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DS_Portfolio\1-Data_Cleaning_and_Transformation\big_data_coursework\"/>
    </mc:Choice>
  </mc:AlternateContent>
  <xr:revisionPtr revIDLastSave="0" documentId="13_ncr:1_{329480D3-BFC7-451D-8147-A73E8DCC309C}" xr6:coauthVersionLast="47" xr6:coauthVersionMax="47" xr10:uidLastSave="{00000000-0000-0000-0000-000000000000}"/>
  <bookViews>
    <workbookView xWindow="-108" yWindow="-108" windowWidth="23256" windowHeight="13176" tabRatio="500" firstSheet="1" activeTab="1" xr2:uid="{00000000-000D-0000-FFFF-FFFF00000000}"/>
  </bookViews>
  <sheets>
    <sheet name="Banking data st" sheetId="1" r:id="rId1"/>
    <sheet name="cleaned banking data set" sheetId="2" r:id="rId2"/>
    <sheet name="Central tendency" sheetId="3" r:id="rId3"/>
    <sheet name="Probability distribution" sheetId="4" r:id="rId4"/>
    <sheet name="Regression" sheetId="5" r:id="rId5"/>
    <sheet name="Pivot table" sheetId="6" r:id="rId6"/>
  </sheets>
  <definedNames>
    <definedName name="_xlnm._FilterDatabase" localSheetId="0" hidden="1">'Banking data st'!$A$2:$M$541</definedName>
    <definedName name="_xlnm._FilterDatabase" localSheetId="4" hidden="1">Regression!$A$2:$M$540</definedName>
  </definedNames>
  <calcPr calcId="191029" iterateDelta="1E-4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O2" i="5" l="1"/>
  <c r="P13" i="3"/>
  <c r="P4" i="3"/>
  <c r="S405" i="4"/>
  <c r="S397" i="4"/>
  <c r="S389" i="4"/>
  <c r="S381" i="4"/>
  <c r="S373" i="4"/>
  <c r="S365" i="4"/>
  <c r="S357" i="4"/>
  <c r="S349" i="4"/>
  <c r="S341" i="4"/>
  <c r="S333" i="4"/>
  <c r="S325" i="4"/>
  <c r="S317" i="4"/>
  <c r="S309" i="4"/>
  <c r="S301" i="4"/>
  <c r="S293" i="4"/>
  <c r="S285" i="4"/>
  <c r="S277" i="4"/>
  <c r="S269" i="4"/>
  <c r="S261" i="4"/>
  <c r="S253" i="4"/>
  <c r="S245" i="4"/>
  <c r="S237" i="4"/>
  <c r="S229" i="4"/>
  <c r="S221" i="4"/>
  <c r="S213" i="4"/>
  <c r="S205" i="4"/>
  <c r="S197" i="4"/>
  <c r="S189" i="4"/>
  <c r="S181" i="4"/>
  <c r="S173" i="4"/>
  <c r="S165" i="4"/>
  <c r="S157" i="4"/>
  <c r="S149" i="4"/>
  <c r="S141" i="4"/>
  <c r="S133" i="4"/>
  <c r="S125" i="4"/>
  <c r="S117" i="4"/>
  <c r="S109" i="4"/>
  <c r="S101" i="4"/>
  <c r="S93" i="4"/>
  <c r="S85" i="4"/>
  <c r="S77" i="4"/>
  <c r="S69" i="4"/>
  <c r="S61" i="4"/>
  <c r="S53" i="4"/>
  <c r="S45" i="4"/>
  <c r="S37" i="4"/>
  <c r="S29" i="4"/>
  <c r="S21" i="4"/>
  <c r="S13" i="4"/>
  <c r="S5" i="4"/>
  <c r="R2" i="4"/>
  <c r="Q2" i="4"/>
  <c r="S540" i="4" s="1"/>
  <c r="P12" i="3"/>
  <c r="P11" i="3"/>
  <c r="P10" i="3"/>
  <c r="P6" i="3"/>
  <c r="P5" i="3"/>
  <c r="S421" i="4" l="1"/>
  <c r="S437" i="4"/>
  <c r="S453" i="4"/>
  <c r="S469" i="4"/>
  <c r="S485" i="4"/>
  <c r="S501" i="4"/>
  <c r="S517" i="4"/>
  <c r="S525" i="4"/>
  <c r="S6" i="4"/>
  <c r="S14" i="4"/>
  <c r="S22" i="4"/>
  <c r="S30" i="4"/>
  <c r="S38" i="4"/>
  <c r="S46" i="4"/>
  <c r="S54" i="4"/>
  <c r="S62" i="4"/>
  <c r="S70" i="4"/>
  <c r="S78" i="4"/>
  <c r="S86" i="4"/>
  <c r="S94" i="4"/>
  <c r="S102" i="4"/>
  <c r="S110" i="4"/>
  <c r="S118" i="4"/>
  <c r="S126" i="4"/>
  <c r="S134" i="4"/>
  <c r="S142" i="4"/>
  <c r="S150" i="4"/>
  <c r="S158" i="4"/>
  <c r="S166" i="4"/>
  <c r="S174" i="4"/>
  <c r="S182" i="4"/>
  <c r="S190" i="4"/>
  <c r="S198" i="4"/>
  <c r="S206" i="4"/>
  <c r="S214" i="4"/>
  <c r="S222" i="4"/>
  <c r="S230" i="4"/>
  <c r="S238" i="4"/>
  <c r="S246" i="4"/>
  <c r="S254" i="4"/>
  <c r="S262" i="4"/>
  <c r="S270" i="4"/>
  <c r="S278" i="4"/>
  <c r="S286" i="4"/>
  <c r="S294" i="4"/>
  <c r="S302" i="4"/>
  <c r="S310" i="4"/>
  <c r="S318" i="4"/>
  <c r="S326" i="4"/>
  <c r="S334" i="4"/>
  <c r="S342" i="4"/>
  <c r="S350" i="4"/>
  <c r="S358" i="4"/>
  <c r="S366" i="4"/>
  <c r="S374" i="4"/>
  <c r="S382" i="4"/>
  <c r="S390" i="4"/>
  <c r="S398" i="4"/>
  <c r="S406" i="4"/>
  <c r="S414" i="4"/>
  <c r="S422" i="4"/>
  <c r="S430" i="4"/>
  <c r="S438" i="4"/>
  <c r="S446" i="4"/>
  <c r="S454" i="4"/>
  <c r="S462" i="4"/>
  <c r="S470" i="4"/>
  <c r="S478" i="4"/>
  <c r="S486" i="4"/>
  <c r="S494" i="4"/>
  <c r="S502" i="4"/>
  <c r="S510" i="4"/>
  <c r="S518" i="4"/>
  <c r="S526" i="4"/>
  <c r="S534" i="4"/>
  <c r="S413" i="4"/>
  <c r="S429" i="4"/>
  <c r="S445" i="4"/>
  <c r="S461" i="4"/>
  <c r="S477" i="4"/>
  <c r="S493" i="4"/>
  <c r="S509" i="4"/>
  <c r="S533" i="4"/>
  <c r="S7" i="4"/>
  <c r="S15" i="4"/>
  <c r="S23" i="4"/>
  <c r="S31" i="4"/>
  <c r="S39" i="4"/>
  <c r="S47" i="4"/>
  <c r="S55" i="4"/>
  <c r="S63" i="4"/>
  <c r="S71" i="4"/>
  <c r="S79" i="4"/>
  <c r="S87" i="4"/>
  <c r="S95" i="4"/>
  <c r="S103" i="4"/>
  <c r="S111" i="4"/>
  <c r="S119" i="4"/>
  <c r="S127" i="4"/>
  <c r="S135" i="4"/>
  <c r="S143" i="4"/>
  <c r="S151" i="4"/>
  <c r="S159" i="4"/>
  <c r="S167" i="4"/>
  <c r="S175" i="4"/>
  <c r="S183" i="4"/>
  <c r="S191" i="4"/>
  <c r="S199" i="4"/>
  <c r="S207" i="4"/>
  <c r="S215" i="4"/>
  <c r="S223" i="4"/>
  <c r="S231" i="4"/>
  <c r="S239" i="4"/>
  <c r="S247" i="4"/>
  <c r="S255" i="4"/>
  <c r="S263" i="4"/>
  <c r="S271" i="4"/>
  <c r="S279" i="4"/>
  <c r="S287" i="4"/>
  <c r="S295" i="4"/>
  <c r="S303" i="4"/>
  <c r="S311" i="4"/>
  <c r="S319" i="4"/>
  <c r="S327" i="4"/>
  <c r="S335" i="4"/>
  <c r="S343" i="4"/>
  <c r="S351" i="4"/>
  <c r="S359" i="4"/>
  <c r="S367" i="4"/>
  <c r="S375" i="4"/>
  <c r="S383" i="4"/>
  <c r="S391" i="4"/>
  <c r="S399" i="4"/>
  <c r="S407" i="4"/>
  <c r="S415" i="4"/>
  <c r="S423" i="4"/>
  <c r="S431" i="4"/>
  <c r="S439" i="4"/>
  <c r="S447" i="4"/>
  <c r="S455" i="4"/>
  <c r="S463" i="4"/>
  <c r="S471" i="4"/>
  <c r="S479" i="4"/>
  <c r="S487" i="4"/>
  <c r="S495" i="4"/>
  <c r="S503" i="4"/>
  <c r="S511" i="4"/>
  <c r="S519" i="4"/>
  <c r="S527" i="4"/>
  <c r="S535" i="4"/>
  <c r="S8" i="4"/>
  <c r="S16" i="4"/>
  <c r="S24" i="4"/>
  <c r="S32" i="4"/>
  <c r="S40" i="4"/>
  <c r="S48" i="4"/>
  <c r="S56" i="4"/>
  <c r="S64" i="4"/>
  <c r="S72" i="4"/>
  <c r="S80" i="4"/>
  <c r="S88" i="4"/>
  <c r="S96" i="4"/>
  <c r="S104" i="4"/>
  <c r="S112" i="4"/>
  <c r="S120" i="4"/>
  <c r="S128" i="4"/>
  <c r="S136" i="4"/>
  <c r="S144" i="4"/>
  <c r="S152" i="4"/>
  <c r="S160" i="4"/>
  <c r="S168" i="4"/>
  <c r="S176" i="4"/>
  <c r="S184" i="4"/>
  <c r="S192" i="4"/>
  <c r="S200" i="4"/>
  <c r="S208" i="4"/>
  <c r="S216" i="4"/>
  <c r="S224" i="4"/>
  <c r="S232" i="4"/>
  <c r="S240" i="4"/>
  <c r="S248" i="4"/>
  <c r="S256" i="4"/>
  <c r="S264" i="4"/>
  <c r="S272" i="4"/>
  <c r="S280" i="4"/>
  <c r="S288" i="4"/>
  <c r="S296" i="4"/>
  <c r="S304" i="4"/>
  <c r="S312" i="4"/>
  <c r="S320" i="4"/>
  <c r="S328" i="4"/>
  <c r="S336" i="4"/>
  <c r="S344" i="4"/>
  <c r="S352" i="4"/>
  <c r="S360" i="4"/>
  <c r="S368" i="4"/>
  <c r="S376" i="4"/>
  <c r="S384" i="4"/>
  <c r="S392" i="4"/>
  <c r="S400" i="4"/>
  <c r="S408" i="4"/>
  <c r="S416" i="4"/>
  <c r="S424" i="4"/>
  <c r="S432" i="4"/>
  <c r="S440" i="4"/>
  <c r="S448" i="4"/>
  <c r="S456" i="4"/>
  <c r="S464" i="4"/>
  <c r="S472" i="4"/>
  <c r="S480" i="4"/>
  <c r="S488" i="4"/>
  <c r="S496" i="4"/>
  <c r="S504" i="4"/>
  <c r="S512" i="4"/>
  <c r="S520" i="4"/>
  <c r="S528" i="4"/>
  <c r="S536" i="4"/>
  <c r="S9" i="4"/>
  <c r="S17" i="4"/>
  <c r="S25" i="4"/>
  <c r="S33" i="4"/>
  <c r="S41" i="4"/>
  <c r="S49" i="4"/>
  <c r="S57" i="4"/>
  <c r="S65" i="4"/>
  <c r="S73" i="4"/>
  <c r="S81" i="4"/>
  <c r="S89" i="4"/>
  <c r="S97" i="4"/>
  <c r="S105" i="4"/>
  <c r="S113" i="4"/>
  <c r="S121" i="4"/>
  <c r="S129" i="4"/>
  <c r="S137" i="4"/>
  <c r="S145" i="4"/>
  <c r="S153" i="4"/>
  <c r="S161" i="4"/>
  <c r="S169" i="4"/>
  <c r="S177" i="4"/>
  <c r="S185" i="4"/>
  <c r="S193" i="4"/>
  <c r="S201" i="4"/>
  <c r="S209" i="4"/>
  <c r="S217" i="4"/>
  <c r="S225" i="4"/>
  <c r="S233" i="4"/>
  <c r="S241" i="4"/>
  <c r="S249" i="4"/>
  <c r="S257" i="4"/>
  <c r="S265" i="4"/>
  <c r="S273" i="4"/>
  <c r="S281" i="4"/>
  <c r="S289" i="4"/>
  <c r="S297" i="4"/>
  <c r="S305" i="4"/>
  <c r="S313" i="4"/>
  <c r="S321" i="4"/>
  <c r="S329" i="4"/>
  <c r="S337" i="4"/>
  <c r="S345" i="4"/>
  <c r="S353" i="4"/>
  <c r="S361" i="4"/>
  <c r="S369" i="4"/>
  <c r="S377" i="4"/>
  <c r="S385" i="4"/>
  <c r="S393" i="4"/>
  <c r="S401" i="4"/>
  <c r="S409" i="4"/>
  <c r="S417" i="4"/>
  <c r="S425" i="4"/>
  <c r="S433" i="4"/>
  <c r="S441" i="4"/>
  <c r="S449" i="4"/>
  <c r="S457" i="4"/>
  <c r="S465" i="4"/>
  <c r="S473" i="4"/>
  <c r="S481" i="4"/>
  <c r="S489" i="4"/>
  <c r="S497" i="4"/>
  <c r="S505" i="4"/>
  <c r="S513" i="4"/>
  <c r="S521" i="4"/>
  <c r="S529" i="4"/>
  <c r="S537" i="4"/>
  <c r="S2" i="4"/>
  <c r="S10" i="4"/>
  <c r="S18" i="4"/>
  <c r="S26" i="4"/>
  <c r="S34" i="4"/>
  <c r="S42" i="4"/>
  <c r="S50" i="4"/>
  <c r="S58" i="4"/>
  <c r="S66" i="4"/>
  <c r="S74" i="4"/>
  <c r="S82" i="4"/>
  <c r="S90" i="4"/>
  <c r="S98" i="4"/>
  <c r="S106" i="4"/>
  <c r="S114" i="4"/>
  <c r="S122" i="4"/>
  <c r="S130" i="4"/>
  <c r="S138" i="4"/>
  <c r="S146" i="4"/>
  <c r="S154" i="4"/>
  <c r="S162" i="4"/>
  <c r="S170" i="4"/>
  <c r="S178" i="4"/>
  <c r="S186" i="4"/>
  <c r="S194" i="4"/>
  <c r="S202" i="4"/>
  <c r="S210" i="4"/>
  <c r="S218" i="4"/>
  <c r="S226" i="4"/>
  <c r="S234" i="4"/>
  <c r="S242" i="4"/>
  <c r="S250" i="4"/>
  <c r="S258" i="4"/>
  <c r="S266" i="4"/>
  <c r="S274" i="4"/>
  <c r="S282" i="4"/>
  <c r="S290" i="4"/>
  <c r="S298" i="4"/>
  <c r="S306" i="4"/>
  <c r="S314" i="4"/>
  <c r="S322" i="4"/>
  <c r="S330" i="4"/>
  <c r="S338" i="4"/>
  <c r="S346" i="4"/>
  <c r="S354" i="4"/>
  <c r="S362" i="4"/>
  <c r="S370" i="4"/>
  <c r="S378" i="4"/>
  <c r="S386" i="4"/>
  <c r="S394" i="4"/>
  <c r="S402" i="4"/>
  <c r="S410" i="4"/>
  <c r="S418" i="4"/>
  <c r="S426" i="4"/>
  <c r="S434" i="4"/>
  <c r="S442" i="4"/>
  <c r="S450" i="4"/>
  <c r="S458" i="4"/>
  <c r="S466" i="4"/>
  <c r="S474" i="4"/>
  <c r="S482" i="4"/>
  <c r="S490" i="4"/>
  <c r="S498" i="4"/>
  <c r="S506" i="4"/>
  <c r="S514" i="4"/>
  <c r="S522" i="4"/>
  <c r="S530" i="4"/>
  <c r="S538" i="4"/>
  <c r="S3" i="4"/>
  <c r="S11" i="4"/>
  <c r="S19" i="4"/>
  <c r="S27" i="4"/>
  <c r="S35" i="4"/>
  <c r="S43" i="4"/>
  <c r="S51" i="4"/>
  <c r="S59" i="4"/>
  <c r="S67" i="4"/>
  <c r="S75" i="4"/>
  <c r="S83" i="4"/>
  <c r="S91" i="4"/>
  <c r="S99" i="4"/>
  <c r="S107" i="4"/>
  <c r="S115" i="4"/>
  <c r="S123" i="4"/>
  <c r="S131" i="4"/>
  <c r="S139" i="4"/>
  <c r="S147" i="4"/>
  <c r="S155" i="4"/>
  <c r="S163" i="4"/>
  <c r="S171" i="4"/>
  <c r="S179" i="4"/>
  <c r="S187" i="4"/>
  <c r="S195" i="4"/>
  <c r="S203" i="4"/>
  <c r="S211" i="4"/>
  <c r="S219" i="4"/>
  <c r="S227" i="4"/>
  <c r="S235" i="4"/>
  <c r="S243" i="4"/>
  <c r="S251" i="4"/>
  <c r="S259" i="4"/>
  <c r="S267" i="4"/>
  <c r="S275" i="4"/>
  <c r="S283" i="4"/>
  <c r="S291" i="4"/>
  <c r="S299" i="4"/>
  <c r="S307" i="4"/>
  <c r="S315" i="4"/>
  <c r="S323" i="4"/>
  <c r="S331" i="4"/>
  <c r="S339" i="4"/>
  <c r="S347" i="4"/>
  <c r="S355" i="4"/>
  <c r="S363" i="4"/>
  <c r="S371" i="4"/>
  <c r="S379" i="4"/>
  <c r="S387" i="4"/>
  <c r="S395" i="4"/>
  <c r="S403" i="4"/>
  <c r="S411" i="4"/>
  <c r="S419" i="4"/>
  <c r="S427" i="4"/>
  <c r="S435" i="4"/>
  <c r="S443" i="4"/>
  <c r="S451" i="4"/>
  <c r="S459" i="4"/>
  <c r="S467" i="4"/>
  <c r="S475" i="4"/>
  <c r="S483" i="4"/>
  <c r="S491" i="4"/>
  <c r="S499" i="4"/>
  <c r="S507" i="4"/>
  <c r="S515" i="4"/>
  <c r="S523" i="4"/>
  <c r="S531" i="4"/>
  <c r="S539" i="4"/>
  <c r="S4" i="4"/>
  <c r="S12" i="4"/>
  <c r="S20" i="4"/>
  <c r="S28" i="4"/>
  <c r="S36" i="4"/>
  <c r="S44" i="4"/>
  <c r="S52" i="4"/>
  <c r="S60" i="4"/>
  <c r="S68" i="4"/>
  <c r="S76" i="4"/>
  <c r="S84" i="4"/>
  <c r="S92" i="4"/>
  <c r="S100" i="4"/>
  <c r="S108" i="4"/>
  <c r="S116" i="4"/>
  <c r="S124" i="4"/>
  <c r="S132" i="4"/>
  <c r="S140" i="4"/>
  <c r="S148" i="4"/>
  <c r="S156" i="4"/>
  <c r="S164" i="4"/>
  <c r="S172" i="4"/>
  <c r="S180" i="4"/>
  <c r="S188" i="4"/>
  <c r="S196" i="4"/>
  <c r="S204" i="4"/>
  <c r="S212" i="4"/>
  <c r="S220" i="4"/>
  <c r="S228" i="4"/>
  <c r="S236" i="4"/>
  <c r="S244" i="4"/>
  <c r="S252" i="4"/>
  <c r="S260" i="4"/>
  <c r="S268" i="4"/>
  <c r="S276" i="4"/>
  <c r="S284" i="4"/>
  <c r="S292" i="4"/>
  <c r="S300" i="4"/>
  <c r="S308" i="4"/>
  <c r="S316" i="4"/>
  <c r="S324" i="4"/>
  <c r="S332" i="4"/>
  <c r="S340" i="4"/>
  <c r="S348" i="4"/>
  <c r="S356" i="4"/>
  <c r="S364" i="4"/>
  <c r="S372" i="4"/>
  <c r="S380" i="4"/>
  <c r="S388" i="4"/>
  <c r="S396" i="4"/>
  <c r="S404" i="4"/>
  <c r="S412" i="4"/>
  <c r="S420" i="4"/>
  <c r="S428" i="4"/>
  <c r="S436" i="4"/>
  <c r="S444" i="4"/>
  <c r="S452" i="4"/>
  <c r="S460" i="4"/>
  <c r="S468" i="4"/>
  <c r="S476" i="4"/>
  <c r="S484" i="4"/>
  <c r="S492" i="4"/>
  <c r="S500" i="4"/>
  <c r="S508" i="4"/>
  <c r="S516" i="4"/>
  <c r="S524" i="4"/>
  <c r="S532" i="4"/>
</calcChain>
</file>

<file path=xl/sharedStrings.xml><?xml version="1.0" encoding="utf-8"?>
<sst xmlns="http://schemas.openxmlformats.org/spreadsheetml/2006/main" count="24338" uniqueCount="68">
  <si>
    <t>Bank data for 6 months</t>
  </si>
  <si>
    <t>customer id</t>
  </si>
  <si>
    <t>age</t>
  </si>
  <si>
    <t>gender</t>
  </si>
  <si>
    <t>job</t>
  </si>
  <si>
    <t>marital</t>
  </si>
  <si>
    <t>education</t>
  </si>
  <si>
    <t>housing</t>
  </si>
  <si>
    <t>loan</t>
  </si>
  <si>
    <t>month</t>
  </si>
  <si>
    <t>deposit</t>
  </si>
  <si>
    <t>duration</t>
  </si>
  <si>
    <t>poutcome</t>
  </si>
  <si>
    <t>y</t>
  </si>
  <si>
    <t>M</t>
  </si>
  <si>
    <t>broker</t>
  </si>
  <si>
    <t>married</t>
  </si>
  <si>
    <t>basic.4y</t>
  </si>
  <si>
    <t>no</t>
  </si>
  <si>
    <t>july</t>
  </si>
  <si>
    <t>nonexistent</t>
  </si>
  <si>
    <t>yes</t>
  </si>
  <si>
    <t>services</t>
  </si>
  <si>
    <t>high.school</t>
  </si>
  <si>
    <t>admin.</t>
  </si>
  <si>
    <t>basic.6y</t>
  </si>
  <si>
    <t>failure</t>
  </si>
  <si>
    <t>F</t>
  </si>
  <si>
    <t>basic.9y</t>
  </si>
  <si>
    <t>professional.course</t>
  </si>
  <si>
    <t>blue-collar</t>
  </si>
  <si>
    <t>unknown</t>
  </si>
  <si>
    <t>technician</t>
  </si>
  <si>
    <t>single</t>
  </si>
  <si>
    <t>Male</t>
  </si>
  <si>
    <t>success</t>
  </si>
  <si>
    <t>divorced</t>
  </si>
  <si>
    <t>Female</t>
  </si>
  <si>
    <t>retired</t>
  </si>
  <si>
    <t>management</t>
  </si>
  <si>
    <t>unemployed</t>
  </si>
  <si>
    <t>university.degree</t>
  </si>
  <si>
    <t>self-employed</t>
  </si>
  <si>
    <t>August</t>
  </si>
  <si>
    <t>entrepreneur</t>
  </si>
  <si>
    <t>September</t>
  </si>
  <si>
    <t>Setember</t>
  </si>
  <si>
    <t>october</t>
  </si>
  <si>
    <t>student</t>
  </si>
  <si>
    <t>november</t>
  </si>
  <si>
    <t>December</t>
  </si>
  <si>
    <t>Routine central tendency</t>
  </si>
  <si>
    <t>mean</t>
  </si>
  <si>
    <t>median</t>
  </si>
  <si>
    <t>mode</t>
  </si>
  <si>
    <t>Non-routine central tendency</t>
  </si>
  <si>
    <t>Range</t>
  </si>
  <si>
    <t>Interquartile Range (IQR)</t>
  </si>
  <si>
    <t>Standard Deviation</t>
  </si>
  <si>
    <t>Variance</t>
  </si>
  <si>
    <t>std.</t>
  </si>
  <si>
    <t>norm.dis</t>
  </si>
  <si>
    <t>r</t>
  </si>
  <si>
    <t>slope</t>
  </si>
  <si>
    <t>Sum of deposit</t>
  </si>
  <si>
    <t>Column Labels</t>
  </si>
  <si>
    <t>Grand Total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</si>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</sst>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"/>
    <numFmt numFmtId="165" formatCode="_-[$$-409]* #,##0.00_ ;_-[$$-409]* \-#,##0.00\ ;_-[$$-409]* \-??_ ;_-@_ "/>
  </numFmts>
  <fonts count="4" x14ac:knownFonts="1"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20"/>
      <color theme="4" tint="-0.499984740745262"/>
      <name val="Times New Roman"/>
      <family val="1"/>
      <charset val="204"/>
    </font>
    <font>
      <sz val="11"/>
      <color theme="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9" tint="0.79989013336588644"/>
        <bgColor rgb="FFF2F2F2"/>
      </patternFill>
    </fill>
    <fill>
      <patternFill patternType="solid">
        <fgColor theme="8" tint="0.39988402966399123"/>
        <bgColor rgb="FF8FAADC"/>
      </patternFill>
    </fill>
    <fill>
      <patternFill patternType="solid">
        <fgColor theme="3" tint="0.79989013336588644"/>
        <bgColor rgb="FFDADADA"/>
      </patternFill>
    </fill>
    <fill>
      <patternFill patternType="solid">
        <fgColor theme="4" tint="0.39988402966399123"/>
        <bgColor rgb="FF7CAFDD"/>
      </patternFill>
    </fill>
    <fill>
      <patternFill patternType="solid">
        <fgColor theme="0"/>
        <bgColor rgb="FFF2F2F2"/>
      </patternFill>
    </fill>
  </fills>
  <borders count="3">
    <border>
      <left/>
      <right/>
      <top/>
      <bottom/>
      <diagonal/>
    </border>
    <border>
      <left/>
      <right/>
      <top style="thin">
        <color theme="4" tint="0.39988402966399123"/>
      </top>
      <bottom style="thin">
        <color theme="4" tint="0.39988402966399123"/>
      </bottom>
      <diagonal/>
    </border>
    <border>
      <left/>
      <right/>
      <top style="thin">
        <color theme="4" tint="0.39988402966399123"/>
      </top>
      <bottom/>
      <diagonal/>
    </border>
  </borders>
  <cellStyleXfs count="7">
    <xf numFmtId="0" fontId="0" fillId="0" borderId="0"/>
    <xf numFmtId="0" fontId="3" fillId="0" borderId="0" applyBorder="0" applyProtection="0"/>
    <xf numFmtId="0" fontId="3" fillId="0" borderId="0" applyBorder="0" applyProtection="0"/>
    <xf numFmtId="0" fontId="3" fillId="0" borderId="0" applyBorder="0" applyProtection="0"/>
    <xf numFmtId="0" fontId="3" fillId="0" borderId="0" applyBorder="0" applyProtection="0">
      <alignment horizontal="left"/>
    </xf>
    <xf numFmtId="0" fontId="1" fillId="0" borderId="0" applyBorder="0" applyProtection="0">
      <alignment horizontal="left"/>
    </xf>
    <xf numFmtId="0" fontId="1" fillId="0" borderId="0" applyBorder="0" applyProtection="0"/>
  </cellStyleXfs>
  <cellXfs count="13">
    <xf numFmtId="0" fontId="0" fillId="0" borderId="0" xfId="0"/>
    <xf numFmtId="0" fontId="0" fillId="0" borderId="0" xfId="0" applyFont="1"/>
    <xf numFmtId="164" fontId="0" fillId="0" borderId="0" xfId="0" applyNumberFormat="1"/>
    <xf numFmtId="165" fontId="0" fillId="0" borderId="0" xfId="0" applyNumberFormat="1"/>
    <xf numFmtId="0" fontId="1" fillId="3" borderId="0" xfId="0" applyFont="1" applyFill="1"/>
    <xf numFmtId="0" fontId="1" fillId="4" borderId="0" xfId="0" applyFont="1" applyFill="1" applyAlignment="1">
      <alignment horizontal="center"/>
    </xf>
    <xf numFmtId="0" fontId="1" fillId="5" borderId="0" xfId="0" applyFont="1" applyFill="1"/>
    <xf numFmtId="0" fontId="0" fillId="6" borderId="1" xfId="0" applyFont="1" applyFill="1" applyBorder="1"/>
    <xf numFmtId="0" fontId="0" fillId="6" borderId="2" xfId="0" applyFont="1" applyFill="1" applyBorder="1"/>
    <xf numFmtId="0" fontId="0" fillId="6" borderId="0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2" fillId="2" borderId="0" xfId="0" applyFont="1" applyFill="1" applyBorder="1" applyAlignment="1">
      <alignment horizontal="center"/>
    </xf>
  </cellXfs>
  <cellStyles count="7">
    <cellStyle name="Normal" xfId="0" builtinId="0"/>
    <cellStyle name="Pivot Table Category" xfId="4" xr:uid="{00000000-0005-0000-0000-000009000000}"/>
    <cellStyle name="Pivot Table Corner" xfId="1" xr:uid="{00000000-0005-0000-0000-000006000000}"/>
    <cellStyle name="Pivot Table Field" xfId="3" xr:uid="{00000000-0005-0000-0000-000008000000}"/>
    <cellStyle name="Pivot Table Result" xfId="6" xr:uid="{00000000-0005-0000-0000-00000B000000}"/>
    <cellStyle name="Pivot Table Title" xfId="5" xr:uid="{00000000-0005-0000-0000-00000A000000}"/>
    <cellStyle name="Pivot Table Value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ED7D31"/>
      <rgbColor rgb="FF70AD47"/>
      <rgbColor rgb="FF0000FF"/>
      <rgbColor rgb="FFFFCD33"/>
      <rgbColor rgb="FFF2A46F"/>
      <rgbColor rgb="FF7C9CD6"/>
      <rgbColor rgb="FF806000"/>
      <rgbColor rgb="FF43682B"/>
      <rgbColor rgb="FF000080"/>
      <rgbColor rgb="FF997300"/>
      <rgbColor rgb="FF800080"/>
      <rgbColor rgb="FF327DC2"/>
      <rgbColor rgb="FFBFBFBF"/>
      <rgbColor rgb="FF848484"/>
      <rgbColor rgb="FF8FAADC"/>
      <rgbColor rgb="FF9E480E"/>
      <rgbColor rgb="FFF2F2F2"/>
      <rgbColor rgb="FFDADADA"/>
      <rgbColor rgb="FF660066"/>
      <rgbColor rgb="FFF1975A"/>
      <rgbColor rgb="FF255E91"/>
      <rgbColor rgb="FFD6DCE5"/>
      <rgbColor rgb="FF000080"/>
      <rgbColor rgb="FFFF00FF"/>
      <rgbColor rgb="FFA9D18E"/>
      <rgbColor rgb="FF698ED0"/>
      <rgbColor rgb="FF800080"/>
      <rgbColor rgb="FF800000"/>
      <rgbColor rgb="FF335AA1"/>
      <rgbColor rgb="FF0000FF"/>
      <rgbColor rgb="FF7CAFDD"/>
      <rgbColor rgb="FFD9D9D9"/>
      <rgbColor rgb="FFE2F0D9"/>
      <rgbColor rgb="FFC9C9C9"/>
      <rgbColor rgb="FF9DC3E6"/>
      <rgbColor rgb="FFF4B183"/>
      <rgbColor rgb="FFB7B7B7"/>
      <rgbColor rgb="FFFFD966"/>
      <rgbColor rgb="FF4472C4"/>
      <rgbColor rgb="FF5B9BD5"/>
      <rgbColor rgb="FF8CC168"/>
      <rgbColor rgb="FFFFC000"/>
      <rgbColor rgb="FFCC9A00"/>
      <rgbColor rgb="FFD26012"/>
      <rgbColor rgb="FF636363"/>
      <rgbColor rgb="FFA5A5A5"/>
      <rgbColor rgb="FF203864"/>
      <rgbColor rgb="FF5A8A39"/>
      <rgbColor rgb="FF1F4E79"/>
      <rgbColor rgb="FF535353"/>
      <rgbColor rgb="FF843C0B"/>
      <rgbColor rgb="FF595959"/>
      <rgbColor rgb="FF264478"/>
      <rgbColor rgb="FF38562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8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19080" cap="rnd">
                <a:solidFill>
                  <a:srgbClr val="4472C4"/>
                </a:solidFill>
                <a:prstDash val="sysDot"/>
                <a:round/>
              </a:ln>
            </c:spPr>
            <c:trendlineType val="linear"/>
            <c:dispRSqr val="0"/>
            <c:dispEq val="0"/>
          </c:trendline>
          <c:xVal>
            <c:numRef>
              <c:f>'Probability distribution'!$P$2:$P$540</c:f>
              <c:numCache>
                <c:formatCode>General</c:formatCode>
                <c:ptCount val="539"/>
                <c:pt idx="0">
                  <c:v>22</c:v>
                </c:pt>
                <c:pt idx="1">
                  <c:v>24</c:v>
                </c:pt>
                <c:pt idx="2">
                  <c:v>24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26</c:v>
                </c:pt>
                <c:pt idx="7">
                  <c:v>26</c:v>
                </c:pt>
                <c:pt idx="8">
                  <c:v>27</c:v>
                </c:pt>
                <c:pt idx="9">
                  <c:v>27</c:v>
                </c:pt>
                <c:pt idx="10">
                  <c:v>27</c:v>
                </c:pt>
                <c:pt idx="11">
                  <c:v>27</c:v>
                </c:pt>
                <c:pt idx="12">
                  <c:v>27</c:v>
                </c:pt>
                <c:pt idx="13">
                  <c:v>28</c:v>
                </c:pt>
                <c:pt idx="14">
                  <c:v>28</c:v>
                </c:pt>
                <c:pt idx="15">
                  <c:v>28</c:v>
                </c:pt>
                <c:pt idx="16">
                  <c:v>28</c:v>
                </c:pt>
                <c:pt idx="17">
                  <c:v>29</c:v>
                </c:pt>
                <c:pt idx="18">
                  <c:v>29</c:v>
                </c:pt>
                <c:pt idx="19">
                  <c:v>29</c:v>
                </c:pt>
                <c:pt idx="20">
                  <c:v>29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31</c:v>
                </c:pt>
                <c:pt idx="31">
                  <c:v>31</c:v>
                </c:pt>
                <c:pt idx="32">
                  <c:v>31</c:v>
                </c:pt>
                <c:pt idx="33">
                  <c:v>31</c:v>
                </c:pt>
                <c:pt idx="34">
                  <c:v>31</c:v>
                </c:pt>
                <c:pt idx="35">
                  <c:v>31</c:v>
                </c:pt>
                <c:pt idx="36">
                  <c:v>31</c:v>
                </c:pt>
                <c:pt idx="37">
                  <c:v>31</c:v>
                </c:pt>
                <c:pt idx="38">
                  <c:v>31</c:v>
                </c:pt>
                <c:pt idx="39">
                  <c:v>32</c:v>
                </c:pt>
                <c:pt idx="40">
                  <c:v>32</c:v>
                </c:pt>
                <c:pt idx="41">
                  <c:v>32</c:v>
                </c:pt>
                <c:pt idx="42">
                  <c:v>32</c:v>
                </c:pt>
                <c:pt idx="43">
                  <c:v>32</c:v>
                </c:pt>
                <c:pt idx="44">
                  <c:v>32</c:v>
                </c:pt>
                <c:pt idx="45">
                  <c:v>32</c:v>
                </c:pt>
                <c:pt idx="46">
                  <c:v>32</c:v>
                </c:pt>
                <c:pt idx="47">
                  <c:v>32</c:v>
                </c:pt>
                <c:pt idx="48">
                  <c:v>32</c:v>
                </c:pt>
                <c:pt idx="49">
                  <c:v>32</c:v>
                </c:pt>
                <c:pt idx="50">
                  <c:v>32</c:v>
                </c:pt>
                <c:pt idx="51">
                  <c:v>32</c:v>
                </c:pt>
                <c:pt idx="52">
                  <c:v>33</c:v>
                </c:pt>
                <c:pt idx="53">
                  <c:v>33</c:v>
                </c:pt>
                <c:pt idx="54">
                  <c:v>33</c:v>
                </c:pt>
                <c:pt idx="55">
                  <c:v>33</c:v>
                </c:pt>
                <c:pt idx="56">
                  <c:v>33</c:v>
                </c:pt>
                <c:pt idx="57">
                  <c:v>33</c:v>
                </c:pt>
                <c:pt idx="58">
                  <c:v>33</c:v>
                </c:pt>
                <c:pt idx="59">
                  <c:v>33</c:v>
                </c:pt>
                <c:pt idx="60">
                  <c:v>33</c:v>
                </c:pt>
                <c:pt idx="61">
                  <c:v>33</c:v>
                </c:pt>
                <c:pt idx="62">
                  <c:v>33</c:v>
                </c:pt>
                <c:pt idx="63">
                  <c:v>33</c:v>
                </c:pt>
                <c:pt idx="64">
                  <c:v>33</c:v>
                </c:pt>
                <c:pt idx="65">
                  <c:v>33</c:v>
                </c:pt>
                <c:pt idx="66">
                  <c:v>33</c:v>
                </c:pt>
                <c:pt idx="67">
                  <c:v>33</c:v>
                </c:pt>
                <c:pt idx="68">
                  <c:v>33</c:v>
                </c:pt>
                <c:pt idx="69">
                  <c:v>33</c:v>
                </c:pt>
                <c:pt idx="70">
                  <c:v>33</c:v>
                </c:pt>
                <c:pt idx="71">
                  <c:v>34</c:v>
                </c:pt>
                <c:pt idx="72">
                  <c:v>34</c:v>
                </c:pt>
                <c:pt idx="73">
                  <c:v>34</c:v>
                </c:pt>
                <c:pt idx="74">
                  <c:v>34</c:v>
                </c:pt>
                <c:pt idx="75">
                  <c:v>34</c:v>
                </c:pt>
                <c:pt idx="76">
                  <c:v>34</c:v>
                </c:pt>
                <c:pt idx="77">
                  <c:v>34</c:v>
                </c:pt>
                <c:pt idx="78">
                  <c:v>34</c:v>
                </c:pt>
                <c:pt idx="79">
                  <c:v>34</c:v>
                </c:pt>
                <c:pt idx="80">
                  <c:v>34</c:v>
                </c:pt>
                <c:pt idx="81">
                  <c:v>34</c:v>
                </c:pt>
                <c:pt idx="82">
                  <c:v>34</c:v>
                </c:pt>
                <c:pt idx="83">
                  <c:v>34</c:v>
                </c:pt>
                <c:pt idx="84">
                  <c:v>34</c:v>
                </c:pt>
                <c:pt idx="85">
                  <c:v>34</c:v>
                </c:pt>
                <c:pt idx="86">
                  <c:v>34</c:v>
                </c:pt>
                <c:pt idx="87">
                  <c:v>34</c:v>
                </c:pt>
                <c:pt idx="88">
                  <c:v>35</c:v>
                </c:pt>
                <c:pt idx="89">
                  <c:v>35</c:v>
                </c:pt>
                <c:pt idx="90">
                  <c:v>35</c:v>
                </c:pt>
                <c:pt idx="91">
                  <c:v>35</c:v>
                </c:pt>
                <c:pt idx="92">
                  <c:v>35</c:v>
                </c:pt>
                <c:pt idx="93">
                  <c:v>35</c:v>
                </c:pt>
                <c:pt idx="94">
                  <c:v>35</c:v>
                </c:pt>
                <c:pt idx="95">
                  <c:v>35</c:v>
                </c:pt>
                <c:pt idx="96">
                  <c:v>35</c:v>
                </c:pt>
                <c:pt idx="97">
                  <c:v>35</c:v>
                </c:pt>
                <c:pt idx="98">
                  <c:v>35</c:v>
                </c:pt>
                <c:pt idx="99">
                  <c:v>35</c:v>
                </c:pt>
                <c:pt idx="100">
                  <c:v>35</c:v>
                </c:pt>
                <c:pt idx="101">
                  <c:v>35</c:v>
                </c:pt>
                <c:pt idx="102">
                  <c:v>35</c:v>
                </c:pt>
                <c:pt idx="103">
                  <c:v>35</c:v>
                </c:pt>
                <c:pt idx="104">
                  <c:v>35</c:v>
                </c:pt>
                <c:pt idx="105">
                  <c:v>35</c:v>
                </c:pt>
                <c:pt idx="106">
                  <c:v>35</c:v>
                </c:pt>
                <c:pt idx="107">
                  <c:v>35</c:v>
                </c:pt>
                <c:pt idx="108">
                  <c:v>35</c:v>
                </c:pt>
                <c:pt idx="109">
                  <c:v>35</c:v>
                </c:pt>
                <c:pt idx="110">
                  <c:v>35</c:v>
                </c:pt>
                <c:pt idx="111">
                  <c:v>35</c:v>
                </c:pt>
                <c:pt idx="112">
                  <c:v>36</c:v>
                </c:pt>
                <c:pt idx="113">
                  <c:v>36</c:v>
                </c:pt>
                <c:pt idx="114">
                  <c:v>36</c:v>
                </c:pt>
                <c:pt idx="115">
                  <c:v>36</c:v>
                </c:pt>
                <c:pt idx="116">
                  <c:v>36</c:v>
                </c:pt>
                <c:pt idx="117">
                  <c:v>36</c:v>
                </c:pt>
                <c:pt idx="118">
                  <c:v>36</c:v>
                </c:pt>
                <c:pt idx="119">
                  <c:v>36</c:v>
                </c:pt>
                <c:pt idx="120">
                  <c:v>36</c:v>
                </c:pt>
                <c:pt idx="121">
                  <c:v>36</c:v>
                </c:pt>
                <c:pt idx="122">
                  <c:v>36</c:v>
                </c:pt>
                <c:pt idx="123">
                  <c:v>36</c:v>
                </c:pt>
                <c:pt idx="124">
                  <c:v>36</c:v>
                </c:pt>
                <c:pt idx="125">
                  <c:v>36</c:v>
                </c:pt>
                <c:pt idx="126">
                  <c:v>36</c:v>
                </c:pt>
                <c:pt idx="127">
                  <c:v>36</c:v>
                </c:pt>
                <c:pt idx="128">
                  <c:v>36</c:v>
                </c:pt>
                <c:pt idx="129">
                  <c:v>36</c:v>
                </c:pt>
                <c:pt idx="130">
                  <c:v>36</c:v>
                </c:pt>
                <c:pt idx="131">
                  <c:v>36</c:v>
                </c:pt>
                <c:pt idx="132">
                  <c:v>36</c:v>
                </c:pt>
                <c:pt idx="133">
                  <c:v>36</c:v>
                </c:pt>
                <c:pt idx="134">
                  <c:v>36</c:v>
                </c:pt>
                <c:pt idx="135">
                  <c:v>36</c:v>
                </c:pt>
                <c:pt idx="136">
                  <c:v>36</c:v>
                </c:pt>
                <c:pt idx="137">
                  <c:v>36</c:v>
                </c:pt>
                <c:pt idx="138">
                  <c:v>36</c:v>
                </c:pt>
                <c:pt idx="139">
                  <c:v>37</c:v>
                </c:pt>
                <c:pt idx="140">
                  <c:v>37</c:v>
                </c:pt>
                <c:pt idx="141">
                  <c:v>37</c:v>
                </c:pt>
                <c:pt idx="142">
                  <c:v>37</c:v>
                </c:pt>
                <c:pt idx="143">
                  <c:v>37</c:v>
                </c:pt>
                <c:pt idx="144">
                  <c:v>37</c:v>
                </c:pt>
                <c:pt idx="145">
                  <c:v>37</c:v>
                </c:pt>
                <c:pt idx="146">
                  <c:v>37</c:v>
                </c:pt>
                <c:pt idx="147">
                  <c:v>37</c:v>
                </c:pt>
                <c:pt idx="148">
                  <c:v>37</c:v>
                </c:pt>
                <c:pt idx="149">
                  <c:v>37</c:v>
                </c:pt>
                <c:pt idx="150">
                  <c:v>37</c:v>
                </c:pt>
                <c:pt idx="151">
                  <c:v>37</c:v>
                </c:pt>
                <c:pt idx="152">
                  <c:v>37</c:v>
                </c:pt>
                <c:pt idx="153">
                  <c:v>37</c:v>
                </c:pt>
                <c:pt idx="154">
                  <c:v>37</c:v>
                </c:pt>
                <c:pt idx="155">
                  <c:v>37</c:v>
                </c:pt>
                <c:pt idx="156">
                  <c:v>37</c:v>
                </c:pt>
                <c:pt idx="157">
                  <c:v>37</c:v>
                </c:pt>
                <c:pt idx="158">
                  <c:v>38</c:v>
                </c:pt>
                <c:pt idx="159">
                  <c:v>38</c:v>
                </c:pt>
                <c:pt idx="160">
                  <c:v>38</c:v>
                </c:pt>
                <c:pt idx="161">
                  <c:v>38</c:v>
                </c:pt>
                <c:pt idx="162">
                  <c:v>38</c:v>
                </c:pt>
                <c:pt idx="163">
                  <c:v>38</c:v>
                </c:pt>
                <c:pt idx="164">
                  <c:v>38</c:v>
                </c:pt>
                <c:pt idx="165">
                  <c:v>38</c:v>
                </c:pt>
                <c:pt idx="166">
                  <c:v>38</c:v>
                </c:pt>
                <c:pt idx="167">
                  <c:v>38</c:v>
                </c:pt>
                <c:pt idx="168">
                  <c:v>38</c:v>
                </c:pt>
                <c:pt idx="169">
                  <c:v>38</c:v>
                </c:pt>
                <c:pt idx="170">
                  <c:v>38</c:v>
                </c:pt>
                <c:pt idx="171">
                  <c:v>38</c:v>
                </c:pt>
                <c:pt idx="172">
                  <c:v>38</c:v>
                </c:pt>
                <c:pt idx="173">
                  <c:v>38</c:v>
                </c:pt>
                <c:pt idx="174">
                  <c:v>38</c:v>
                </c:pt>
                <c:pt idx="175">
                  <c:v>38</c:v>
                </c:pt>
                <c:pt idx="176">
                  <c:v>38</c:v>
                </c:pt>
                <c:pt idx="177">
                  <c:v>39</c:v>
                </c:pt>
                <c:pt idx="178">
                  <c:v>39</c:v>
                </c:pt>
                <c:pt idx="179">
                  <c:v>39</c:v>
                </c:pt>
                <c:pt idx="180">
                  <c:v>39</c:v>
                </c:pt>
                <c:pt idx="181">
                  <c:v>39</c:v>
                </c:pt>
                <c:pt idx="182">
                  <c:v>39</c:v>
                </c:pt>
                <c:pt idx="183">
                  <c:v>39</c:v>
                </c:pt>
                <c:pt idx="184">
                  <c:v>39</c:v>
                </c:pt>
                <c:pt idx="185">
                  <c:v>39</c:v>
                </c:pt>
                <c:pt idx="186">
                  <c:v>39</c:v>
                </c:pt>
                <c:pt idx="187">
                  <c:v>39</c:v>
                </c:pt>
                <c:pt idx="188">
                  <c:v>39</c:v>
                </c:pt>
                <c:pt idx="189">
                  <c:v>39</c:v>
                </c:pt>
                <c:pt idx="190">
                  <c:v>39</c:v>
                </c:pt>
                <c:pt idx="191">
                  <c:v>39</c:v>
                </c:pt>
                <c:pt idx="192">
                  <c:v>39</c:v>
                </c:pt>
                <c:pt idx="193">
                  <c:v>39</c:v>
                </c:pt>
                <c:pt idx="194">
                  <c:v>39</c:v>
                </c:pt>
                <c:pt idx="195">
                  <c:v>39</c:v>
                </c:pt>
                <c:pt idx="196">
                  <c:v>39</c:v>
                </c:pt>
                <c:pt idx="197">
                  <c:v>39</c:v>
                </c:pt>
                <c:pt idx="198">
                  <c:v>39</c:v>
                </c:pt>
                <c:pt idx="199">
                  <c:v>39</c:v>
                </c:pt>
                <c:pt idx="200">
                  <c:v>39</c:v>
                </c:pt>
                <c:pt idx="201">
                  <c:v>40</c:v>
                </c:pt>
                <c:pt idx="202">
                  <c:v>40</c:v>
                </c:pt>
                <c:pt idx="203">
                  <c:v>40</c:v>
                </c:pt>
                <c:pt idx="204">
                  <c:v>40</c:v>
                </c:pt>
                <c:pt idx="205">
                  <c:v>40</c:v>
                </c:pt>
                <c:pt idx="206">
                  <c:v>40</c:v>
                </c:pt>
                <c:pt idx="207">
                  <c:v>40</c:v>
                </c:pt>
                <c:pt idx="208">
                  <c:v>40</c:v>
                </c:pt>
                <c:pt idx="209">
                  <c:v>40</c:v>
                </c:pt>
                <c:pt idx="210">
                  <c:v>40</c:v>
                </c:pt>
                <c:pt idx="211">
                  <c:v>40</c:v>
                </c:pt>
                <c:pt idx="212">
                  <c:v>40</c:v>
                </c:pt>
                <c:pt idx="213">
                  <c:v>40</c:v>
                </c:pt>
                <c:pt idx="214">
                  <c:v>40</c:v>
                </c:pt>
                <c:pt idx="215">
                  <c:v>40</c:v>
                </c:pt>
                <c:pt idx="216">
                  <c:v>40</c:v>
                </c:pt>
                <c:pt idx="217">
                  <c:v>40</c:v>
                </c:pt>
                <c:pt idx="218">
                  <c:v>40</c:v>
                </c:pt>
                <c:pt idx="219">
                  <c:v>40</c:v>
                </c:pt>
                <c:pt idx="220">
                  <c:v>40</c:v>
                </c:pt>
                <c:pt idx="221">
                  <c:v>40</c:v>
                </c:pt>
                <c:pt idx="222">
                  <c:v>40</c:v>
                </c:pt>
                <c:pt idx="223">
                  <c:v>41</c:v>
                </c:pt>
                <c:pt idx="224">
                  <c:v>41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41</c:v>
                </c:pt>
                <c:pt idx="231">
                  <c:v>41</c:v>
                </c:pt>
                <c:pt idx="232">
                  <c:v>41</c:v>
                </c:pt>
                <c:pt idx="233">
                  <c:v>41</c:v>
                </c:pt>
                <c:pt idx="234">
                  <c:v>41</c:v>
                </c:pt>
                <c:pt idx="235">
                  <c:v>41</c:v>
                </c:pt>
                <c:pt idx="236">
                  <c:v>41</c:v>
                </c:pt>
                <c:pt idx="237">
                  <c:v>41</c:v>
                </c:pt>
                <c:pt idx="238">
                  <c:v>41</c:v>
                </c:pt>
                <c:pt idx="239">
                  <c:v>41</c:v>
                </c:pt>
                <c:pt idx="240">
                  <c:v>41</c:v>
                </c:pt>
                <c:pt idx="241">
                  <c:v>41</c:v>
                </c:pt>
                <c:pt idx="242">
                  <c:v>41</c:v>
                </c:pt>
                <c:pt idx="243">
                  <c:v>41</c:v>
                </c:pt>
                <c:pt idx="244">
                  <c:v>41</c:v>
                </c:pt>
                <c:pt idx="245">
                  <c:v>41</c:v>
                </c:pt>
                <c:pt idx="246">
                  <c:v>41</c:v>
                </c:pt>
                <c:pt idx="247">
                  <c:v>41</c:v>
                </c:pt>
                <c:pt idx="248">
                  <c:v>41</c:v>
                </c:pt>
                <c:pt idx="249">
                  <c:v>42</c:v>
                </c:pt>
                <c:pt idx="250">
                  <c:v>42</c:v>
                </c:pt>
                <c:pt idx="251">
                  <c:v>42</c:v>
                </c:pt>
                <c:pt idx="252">
                  <c:v>42</c:v>
                </c:pt>
                <c:pt idx="253">
                  <c:v>42</c:v>
                </c:pt>
                <c:pt idx="254">
                  <c:v>42</c:v>
                </c:pt>
                <c:pt idx="255">
                  <c:v>42</c:v>
                </c:pt>
                <c:pt idx="256">
                  <c:v>42</c:v>
                </c:pt>
                <c:pt idx="257">
                  <c:v>42</c:v>
                </c:pt>
                <c:pt idx="258">
                  <c:v>42</c:v>
                </c:pt>
                <c:pt idx="259">
                  <c:v>42</c:v>
                </c:pt>
                <c:pt idx="260">
                  <c:v>42</c:v>
                </c:pt>
                <c:pt idx="261">
                  <c:v>42</c:v>
                </c:pt>
                <c:pt idx="262">
                  <c:v>42</c:v>
                </c:pt>
                <c:pt idx="263">
                  <c:v>42</c:v>
                </c:pt>
                <c:pt idx="264">
                  <c:v>42</c:v>
                </c:pt>
                <c:pt idx="265">
                  <c:v>42</c:v>
                </c:pt>
                <c:pt idx="266">
                  <c:v>42</c:v>
                </c:pt>
                <c:pt idx="267">
                  <c:v>42</c:v>
                </c:pt>
                <c:pt idx="268">
                  <c:v>42</c:v>
                </c:pt>
                <c:pt idx="269">
                  <c:v>42</c:v>
                </c:pt>
                <c:pt idx="270">
                  <c:v>42</c:v>
                </c:pt>
                <c:pt idx="271">
                  <c:v>42</c:v>
                </c:pt>
                <c:pt idx="272">
                  <c:v>42</c:v>
                </c:pt>
                <c:pt idx="273">
                  <c:v>42</c:v>
                </c:pt>
                <c:pt idx="274">
                  <c:v>42</c:v>
                </c:pt>
                <c:pt idx="275">
                  <c:v>42</c:v>
                </c:pt>
                <c:pt idx="276">
                  <c:v>42</c:v>
                </c:pt>
                <c:pt idx="277">
                  <c:v>42</c:v>
                </c:pt>
                <c:pt idx="278">
                  <c:v>42</c:v>
                </c:pt>
                <c:pt idx="279">
                  <c:v>42</c:v>
                </c:pt>
                <c:pt idx="280">
                  <c:v>42</c:v>
                </c:pt>
                <c:pt idx="281">
                  <c:v>42</c:v>
                </c:pt>
                <c:pt idx="282">
                  <c:v>42</c:v>
                </c:pt>
                <c:pt idx="283">
                  <c:v>42</c:v>
                </c:pt>
                <c:pt idx="284">
                  <c:v>42</c:v>
                </c:pt>
                <c:pt idx="285">
                  <c:v>42</c:v>
                </c:pt>
                <c:pt idx="286">
                  <c:v>43</c:v>
                </c:pt>
                <c:pt idx="287">
                  <c:v>43</c:v>
                </c:pt>
                <c:pt idx="288">
                  <c:v>43</c:v>
                </c:pt>
                <c:pt idx="289">
                  <c:v>43</c:v>
                </c:pt>
                <c:pt idx="290">
                  <c:v>43</c:v>
                </c:pt>
                <c:pt idx="291">
                  <c:v>43</c:v>
                </c:pt>
                <c:pt idx="292">
                  <c:v>43</c:v>
                </c:pt>
                <c:pt idx="293">
                  <c:v>43</c:v>
                </c:pt>
                <c:pt idx="294">
                  <c:v>43</c:v>
                </c:pt>
                <c:pt idx="295">
                  <c:v>43</c:v>
                </c:pt>
                <c:pt idx="296">
                  <c:v>43</c:v>
                </c:pt>
                <c:pt idx="297">
                  <c:v>43</c:v>
                </c:pt>
                <c:pt idx="298">
                  <c:v>43</c:v>
                </c:pt>
                <c:pt idx="299">
                  <c:v>43</c:v>
                </c:pt>
                <c:pt idx="300">
                  <c:v>43</c:v>
                </c:pt>
                <c:pt idx="301">
                  <c:v>43</c:v>
                </c:pt>
                <c:pt idx="302">
                  <c:v>43</c:v>
                </c:pt>
                <c:pt idx="303">
                  <c:v>43</c:v>
                </c:pt>
                <c:pt idx="304">
                  <c:v>43</c:v>
                </c:pt>
                <c:pt idx="305">
                  <c:v>43</c:v>
                </c:pt>
                <c:pt idx="306">
                  <c:v>43</c:v>
                </c:pt>
                <c:pt idx="307">
                  <c:v>43</c:v>
                </c:pt>
                <c:pt idx="308">
                  <c:v>43</c:v>
                </c:pt>
                <c:pt idx="309">
                  <c:v>43</c:v>
                </c:pt>
                <c:pt idx="310">
                  <c:v>44</c:v>
                </c:pt>
                <c:pt idx="311">
                  <c:v>44</c:v>
                </c:pt>
                <c:pt idx="312">
                  <c:v>44</c:v>
                </c:pt>
                <c:pt idx="313">
                  <c:v>44</c:v>
                </c:pt>
                <c:pt idx="314">
                  <c:v>44</c:v>
                </c:pt>
                <c:pt idx="315">
                  <c:v>44</c:v>
                </c:pt>
                <c:pt idx="316">
                  <c:v>44</c:v>
                </c:pt>
                <c:pt idx="317">
                  <c:v>44</c:v>
                </c:pt>
                <c:pt idx="318">
                  <c:v>44</c:v>
                </c:pt>
                <c:pt idx="319">
                  <c:v>44</c:v>
                </c:pt>
                <c:pt idx="320">
                  <c:v>44</c:v>
                </c:pt>
                <c:pt idx="321">
                  <c:v>44</c:v>
                </c:pt>
                <c:pt idx="322">
                  <c:v>44</c:v>
                </c:pt>
                <c:pt idx="323">
                  <c:v>44</c:v>
                </c:pt>
                <c:pt idx="324">
                  <c:v>45</c:v>
                </c:pt>
                <c:pt idx="325">
                  <c:v>45</c:v>
                </c:pt>
                <c:pt idx="326">
                  <c:v>45</c:v>
                </c:pt>
                <c:pt idx="327">
                  <c:v>45</c:v>
                </c:pt>
                <c:pt idx="328">
                  <c:v>45</c:v>
                </c:pt>
                <c:pt idx="329">
                  <c:v>45</c:v>
                </c:pt>
                <c:pt idx="330">
                  <c:v>45</c:v>
                </c:pt>
                <c:pt idx="331">
                  <c:v>45</c:v>
                </c:pt>
                <c:pt idx="332">
                  <c:v>45</c:v>
                </c:pt>
                <c:pt idx="333">
                  <c:v>45</c:v>
                </c:pt>
                <c:pt idx="334">
                  <c:v>45</c:v>
                </c:pt>
                <c:pt idx="335">
                  <c:v>45</c:v>
                </c:pt>
                <c:pt idx="336">
                  <c:v>45</c:v>
                </c:pt>
                <c:pt idx="337">
                  <c:v>45</c:v>
                </c:pt>
                <c:pt idx="338">
                  <c:v>45</c:v>
                </c:pt>
                <c:pt idx="339">
                  <c:v>45</c:v>
                </c:pt>
                <c:pt idx="340">
                  <c:v>45</c:v>
                </c:pt>
                <c:pt idx="341">
                  <c:v>46</c:v>
                </c:pt>
                <c:pt idx="342">
                  <c:v>46</c:v>
                </c:pt>
                <c:pt idx="343">
                  <c:v>46</c:v>
                </c:pt>
                <c:pt idx="344">
                  <c:v>46</c:v>
                </c:pt>
                <c:pt idx="345">
                  <c:v>46</c:v>
                </c:pt>
                <c:pt idx="346">
                  <c:v>46</c:v>
                </c:pt>
                <c:pt idx="347">
                  <c:v>46</c:v>
                </c:pt>
                <c:pt idx="348">
                  <c:v>46</c:v>
                </c:pt>
                <c:pt idx="349">
                  <c:v>46</c:v>
                </c:pt>
                <c:pt idx="350">
                  <c:v>46</c:v>
                </c:pt>
                <c:pt idx="351">
                  <c:v>46</c:v>
                </c:pt>
                <c:pt idx="352">
                  <c:v>47</c:v>
                </c:pt>
                <c:pt idx="353">
                  <c:v>47</c:v>
                </c:pt>
                <c:pt idx="354">
                  <c:v>47</c:v>
                </c:pt>
                <c:pt idx="355">
                  <c:v>47</c:v>
                </c:pt>
                <c:pt idx="356">
                  <c:v>47</c:v>
                </c:pt>
                <c:pt idx="357">
                  <c:v>47</c:v>
                </c:pt>
                <c:pt idx="358">
                  <c:v>47</c:v>
                </c:pt>
                <c:pt idx="359">
                  <c:v>47</c:v>
                </c:pt>
                <c:pt idx="360">
                  <c:v>47</c:v>
                </c:pt>
                <c:pt idx="361">
                  <c:v>47</c:v>
                </c:pt>
                <c:pt idx="362">
                  <c:v>47</c:v>
                </c:pt>
                <c:pt idx="363">
                  <c:v>47</c:v>
                </c:pt>
                <c:pt idx="364">
                  <c:v>48</c:v>
                </c:pt>
                <c:pt idx="365">
                  <c:v>48</c:v>
                </c:pt>
                <c:pt idx="366">
                  <c:v>48</c:v>
                </c:pt>
                <c:pt idx="367">
                  <c:v>48</c:v>
                </c:pt>
                <c:pt idx="368">
                  <c:v>48</c:v>
                </c:pt>
                <c:pt idx="369">
                  <c:v>48</c:v>
                </c:pt>
                <c:pt idx="370">
                  <c:v>48</c:v>
                </c:pt>
                <c:pt idx="371">
                  <c:v>48</c:v>
                </c:pt>
                <c:pt idx="372">
                  <c:v>48</c:v>
                </c:pt>
                <c:pt idx="373">
                  <c:v>48</c:v>
                </c:pt>
                <c:pt idx="374">
                  <c:v>49</c:v>
                </c:pt>
                <c:pt idx="375">
                  <c:v>49</c:v>
                </c:pt>
                <c:pt idx="376">
                  <c:v>49</c:v>
                </c:pt>
                <c:pt idx="377">
                  <c:v>49</c:v>
                </c:pt>
                <c:pt idx="378">
                  <c:v>49</c:v>
                </c:pt>
                <c:pt idx="379">
                  <c:v>49</c:v>
                </c:pt>
                <c:pt idx="380">
                  <c:v>49</c:v>
                </c:pt>
                <c:pt idx="381">
                  <c:v>49</c:v>
                </c:pt>
                <c:pt idx="382">
                  <c:v>49</c:v>
                </c:pt>
                <c:pt idx="383">
                  <c:v>49</c:v>
                </c:pt>
                <c:pt idx="384">
                  <c:v>49</c:v>
                </c:pt>
                <c:pt idx="385">
                  <c:v>49</c:v>
                </c:pt>
                <c:pt idx="386">
                  <c:v>49</c:v>
                </c:pt>
                <c:pt idx="387">
                  <c:v>49</c:v>
                </c:pt>
                <c:pt idx="388">
                  <c:v>49</c:v>
                </c:pt>
                <c:pt idx="389">
                  <c:v>49</c:v>
                </c:pt>
                <c:pt idx="390">
                  <c:v>49</c:v>
                </c:pt>
                <c:pt idx="391">
                  <c:v>50</c:v>
                </c:pt>
                <c:pt idx="392">
                  <c:v>50</c:v>
                </c:pt>
                <c:pt idx="393">
                  <c:v>50</c:v>
                </c:pt>
                <c:pt idx="394">
                  <c:v>50</c:v>
                </c:pt>
                <c:pt idx="395">
                  <c:v>50</c:v>
                </c:pt>
                <c:pt idx="396">
                  <c:v>50</c:v>
                </c:pt>
                <c:pt idx="397">
                  <c:v>50</c:v>
                </c:pt>
                <c:pt idx="398">
                  <c:v>50</c:v>
                </c:pt>
                <c:pt idx="399">
                  <c:v>50</c:v>
                </c:pt>
                <c:pt idx="400">
                  <c:v>50</c:v>
                </c:pt>
                <c:pt idx="401">
                  <c:v>50</c:v>
                </c:pt>
                <c:pt idx="402">
                  <c:v>50</c:v>
                </c:pt>
                <c:pt idx="403">
                  <c:v>50</c:v>
                </c:pt>
                <c:pt idx="404">
                  <c:v>51</c:v>
                </c:pt>
                <c:pt idx="405">
                  <c:v>51</c:v>
                </c:pt>
                <c:pt idx="406">
                  <c:v>51</c:v>
                </c:pt>
                <c:pt idx="407">
                  <c:v>51</c:v>
                </c:pt>
                <c:pt idx="408">
                  <c:v>51</c:v>
                </c:pt>
                <c:pt idx="409">
                  <c:v>51</c:v>
                </c:pt>
                <c:pt idx="410">
                  <c:v>51</c:v>
                </c:pt>
                <c:pt idx="411">
                  <c:v>51</c:v>
                </c:pt>
                <c:pt idx="412">
                  <c:v>51</c:v>
                </c:pt>
                <c:pt idx="413">
                  <c:v>51</c:v>
                </c:pt>
                <c:pt idx="414">
                  <c:v>51</c:v>
                </c:pt>
                <c:pt idx="415">
                  <c:v>51</c:v>
                </c:pt>
                <c:pt idx="416">
                  <c:v>51</c:v>
                </c:pt>
                <c:pt idx="417">
                  <c:v>51</c:v>
                </c:pt>
                <c:pt idx="418">
                  <c:v>52</c:v>
                </c:pt>
                <c:pt idx="419">
                  <c:v>52</c:v>
                </c:pt>
                <c:pt idx="420">
                  <c:v>52</c:v>
                </c:pt>
                <c:pt idx="421">
                  <c:v>52</c:v>
                </c:pt>
                <c:pt idx="422">
                  <c:v>52</c:v>
                </c:pt>
                <c:pt idx="423">
                  <c:v>52</c:v>
                </c:pt>
                <c:pt idx="424">
                  <c:v>52</c:v>
                </c:pt>
                <c:pt idx="425">
                  <c:v>52</c:v>
                </c:pt>
                <c:pt idx="426">
                  <c:v>52</c:v>
                </c:pt>
                <c:pt idx="427">
                  <c:v>52</c:v>
                </c:pt>
                <c:pt idx="428">
                  <c:v>52</c:v>
                </c:pt>
                <c:pt idx="429">
                  <c:v>52</c:v>
                </c:pt>
                <c:pt idx="430">
                  <c:v>52</c:v>
                </c:pt>
                <c:pt idx="431">
                  <c:v>53</c:v>
                </c:pt>
                <c:pt idx="432">
                  <c:v>53</c:v>
                </c:pt>
                <c:pt idx="433">
                  <c:v>53</c:v>
                </c:pt>
                <c:pt idx="434">
                  <c:v>53</c:v>
                </c:pt>
                <c:pt idx="435">
                  <c:v>53</c:v>
                </c:pt>
                <c:pt idx="436">
                  <c:v>53</c:v>
                </c:pt>
                <c:pt idx="437">
                  <c:v>53</c:v>
                </c:pt>
                <c:pt idx="438">
                  <c:v>53</c:v>
                </c:pt>
                <c:pt idx="439">
                  <c:v>53</c:v>
                </c:pt>
                <c:pt idx="440">
                  <c:v>54</c:v>
                </c:pt>
                <c:pt idx="441">
                  <c:v>54</c:v>
                </c:pt>
                <c:pt idx="442">
                  <c:v>54</c:v>
                </c:pt>
                <c:pt idx="443">
                  <c:v>54</c:v>
                </c:pt>
                <c:pt idx="444">
                  <c:v>54</c:v>
                </c:pt>
                <c:pt idx="445">
                  <c:v>54</c:v>
                </c:pt>
                <c:pt idx="446">
                  <c:v>54</c:v>
                </c:pt>
                <c:pt idx="447">
                  <c:v>54</c:v>
                </c:pt>
                <c:pt idx="448">
                  <c:v>54</c:v>
                </c:pt>
                <c:pt idx="449">
                  <c:v>54</c:v>
                </c:pt>
                <c:pt idx="450">
                  <c:v>54</c:v>
                </c:pt>
                <c:pt idx="451">
                  <c:v>54</c:v>
                </c:pt>
                <c:pt idx="452">
                  <c:v>54</c:v>
                </c:pt>
                <c:pt idx="453">
                  <c:v>54</c:v>
                </c:pt>
                <c:pt idx="454">
                  <c:v>54</c:v>
                </c:pt>
                <c:pt idx="455">
                  <c:v>54</c:v>
                </c:pt>
                <c:pt idx="456">
                  <c:v>55</c:v>
                </c:pt>
                <c:pt idx="457">
                  <c:v>55</c:v>
                </c:pt>
                <c:pt idx="458">
                  <c:v>55</c:v>
                </c:pt>
                <c:pt idx="459">
                  <c:v>55</c:v>
                </c:pt>
                <c:pt idx="460">
                  <c:v>55</c:v>
                </c:pt>
                <c:pt idx="461">
                  <c:v>55</c:v>
                </c:pt>
                <c:pt idx="462">
                  <c:v>55</c:v>
                </c:pt>
                <c:pt idx="463">
                  <c:v>55</c:v>
                </c:pt>
                <c:pt idx="464">
                  <c:v>55</c:v>
                </c:pt>
                <c:pt idx="465">
                  <c:v>55</c:v>
                </c:pt>
                <c:pt idx="466">
                  <c:v>55</c:v>
                </c:pt>
                <c:pt idx="467">
                  <c:v>55</c:v>
                </c:pt>
                <c:pt idx="468">
                  <c:v>55</c:v>
                </c:pt>
                <c:pt idx="469">
                  <c:v>55</c:v>
                </c:pt>
                <c:pt idx="470">
                  <c:v>55</c:v>
                </c:pt>
                <c:pt idx="471">
                  <c:v>56</c:v>
                </c:pt>
                <c:pt idx="472">
                  <c:v>56</c:v>
                </c:pt>
                <c:pt idx="473">
                  <c:v>56</c:v>
                </c:pt>
                <c:pt idx="474">
                  <c:v>56</c:v>
                </c:pt>
                <c:pt idx="475">
                  <c:v>56</c:v>
                </c:pt>
                <c:pt idx="476">
                  <c:v>56</c:v>
                </c:pt>
                <c:pt idx="477">
                  <c:v>56</c:v>
                </c:pt>
                <c:pt idx="478">
                  <c:v>56</c:v>
                </c:pt>
                <c:pt idx="479">
                  <c:v>56</c:v>
                </c:pt>
                <c:pt idx="480">
                  <c:v>56</c:v>
                </c:pt>
                <c:pt idx="481">
                  <c:v>56</c:v>
                </c:pt>
                <c:pt idx="482">
                  <c:v>56</c:v>
                </c:pt>
                <c:pt idx="483">
                  <c:v>56</c:v>
                </c:pt>
                <c:pt idx="484">
                  <c:v>56</c:v>
                </c:pt>
                <c:pt idx="485">
                  <c:v>56</c:v>
                </c:pt>
                <c:pt idx="486">
                  <c:v>56</c:v>
                </c:pt>
                <c:pt idx="487">
                  <c:v>56</c:v>
                </c:pt>
                <c:pt idx="488">
                  <c:v>56</c:v>
                </c:pt>
                <c:pt idx="489">
                  <c:v>57</c:v>
                </c:pt>
                <c:pt idx="490">
                  <c:v>57</c:v>
                </c:pt>
                <c:pt idx="491">
                  <c:v>57</c:v>
                </c:pt>
                <c:pt idx="492">
                  <c:v>57</c:v>
                </c:pt>
                <c:pt idx="493">
                  <c:v>57</c:v>
                </c:pt>
                <c:pt idx="494">
                  <c:v>57</c:v>
                </c:pt>
                <c:pt idx="495">
                  <c:v>57</c:v>
                </c:pt>
                <c:pt idx="496">
                  <c:v>57</c:v>
                </c:pt>
                <c:pt idx="497">
                  <c:v>57</c:v>
                </c:pt>
                <c:pt idx="498">
                  <c:v>57</c:v>
                </c:pt>
                <c:pt idx="499">
                  <c:v>57</c:v>
                </c:pt>
                <c:pt idx="500">
                  <c:v>57</c:v>
                </c:pt>
                <c:pt idx="501">
                  <c:v>57</c:v>
                </c:pt>
                <c:pt idx="502">
                  <c:v>57</c:v>
                </c:pt>
                <c:pt idx="503">
                  <c:v>57</c:v>
                </c:pt>
                <c:pt idx="504">
                  <c:v>57</c:v>
                </c:pt>
                <c:pt idx="505">
                  <c:v>57</c:v>
                </c:pt>
                <c:pt idx="506">
                  <c:v>57</c:v>
                </c:pt>
                <c:pt idx="507">
                  <c:v>57</c:v>
                </c:pt>
                <c:pt idx="508">
                  <c:v>57</c:v>
                </c:pt>
                <c:pt idx="509">
                  <c:v>57</c:v>
                </c:pt>
                <c:pt idx="510">
                  <c:v>57</c:v>
                </c:pt>
                <c:pt idx="511">
                  <c:v>57</c:v>
                </c:pt>
                <c:pt idx="512">
                  <c:v>57</c:v>
                </c:pt>
                <c:pt idx="513">
                  <c:v>58</c:v>
                </c:pt>
                <c:pt idx="514">
                  <c:v>58</c:v>
                </c:pt>
                <c:pt idx="515">
                  <c:v>58</c:v>
                </c:pt>
                <c:pt idx="516">
                  <c:v>58</c:v>
                </c:pt>
                <c:pt idx="517">
                  <c:v>58</c:v>
                </c:pt>
                <c:pt idx="518">
                  <c:v>58</c:v>
                </c:pt>
                <c:pt idx="519">
                  <c:v>58</c:v>
                </c:pt>
                <c:pt idx="520">
                  <c:v>58</c:v>
                </c:pt>
                <c:pt idx="521">
                  <c:v>59</c:v>
                </c:pt>
                <c:pt idx="522">
                  <c:v>59</c:v>
                </c:pt>
                <c:pt idx="523">
                  <c:v>59</c:v>
                </c:pt>
                <c:pt idx="524">
                  <c:v>59</c:v>
                </c:pt>
                <c:pt idx="525">
                  <c:v>59</c:v>
                </c:pt>
                <c:pt idx="526">
                  <c:v>59</c:v>
                </c:pt>
                <c:pt idx="527">
                  <c:v>59</c:v>
                </c:pt>
                <c:pt idx="528">
                  <c:v>59</c:v>
                </c:pt>
                <c:pt idx="529">
                  <c:v>59</c:v>
                </c:pt>
                <c:pt idx="530">
                  <c:v>59</c:v>
                </c:pt>
                <c:pt idx="531">
                  <c:v>59</c:v>
                </c:pt>
                <c:pt idx="532">
                  <c:v>60</c:v>
                </c:pt>
                <c:pt idx="533">
                  <c:v>60</c:v>
                </c:pt>
                <c:pt idx="534">
                  <c:v>60</c:v>
                </c:pt>
                <c:pt idx="535">
                  <c:v>60</c:v>
                </c:pt>
                <c:pt idx="536">
                  <c:v>60</c:v>
                </c:pt>
                <c:pt idx="537">
                  <c:v>60</c:v>
                </c:pt>
                <c:pt idx="538">
                  <c:v>60</c:v>
                </c:pt>
              </c:numCache>
            </c:numRef>
          </c:xVal>
          <c:yVal>
            <c:numRef>
              <c:f>'Probability distribution'!$S$2:$S$540</c:f>
              <c:numCache>
                <c:formatCode>General</c:formatCode>
                <c:ptCount val="539"/>
                <c:pt idx="0">
                  <c:v>2.3947529409224389E-3</c:v>
                </c:pt>
                <c:pt idx="1">
                  <c:v>4.0616091770229812E-3</c:v>
                </c:pt>
                <c:pt idx="2">
                  <c:v>4.0616091770229812E-3</c:v>
                </c:pt>
                <c:pt idx="3">
                  <c:v>5.1870556708706753E-3</c:v>
                </c:pt>
                <c:pt idx="4">
                  <c:v>5.1870556708706753E-3</c:v>
                </c:pt>
                <c:pt idx="5">
                  <c:v>5.1870556708706753E-3</c:v>
                </c:pt>
                <c:pt idx="6">
                  <c:v>6.5385241603433631E-3</c:v>
                </c:pt>
                <c:pt idx="7">
                  <c:v>6.5385241603433631E-3</c:v>
                </c:pt>
                <c:pt idx="8">
                  <c:v>8.1353192931254894E-3</c:v>
                </c:pt>
                <c:pt idx="9">
                  <c:v>8.1353192931254894E-3</c:v>
                </c:pt>
                <c:pt idx="10">
                  <c:v>8.1353192931254894E-3</c:v>
                </c:pt>
                <c:pt idx="11">
                  <c:v>8.1353192931254894E-3</c:v>
                </c:pt>
                <c:pt idx="12">
                  <c:v>8.1353192931254894E-3</c:v>
                </c:pt>
                <c:pt idx="13">
                  <c:v>9.9909208577649272E-3</c:v>
                </c:pt>
                <c:pt idx="14">
                  <c:v>9.9909208577649272E-3</c:v>
                </c:pt>
                <c:pt idx="15">
                  <c:v>9.9909208577649272E-3</c:v>
                </c:pt>
                <c:pt idx="16">
                  <c:v>9.9909208577649272E-3</c:v>
                </c:pt>
                <c:pt idx="17">
                  <c:v>1.2110790207572541E-2</c:v>
                </c:pt>
                <c:pt idx="18">
                  <c:v>1.2110790207572541E-2</c:v>
                </c:pt>
                <c:pt idx="19">
                  <c:v>1.2110790207572541E-2</c:v>
                </c:pt>
                <c:pt idx="20">
                  <c:v>1.2110790207572541E-2</c:v>
                </c:pt>
                <c:pt idx="21">
                  <c:v>1.4490237022616741E-2</c:v>
                </c:pt>
                <c:pt idx="22">
                  <c:v>1.4490237022616741E-2</c:v>
                </c:pt>
                <c:pt idx="23">
                  <c:v>1.4490237022616741E-2</c:v>
                </c:pt>
                <c:pt idx="24">
                  <c:v>1.4490237022616741E-2</c:v>
                </c:pt>
                <c:pt idx="25">
                  <c:v>1.4490237022616741E-2</c:v>
                </c:pt>
                <c:pt idx="26">
                  <c:v>1.4490237022616741E-2</c:v>
                </c:pt>
                <c:pt idx="27">
                  <c:v>1.4490237022616741E-2</c:v>
                </c:pt>
                <c:pt idx="28">
                  <c:v>1.4490237022616741E-2</c:v>
                </c:pt>
                <c:pt idx="29">
                  <c:v>1.4490237022616741E-2</c:v>
                </c:pt>
                <c:pt idx="30">
                  <c:v>1.7112542671712593E-2</c:v>
                </c:pt>
                <c:pt idx="31">
                  <c:v>1.7112542671712593E-2</c:v>
                </c:pt>
                <c:pt idx="32">
                  <c:v>1.7112542671712593E-2</c:v>
                </c:pt>
                <c:pt idx="33">
                  <c:v>1.7112542671712593E-2</c:v>
                </c:pt>
                <c:pt idx="34">
                  <c:v>1.7112542671712593E-2</c:v>
                </c:pt>
                <c:pt idx="35">
                  <c:v>1.7112542671712593E-2</c:v>
                </c:pt>
                <c:pt idx="36">
                  <c:v>1.7112542671712593E-2</c:v>
                </c:pt>
                <c:pt idx="37">
                  <c:v>1.7112542671712593E-2</c:v>
                </c:pt>
                <c:pt idx="38">
                  <c:v>1.7112542671712593E-2</c:v>
                </c:pt>
                <c:pt idx="39">
                  <c:v>1.9947553793463281E-2</c:v>
                </c:pt>
                <c:pt idx="40">
                  <c:v>1.9947553793463281E-2</c:v>
                </c:pt>
                <c:pt idx="41">
                  <c:v>1.9947553793463281E-2</c:v>
                </c:pt>
                <c:pt idx="42">
                  <c:v>1.9947553793463281E-2</c:v>
                </c:pt>
                <c:pt idx="43">
                  <c:v>1.9947553793463281E-2</c:v>
                </c:pt>
                <c:pt idx="44">
                  <c:v>1.9947553793463281E-2</c:v>
                </c:pt>
                <c:pt idx="45">
                  <c:v>1.9947553793463281E-2</c:v>
                </c:pt>
                <c:pt idx="46">
                  <c:v>1.9947553793463281E-2</c:v>
                </c:pt>
                <c:pt idx="47">
                  <c:v>1.9947553793463281E-2</c:v>
                </c:pt>
                <c:pt idx="48">
                  <c:v>1.9947553793463281E-2</c:v>
                </c:pt>
                <c:pt idx="49">
                  <c:v>1.9947553793463281E-2</c:v>
                </c:pt>
                <c:pt idx="50">
                  <c:v>1.9947553793463281E-2</c:v>
                </c:pt>
                <c:pt idx="51">
                  <c:v>1.9947553793463281E-2</c:v>
                </c:pt>
                <c:pt idx="52">
                  <c:v>2.2950956612102037E-2</c:v>
                </c:pt>
                <c:pt idx="53">
                  <c:v>2.2950956612102037E-2</c:v>
                </c:pt>
                <c:pt idx="54">
                  <c:v>2.2950956612102037E-2</c:v>
                </c:pt>
                <c:pt idx="55">
                  <c:v>2.2950956612102037E-2</c:v>
                </c:pt>
                <c:pt idx="56">
                  <c:v>2.2950956612102037E-2</c:v>
                </c:pt>
                <c:pt idx="57">
                  <c:v>2.2950956612102037E-2</c:v>
                </c:pt>
                <c:pt idx="58">
                  <c:v>2.2950956612102037E-2</c:v>
                </c:pt>
                <c:pt idx="59">
                  <c:v>2.2950956612102037E-2</c:v>
                </c:pt>
                <c:pt idx="60">
                  <c:v>2.2950956612102037E-2</c:v>
                </c:pt>
                <c:pt idx="61">
                  <c:v>2.2950956612102037E-2</c:v>
                </c:pt>
                <c:pt idx="62">
                  <c:v>2.2950956612102037E-2</c:v>
                </c:pt>
                <c:pt idx="63">
                  <c:v>2.2950956612102037E-2</c:v>
                </c:pt>
                <c:pt idx="64">
                  <c:v>2.2950956612102037E-2</c:v>
                </c:pt>
                <c:pt idx="65">
                  <c:v>2.2950956612102037E-2</c:v>
                </c:pt>
                <c:pt idx="66">
                  <c:v>2.2950956612102037E-2</c:v>
                </c:pt>
                <c:pt idx="67">
                  <c:v>2.2950956612102037E-2</c:v>
                </c:pt>
                <c:pt idx="68">
                  <c:v>2.2950956612102037E-2</c:v>
                </c:pt>
                <c:pt idx="69">
                  <c:v>2.2950956612102037E-2</c:v>
                </c:pt>
                <c:pt idx="70">
                  <c:v>2.2950956612102037E-2</c:v>
                </c:pt>
                <c:pt idx="71">
                  <c:v>2.6064415196351203E-2</c:v>
                </c:pt>
                <c:pt idx="72">
                  <c:v>2.6064415196351203E-2</c:v>
                </c:pt>
                <c:pt idx="73">
                  <c:v>2.6064415196351203E-2</c:v>
                </c:pt>
                <c:pt idx="74">
                  <c:v>2.6064415196351203E-2</c:v>
                </c:pt>
                <c:pt idx="75">
                  <c:v>2.6064415196351203E-2</c:v>
                </c:pt>
                <c:pt idx="76">
                  <c:v>2.6064415196351203E-2</c:v>
                </c:pt>
                <c:pt idx="77">
                  <c:v>2.6064415196351203E-2</c:v>
                </c:pt>
                <c:pt idx="78">
                  <c:v>2.6064415196351203E-2</c:v>
                </c:pt>
                <c:pt idx="79">
                  <c:v>2.6064415196351203E-2</c:v>
                </c:pt>
                <c:pt idx="80">
                  <c:v>2.6064415196351203E-2</c:v>
                </c:pt>
                <c:pt idx="81">
                  <c:v>2.6064415196351203E-2</c:v>
                </c:pt>
                <c:pt idx="82">
                  <c:v>2.6064415196351203E-2</c:v>
                </c:pt>
                <c:pt idx="83">
                  <c:v>2.6064415196351203E-2</c:v>
                </c:pt>
                <c:pt idx="84">
                  <c:v>2.6064415196351203E-2</c:v>
                </c:pt>
                <c:pt idx="85">
                  <c:v>2.6064415196351203E-2</c:v>
                </c:pt>
                <c:pt idx="86">
                  <c:v>2.6064415196351203E-2</c:v>
                </c:pt>
                <c:pt idx="87">
                  <c:v>2.6064415196351203E-2</c:v>
                </c:pt>
                <c:pt idx="88">
                  <c:v>2.9216704263754282E-2</c:v>
                </c:pt>
                <c:pt idx="89">
                  <c:v>2.9216704263754282E-2</c:v>
                </c:pt>
                <c:pt idx="90">
                  <c:v>2.9216704263754282E-2</c:v>
                </c:pt>
                <c:pt idx="91">
                  <c:v>2.9216704263754282E-2</c:v>
                </c:pt>
                <c:pt idx="92">
                  <c:v>2.9216704263754282E-2</c:v>
                </c:pt>
                <c:pt idx="93">
                  <c:v>2.9216704263754282E-2</c:v>
                </c:pt>
                <c:pt idx="94">
                  <c:v>2.9216704263754282E-2</c:v>
                </c:pt>
                <c:pt idx="95">
                  <c:v>2.9216704263754282E-2</c:v>
                </c:pt>
                <c:pt idx="96">
                  <c:v>2.9216704263754282E-2</c:v>
                </c:pt>
                <c:pt idx="97">
                  <c:v>2.9216704263754282E-2</c:v>
                </c:pt>
                <c:pt idx="98">
                  <c:v>2.9216704263754282E-2</c:v>
                </c:pt>
                <c:pt idx="99">
                  <c:v>2.9216704263754282E-2</c:v>
                </c:pt>
                <c:pt idx="100">
                  <c:v>2.9216704263754282E-2</c:v>
                </c:pt>
                <c:pt idx="101">
                  <c:v>2.9216704263754282E-2</c:v>
                </c:pt>
                <c:pt idx="102">
                  <c:v>2.9216704263754282E-2</c:v>
                </c:pt>
                <c:pt idx="103">
                  <c:v>2.9216704263754282E-2</c:v>
                </c:pt>
                <c:pt idx="104">
                  <c:v>2.9216704263754282E-2</c:v>
                </c:pt>
                <c:pt idx="105">
                  <c:v>2.9216704263754282E-2</c:v>
                </c:pt>
                <c:pt idx="106">
                  <c:v>2.9216704263754282E-2</c:v>
                </c:pt>
                <c:pt idx="107">
                  <c:v>2.9216704263754282E-2</c:v>
                </c:pt>
                <c:pt idx="108">
                  <c:v>2.9216704263754282E-2</c:v>
                </c:pt>
                <c:pt idx="109">
                  <c:v>2.9216704263754282E-2</c:v>
                </c:pt>
                <c:pt idx="110">
                  <c:v>2.9216704263754282E-2</c:v>
                </c:pt>
                <c:pt idx="111">
                  <c:v>2.9216704263754282E-2</c:v>
                </c:pt>
                <c:pt idx="112">
                  <c:v>3.2325891445174747E-2</c:v>
                </c:pt>
                <c:pt idx="113">
                  <c:v>3.2325891445174747E-2</c:v>
                </c:pt>
                <c:pt idx="114">
                  <c:v>3.2325891445174747E-2</c:v>
                </c:pt>
                <c:pt idx="115">
                  <c:v>3.2325891445174747E-2</c:v>
                </c:pt>
                <c:pt idx="116">
                  <c:v>3.2325891445174747E-2</c:v>
                </c:pt>
                <c:pt idx="117">
                  <c:v>3.2325891445174747E-2</c:v>
                </c:pt>
                <c:pt idx="118">
                  <c:v>3.2325891445174747E-2</c:v>
                </c:pt>
                <c:pt idx="119">
                  <c:v>3.2325891445174747E-2</c:v>
                </c:pt>
                <c:pt idx="120">
                  <c:v>3.2325891445174747E-2</c:v>
                </c:pt>
                <c:pt idx="121">
                  <c:v>3.2325891445174747E-2</c:v>
                </c:pt>
                <c:pt idx="122">
                  <c:v>3.2325891445174747E-2</c:v>
                </c:pt>
                <c:pt idx="123">
                  <c:v>3.2325891445174747E-2</c:v>
                </c:pt>
                <c:pt idx="124">
                  <c:v>3.2325891445174747E-2</c:v>
                </c:pt>
                <c:pt idx="125">
                  <c:v>3.2325891445174747E-2</c:v>
                </c:pt>
                <c:pt idx="126">
                  <c:v>3.2325891445174747E-2</c:v>
                </c:pt>
                <c:pt idx="127">
                  <c:v>3.2325891445174747E-2</c:v>
                </c:pt>
                <c:pt idx="128">
                  <c:v>3.2325891445174747E-2</c:v>
                </c:pt>
                <c:pt idx="129">
                  <c:v>3.2325891445174747E-2</c:v>
                </c:pt>
                <c:pt idx="130">
                  <c:v>3.2325891445174747E-2</c:v>
                </c:pt>
                <c:pt idx="131">
                  <c:v>3.2325891445174747E-2</c:v>
                </c:pt>
                <c:pt idx="132">
                  <c:v>3.2325891445174747E-2</c:v>
                </c:pt>
                <c:pt idx="133">
                  <c:v>3.2325891445174747E-2</c:v>
                </c:pt>
                <c:pt idx="134">
                  <c:v>3.2325891445174747E-2</c:v>
                </c:pt>
                <c:pt idx="135">
                  <c:v>3.2325891445174747E-2</c:v>
                </c:pt>
                <c:pt idx="136">
                  <c:v>3.2325891445174747E-2</c:v>
                </c:pt>
                <c:pt idx="137">
                  <c:v>3.2325891445174747E-2</c:v>
                </c:pt>
                <c:pt idx="138">
                  <c:v>3.2325891445174747E-2</c:v>
                </c:pt>
                <c:pt idx="139">
                  <c:v>3.5302530911160951E-2</c:v>
                </c:pt>
                <c:pt idx="140">
                  <c:v>3.5302530911160951E-2</c:v>
                </c:pt>
                <c:pt idx="141">
                  <c:v>3.5302530911160951E-2</c:v>
                </c:pt>
                <c:pt idx="142">
                  <c:v>3.5302530911160951E-2</c:v>
                </c:pt>
                <c:pt idx="143">
                  <c:v>3.5302530911160951E-2</c:v>
                </c:pt>
                <c:pt idx="144">
                  <c:v>3.5302530911160951E-2</c:v>
                </c:pt>
                <c:pt idx="145">
                  <c:v>3.5302530911160951E-2</c:v>
                </c:pt>
                <c:pt idx="146">
                  <c:v>3.5302530911160951E-2</c:v>
                </c:pt>
                <c:pt idx="147">
                  <c:v>3.5302530911160951E-2</c:v>
                </c:pt>
                <c:pt idx="148">
                  <c:v>3.5302530911160951E-2</c:v>
                </c:pt>
                <c:pt idx="149">
                  <c:v>3.5302530911160951E-2</c:v>
                </c:pt>
                <c:pt idx="150">
                  <c:v>3.5302530911160951E-2</c:v>
                </c:pt>
                <c:pt idx="151">
                  <c:v>3.5302530911160951E-2</c:v>
                </c:pt>
                <c:pt idx="152">
                  <c:v>3.5302530911160951E-2</c:v>
                </c:pt>
                <c:pt idx="153">
                  <c:v>3.5302530911160951E-2</c:v>
                </c:pt>
                <c:pt idx="154">
                  <c:v>3.5302530911160951E-2</c:v>
                </c:pt>
                <c:pt idx="155">
                  <c:v>3.5302530911160951E-2</c:v>
                </c:pt>
                <c:pt idx="156">
                  <c:v>3.5302530911160951E-2</c:v>
                </c:pt>
                <c:pt idx="157">
                  <c:v>3.5302530911160951E-2</c:v>
                </c:pt>
                <c:pt idx="158">
                  <c:v>3.8053728906580632E-2</c:v>
                </c:pt>
                <c:pt idx="159">
                  <c:v>3.8053728906580632E-2</c:v>
                </c:pt>
                <c:pt idx="160">
                  <c:v>3.8053728906580632E-2</c:v>
                </c:pt>
                <c:pt idx="161">
                  <c:v>3.8053728906580632E-2</c:v>
                </c:pt>
                <c:pt idx="162">
                  <c:v>3.8053728906580632E-2</c:v>
                </c:pt>
                <c:pt idx="163">
                  <c:v>3.8053728906580632E-2</c:v>
                </c:pt>
                <c:pt idx="164">
                  <c:v>3.8053728906580632E-2</c:v>
                </c:pt>
                <c:pt idx="165">
                  <c:v>3.8053728906580632E-2</c:v>
                </c:pt>
                <c:pt idx="166">
                  <c:v>3.8053728906580632E-2</c:v>
                </c:pt>
                <c:pt idx="167">
                  <c:v>3.8053728906580632E-2</c:v>
                </c:pt>
                <c:pt idx="168">
                  <c:v>3.8053728906580632E-2</c:v>
                </c:pt>
                <c:pt idx="169">
                  <c:v>3.8053728906580632E-2</c:v>
                </c:pt>
                <c:pt idx="170">
                  <c:v>3.8053728906580632E-2</c:v>
                </c:pt>
                <c:pt idx="171">
                  <c:v>3.8053728906580632E-2</c:v>
                </c:pt>
                <c:pt idx="172">
                  <c:v>3.8053728906580632E-2</c:v>
                </c:pt>
                <c:pt idx="173">
                  <c:v>3.8053728906580632E-2</c:v>
                </c:pt>
                <c:pt idx="174">
                  <c:v>3.8053728906580632E-2</c:v>
                </c:pt>
                <c:pt idx="175">
                  <c:v>3.8053728906580632E-2</c:v>
                </c:pt>
                <c:pt idx="176">
                  <c:v>3.8053728906580632E-2</c:v>
                </c:pt>
                <c:pt idx="177">
                  <c:v>4.0487843363251057E-2</c:v>
                </c:pt>
                <c:pt idx="178">
                  <c:v>4.0487843363251057E-2</c:v>
                </c:pt>
                <c:pt idx="179">
                  <c:v>4.0487843363251057E-2</c:v>
                </c:pt>
                <c:pt idx="180">
                  <c:v>4.0487843363251057E-2</c:v>
                </c:pt>
                <c:pt idx="181">
                  <c:v>4.0487843363251057E-2</c:v>
                </c:pt>
                <c:pt idx="182">
                  <c:v>4.0487843363251057E-2</c:v>
                </c:pt>
                <c:pt idx="183">
                  <c:v>4.0487843363251057E-2</c:v>
                </c:pt>
                <c:pt idx="184">
                  <c:v>4.0487843363251057E-2</c:v>
                </c:pt>
                <c:pt idx="185">
                  <c:v>4.0487843363251057E-2</c:v>
                </c:pt>
                <c:pt idx="186">
                  <c:v>4.0487843363251057E-2</c:v>
                </c:pt>
                <c:pt idx="187">
                  <c:v>4.0487843363251057E-2</c:v>
                </c:pt>
                <c:pt idx="188">
                  <c:v>4.0487843363251057E-2</c:v>
                </c:pt>
                <c:pt idx="189">
                  <c:v>4.0487843363251057E-2</c:v>
                </c:pt>
                <c:pt idx="190">
                  <c:v>4.0487843363251057E-2</c:v>
                </c:pt>
                <c:pt idx="191">
                  <c:v>4.0487843363251057E-2</c:v>
                </c:pt>
                <c:pt idx="192">
                  <c:v>4.0487843363251057E-2</c:v>
                </c:pt>
                <c:pt idx="193">
                  <c:v>4.0487843363251057E-2</c:v>
                </c:pt>
                <c:pt idx="194">
                  <c:v>4.0487843363251057E-2</c:v>
                </c:pt>
                <c:pt idx="195">
                  <c:v>4.0487843363251057E-2</c:v>
                </c:pt>
                <c:pt idx="196">
                  <c:v>4.0487843363251057E-2</c:v>
                </c:pt>
                <c:pt idx="197">
                  <c:v>4.0487843363251057E-2</c:v>
                </c:pt>
                <c:pt idx="198">
                  <c:v>4.0487843363251057E-2</c:v>
                </c:pt>
                <c:pt idx="199">
                  <c:v>4.0487843363251057E-2</c:v>
                </c:pt>
                <c:pt idx="200">
                  <c:v>4.0487843363251057E-2</c:v>
                </c:pt>
                <c:pt idx="201">
                  <c:v>4.251949663465656E-2</c:v>
                </c:pt>
                <c:pt idx="202">
                  <c:v>4.251949663465656E-2</c:v>
                </c:pt>
                <c:pt idx="203">
                  <c:v>4.251949663465656E-2</c:v>
                </c:pt>
                <c:pt idx="204">
                  <c:v>4.251949663465656E-2</c:v>
                </c:pt>
                <c:pt idx="205">
                  <c:v>4.251949663465656E-2</c:v>
                </c:pt>
                <c:pt idx="206">
                  <c:v>4.251949663465656E-2</c:v>
                </c:pt>
                <c:pt idx="207">
                  <c:v>4.251949663465656E-2</c:v>
                </c:pt>
                <c:pt idx="208">
                  <c:v>4.251949663465656E-2</c:v>
                </c:pt>
                <c:pt idx="209">
                  <c:v>4.251949663465656E-2</c:v>
                </c:pt>
                <c:pt idx="210">
                  <c:v>4.251949663465656E-2</c:v>
                </c:pt>
                <c:pt idx="211">
                  <c:v>4.251949663465656E-2</c:v>
                </c:pt>
                <c:pt idx="212">
                  <c:v>4.251949663465656E-2</c:v>
                </c:pt>
                <c:pt idx="213">
                  <c:v>4.251949663465656E-2</c:v>
                </c:pt>
                <c:pt idx="214">
                  <c:v>4.251949663465656E-2</c:v>
                </c:pt>
                <c:pt idx="215">
                  <c:v>4.251949663465656E-2</c:v>
                </c:pt>
                <c:pt idx="216">
                  <c:v>4.251949663465656E-2</c:v>
                </c:pt>
                <c:pt idx="217">
                  <c:v>4.251949663465656E-2</c:v>
                </c:pt>
                <c:pt idx="218">
                  <c:v>4.251949663465656E-2</c:v>
                </c:pt>
                <c:pt idx="219">
                  <c:v>4.251949663465656E-2</c:v>
                </c:pt>
                <c:pt idx="220">
                  <c:v>4.251949663465656E-2</c:v>
                </c:pt>
                <c:pt idx="221">
                  <c:v>4.251949663465656E-2</c:v>
                </c:pt>
                <c:pt idx="222">
                  <c:v>4.251949663465656E-2</c:v>
                </c:pt>
                <c:pt idx="223">
                  <c:v>4.4074524040866113E-2</c:v>
                </c:pt>
                <c:pt idx="224">
                  <c:v>4.4074524040866113E-2</c:v>
                </c:pt>
                <c:pt idx="225">
                  <c:v>4.4074524040866113E-2</c:v>
                </c:pt>
                <c:pt idx="226">
                  <c:v>4.4074524040866113E-2</c:v>
                </c:pt>
                <c:pt idx="227">
                  <c:v>4.4074524040866113E-2</c:v>
                </c:pt>
                <c:pt idx="228">
                  <c:v>4.4074524040866113E-2</c:v>
                </c:pt>
                <c:pt idx="229">
                  <c:v>4.4074524040866113E-2</c:v>
                </c:pt>
                <c:pt idx="230">
                  <c:v>4.4074524040866113E-2</c:v>
                </c:pt>
                <c:pt idx="231">
                  <c:v>4.4074524040866113E-2</c:v>
                </c:pt>
                <c:pt idx="232">
                  <c:v>4.4074524040866113E-2</c:v>
                </c:pt>
                <c:pt idx="233">
                  <c:v>4.4074524040866113E-2</c:v>
                </c:pt>
                <c:pt idx="234">
                  <c:v>4.4074524040866113E-2</c:v>
                </c:pt>
                <c:pt idx="235">
                  <c:v>4.4074524040866113E-2</c:v>
                </c:pt>
                <c:pt idx="236">
                  <c:v>4.4074524040866113E-2</c:v>
                </c:pt>
                <c:pt idx="237">
                  <c:v>4.4074524040866113E-2</c:v>
                </c:pt>
                <c:pt idx="238">
                  <c:v>4.4074524040866113E-2</c:v>
                </c:pt>
                <c:pt idx="239">
                  <c:v>4.4074524040866113E-2</c:v>
                </c:pt>
                <c:pt idx="240">
                  <c:v>4.4074524040866113E-2</c:v>
                </c:pt>
                <c:pt idx="241">
                  <c:v>4.4074524040866113E-2</c:v>
                </c:pt>
                <c:pt idx="242">
                  <c:v>4.4074524040866113E-2</c:v>
                </c:pt>
                <c:pt idx="243">
                  <c:v>4.4074524040866113E-2</c:v>
                </c:pt>
                <c:pt idx="244">
                  <c:v>4.4074524040866113E-2</c:v>
                </c:pt>
                <c:pt idx="245">
                  <c:v>4.4074524040866113E-2</c:v>
                </c:pt>
                <c:pt idx="246">
                  <c:v>4.4074524040866113E-2</c:v>
                </c:pt>
                <c:pt idx="247">
                  <c:v>4.4074524040866113E-2</c:v>
                </c:pt>
                <c:pt idx="248">
                  <c:v>4.4074524040866113E-2</c:v>
                </c:pt>
                <c:pt idx="249">
                  <c:v>4.5094460326686736E-2</c:v>
                </c:pt>
                <c:pt idx="250">
                  <c:v>4.5094460326686736E-2</c:v>
                </c:pt>
                <c:pt idx="251">
                  <c:v>4.5094460326686736E-2</c:v>
                </c:pt>
                <c:pt idx="252">
                  <c:v>4.5094460326686736E-2</c:v>
                </c:pt>
                <c:pt idx="253">
                  <c:v>4.5094460326686736E-2</c:v>
                </c:pt>
                <c:pt idx="254">
                  <c:v>4.5094460326686736E-2</c:v>
                </c:pt>
                <c:pt idx="255">
                  <c:v>4.5094460326686736E-2</c:v>
                </c:pt>
                <c:pt idx="256">
                  <c:v>4.5094460326686736E-2</c:v>
                </c:pt>
                <c:pt idx="257">
                  <c:v>4.5094460326686736E-2</c:v>
                </c:pt>
                <c:pt idx="258">
                  <c:v>4.5094460326686736E-2</c:v>
                </c:pt>
                <c:pt idx="259">
                  <c:v>4.5094460326686736E-2</c:v>
                </c:pt>
                <c:pt idx="260">
                  <c:v>4.5094460326686736E-2</c:v>
                </c:pt>
                <c:pt idx="261">
                  <c:v>4.5094460326686736E-2</c:v>
                </c:pt>
                <c:pt idx="262">
                  <c:v>4.5094460326686736E-2</c:v>
                </c:pt>
                <c:pt idx="263">
                  <c:v>4.5094460326686736E-2</c:v>
                </c:pt>
                <c:pt idx="264">
                  <c:v>4.5094460326686736E-2</c:v>
                </c:pt>
                <c:pt idx="265">
                  <c:v>4.5094460326686736E-2</c:v>
                </c:pt>
                <c:pt idx="266">
                  <c:v>4.5094460326686736E-2</c:v>
                </c:pt>
                <c:pt idx="267">
                  <c:v>4.5094460326686736E-2</c:v>
                </c:pt>
                <c:pt idx="268">
                  <c:v>4.5094460326686736E-2</c:v>
                </c:pt>
                <c:pt idx="269">
                  <c:v>4.5094460326686736E-2</c:v>
                </c:pt>
                <c:pt idx="270">
                  <c:v>4.5094460326686736E-2</c:v>
                </c:pt>
                <c:pt idx="271">
                  <c:v>4.5094460326686736E-2</c:v>
                </c:pt>
                <c:pt idx="272">
                  <c:v>4.5094460326686736E-2</c:v>
                </c:pt>
                <c:pt idx="273">
                  <c:v>4.5094460326686736E-2</c:v>
                </c:pt>
                <c:pt idx="274">
                  <c:v>4.5094460326686736E-2</c:v>
                </c:pt>
                <c:pt idx="275">
                  <c:v>4.5094460326686736E-2</c:v>
                </c:pt>
                <c:pt idx="276">
                  <c:v>4.5094460326686736E-2</c:v>
                </c:pt>
                <c:pt idx="277">
                  <c:v>4.5094460326686736E-2</c:v>
                </c:pt>
                <c:pt idx="278">
                  <c:v>4.5094460326686736E-2</c:v>
                </c:pt>
                <c:pt idx="279">
                  <c:v>4.5094460326686736E-2</c:v>
                </c:pt>
                <c:pt idx="280">
                  <c:v>4.5094460326686736E-2</c:v>
                </c:pt>
                <c:pt idx="281">
                  <c:v>4.5094460326686736E-2</c:v>
                </c:pt>
                <c:pt idx="282">
                  <c:v>4.5094460326686736E-2</c:v>
                </c:pt>
                <c:pt idx="283">
                  <c:v>4.5094460326686736E-2</c:v>
                </c:pt>
                <c:pt idx="284">
                  <c:v>4.5094460326686736E-2</c:v>
                </c:pt>
                <c:pt idx="285">
                  <c:v>4.5094460326686736E-2</c:v>
                </c:pt>
                <c:pt idx="286">
                  <c:v>4.554018628269868E-2</c:v>
                </c:pt>
                <c:pt idx="287">
                  <c:v>4.554018628269868E-2</c:v>
                </c:pt>
                <c:pt idx="288">
                  <c:v>4.554018628269868E-2</c:v>
                </c:pt>
                <c:pt idx="289">
                  <c:v>4.554018628269868E-2</c:v>
                </c:pt>
                <c:pt idx="290">
                  <c:v>4.554018628269868E-2</c:v>
                </c:pt>
                <c:pt idx="291">
                  <c:v>4.554018628269868E-2</c:v>
                </c:pt>
                <c:pt idx="292">
                  <c:v>4.554018628269868E-2</c:v>
                </c:pt>
                <c:pt idx="293">
                  <c:v>4.554018628269868E-2</c:v>
                </c:pt>
                <c:pt idx="294">
                  <c:v>4.554018628269868E-2</c:v>
                </c:pt>
                <c:pt idx="295">
                  <c:v>4.554018628269868E-2</c:v>
                </c:pt>
                <c:pt idx="296">
                  <c:v>4.554018628269868E-2</c:v>
                </c:pt>
                <c:pt idx="297">
                  <c:v>4.554018628269868E-2</c:v>
                </c:pt>
                <c:pt idx="298">
                  <c:v>4.554018628269868E-2</c:v>
                </c:pt>
                <c:pt idx="299">
                  <c:v>4.554018628269868E-2</c:v>
                </c:pt>
                <c:pt idx="300">
                  <c:v>4.554018628269868E-2</c:v>
                </c:pt>
                <c:pt idx="301">
                  <c:v>4.554018628269868E-2</c:v>
                </c:pt>
                <c:pt idx="302">
                  <c:v>4.554018628269868E-2</c:v>
                </c:pt>
                <c:pt idx="303">
                  <c:v>4.554018628269868E-2</c:v>
                </c:pt>
                <c:pt idx="304">
                  <c:v>4.554018628269868E-2</c:v>
                </c:pt>
                <c:pt idx="305">
                  <c:v>4.554018628269868E-2</c:v>
                </c:pt>
                <c:pt idx="306">
                  <c:v>4.554018628269868E-2</c:v>
                </c:pt>
                <c:pt idx="307">
                  <c:v>4.554018628269868E-2</c:v>
                </c:pt>
                <c:pt idx="308">
                  <c:v>4.554018628269868E-2</c:v>
                </c:pt>
                <c:pt idx="309">
                  <c:v>4.554018628269868E-2</c:v>
                </c:pt>
                <c:pt idx="310">
                  <c:v>4.5394418576114905E-2</c:v>
                </c:pt>
                <c:pt idx="311">
                  <c:v>4.5394418576114905E-2</c:v>
                </c:pt>
                <c:pt idx="312">
                  <c:v>4.5394418576114905E-2</c:v>
                </c:pt>
                <c:pt idx="313">
                  <c:v>4.5394418576114905E-2</c:v>
                </c:pt>
                <c:pt idx="314">
                  <c:v>4.5394418576114905E-2</c:v>
                </c:pt>
                <c:pt idx="315">
                  <c:v>4.5394418576114905E-2</c:v>
                </c:pt>
                <c:pt idx="316">
                  <c:v>4.5394418576114905E-2</c:v>
                </c:pt>
                <c:pt idx="317">
                  <c:v>4.5394418576114905E-2</c:v>
                </c:pt>
                <c:pt idx="318">
                  <c:v>4.5394418576114905E-2</c:v>
                </c:pt>
                <c:pt idx="319">
                  <c:v>4.5394418576114905E-2</c:v>
                </c:pt>
                <c:pt idx="320">
                  <c:v>4.5394418576114905E-2</c:v>
                </c:pt>
                <c:pt idx="321">
                  <c:v>4.5394418576114905E-2</c:v>
                </c:pt>
                <c:pt idx="322">
                  <c:v>4.5394418576114905E-2</c:v>
                </c:pt>
                <c:pt idx="323">
                  <c:v>4.5394418576114905E-2</c:v>
                </c:pt>
                <c:pt idx="324">
                  <c:v>4.4662821891145343E-2</c:v>
                </c:pt>
                <c:pt idx="325">
                  <c:v>4.4662821891145343E-2</c:v>
                </c:pt>
                <c:pt idx="326">
                  <c:v>4.4662821891145343E-2</c:v>
                </c:pt>
                <c:pt idx="327">
                  <c:v>4.4662821891145343E-2</c:v>
                </c:pt>
                <c:pt idx="328">
                  <c:v>4.4662821891145343E-2</c:v>
                </c:pt>
                <c:pt idx="329">
                  <c:v>4.4662821891145343E-2</c:v>
                </c:pt>
                <c:pt idx="330">
                  <c:v>4.4662821891145343E-2</c:v>
                </c:pt>
                <c:pt idx="331">
                  <c:v>4.4662821891145343E-2</c:v>
                </c:pt>
                <c:pt idx="332">
                  <c:v>4.4662821891145343E-2</c:v>
                </c:pt>
                <c:pt idx="333">
                  <c:v>4.4662821891145343E-2</c:v>
                </c:pt>
                <c:pt idx="334">
                  <c:v>4.4662821891145343E-2</c:v>
                </c:pt>
                <c:pt idx="335">
                  <c:v>4.4662821891145343E-2</c:v>
                </c:pt>
                <c:pt idx="336">
                  <c:v>4.4662821891145343E-2</c:v>
                </c:pt>
                <c:pt idx="337">
                  <c:v>4.4662821891145343E-2</c:v>
                </c:pt>
                <c:pt idx="338">
                  <c:v>4.4662821891145343E-2</c:v>
                </c:pt>
                <c:pt idx="339">
                  <c:v>4.4662821891145343E-2</c:v>
                </c:pt>
                <c:pt idx="340">
                  <c:v>4.4662821891145343E-2</c:v>
                </c:pt>
                <c:pt idx="341">
                  <c:v>4.3373643620706843E-2</c:v>
                </c:pt>
                <c:pt idx="342">
                  <c:v>4.3373643620706843E-2</c:v>
                </c:pt>
                <c:pt idx="343">
                  <c:v>4.3373643620706843E-2</c:v>
                </c:pt>
                <c:pt idx="344">
                  <c:v>4.3373643620706843E-2</c:v>
                </c:pt>
                <c:pt idx="345">
                  <c:v>4.3373643620706843E-2</c:v>
                </c:pt>
                <c:pt idx="346">
                  <c:v>4.3373643620706843E-2</c:v>
                </c:pt>
                <c:pt idx="347">
                  <c:v>4.3373643620706843E-2</c:v>
                </c:pt>
                <c:pt idx="348">
                  <c:v>4.3373643620706843E-2</c:v>
                </c:pt>
                <c:pt idx="349">
                  <c:v>4.3373643620706843E-2</c:v>
                </c:pt>
                <c:pt idx="350">
                  <c:v>4.3373643620706843E-2</c:v>
                </c:pt>
                <c:pt idx="351">
                  <c:v>4.3373643620706843E-2</c:v>
                </c:pt>
                <c:pt idx="352">
                  <c:v>4.157590394901145E-2</c:v>
                </c:pt>
                <c:pt idx="353">
                  <c:v>4.157590394901145E-2</c:v>
                </c:pt>
                <c:pt idx="354">
                  <c:v>4.157590394901145E-2</c:v>
                </c:pt>
                <c:pt idx="355">
                  <c:v>4.157590394901145E-2</c:v>
                </c:pt>
                <c:pt idx="356">
                  <c:v>4.157590394901145E-2</c:v>
                </c:pt>
                <c:pt idx="357">
                  <c:v>4.157590394901145E-2</c:v>
                </c:pt>
                <c:pt idx="358">
                  <c:v>4.157590394901145E-2</c:v>
                </c:pt>
                <c:pt idx="359">
                  <c:v>4.157590394901145E-2</c:v>
                </c:pt>
                <c:pt idx="360">
                  <c:v>4.157590394901145E-2</c:v>
                </c:pt>
                <c:pt idx="361">
                  <c:v>4.157590394901145E-2</c:v>
                </c:pt>
                <c:pt idx="362">
                  <c:v>4.157590394901145E-2</c:v>
                </c:pt>
                <c:pt idx="363">
                  <c:v>4.157590394901145E-2</c:v>
                </c:pt>
                <c:pt idx="364">
                  <c:v>3.9336302982976017E-2</c:v>
                </c:pt>
                <c:pt idx="365">
                  <c:v>3.9336302982976017E-2</c:v>
                </c:pt>
                <c:pt idx="366">
                  <c:v>3.9336302982976017E-2</c:v>
                </c:pt>
                <c:pt idx="367">
                  <c:v>3.9336302982976017E-2</c:v>
                </c:pt>
                <c:pt idx="368">
                  <c:v>3.9336302982976017E-2</c:v>
                </c:pt>
                <c:pt idx="369">
                  <c:v>3.9336302982976017E-2</c:v>
                </c:pt>
                <c:pt idx="370">
                  <c:v>3.9336302982976017E-2</c:v>
                </c:pt>
                <c:pt idx="371">
                  <c:v>3.9336302982976017E-2</c:v>
                </c:pt>
                <c:pt idx="372">
                  <c:v>3.9336302982976017E-2</c:v>
                </c:pt>
                <c:pt idx="373">
                  <c:v>3.9336302982976017E-2</c:v>
                </c:pt>
                <c:pt idx="374">
                  <c:v>3.6735116924015411E-2</c:v>
                </c:pt>
                <c:pt idx="375">
                  <c:v>3.6735116924015411E-2</c:v>
                </c:pt>
                <c:pt idx="376">
                  <c:v>3.6735116924015411E-2</c:v>
                </c:pt>
                <c:pt idx="377">
                  <c:v>3.6735116924015411E-2</c:v>
                </c:pt>
                <c:pt idx="378">
                  <c:v>3.6735116924015411E-2</c:v>
                </c:pt>
                <c:pt idx="379">
                  <c:v>3.6735116924015411E-2</c:v>
                </c:pt>
                <c:pt idx="380">
                  <c:v>3.6735116924015411E-2</c:v>
                </c:pt>
                <c:pt idx="381">
                  <c:v>3.6735116924015411E-2</c:v>
                </c:pt>
                <c:pt idx="382">
                  <c:v>3.6735116924015411E-2</c:v>
                </c:pt>
                <c:pt idx="383">
                  <c:v>3.6735116924015411E-2</c:v>
                </c:pt>
                <c:pt idx="384">
                  <c:v>3.6735116924015411E-2</c:v>
                </c:pt>
                <c:pt idx="385">
                  <c:v>3.6735116924015411E-2</c:v>
                </c:pt>
                <c:pt idx="386">
                  <c:v>3.6735116924015411E-2</c:v>
                </c:pt>
                <c:pt idx="387">
                  <c:v>3.6735116924015411E-2</c:v>
                </c:pt>
                <c:pt idx="388">
                  <c:v>3.6735116924015411E-2</c:v>
                </c:pt>
                <c:pt idx="389">
                  <c:v>3.6735116924015411E-2</c:v>
                </c:pt>
                <c:pt idx="390">
                  <c:v>3.6735116924015411E-2</c:v>
                </c:pt>
                <c:pt idx="391">
                  <c:v>3.3861434987403578E-2</c:v>
                </c:pt>
                <c:pt idx="392">
                  <c:v>3.3861434987403578E-2</c:v>
                </c:pt>
                <c:pt idx="393">
                  <c:v>3.3861434987403578E-2</c:v>
                </c:pt>
                <c:pt idx="394">
                  <c:v>3.3861434987403578E-2</c:v>
                </c:pt>
                <c:pt idx="395">
                  <c:v>3.3861434987403578E-2</c:v>
                </c:pt>
                <c:pt idx="396">
                  <c:v>3.3861434987403578E-2</c:v>
                </c:pt>
                <c:pt idx="397">
                  <c:v>3.3861434987403578E-2</c:v>
                </c:pt>
                <c:pt idx="398">
                  <c:v>3.3861434987403578E-2</c:v>
                </c:pt>
                <c:pt idx="399">
                  <c:v>3.3861434987403578E-2</c:v>
                </c:pt>
                <c:pt idx="400">
                  <c:v>3.3861434987403578E-2</c:v>
                </c:pt>
                <c:pt idx="401">
                  <c:v>3.3861434987403578E-2</c:v>
                </c:pt>
                <c:pt idx="402">
                  <c:v>3.3861434987403578E-2</c:v>
                </c:pt>
                <c:pt idx="403">
                  <c:v>3.3861434987403578E-2</c:v>
                </c:pt>
                <c:pt idx="404">
                  <c:v>3.0808129934864408E-2</c:v>
                </c:pt>
                <c:pt idx="405">
                  <c:v>3.0808129934864408E-2</c:v>
                </c:pt>
                <c:pt idx="406">
                  <c:v>3.0808129934864408E-2</c:v>
                </c:pt>
                <c:pt idx="407">
                  <c:v>3.0808129934864408E-2</c:v>
                </c:pt>
                <c:pt idx="408">
                  <c:v>3.0808129934864408E-2</c:v>
                </c:pt>
                <c:pt idx="409">
                  <c:v>3.0808129934864408E-2</c:v>
                </c:pt>
                <c:pt idx="410">
                  <c:v>3.0808129934864408E-2</c:v>
                </c:pt>
                <c:pt idx="411">
                  <c:v>3.0808129934864408E-2</c:v>
                </c:pt>
                <c:pt idx="412">
                  <c:v>3.0808129934864408E-2</c:v>
                </c:pt>
                <c:pt idx="413">
                  <c:v>3.0808129934864408E-2</c:v>
                </c:pt>
                <c:pt idx="414">
                  <c:v>3.0808129934864408E-2</c:v>
                </c:pt>
                <c:pt idx="415">
                  <c:v>3.0808129934864408E-2</c:v>
                </c:pt>
                <c:pt idx="416">
                  <c:v>3.0808129934864408E-2</c:v>
                </c:pt>
                <c:pt idx="417">
                  <c:v>3.0808129934864408E-2</c:v>
                </c:pt>
                <c:pt idx="418">
                  <c:v>2.766695488808275E-2</c:v>
                </c:pt>
                <c:pt idx="419">
                  <c:v>2.766695488808275E-2</c:v>
                </c:pt>
                <c:pt idx="420">
                  <c:v>2.766695488808275E-2</c:v>
                </c:pt>
                <c:pt idx="421">
                  <c:v>2.766695488808275E-2</c:v>
                </c:pt>
                <c:pt idx="422">
                  <c:v>2.766695488808275E-2</c:v>
                </c:pt>
                <c:pt idx="423">
                  <c:v>2.766695488808275E-2</c:v>
                </c:pt>
                <c:pt idx="424">
                  <c:v>2.766695488808275E-2</c:v>
                </c:pt>
                <c:pt idx="425">
                  <c:v>2.766695488808275E-2</c:v>
                </c:pt>
                <c:pt idx="426">
                  <c:v>2.766695488808275E-2</c:v>
                </c:pt>
                <c:pt idx="427">
                  <c:v>2.766695488808275E-2</c:v>
                </c:pt>
                <c:pt idx="428">
                  <c:v>2.766695488808275E-2</c:v>
                </c:pt>
                <c:pt idx="429">
                  <c:v>2.766695488808275E-2</c:v>
                </c:pt>
                <c:pt idx="430">
                  <c:v>2.766695488808275E-2</c:v>
                </c:pt>
                <c:pt idx="431">
                  <c:v>2.452412001716096E-2</c:v>
                </c:pt>
                <c:pt idx="432">
                  <c:v>2.452412001716096E-2</c:v>
                </c:pt>
                <c:pt idx="433">
                  <c:v>2.452412001716096E-2</c:v>
                </c:pt>
                <c:pt idx="434">
                  <c:v>2.452412001716096E-2</c:v>
                </c:pt>
                <c:pt idx="435">
                  <c:v>2.452412001716096E-2</c:v>
                </c:pt>
                <c:pt idx="436">
                  <c:v>2.452412001716096E-2</c:v>
                </c:pt>
                <c:pt idx="437">
                  <c:v>2.452412001716096E-2</c:v>
                </c:pt>
                <c:pt idx="438">
                  <c:v>2.452412001716096E-2</c:v>
                </c:pt>
                <c:pt idx="439">
                  <c:v>2.452412001716096E-2</c:v>
                </c:pt>
                <c:pt idx="440">
                  <c:v>2.1456631859502823E-2</c:v>
                </c:pt>
                <c:pt idx="441">
                  <c:v>2.1456631859502823E-2</c:v>
                </c:pt>
                <c:pt idx="442">
                  <c:v>2.1456631859502823E-2</c:v>
                </c:pt>
                <c:pt idx="443">
                  <c:v>2.1456631859502823E-2</c:v>
                </c:pt>
                <c:pt idx="444">
                  <c:v>2.1456631859502823E-2</c:v>
                </c:pt>
                <c:pt idx="445">
                  <c:v>2.1456631859502823E-2</c:v>
                </c:pt>
                <c:pt idx="446">
                  <c:v>2.1456631859502823E-2</c:v>
                </c:pt>
                <c:pt idx="447">
                  <c:v>2.1456631859502823E-2</c:v>
                </c:pt>
                <c:pt idx="448">
                  <c:v>2.1456631859502823E-2</c:v>
                </c:pt>
                <c:pt idx="449">
                  <c:v>2.1456631859502823E-2</c:v>
                </c:pt>
                <c:pt idx="450">
                  <c:v>2.1456631859502823E-2</c:v>
                </c:pt>
                <c:pt idx="451">
                  <c:v>2.1456631859502823E-2</c:v>
                </c:pt>
                <c:pt idx="452">
                  <c:v>2.1456631859502823E-2</c:v>
                </c:pt>
                <c:pt idx="453">
                  <c:v>2.1456631859502823E-2</c:v>
                </c:pt>
                <c:pt idx="454">
                  <c:v>2.1456631859502823E-2</c:v>
                </c:pt>
                <c:pt idx="455">
                  <c:v>2.1456631859502823E-2</c:v>
                </c:pt>
                <c:pt idx="456">
                  <c:v>1.8529585872454939E-2</c:v>
                </c:pt>
                <c:pt idx="457">
                  <c:v>1.8529585872454939E-2</c:v>
                </c:pt>
                <c:pt idx="458">
                  <c:v>1.8529585872454939E-2</c:v>
                </c:pt>
                <c:pt idx="459">
                  <c:v>1.8529585872454939E-2</c:v>
                </c:pt>
                <c:pt idx="460">
                  <c:v>1.8529585872454939E-2</c:v>
                </c:pt>
                <c:pt idx="461">
                  <c:v>1.8529585872454939E-2</c:v>
                </c:pt>
                <c:pt idx="462">
                  <c:v>1.8529585872454939E-2</c:v>
                </c:pt>
                <c:pt idx="463">
                  <c:v>1.8529585872454939E-2</c:v>
                </c:pt>
                <c:pt idx="464">
                  <c:v>1.8529585872454939E-2</c:v>
                </c:pt>
                <c:pt idx="465">
                  <c:v>1.8529585872454939E-2</c:v>
                </c:pt>
                <c:pt idx="466">
                  <c:v>1.8529585872454939E-2</c:v>
                </c:pt>
                <c:pt idx="467">
                  <c:v>1.8529585872454939E-2</c:v>
                </c:pt>
                <c:pt idx="468">
                  <c:v>1.8529585872454939E-2</c:v>
                </c:pt>
                <c:pt idx="469">
                  <c:v>1.8529585872454939E-2</c:v>
                </c:pt>
                <c:pt idx="470">
                  <c:v>1.8529585872454939E-2</c:v>
                </c:pt>
                <c:pt idx="471">
                  <c:v>1.5794501470069212E-2</c:v>
                </c:pt>
                <c:pt idx="472">
                  <c:v>1.5794501470069212E-2</c:v>
                </c:pt>
                <c:pt idx="473">
                  <c:v>1.5794501470069212E-2</c:v>
                </c:pt>
                <c:pt idx="474">
                  <c:v>1.5794501470069212E-2</c:v>
                </c:pt>
                <c:pt idx="475">
                  <c:v>1.5794501470069212E-2</c:v>
                </c:pt>
                <c:pt idx="476">
                  <c:v>1.5794501470069212E-2</c:v>
                </c:pt>
                <c:pt idx="477">
                  <c:v>1.5794501470069212E-2</c:v>
                </c:pt>
                <c:pt idx="478">
                  <c:v>1.5794501470069212E-2</c:v>
                </c:pt>
                <c:pt idx="479">
                  <c:v>1.5794501470069212E-2</c:v>
                </c:pt>
                <c:pt idx="480">
                  <c:v>1.5794501470069212E-2</c:v>
                </c:pt>
                <c:pt idx="481">
                  <c:v>1.5794501470069212E-2</c:v>
                </c:pt>
                <c:pt idx="482">
                  <c:v>1.5794501470069212E-2</c:v>
                </c:pt>
                <c:pt idx="483">
                  <c:v>1.5794501470069212E-2</c:v>
                </c:pt>
                <c:pt idx="484">
                  <c:v>1.5794501470069212E-2</c:v>
                </c:pt>
                <c:pt idx="485">
                  <c:v>1.5794501470069212E-2</c:v>
                </c:pt>
                <c:pt idx="486">
                  <c:v>1.5794501470069212E-2</c:v>
                </c:pt>
                <c:pt idx="487">
                  <c:v>1.5794501470069212E-2</c:v>
                </c:pt>
                <c:pt idx="488">
                  <c:v>1.5794501470069212E-2</c:v>
                </c:pt>
                <c:pt idx="489">
                  <c:v>1.3288690243803549E-2</c:v>
                </c:pt>
                <c:pt idx="490">
                  <c:v>1.3288690243803549E-2</c:v>
                </c:pt>
                <c:pt idx="491">
                  <c:v>1.3288690243803549E-2</c:v>
                </c:pt>
                <c:pt idx="492">
                  <c:v>1.3288690243803549E-2</c:v>
                </c:pt>
                <c:pt idx="493">
                  <c:v>1.3288690243803549E-2</c:v>
                </c:pt>
                <c:pt idx="494">
                  <c:v>1.3288690243803549E-2</c:v>
                </c:pt>
                <c:pt idx="495">
                  <c:v>1.3288690243803549E-2</c:v>
                </c:pt>
                <c:pt idx="496">
                  <c:v>1.3288690243803549E-2</c:v>
                </c:pt>
                <c:pt idx="497">
                  <c:v>1.3288690243803549E-2</c:v>
                </c:pt>
                <c:pt idx="498">
                  <c:v>1.3288690243803549E-2</c:v>
                </c:pt>
                <c:pt idx="499">
                  <c:v>1.3288690243803549E-2</c:v>
                </c:pt>
                <c:pt idx="500">
                  <c:v>1.3288690243803549E-2</c:v>
                </c:pt>
                <c:pt idx="501">
                  <c:v>1.3288690243803549E-2</c:v>
                </c:pt>
                <c:pt idx="502">
                  <c:v>1.3288690243803549E-2</c:v>
                </c:pt>
                <c:pt idx="503">
                  <c:v>1.3288690243803549E-2</c:v>
                </c:pt>
                <c:pt idx="504">
                  <c:v>1.3288690243803549E-2</c:v>
                </c:pt>
                <c:pt idx="505">
                  <c:v>1.3288690243803549E-2</c:v>
                </c:pt>
                <c:pt idx="506">
                  <c:v>1.3288690243803549E-2</c:v>
                </c:pt>
                <c:pt idx="507">
                  <c:v>1.3288690243803549E-2</c:v>
                </c:pt>
                <c:pt idx="508">
                  <c:v>1.3288690243803549E-2</c:v>
                </c:pt>
                <c:pt idx="509">
                  <c:v>1.3288690243803549E-2</c:v>
                </c:pt>
                <c:pt idx="510">
                  <c:v>1.3288690243803549E-2</c:v>
                </c:pt>
                <c:pt idx="511">
                  <c:v>1.3288690243803549E-2</c:v>
                </c:pt>
                <c:pt idx="512">
                  <c:v>1.3288690243803549E-2</c:v>
                </c:pt>
                <c:pt idx="513">
                  <c:v>1.1035562635645813E-2</c:v>
                </c:pt>
                <c:pt idx="514">
                  <c:v>1.1035562635645813E-2</c:v>
                </c:pt>
                <c:pt idx="515">
                  <c:v>1.1035562635645813E-2</c:v>
                </c:pt>
                <c:pt idx="516">
                  <c:v>1.1035562635645813E-2</c:v>
                </c:pt>
                <c:pt idx="517">
                  <c:v>1.1035562635645813E-2</c:v>
                </c:pt>
                <c:pt idx="518">
                  <c:v>1.1035562635645813E-2</c:v>
                </c:pt>
                <c:pt idx="519">
                  <c:v>1.1035562635645813E-2</c:v>
                </c:pt>
                <c:pt idx="520">
                  <c:v>1.1035562635645813E-2</c:v>
                </c:pt>
                <c:pt idx="521">
                  <c:v>9.0457134926458464E-3</c:v>
                </c:pt>
                <c:pt idx="522">
                  <c:v>9.0457134926458464E-3</c:v>
                </c:pt>
                <c:pt idx="523">
                  <c:v>9.0457134926458464E-3</c:v>
                </c:pt>
                <c:pt idx="524">
                  <c:v>9.0457134926458464E-3</c:v>
                </c:pt>
                <c:pt idx="525">
                  <c:v>9.0457134926458464E-3</c:v>
                </c:pt>
                <c:pt idx="526">
                  <c:v>9.0457134926458464E-3</c:v>
                </c:pt>
                <c:pt idx="527">
                  <c:v>9.0457134926458464E-3</c:v>
                </c:pt>
                <c:pt idx="528">
                  <c:v>9.0457134926458464E-3</c:v>
                </c:pt>
                <c:pt idx="529">
                  <c:v>9.0457134926458464E-3</c:v>
                </c:pt>
                <c:pt idx="530">
                  <c:v>9.0457134926458464E-3</c:v>
                </c:pt>
                <c:pt idx="531">
                  <c:v>9.0457134926458464E-3</c:v>
                </c:pt>
                <c:pt idx="532">
                  <c:v>7.3185867038606323E-3</c:v>
                </c:pt>
                <c:pt idx="533">
                  <c:v>7.3185867038606323E-3</c:v>
                </c:pt>
                <c:pt idx="534">
                  <c:v>7.3185867038606323E-3</c:v>
                </c:pt>
                <c:pt idx="535">
                  <c:v>7.3185867038606323E-3</c:v>
                </c:pt>
                <c:pt idx="536">
                  <c:v>7.3185867038606323E-3</c:v>
                </c:pt>
                <c:pt idx="537">
                  <c:v>7.3185867038606323E-3</c:v>
                </c:pt>
                <c:pt idx="538">
                  <c:v>7.3185867038606323E-3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91D-443B-8AF6-270943AF63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896274"/>
        <c:axId val="50453105"/>
      </c:scatterChart>
      <c:valAx>
        <c:axId val="2989627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en-US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latin typeface="Calibri"/>
                  </a:rPr>
                  <a:t>Age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50453105"/>
        <c:crosses val="autoZero"/>
        <c:crossBetween val="midCat"/>
      </c:valAx>
      <c:valAx>
        <c:axId val="5045310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inorGridlines>
          <c:spPr>
            <a:ln w="9360">
              <a:solidFill>
                <a:srgbClr val="F2F2F2"/>
              </a:solidFill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lang="en-US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latin typeface="Calibri"/>
                  </a:rPr>
                  <a:t>Norm dis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9896274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19080" cap="rnd">
                <a:solidFill>
                  <a:srgbClr val="4472C4"/>
                </a:solidFill>
                <a:prstDash val="sysDot"/>
                <a:round/>
              </a:ln>
            </c:spPr>
            <c:trendlineType val="linear"/>
            <c:dispRSqr val="1"/>
            <c:dispEq val="1"/>
            <c:trendlineLbl>
              <c:numFmt formatCode="General" sourceLinked="0"/>
            </c:trendlineLbl>
          </c:trendline>
          <c:trendline>
            <c:spPr>
              <a:ln w="19080" cap="rnd">
                <a:solidFill>
                  <a:srgbClr val="ED7D31"/>
                </a:solidFill>
                <a:round/>
              </a:ln>
            </c:spPr>
            <c:trendlineType val="linear"/>
            <c:dispRSqr val="0"/>
            <c:dispEq val="0"/>
          </c:trendline>
          <c:xVal>
            <c:strRef>
              <c:f>Regression!$B$2:$B$538</c:f>
              <c:strCache>
                <c:ptCount val="537"/>
                <c:pt idx="0">
                  <c:v>age</c:v>
                </c:pt>
                <c:pt idx="1">
                  <c:v>22</c:v>
                </c:pt>
                <c:pt idx="2">
                  <c:v>24</c:v>
                </c:pt>
                <c:pt idx="3">
                  <c:v>24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26</c:v>
                </c:pt>
                <c:pt idx="8">
                  <c:v>26</c:v>
                </c:pt>
                <c:pt idx="9">
                  <c:v>27</c:v>
                </c:pt>
                <c:pt idx="10">
                  <c:v>27</c:v>
                </c:pt>
                <c:pt idx="11">
                  <c:v>27</c:v>
                </c:pt>
                <c:pt idx="12">
                  <c:v>27</c:v>
                </c:pt>
                <c:pt idx="13">
                  <c:v>27</c:v>
                </c:pt>
                <c:pt idx="14">
                  <c:v>28</c:v>
                </c:pt>
                <c:pt idx="15">
                  <c:v>28</c:v>
                </c:pt>
                <c:pt idx="16">
                  <c:v>28</c:v>
                </c:pt>
                <c:pt idx="17">
                  <c:v>28</c:v>
                </c:pt>
                <c:pt idx="18">
                  <c:v>29</c:v>
                </c:pt>
                <c:pt idx="19">
                  <c:v>29</c:v>
                </c:pt>
                <c:pt idx="20">
                  <c:v>29</c:v>
                </c:pt>
                <c:pt idx="21">
                  <c:v>29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31</c:v>
                </c:pt>
                <c:pt idx="32">
                  <c:v>31</c:v>
                </c:pt>
                <c:pt idx="33">
                  <c:v>31</c:v>
                </c:pt>
                <c:pt idx="34">
                  <c:v>31</c:v>
                </c:pt>
                <c:pt idx="35">
                  <c:v>31</c:v>
                </c:pt>
                <c:pt idx="36">
                  <c:v>31</c:v>
                </c:pt>
                <c:pt idx="37">
                  <c:v>31</c:v>
                </c:pt>
                <c:pt idx="38">
                  <c:v>31</c:v>
                </c:pt>
                <c:pt idx="39">
                  <c:v>31</c:v>
                </c:pt>
                <c:pt idx="40">
                  <c:v>32</c:v>
                </c:pt>
                <c:pt idx="41">
                  <c:v>32</c:v>
                </c:pt>
                <c:pt idx="42">
                  <c:v>32</c:v>
                </c:pt>
                <c:pt idx="43">
                  <c:v>32</c:v>
                </c:pt>
                <c:pt idx="44">
                  <c:v>32</c:v>
                </c:pt>
                <c:pt idx="45">
                  <c:v>32</c:v>
                </c:pt>
                <c:pt idx="46">
                  <c:v>32</c:v>
                </c:pt>
                <c:pt idx="47">
                  <c:v>32</c:v>
                </c:pt>
                <c:pt idx="48">
                  <c:v>32</c:v>
                </c:pt>
                <c:pt idx="49">
                  <c:v>32</c:v>
                </c:pt>
                <c:pt idx="50">
                  <c:v>32</c:v>
                </c:pt>
                <c:pt idx="51">
                  <c:v>32</c:v>
                </c:pt>
                <c:pt idx="52">
                  <c:v>32</c:v>
                </c:pt>
                <c:pt idx="53">
                  <c:v>33</c:v>
                </c:pt>
                <c:pt idx="54">
                  <c:v>33</c:v>
                </c:pt>
                <c:pt idx="55">
                  <c:v>33</c:v>
                </c:pt>
                <c:pt idx="56">
                  <c:v>33</c:v>
                </c:pt>
                <c:pt idx="57">
                  <c:v>33</c:v>
                </c:pt>
                <c:pt idx="58">
                  <c:v>33</c:v>
                </c:pt>
                <c:pt idx="59">
                  <c:v>33</c:v>
                </c:pt>
                <c:pt idx="60">
                  <c:v>33</c:v>
                </c:pt>
                <c:pt idx="61">
                  <c:v>33</c:v>
                </c:pt>
                <c:pt idx="62">
                  <c:v>33</c:v>
                </c:pt>
                <c:pt idx="63">
                  <c:v>33</c:v>
                </c:pt>
                <c:pt idx="64">
                  <c:v>33</c:v>
                </c:pt>
                <c:pt idx="65">
                  <c:v>33</c:v>
                </c:pt>
                <c:pt idx="66">
                  <c:v>33</c:v>
                </c:pt>
                <c:pt idx="67">
                  <c:v>33</c:v>
                </c:pt>
                <c:pt idx="68">
                  <c:v>33</c:v>
                </c:pt>
                <c:pt idx="69">
                  <c:v>33</c:v>
                </c:pt>
                <c:pt idx="70">
                  <c:v>33</c:v>
                </c:pt>
                <c:pt idx="71">
                  <c:v>33</c:v>
                </c:pt>
                <c:pt idx="72">
                  <c:v>34</c:v>
                </c:pt>
                <c:pt idx="73">
                  <c:v>34</c:v>
                </c:pt>
                <c:pt idx="74">
                  <c:v>34</c:v>
                </c:pt>
                <c:pt idx="75">
                  <c:v>34</c:v>
                </c:pt>
                <c:pt idx="76">
                  <c:v>34</c:v>
                </c:pt>
                <c:pt idx="77">
                  <c:v>34</c:v>
                </c:pt>
                <c:pt idx="78">
                  <c:v>34</c:v>
                </c:pt>
                <c:pt idx="79">
                  <c:v>34</c:v>
                </c:pt>
                <c:pt idx="80">
                  <c:v>34</c:v>
                </c:pt>
                <c:pt idx="81">
                  <c:v>34</c:v>
                </c:pt>
                <c:pt idx="82">
                  <c:v>34</c:v>
                </c:pt>
                <c:pt idx="83">
                  <c:v>34</c:v>
                </c:pt>
                <c:pt idx="84">
                  <c:v>34</c:v>
                </c:pt>
                <c:pt idx="85">
                  <c:v>34</c:v>
                </c:pt>
                <c:pt idx="86">
                  <c:v>34</c:v>
                </c:pt>
                <c:pt idx="87">
                  <c:v>34</c:v>
                </c:pt>
                <c:pt idx="88">
                  <c:v>34</c:v>
                </c:pt>
                <c:pt idx="89">
                  <c:v>35</c:v>
                </c:pt>
                <c:pt idx="90">
                  <c:v>35</c:v>
                </c:pt>
                <c:pt idx="91">
                  <c:v>35</c:v>
                </c:pt>
                <c:pt idx="92">
                  <c:v>35</c:v>
                </c:pt>
                <c:pt idx="93">
                  <c:v>35</c:v>
                </c:pt>
                <c:pt idx="94">
                  <c:v>35</c:v>
                </c:pt>
                <c:pt idx="95">
                  <c:v>35</c:v>
                </c:pt>
                <c:pt idx="96">
                  <c:v>35</c:v>
                </c:pt>
                <c:pt idx="97">
                  <c:v>35</c:v>
                </c:pt>
                <c:pt idx="98">
                  <c:v>35</c:v>
                </c:pt>
                <c:pt idx="99">
                  <c:v>35</c:v>
                </c:pt>
                <c:pt idx="100">
                  <c:v>35</c:v>
                </c:pt>
                <c:pt idx="101">
                  <c:v>35</c:v>
                </c:pt>
                <c:pt idx="102">
                  <c:v>35</c:v>
                </c:pt>
                <c:pt idx="103">
                  <c:v>35</c:v>
                </c:pt>
                <c:pt idx="104">
                  <c:v>35</c:v>
                </c:pt>
                <c:pt idx="105">
                  <c:v>35</c:v>
                </c:pt>
                <c:pt idx="106">
                  <c:v>35</c:v>
                </c:pt>
                <c:pt idx="107">
                  <c:v>35</c:v>
                </c:pt>
                <c:pt idx="108">
                  <c:v>35</c:v>
                </c:pt>
                <c:pt idx="109">
                  <c:v>35</c:v>
                </c:pt>
                <c:pt idx="110">
                  <c:v>35</c:v>
                </c:pt>
                <c:pt idx="111">
                  <c:v>35</c:v>
                </c:pt>
                <c:pt idx="112">
                  <c:v>35</c:v>
                </c:pt>
                <c:pt idx="113">
                  <c:v>36</c:v>
                </c:pt>
                <c:pt idx="114">
                  <c:v>36</c:v>
                </c:pt>
                <c:pt idx="115">
                  <c:v>36</c:v>
                </c:pt>
                <c:pt idx="116">
                  <c:v>36</c:v>
                </c:pt>
                <c:pt idx="117">
                  <c:v>36</c:v>
                </c:pt>
                <c:pt idx="118">
                  <c:v>36</c:v>
                </c:pt>
                <c:pt idx="119">
                  <c:v>36</c:v>
                </c:pt>
                <c:pt idx="120">
                  <c:v>36</c:v>
                </c:pt>
                <c:pt idx="121">
                  <c:v>36</c:v>
                </c:pt>
                <c:pt idx="122">
                  <c:v>36</c:v>
                </c:pt>
                <c:pt idx="123">
                  <c:v>36</c:v>
                </c:pt>
                <c:pt idx="124">
                  <c:v>36</c:v>
                </c:pt>
                <c:pt idx="125">
                  <c:v>36</c:v>
                </c:pt>
                <c:pt idx="126">
                  <c:v>36</c:v>
                </c:pt>
                <c:pt idx="127">
                  <c:v>36</c:v>
                </c:pt>
                <c:pt idx="128">
                  <c:v>36</c:v>
                </c:pt>
                <c:pt idx="129">
                  <c:v>36</c:v>
                </c:pt>
                <c:pt idx="130">
                  <c:v>36</c:v>
                </c:pt>
                <c:pt idx="131">
                  <c:v>36</c:v>
                </c:pt>
                <c:pt idx="132">
                  <c:v>36</c:v>
                </c:pt>
                <c:pt idx="133">
                  <c:v>36</c:v>
                </c:pt>
                <c:pt idx="134">
                  <c:v>36</c:v>
                </c:pt>
                <c:pt idx="135">
                  <c:v>36</c:v>
                </c:pt>
                <c:pt idx="136">
                  <c:v>36</c:v>
                </c:pt>
                <c:pt idx="137">
                  <c:v>36</c:v>
                </c:pt>
                <c:pt idx="138">
                  <c:v>36</c:v>
                </c:pt>
                <c:pt idx="139">
                  <c:v>36</c:v>
                </c:pt>
                <c:pt idx="140">
                  <c:v>37</c:v>
                </c:pt>
                <c:pt idx="141">
                  <c:v>37</c:v>
                </c:pt>
                <c:pt idx="142">
                  <c:v>37</c:v>
                </c:pt>
                <c:pt idx="143">
                  <c:v>37</c:v>
                </c:pt>
                <c:pt idx="144">
                  <c:v>37</c:v>
                </c:pt>
                <c:pt idx="145">
                  <c:v>37</c:v>
                </c:pt>
                <c:pt idx="146">
                  <c:v>37</c:v>
                </c:pt>
                <c:pt idx="147">
                  <c:v>37</c:v>
                </c:pt>
                <c:pt idx="148">
                  <c:v>37</c:v>
                </c:pt>
                <c:pt idx="149">
                  <c:v>37</c:v>
                </c:pt>
                <c:pt idx="150">
                  <c:v>37</c:v>
                </c:pt>
                <c:pt idx="151">
                  <c:v>37</c:v>
                </c:pt>
                <c:pt idx="152">
                  <c:v>37</c:v>
                </c:pt>
                <c:pt idx="153">
                  <c:v>37</c:v>
                </c:pt>
                <c:pt idx="154">
                  <c:v>37</c:v>
                </c:pt>
                <c:pt idx="155">
                  <c:v>37</c:v>
                </c:pt>
                <c:pt idx="156">
                  <c:v>37</c:v>
                </c:pt>
                <c:pt idx="157">
                  <c:v>37</c:v>
                </c:pt>
                <c:pt idx="158">
                  <c:v>37</c:v>
                </c:pt>
                <c:pt idx="159">
                  <c:v>38</c:v>
                </c:pt>
                <c:pt idx="160">
                  <c:v>38</c:v>
                </c:pt>
                <c:pt idx="161">
                  <c:v>38</c:v>
                </c:pt>
                <c:pt idx="162">
                  <c:v>38</c:v>
                </c:pt>
                <c:pt idx="163">
                  <c:v>38</c:v>
                </c:pt>
                <c:pt idx="164">
                  <c:v>38</c:v>
                </c:pt>
                <c:pt idx="165">
                  <c:v>38</c:v>
                </c:pt>
                <c:pt idx="166">
                  <c:v>38</c:v>
                </c:pt>
                <c:pt idx="167">
                  <c:v>38</c:v>
                </c:pt>
                <c:pt idx="168">
                  <c:v>38</c:v>
                </c:pt>
                <c:pt idx="169">
                  <c:v>38</c:v>
                </c:pt>
                <c:pt idx="170">
                  <c:v>38</c:v>
                </c:pt>
                <c:pt idx="171">
                  <c:v>38</c:v>
                </c:pt>
                <c:pt idx="172">
                  <c:v>38</c:v>
                </c:pt>
                <c:pt idx="173">
                  <c:v>38</c:v>
                </c:pt>
                <c:pt idx="174">
                  <c:v>38</c:v>
                </c:pt>
                <c:pt idx="175">
                  <c:v>38</c:v>
                </c:pt>
                <c:pt idx="176">
                  <c:v>38</c:v>
                </c:pt>
                <c:pt idx="177">
                  <c:v>38</c:v>
                </c:pt>
                <c:pt idx="178">
                  <c:v>39</c:v>
                </c:pt>
                <c:pt idx="179">
                  <c:v>39</c:v>
                </c:pt>
                <c:pt idx="180">
                  <c:v>39</c:v>
                </c:pt>
                <c:pt idx="181">
                  <c:v>39</c:v>
                </c:pt>
                <c:pt idx="182">
                  <c:v>39</c:v>
                </c:pt>
                <c:pt idx="183">
                  <c:v>39</c:v>
                </c:pt>
                <c:pt idx="184">
                  <c:v>39</c:v>
                </c:pt>
                <c:pt idx="185">
                  <c:v>39</c:v>
                </c:pt>
                <c:pt idx="186">
                  <c:v>39</c:v>
                </c:pt>
                <c:pt idx="187">
                  <c:v>39</c:v>
                </c:pt>
                <c:pt idx="188">
                  <c:v>39</c:v>
                </c:pt>
                <c:pt idx="189">
                  <c:v>39</c:v>
                </c:pt>
                <c:pt idx="190">
                  <c:v>39</c:v>
                </c:pt>
                <c:pt idx="191">
                  <c:v>39</c:v>
                </c:pt>
                <c:pt idx="192">
                  <c:v>39</c:v>
                </c:pt>
                <c:pt idx="193">
                  <c:v>39</c:v>
                </c:pt>
                <c:pt idx="194">
                  <c:v>39</c:v>
                </c:pt>
                <c:pt idx="195">
                  <c:v>39</c:v>
                </c:pt>
                <c:pt idx="196">
                  <c:v>39</c:v>
                </c:pt>
                <c:pt idx="197">
                  <c:v>39</c:v>
                </c:pt>
                <c:pt idx="198">
                  <c:v>39</c:v>
                </c:pt>
                <c:pt idx="199">
                  <c:v>39</c:v>
                </c:pt>
                <c:pt idx="200">
                  <c:v>39</c:v>
                </c:pt>
                <c:pt idx="201">
                  <c:v>39</c:v>
                </c:pt>
                <c:pt idx="202">
                  <c:v>40</c:v>
                </c:pt>
                <c:pt idx="203">
                  <c:v>40</c:v>
                </c:pt>
                <c:pt idx="204">
                  <c:v>40</c:v>
                </c:pt>
                <c:pt idx="205">
                  <c:v>40</c:v>
                </c:pt>
                <c:pt idx="206">
                  <c:v>40</c:v>
                </c:pt>
                <c:pt idx="207">
                  <c:v>40</c:v>
                </c:pt>
                <c:pt idx="208">
                  <c:v>40</c:v>
                </c:pt>
                <c:pt idx="209">
                  <c:v>40</c:v>
                </c:pt>
                <c:pt idx="210">
                  <c:v>40</c:v>
                </c:pt>
                <c:pt idx="211">
                  <c:v>40</c:v>
                </c:pt>
                <c:pt idx="212">
                  <c:v>40</c:v>
                </c:pt>
                <c:pt idx="213">
                  <c:v>40</c:v>
                </c:pt>
                <c:pt idx="214">
                  <c:v>40</c:v>
                </c:pt>
                <c:pt idx="215">
                  <c:v>40</c:v>
                </c:pt>
                <c:pt idx="216">
                  <c:v>40</c:v>
                </c:pt>
                <c:pt idx="217">
                  <c:v>40</c:v>
                </c:pt>
                <c:pt idx="218">
                  <c:v>40</c:v>
                </c:pt>
                <c:pt idx="219">
                  <c:v>40</c:v>
                </c:pt>
                <c:pt idx="220">
                  <c:v>40</c:v>
                </c:pt>
                <c:pt idx="221">
                  <c:v>40</c:v>
                </c:pt>
                <c:pt idx="222">
                  <c:v>40</c:v>
                </c:pt>
                <c:pt idx="223">
                  <c:v>40</c:v>
                </c:pt>
                <c:pt idx="224">
                  <c:v>41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41</c:v>
                </c:pt>
                <c:pt idx="231">
                  <c:v>41</c:v>
                </c:pt>
                <c:pt idx="232">
                  <c:v>41</c:v>
                </c:pt>
                <c:pt idx="233">
                  <c:v>41</c:v>
                </c:pt>
                <c:pt idx="234">
                  <c:v>41</c:v>
                </c:pt>
                <c:pt idx="235">
                  <c:v>41</c:v>
                </c:pt>
                <c:pt idx="236">
                  <c:v>41</c:v>
                </c:pt>
                <c:pt idx="237">
                  <c:v>41</c:v>
                </c:pt>
                <c:pt idx="238">
                  <c:v>41</c:v>
                </c:pt>
                <c:pt idx="239">
                  <c:v>41</c:v>
                </c:pt>
                <c:pt idx="240">
                  <c:v>41</c:v>
                </c:pt>
                <c:pt idx="241">
                  <c:v>41</c:v>
                </c:pt>
                <c:pt idx="242">
                  <c:v>41</c:v>
                </c:pt>
                <c:pt idx="243">
                  <c:v>41</c:v>
                </c:pt>
                <c:pt idx="244">
                  <c:v>41</c:v>
                </c:pt>
                <c:pt idx="245">
                  <c:v>41</c:v>
                </c:pt>
                <c:pt idx="246">
                  <c:v>41</c:v>
                </c:pt>
                <c:pt idx="247">
                  <c:v>41</c:v>
                </c:pt>
                <c:pt idx="248">
                  <c:v>41</c:v>
                </c:pt>
                <c:pt idx="249">
                  <c:v>41</c:v>
                </c:pt>
                <c:pt idx="250">
                  <c:v>42</c:v>
                </c:pt>
                <c:pt idx="251">
                  <c:v>42</c:v>
                </c:pt>
                <c:pt idx="252">
                  <c:v>42</c:v>
                </c:pt>
                <c:pt idx="253">
                  <c:v>42</c:v>
                </c:pt>
                <c:pt idx="254">
                  <c:v>42</c:v>
                </c:pt>
                <c:pt idx="255">
                  <c:v>42</c:v>
                </c:pt>
                <c:pt idx="256">
                  <c:v>42</c:v>
                </c:pt>
                <c:pt idx="257">
                  <c:v>42</c:v>
                </c:pt>
                <c:pt idx="258">
                  <c:v>42</c:v>
                </c:pt>
                <c:pt idx="259">
                  <c:v>42</c:v>
                </c:pt>
                <c:pt idx="260">
                  <c:v>42</c:v>
                </c:pt>
                <c:pt idx="261">
                  <c:v>42</c:v>
                </c:pt>
                <c:pt idx="262">
                  <c:v>42</c:v>
                </c:pt>
                <c:pt idx="263">
                  <c:v>42</c:v>
                </c:pt>
                <c:pt idx="264">
                  <c:v>42</c:v>
                </c:pt>
                <c:pt idx="265">
                  <c:v>42</c:v>
                </c:pt>
                <c:pt idx="266">
                  <c:v>42</c:v>
                </c:pt>
                <c:pt idx="267">
                  <c:v>42</c:v>
                </c:pt>
                <c:pt idx="268">
                  <c:v>42</c:v>
                </c:pt>
                <c:pt idx="269">
                  <c:v>42</c:v>
                </c:pt>
                <c:pt idx="270">
                  <c:v>42</c:v>
                </c:pt>
                <c:pt idx="271">
                  <c:v>42</c:v>
                </c:pt>
                <c:pt idx="272">
                  <c:v>42</c:v>
                </c:pt>
                <c:pt idx="273">
                  <c:v>42</c:v>
                </c:pt>
                <c:pt idx="274">
                  <c:v>42</c:v>
                </c:pt>
                <c:pt idx="275">
                  <c:v>42</c:v>
                </c:pt>
                <c:pt idx="276">
                  <c:v>42</c:v>
                </c:pt>
                <c:pt idx="277">
                  <c:v>42</c:v>
                </c:pt>
                <c:pt idx="278">
                  <c:v>42</c:v>
                </c:pt>
                <c:pt idx="279">
                  <c:v>42</c:v>
                </c:pt>
                <c:pt idx="280">
                  <c:v>42</c:v>
                </c:pt>
                <c:pt idx="281">
                  <c:v>42</c:v>
                </c:pt>
                <c:pt idx="282">
                  <c:v>42</c:v>
                </c:pt>
                <c:pt idx="283">
                  <c:v>42</c:v>
                </c:pt>
                <c:pt idx="284">
                  <c:v>42</c:v>
                </c:pt>
                <c:pt idx="285">
                  <c:v>42</c:v>
                </c:pt>
                <c:pt idx="286">
                  <c:v>42</c:v>
                </c:pt>
                <c:pt idx="287">
                  <c:v>43</c:v>
                </c:pt>
                <c:pt idx="288">
                  <c:v>43</c:v>
                </c:pt>
                <c:pt idx="289">
                  <c:v>43</c:v>
                </c:pt>
                <c:pt idx="290">
                  <c:v>43</c:v>
                </c:pt>
                <c:pt idx="291">
                  <c:v>43</c:v>
                </c:pt>
                <c:pt idx="292">
                  <c:v>43</c:v>
                </c:pt>
                <c:pt idx="293">
                  <c:v>43</c:v>
                </c:pt>
                <c:pt idx="294">
                  <c:v>43</c:v>
                </c:pt>
                <c:pt idx="295">
                  <c:v>43</c:v>
                </c:pt>
                <c:pt idx="296">
                  <c:v>43</c:v>
                </c:pt>
                <c:pt idx="297">
                  <c:v>43</c:v>
                </c:pt>
                <c:pt idx="298">
                  <c:v>43</c:v>
                </c:pt>
                <c:pt idx="299">
                  <c:v>43</c:v>
                </c:pt>
                <c:pt idx="300">
                  <c:v>43</c:v>
                </c:pt>
                <c:pt idx="301">
                  <c:v>43</c:v>
                </c:pt>
                <c:pt idx="302">
                  <c:v>43</c:v>
                </c:pt>
                <c:pt idx="303">
                  <c:v>43</c:v>
                </c:pt>
                <c:pt idx="304">
                  <c:v>43</c:v>
                </c:pt>
                <c:pt idx="305">
                  <c:v>43</c:v>
                </c:pt>
                <c:pt idx="306">
                  <c:v>43</c:v>
                </c:pt>
                <c:pt idx="307">
                  <c:v>43</c:v>
                </c:pt>
                <c:pt idx="308">
                  <c:v>43</c:v>
                </c:pt>
                <c:pt idx="309">
                  <c:v>43</c:v>
                </c:pt>
                <c:pt idx="310">
                  <c:v>43</c:v>
                </c:pt>
                <c:pt idx="311">
                  <c:v>44</c:v>
                </c:pt>
                <c:pt idx="312">
                  <c:v>44</c:v>
                </c:pt>
                <c:pt idx="313">
                  <c:v>44</c:v>
                </c:pt>
                <c:pt idx="314">
                  <c:v>44</c:v>
                </c:pt>
                <c:pt idx="315">
                  <c:v>44</c:v>
                </c:pt>
                <c:pt idx="316">
                  <c:v>44</c:v>
                </c:pt>
                <c:pt idx="317">
                  <c:v>44</c:v>
                </c:pt>
                <c:pt idx="318">
                  <c:v>44</c:v>
                </c:pt>
                <c:pt idx="319">
                  <c:v>44</c:v>
                </c:pt>
                <c:pt idx="320">
                  <c:v>44</c:v>
                </c:pt>
                <c:pt idx="321">
                  <c:v>44</c:v>
                </c:pt>
                <c:pt idx="322">
                  <c:v>44</c:v>
                </c:pt>
                <c:pt idx="323">
                  <c:v>44</c:v>
                </c:pt>
                <c:pt idx="324">
                  <c:v>44</c:v>
                </c:pt>
                <c:pt idx="325">
                  <c:v>45</c:v>
                </c:pt>
                <c:pt idx="326">
                  <c:v>45</c:v>
                </c:pt>
                <c:pt idx="327">
                  <c:v>45</c:v>
                </c:pt>
                <c:pt idx="328">
                  <c:v>45</c:v>
                </c:pt>
                <c:pt idx="329">
                  <c:v>45</c:v>
                </c:pt>
                <c:pt idx="330">
                  <c:v>45</c:v>
                </c:pt>
                <c:pt idx="331">
                  <c:v>45</c:v>
                </c:pt>
                <c:pt idx="332">
                  <c:v>45</c:v>
                </c:pt>
                <c:pt idx="333">
                  <c:v>45</c:v>
                </c:pt>
                <c:pt idx="334">
                  <c:v>45</c:v>
                </c:pt>
                <c:pt idx="335">
                  <c:v>45</c:v>
                </c:pt>
                <c:pt idx="336">
                  <c:v>45</c:v>
                </c:pt>
                <c:pt idx="337">
                  <c:v>45</c:v>
                </c:pt>
                <c:pt idx="338">
                  <c:v>45</c:v>
                </c:pt>
                <c:pt idx="339">
                  <c:v>45</c:v>
                </c:pt>
                <c:pt idx="340">
                  <c:v>45</c:v>
                </c:pt>
                <c:pt idx="341">
                  <c:v>45</c:v>
                </c:pt>
                <c:pt idx="342">
                  <c:v>46</c:v>
                </c:pt>
                <c:pt idx="343">
                  <c:v>46</c:v>
                </c:pt>
                <c:pt idx="344">
                  <c:v>46</c:v>
                </c:pt>
                <c:pt idx="345">
                  <c:v>46</c:v>
                </c:pt>
                <c:pt idx="346">
                  <c:v>46</c:v>
                </c:pt>
                <c:pt idx="347">
                  <c:v>46</c:v>
                </c:pt>
                <c:pt idx="348">
                  <c:v>46</c:v>
                </c:pt>
                <c:pt idx="349">
                  <c:v>46</c:v>
                </c:pt>
                <c:pt idx="350">
                  <c:v>46</c:v>
                </c:pt>
                <c:pt idx="351">
                  <c:v>46</c:v>
                </c:pt>
                <c:pt idx="352">
                  <c:v>47</c:v>
                </c:pt>
                <c:pt idx="353">
                  <c:v>47</c:v>
                </c:pt>
                <c:pt idx="354">
                  <c:v>47</c:v>
                </c:pt>
                <c:pt idx="355">
                  <c:v>47</c:v>
                </c:pt>
                <c:pt idx="356">
                  <c:v>47</c:v>
                </c:pt>
                <c:pt idx="357">
                  <c:v>47</c:v>
                </c:pt>
                <c:pt idx="358">
                  <c:v>47</c:v>
                </c:pt>
                <c:pt idx="359">
                  <c:v>47</c:v>
                </c:pt>
                <c:pt idx="360">
                  <c:v>47</c:v>
                </c:pt>
                <c:pt idx="361">
                  <c:v>47</c:v>
                </c:pt>
                <c:pt idx="362">
                  <c:v>47</c:v>
                </c:pt>
                <c:pt idx="363">
                  <c:v>47</c:v>
                </c:pt>
                <c:pt idx="364">
                  <c:v>48</c:v>
                </c:pt>
                <c:pt idx="365">
                  <c:v>48</c:v>
                </c:pt>
                <c:pt idx="366">
                  <c:v>48</c:v>
                </c:pt>
                <c:pt idx="367">
                  <c:v>48</c:v>
                </c:pt>
                <c:pt idx="368">
                  <c:v>48</c:v>
                </c:pt>
                <c:pt idx="369">
                  <c:v>48</c:v>
                </c:pt>
                <c:pt idx="370">
                  <c:v>48</c:v>
                </c:pt>
                <c:pt idx="371">
                  <c:v>48</c:v>
                </c:pt>
                <c:pt idx="372">
                  <c:v>48</c:v>
                </c:pt>
                <c:pt idx="373">
                  <c:v>48</c:v>
                </c:pt>
                <c:pt idx="374">
                  <c:v>49</c:v>
                </c:pt>
                <c:pt idx="375">
                  <c:v>49</c:v>
                </c:pt>
                <c:pt idx="376">
                  <c:v>49</c:v>
                </c:pt>
                <c:pt idx="377">
                  <c:v>49</c:v>
                </c:pt>
                <c:pt idx="378">
                  <c:v>49</c:v>
                </c:pt>
                <c:pt idx="379">
                  <c:v>49</c:v>
                </c:pt>
                <c:pt idx="380">
                  <c:v>49</c:v>
                </c:pt>
                <c:pt idx="381">
                  <c:v>49</c:v>
                </c:pt>
                <c:pt idx="382">
                  <c:v>49</c:v>
                </c:pt>
                <c:pt idx="383">
                  <c:v>49</c:v>
                </c:pt>
                <c:pt idx="384">
                  <c:v>49</c:v>
                </c:pt>
                <c:pt idx="385">
                  <c:v>49</c:v>
                </c:pt>
                <c:pt idx="386">
                  <c:v>49</c:v>
                </c:pt>
                <c:pt idx="387">
                  <c:v>49</c:v>
                </c:pt>
                <c:pt idx="388">
                  <c:v>49</c:v>
                </c:pt>
                <c:pt idx="389">
                  <c:v>49</c:v>
                </c:pt>
                <c:pt idx="390">
                  <c:v>49</c:v>
                </c:pt>
                <c:pt idx="391">
                  <c:v>50</c:v>
                </c:pt>
                <c:pt idx="392">
                  <c:v>50</c:v>
                </c:pt>
                <c:pt idx="393">
                  <c:v>50</c:v>
                </c:pt>
                <c:pt idx="394">
                  <c:v>50</c:v>
                </c:pt>
                <c:pt idx="395">
                  <c:v>50</c:v>
                </c:pt>
                <c:pt idx="396">
                  <c:v>50</c:v>
                </c:pt>
                <c:pt idx="397">
                  <c:v>50</c:v>
                </c:pt>
                <c:pt idx="398">
                  <c:v>50</c:v>
                </c:pt>
                <c:pt idx="399">
                  <c:v>50</c:v>
                </c:pt>
                <c:pt idx="400">
                  <c:v>50</c:v>
                </c:pt>
                <c:pt idx="401">
                  <c:v>50</c:v>
                </c:pt>
                <c:pt idx="402">
                  <c:v>50</c:v>
                </c:pt>
                <c:pt idx="403">
                  <c:v>50</c:v>
                </c:pt>
                <c:pt idx="404">
                  <c:v>51</c:v>
                </c:pt>
                <c:pt idx="405">
                  <c:v>51</c:v>
                </c:pt>
                <c:pt idx="406">
                  <c:v>51</c:v>
                </c:pt>
                <c:pt idx="407">
                  <c:v>51</c:v>
                </c:pt>
                <c:pt idx="408">
                  <c:v>51</c:v>
                </c:pt>
                <c:pt idx="409">
                  <c:v>51</c:v>
                </c:pt>
                <c:pt idx="410">
                  <c:v>51</c:v>
                </c:pt>
                <c:pt idx="411">
                  <c:v>51</c:v>
                </c:pt>
                <c:pt idx="412">
                  <c:v>51</c:v>
                </c:pt>
                <c:pt idx="413">
                  <c:v>51</c:v>
                </c:pt>
                <c:pt idx="414">
                  <c:v>51</c:v>
                </c:pt>
                <c:pt idx="415">
                  <c:v>51</c:v>
                </c:pt>
                <c:pt idx="416">
                  <c:v>51</c:v>
                </c:pt>
                <c:pt idx="417">
                  <c:v>51</c:v>
                </c:pt>
                <c:pt idx="418">
                  <c:v>52</c:v>
                </c:pt>
                <c:pt idx="419">
                  <c:v>52</c:v>
                </c:pt>
                <c:pt idx="420">
                  <c:v>52</c:v>
                </c:pt>
                <c:pt idx="421">
                  <c:v>52</c:v>
                </c:pt>
                <c:pt idx="422">
                  <c:v>52</c:v>
                </c:pt>
                <c:pt idx="423">
                  <c:v>52</c:v>
                </c:pt>
                <c:pt idx="424">
                  <c:v>52</c:v>
                </c:pt>
                <c:pt idx="425">
                  <c:v>52</c:v>
                </c:pt>
                <c:pt idx="426">
                  <c:v>52</c:v>
                </c:pt>
                <c:pt idx="427">
                  <c:v>52</c:v>
                </c:pt>
                <c:pt idx="428">
                  <c:v>52</c:v>
                </c:pt>
                <c:pt idx="429">
                  <c:v>52</c:v>
                </c:pt>
                <c:pt idx="430">
                  <c:v>52</c:v>
                </c:pt>
                <c:pt idx="431">
                  <c:v>53</c:v>
                </c:pt>
                <c:pt idx="432">
                  <c:v>53</c:v>
                </c:pt>
                <c:pt idx="433">
                  <c:v>53</c:v>
                </c:pt>
                <c:pt idx="434">
                  <c:v>53</c:v>
                </c:pt>
                <c:pt idx="435">
                  <c:v>53</c:v>
                </c:pt>
                <c:pt idx="436">
                  <c:v>53</c:v>
                </c:pt>
                <c:pt idx="437">
                  <c:v>53</c:v>
                </c:pt>
                <c:pt idx="438">
                  <c:v>53</c:v>
                </c:pt>
                <c:pt idx="439">
                  <c:v>53</c:v>
                </c:pt>
                <c:pt idx="440">
                  <c:v>54</c:v>
                </c:pt>
                <c:pt idx="441">
                  <c:v>54</c:v>
                </c:pt>
                <c:pt idx="442">
                  <c:v>54</c:v>
                </c:pt>
                <c:pt idx="443">
                  <c:v>54</c:v>
                </c:pt>
                <c:pt idx="444">
                  <c:v>54</c:v>
                </c:pt>
                <c:pt idx="445">
                  <c:v>54</c:v>
                </c:pt>
                <c:pt idx="446">
                  <c:v>54</c:v>
                </c:pt>
                <c:pt idx="447">
                  <c:v>54</c:v>
                </c:pt>
                <c:pt idx="448">
                  <c:v>54</c:v>
                </c:pt>
                <c:pt idx="449">
                  <c:v>54</c:v>
                </c:pt>
                <c:pt idx="450">
                  <c:v>54</c:v>
                </c:pt>
                <c:pt idx="451">
                  <c:v>54</c:v>
                </c:pt>
                <c:pt idx="452">
                  <c:v>54</c:v>
                </c:pt>
                <c:pt idx="453">
                  <c:v>54</c:v>
                </c:pt>
                <c:pt idx="454">
                  <c:v>54</c:v>
                </c:pt>
                <c:pt idx="455">
                  <c:v>54</c:v>
                </c:pt>
                <c:pt idx="456">
                  <c:v>55</c:v>
                </c:pt>
                <c:pt idx="457">
                  <c:v>55</c:v>
                </c:pt>
                <c:pt idx="458">
                  <c:v>55</c:v>
                </c:pt>
                <c:pt idx="459">
                  <c:v>55</c:v>
                </c:pt>
                <c:pt idx="460">
                  <c:v>55</c:v>
                </c:pt>
                <c:pt idx="461">
                  <c:v>55</c:v>
                </c:pt>
                <c:pt idx="462">
                  <c:v>55</c:v>
                </c:pt>
                <c:pt idx="463">
                  <c:v>55</c:v>
                </c:pt>
                <c:pt idx="464">
                  <c:v>55</c:v>
                </c:pt>
                <c:pt idx="465">
                  <c:v>55</c:v>
                </c:pt>
                <c:pt idx="466">
                  <c:v>55</c:v>
                </c:pt>
                <c:pt idx="467">
                  <c:v>55</c:v>
                </c:pt>
                <c:pt idx="468">
                  <c:v>55</c:v>
                </c:pt>
                <c:pt idx="469">
                  <c:v>55</c:v>
                </c:pt>
                <c:pt idx="470">
                  <c:v>55</c:v>
                </c:pt>
                <c:pt idx="471">
                  <c:v>56</c:v>
                </c:pt>
                <c:pt idx="472">
                  <c:v>56</c:v>
                </c:pt>
                <c:pt idx="473">
                  <c:v>56</c:v>
                </c:pt>
                <c:pt idx="474">
                  <c:v>56</c:v>
                </c:pt>
                <c:pt idx="475">
                  <c:v>56</c:v>
                </c:pt>
                <c:pt idx="476">
                  <c:v>56</c:v>
                </c:pt>
                <c:pt idx="477">
                  <c:v>56</c:v>
                </c:pt>
                <c:pt idx="478">
                  <c:v>56</c:v>
                </c:pt>
                <c:pt idx="479">
                  <c:v>56</c:v>
                </c:pt>
                <c:pt idx="480">
                  <c:v>56</c:v>
                </c:pt>
                <c:pt idx="481">
                  <c:v>56</c:v>
                </c:pt>
                <c:pt idx="482">
                  <c:v>56</c:v>
                </c:pt>
                <c:pt idx="483">
                  <c:v>56</c:v>
                </c:pt>
                <c:pt idx="484">
                  <c:v>56</c:v>
                </c:pt>
                <c:pt idx="485">
                  <c:v>56</c:v>
                </c:pt>
                <c:pt idx="486">
                  <c:v>56</c:v>
                </c:pt>
                <c:pt idx="487">
                  <c:v>56</c:v>
                </c:pt>
                <c:pt idx="488">
                  <c:v>56</c:v>
                </c:pt>
                <c:pt idx="489">
                  <c:v>57</c:v>
                </c:pt>
                <c:pt idx="490">
                  <c:v>57</c:v>
                </c:pt>
                <c:pt idx="491">
                  <c:v>57</c:v>
                </c:pt>
                <c:pt idx="492">
                  <c:v>57</c:v>
                </c:pt>
                <c:pt idx="493">
                  <c:v>57</c:v>
                </c:pt>
                <c:pt idx="494">
                  <c:v>57</c:v>
                </c:pt>
                <c:pt idx="495">
                  <c:v>57</c:v>
                </c:pt>
                <c:pt idx="496">
                  <c:v>57</c:v>
                </c:pt>
                <c:pt idx="497">
                  <c:v>57</c:v>
                </c:pt>
                <c:pt idx="498">
                  <c:v>57</c:v>
                </c:pt>
                <c:pt idx="499">
                  <c:v>57</c:v>
                </c:pt>
                <c:pt idx="500">
                  <c:v>57</c:v>
                </c:pt>
                <c:pt idx="501">
                  <c:v>57</c:v>
                </c:pt>
                <c:pt idx="502">
                  <c:v>57</c:v>
                </c:pt>
                <c:pt idx="503">
                  <c:v>57</c:v>
                </c:pt>
                <c:pt idx="504">
                  <c:v>57</c:v>
                </c:pt>
                <c:pt idx="505">
                  <c:v>57</c:v>
                </c:pt>
                <c:pt idx="506">
                  <c:v>57</c:v>
                </c:pt>
                <c:pt idx="507">
                  <c:v>57</c:v>
                </c:pt>
                <c:pt idx="508">
                  <c:v>57</c:v>
                </c:pt>
                <c:pt idx="509">
                  <c:v>57</c:v>
                </c:pt>
                <c:pt idx="510">
                  <c:v>57</c:v>
                </c:pt>
                <c:pt idx="511">
                  <c:v>57</c:v>
                </c:pt>
                <c:pt idx="512">
                  <c:v>57</c:v>
                </c:pt>
                <c:pt idx="513">
                  <c:v>58</c:v>
                </c:pt>
                <c:pt idx="514">
                  <c:v>58</c:v>
                </c:pt>
                <c:pt idx="515">
                  <c:v>58</c:v>
                </c:pt>
                <c:pt idx="516">
                  <c:v>58</c:v>
                </c:pt>
                <c:pt idx="517">
                  <c:v>58</c:v>
                </c:pt>
                <c:pt idx="518">
                  <c:v>58</c:v>
                </c:pt>
                <c:pt idx="519">
                  <c:v>58</c:v>
                </c:pt>
                <c:pt idx="520">
                  <c:v>58</c:v>
                </c:pt>
                <c:pt idx="521">
                  <c:v>59</c:v>
                </c:pt>
                <c:pt idx="522">
                  <c:v>59</c:v>
                </c:pt>
                <c:pt idx="523">
                  <c:v>59</c:v>
                </c:pt>
                <c:pt idx="524">
                  <c:v>59</c:v>
                </c:pt>
                <c:pt idx="525">
                  <c:v>59</c:v>
                </c:pt>
                <c:pt idx="526">
                  <c:v>59</c:v>
                </c:pt>
                <c:pt idx="527">
                  <c:v>59</c:v>
                </c:pt>
                <c:pt idx="528">
                  <c:v>59</c:v>
                </c:pt>
                <c:pt idx="529">
                  <c:v>59</c:v>
                </c:pt>
                <c:pt idx="530">
                  <c:v>59</c:v>
                </c:pt>
                <c:pt idx="531">
                  <c:v>59</c:v>
                </c:pt>
                <c:pt idx="532">
                  <c:v>60</c:v>
                </c:pt>
                <c:pt idx="533">
                  <c:v>60</c:v>
                </c:pt>
                <c:pt idx="534">
                  <c:v>60</c:v>
                </c:pt>
                <c:pt idx="535">
                  <c:v>60</c:v>
                </c:pt>
                <c:pt idx="536">
                  <c:v>60</c:v>
                </c:pt>
              </c:strCache>
            </c:strRef>
          </c:xVal>
          <c:yVal>
            <c:numRef>
              <c:f>Regression!$J$2:$J$538</c:f>
              <c:numCache>
                <c:formatCode>_-[$$-409]* #,##0.00_ ;_-[$$-409]* \-#,##0.00\ ;_-[$$-409]* \-??_ ;_-@_ </c:formatCode>
                <c:ptCount val="537"/>
                <c:pt idx="0" formatCode="General">
                  <c:v>0</c:v>
                </c:pt>
                <c:pt idx="1">
                  <c:v>25000</c:v>
                </c:pt>
                <c:pt idx="2">
                  <c:v>8000</c:v>
                </c:pt>
                <c:pt idx="3">
                  <c:v>5200</c:v>
                </c:pt>
                <c:pt idx="4">
                  <c:v>6200</c:v>
                </c:pt>
                <c:pt idx="5">
                  <c:v>1200</c:v>
                </c:pt>
                <c:pt idx="6">
                  <c:v>1200</c:v>
                </c:pt>
                <c:pt idx="7">
                  <c:v>23600</c:v>
                </c:pt>
                <c:pt idx="8">
                  <c:v>5200</c:v>
                </c:pt>
                <c:pt idx="9">
                  <c:v>24000</c:v>
                </c:pt>
                <c:pt idx="10">
                  <c:v>16200</c:v>
                </c:pt>
                <c:pt idx="11">
                  <c:v>1700</c:v>
                </c:pt>
                <c:pt idx="12">
                  <c:v>790</c:v>
                </c:pt>
                <c:pt idx="13">
                  <c:v>200</c:v>
                </c:pt>
                <c:pt idx="14">
                  <c:v>4750</c:v>
                </c:pt>
                <c:pt idx="15">
                  <c:v>1780</c:v>
                </c:pt>
                <c:pt idx="16">
                  <c:v>1200</c:v>
                </c:pt>
                <c:pt idx="17">
                  <c:v>890</c:v>
                </c:pt>
                <c:pt idx="18">
                  <c:v>1700</c:v>
                </c:pt>
                <c:pt idx="19">
                  <c:v>1200</c:v>
                </c:pt>
                <c:pt idx="20">
                  <c:v>990</c:v>
                </c:pt>
                <c:pt idx="21">
                  <c:v>890</c:v>
                </c:pt>
                <c:pt idx="22">
                  <c:v>12200</c:v>
                </c:pt>
                <c:pt idx="23">
                  <c:v>11700</c:v>
                </c:pt>
                <c:pt idx="24">
                  <c:v>9000</c:v>
                </c:pt>
                <c:pt idx="25">
                  <c:v>7600</c:v>
                </c:pt>
                <c:pt idx="26">
                  <c:v>7200</c:v>
                </c:pt>
                <c:pt idx="27">
                  <c:v>6200</c:v>
                </c:pt>
                <c:pt idx="28">
                  <c:v>6200</c:v>
                </c:pt>
                <c:pt idx="29">
                  <c:v>1700</c:v>
                </c:pt>
                <c:pt idx="30">
                  <c:v>1300</c:v>
                </c:pt>
                <c:pt idx="31">
                  <c:v>15200</c:v>
                </c:pt>
                <c:pt idx="32">
                  <c:v>8200</c:v>
                </c:pt>
                <c:pt idx="33">
                  <c:v>7600</c:v>
                </c:pt>
                <c:pt idx="34">
                  <c:v>5200</c:v>
                </c:pt>
                <c:pt idx="35">
                  <c:v>5200</c:v>
                </c:pt>
                <c:pt idx="36">
                  <c:v>3600</c:v>
                </c:pt>
                <c:pt idx="37">
                  <c:v>1320</c:v>
                </c:pt>
                <c:pt idx="38">
                  <c:v>1300</c:v>
                </c:pt>
                <c:pt idx="39">
                  <c:v>1200</c:v>
                </c:pt>
                <c:pt idx="40">
                  <c:v>58200</c:v>
                </c:pt>
                <c:pt idx="41">
                  <c:v>6200</c:v>
                </c:pt>
                <c:pt idx="42">
                  <c:v>4750</c:v>
                </c:pt>
                <c:pt idx="43">
                  <c:v>4750</c:v>
                </c:pt>
                <c:pt idx="44">
                  <c:v>3600</c:v>
                </c:pt>
                <c:pt idx="45">
                  <c:v>2800</c:v>
                </c:pt>
                <c:pt idx="46">
                  <c:v>2800</c:v>
                </c:pt>
                <c:pt idx="47">
                  <c:v>1780</c:v>
                </c:pt>
                <c:pt idx="48">
                  <c:v>1200</c:v>
                </c:pt>
                <c:pt idx="49">
                  <c:v>1200</c:v>
                </c:pt>
                <c:pt idx="50">
                  <c:v>890</c:v>
                </c:pt>
                <c:pt idx="51">
                  <c:v>890</c:v>
                </c:pt>
                <c:pt idx="52">
                  <c:v>790</c:v>
                </c:pt>
                <c:pt idx="53">
                  <c:v>28000</c:v>
                </c:pt>
                <c:pt idx="54">
                  <c:v>16200</c:v>
                </c:pt>
                <c:pt idx="55">
                  <c:v>11990</c:v>
                </c:pt>
                <c:pt idx="56">
                  <c:v>9890</c:v>
                </c:pt>
                <c:pt idx="57">
                  <c:v>8200</c:v>
                </c:pt>
                <c:pt idx="58">
                  <c:v>8000</c:v>
                </c:pt>
                <c:pt idx="59">
                  <c:v>7600</c:v>
                </c:pt>
                <c:pt idx="60">
                  <c:v>7600</c:v>
                </c:pt>
                <c:pt idx="61">
                  <c:v>7200</c:v>
                </c:pt>
                <c:pt idx="62">
                  <c:v>6200</c:v>
                </c:pt>
                <c:pt idx="63">
                  <c:v>5000</c:v>
                </c:pt>
                <c:pt idx="64">
                  <c:v>1700</c:v>
                </c:pt>
                <c:pt idx="65">
                  <c:v>1500</c:v>
                </c:pt>
                <c:pt idx="66">
                  <c:v>1320</c:v>
                </c:pt>
                <c:pt idx="67">
                  <c:v>1200</c:v>
                </c:pt>
                <c:pt idx="68">
                  <c:v>1200</c:v>
                </c:pt>
                <c:pt idx="69">
                  <c:v>890</c:v>
                </c:pt>
                <c:pt idx="70">
                  <c:v>890</c:v>
                </c:pt>
                <c:pt idx="71">
                  <c:v>790</c:v>
                </c:pt>
                <c:pt idx="72">
                  <c:v>32200</c:v>
                </c:pt>
                <c:pt idx="73">
                  <c:v>28000</c:v>
                </c:pt>
                <c:pt idx="74">
                  <c:v>8000</c:v>
                </c:pt>
                <c:pt idx="75">
                  <c:v>7600</c:v>
                </c:pt>
                <c:pt idx="76">
                  <c:v>5200</c:v>
                </c:pt>
                <c:pt idx="77">
                  <c:v>5200</c:v>
                </c:pt>
                <c:pt idx="78">
                  <c:v>4750</c:v>
                </c:pt>
                <c:pt idx="79">
                  <c:v>2900</c:v>
                </c:pt>
                <c:pt idx="80">
                  <c:v>2900</c:v>
                </c:pt>
                <c:pt idx="81">
                  <c:v>1790</c:v>
                </c:pt>
                <c:pt idx="82">
                  <c:v>1700</c:v>
                </c:pt>
                <c:pt idx="83">
                  <c:v>1300</c:v>
                </c:pt>
                <c:pt idx="84">
                  <c:v>1200</c:v>
                </c:pt>
                <c:pt idx="85">
                  <c:v>1200</c:v>
                </c:pt>
                <c:pt idx="86">
                  <c:v>890</c:v>
                </c:pt>
                <c:pt idx="87">
                  <c:v>800</c:v>
                </c:pt>
                <c:pt idx="88">
                  <c:v>200</c:v>
                </c:pt>
                <c:pt idx="89">
                  <c:v>80000</c:v>
                </c:pt>
                <c:pt idx="90">
                  <c:v>24000</c:v>
                </c:pt>
                <c:pt idx="91">
                  <c:v>17600</c:v>
                </c:pt>
                <c:pt idx="92">
                  <c:v>14300</c:v>
                </c:pt>
                <c:pt idx="93">
                  <c:v>11300</c:v>
                </c:pt>
                <c:pt idx="94">
                  <c:v>10000</c:v>
                </c:pt>
                <c:pt idx="95">
                  <c:v>10000</c:v>
                </c:pt>
                <c:pt idx="96">
                  <c:v>6200</c:v>
                </c:pt>
                <c:pt idx="97">
                  <c:v>5200</c:v>
                </c:pt>
                <c:pt idx="98">
                  <c:v>4750</c:v>
                </c:pt>
                <c:pt idx="99">
                  <c:v>2800</c:v>
                </c:pt>
                <c:pt idx="100">
                  <c:v>1780</c:v>
                </c:pt>
                <c:pt idx="101">
                  <c:v>1700</c:v>
                </c:pt>
                <c:pt idx="102">
                  <c:v>1700</c:v>
                </c:pt>
                <c:pt idx="103">
                  <c:v>1600</c:v>
                </c:pt>
                <c:pt idx="104">
                  <c:v>1300</c:v>
                </c:pt>
                <c:pt idx="105">
                  <c:v>1200</c:v>
                </c:pt>
                <c:pt idx="106">
                  <c:v>1200</c:v>
                </c:pt>
                <c:pt idx="107">
                  <c:v>890</c:v>
                </c:pt>
                <c:pt idx="108">
                  <c:v>800</c:v>
                </c:pt>
                <c:pt idx="109">
                  <c:v>790</c:v>
                </c:pt>
                <c:pt idx="110">
                  <c:v>700</c:v>
                </c:pt>
                <c:pt idx="111">
                  <c:v>200</c:v>
                </c:pt>
                <c:pt idx="112">
                  <c:v>200</c:v>
                </c:pt>
                <c:pt idx="113">
                  <c:v>80000</c:v>
                </c:pt>
                <c:pt idx="114">
                  <c:v>58200</c:v>
                </c:pt>
                <c:pt idx="115">
                  <c:v>45200</c:v>
                </c:pt>
                <c:pt idx="116">
                  <c:v>32200</c:v>
                </c:pt>
                <c:pt idx="117">
                  <c:v>31800</c:v>
                </c:pt>
                <c:pt idx="118">
                  <c:v>18800</c:v>
                </c:pt>
                <c:pt idx="119">
                  <c:v>12800</c:v>
                </c:pt>
                <c:pt idx="120">
                  <c:v>12800</c:v>
                </c:pt>
                <c:pt idx="121">
                  <c:v>11780</c:v>
                </c:pt>
                <c:pt idx="122">
                  <c:v>7600</c:v>
                </c:pt>
                <c:pt idx="123">
                  <c:v>6200</c:v>
                </c:pt>
                <c:pt idx="124">
                  <c:v>5200</c:v>
                </c:pt>
                <c:pt idx="125">
                  <c:v>5200</c:v>
                </c:pt>
                <c:pt idx="126">
                  <c:v>2900</c:v>
                </c:pt>
                <c:pt idx="127">
                  <c:v>2900</c:v>
                </c:pt>
                <c:pt idx="128">
                  <c:v>2750</c:v>
                </c:pt>
                <c:pt idx="129">
                  <c:v>1780</c:v>
                </c:pt>
                <c:pt idx="130">
                  <c:v>1700</c:v>
                </c:pt>
                <c:pt idx="131">
                  <c:v>1700</c:v>
                </c:pt>
                <c:pt idx="132">
                  <c:v>1600</c:v>
                </c:pt>
                <c:pt idx="133">
                  <c:v>1200</c:v>
                </c:pt>
                <c:pt idx="134">
                  <c:v>1200</c:v>
                </c:pt>
                <c:pt idx="135">
                  <c:v>1200</c:v>
                </c:pt>
                <c:pt idx="136">
                  <c:v>1200</c:v>
                </c:pt>
                <c:pt idx="137">
                  <c:v>990</c:v>
                </c:pt>
                <c:pt idx="138">
                  <c:v>890</c:v>
                </c:pt>
                <c:pt idx="139">
                  <c:v>200</c:v>
                </c:pt>
                <c:pt idx="140">
                  <c:v>51200</c:v>
                </c:pt>
                <c:pt idx="141">
                  <c:v>15300</c:v>
                </c:pt>
                <c:pt idx="142">
                  <c:v>15200</c:v>
                </c:pt>
                <c:pt idx="143">
                  <c:v>12800</c:v>
                </c:pt>
                <c:pt idx="144">
                  <c:v>6200</c:v>
                </c:pt>
                <c:pt idx="145">
                  <c:v>5200</c:v>
                </c:pt>
                <c:pt idx="146">
                  <c:v>5200</c:v>
                </c:pt>
                <c:pt idx="147">
                  <c:v>4750</c:v>
                </c:pt>
                <c:pt idx="148">
                  <c:v>1890</c:v>
                </c:pt>
                <c:pt idx="149">
                  <c:v>1600</c:v>
                </c:pt>
                <c:pt idx="150">
                  <c:v>1600</c:v>
                </c:pt>
                <c:pt idx="151">
                  <c:v>1320</c:v>
                </c:pt>
                <c:pt idx="152">
                  <c:v>1300</c:v>
                </c:pt>
                <c:pt idx="153">
                  <c:v>1300</c:v>
                </c:pt>
                <c:pt idx="154">
                  <c:v>1200</c:v>
                </c:pt>
                <c:pt idx="155">
                  <c:v>890</c:v>
                </c:pt>
                <c:pt idx="156">
                  <c:v>800</c:v>
                </c:pt>
                <c:pt idx="157">
                  <c:v>700</c:v>
                </c:pt>
                <c:pt idx="158">
                  <c:v>200</c:v>
                </c:pt>
                <c:pt idx="159">
                  <c:v>15000</c:v>
                </c:pt>
                <c:pt idx="160">
                  <c:v>11320</c:v>
                </c:pt>
                <c:pt idx="161">
                  <c:v>8200</c:v>
                </c:pt>
                <c:pt idx="162">
                  <c:v>7890</c:v>
                </c:pt>
                <c:pt idx="163">
                  <c:v>7600</c:v>
                </c:pt>
                <c:pt idx="164">
                  <c:v>7600</c:v>
                </c:pt>
                <c:pt idx="165">
                  <c:v>6200</c:v>
                </c:pt>
                <c:pt idx="166">
                  <c:v>5200</c:v>
                </c:pt>
                <c:pt idx="167">
                  <c:v>4750</c:v>
                </c:pt>
                <c:pt idx="168">
                  <c:v>3600</c:v>
                </c:pt>
                <c:pt idx="169">
                  <c:v>3600</c:v>
                </c:pt>
                <c:pt idx="170">
                  <c:v>1780</c:v>
                </c:pt>
                <c:pt idx="171">
                  <c:v>1700</c:v>
                </c:pt>
                <c:pt idx="172">
                  <c:v>1700</c:v>
                </c:pt>
                <c:pt idx="173">
                  <c:v>1600</c:v>
                </c:pt>
                <c:pt idx="174">
                  <c:v>1200</c:v>
                </c:pt>
                <c:pt idx="175">
                  <c:v>1200</c:v>
                </c:pt>
                <c:pt idx="176">
                  <c:v>800</c:v>
                </c:pt>
                <c:pt idx="177">
                  <c:v>700</c:v>
                </c:pt>
                <c:pt idx="178">
                  <c:v>58200</c:v>
                </c:pt>
                <c:pt idx="179">
                  <c:v>15200</c:v>
                </c:pt>
                <c:pt idx="180">
                  <c:v>10000</c:v>
                </c:pt>
                <c:pt idx="181">
                  <c:v>8000</c:v>
                </c:pt>
                <c:pt idx="182">
                  <c:v>5200</c:v>
                </c:pt>
                <c:pt idx="183">
                  <c:v>5200</c:v>
                </c:pt>
                <c:pt idx="184">
                  <c:v>5200</c:v>
                </c:pt>
                <c:pt idx="185">
                  <c:v>5000</c:v>
                </c:pt>
                <c:pt idx="186">
                  <c:v>4750</c:v>
                </c:pt>
                <c:pt idx="187">
                  <c:v>4750</c:v>
                </c:pt>
                <c:pt idx="188">
                  <c:v>3600</c:v>
                </c:pt>
                <c:pt idx="189">
                  <c:v>2800</c:v>
                </c:pt>
                <c:pt idx="190">
                  <c:v>1750</c:v>
                </c:pt>
                <c:pt idx="191">
                  <c:v>1320</c:v>
                </c:pt>
                <c:pt idx="192">
                  <c:v>1300</c:v>
                </c:pt>
                <c:pt idx="193">
                  <c:v>1300</c:v>
                </c:pt>
                <c:pt idx="194">
                  <c:v>1200</c:v>
                </c:pt>
                <c:pt idx="195">
                  <c:v>1200</c:v>
                </c:pt>
                <c:pt idx="196">
                  <c:v>1200</c:v>
                </c:pt>
                <c:pt idx="197">
                  <c:v>1200</c:v>
                </c:pt>
                <c:pt idx="198">
                  <c:v>990</c:v>
                </c:pt>
                <c:pt idx="199">
                  <c:v>990</c:v>
                </c:pt>
                <c:pt idx="200">
                  <c:v>890</c:v>
                </c:pt>
                <c:pt idx="201">
                  <c:v>700</c:v>
                </c:pt>
                <c:pt idx="202">
                  <c:v>80000</c:v>
                </c:pt>
                <c:pt idx="203">
                  <c:v>71200</c:v>
                </c:pt>
                <c:pt idx="204">
                  <c:v>11320</c:v>
                </c:pt>
                <c:pt idx="205">
                  <c:v>10000</c:v>
                </c:pt>
                <c:pt idx="206">
                  <c:v>9890</c:v>
                </c:pt>
                <c:pt idx="207">
                  <c:v>7600</c:v>
                </c:pt>
                <c:pt idx="208">
                  <c:v>7600</c:v>
                </c:pt>
                <c:pt idx="209">
                  <c:v>6200</c:v>
                </c:pt>
                <c:pt idx="210">
                  <c:v>5200</c:v>
                </c:pt>
                <c:pt idx="211">
                  <c:v>5200</c:v>
                </c:pt>
                <c:pt idx="212">
                  <c:v>5000</c:v>
                </c:pt>
                <c:pt idx="213">
                  <c:v>5000</c:v>
                </c:pt>
                <c:pt idx="214">
                  <c:v>4750</c:v>
                </c:pt>
                <c:pt idx="215">
                  <c:v>2800</c:v>
                </c:pt>
                <c:pt idx="216">
                  <c:v>1600</c:v>
                </c:pt>
                <c:pt idx="217">
                  <c:v>1600</c:v>
                </c:pt>
                <c:pt idx="218">
                  <c:v>1200</c:v>
                </c:pt>
                <c:pt idx="219">
                  <c:v>990</c:v>
                </c:pt>
                <c:pt idx="220">
                  <c:v>990</c:v>
                </c:pt>
                <c:pt idx="221">
                  <c:v>800</c:v>
                </c:pt>
                <c:pt idx="222">
                  <c:v>700</c:v>
                </c:pt>
                <c:pt idx="223">
                  <c:v>200</c:v>
                </c:pt>
                <c:pt idx="224">
                  <c:v>45200</c:v>
                </c:pt>
                <c:pt idx="225">
                  <c:v>41200</c:v>
                </c:pt>
                <c:pt idx="226">
                  <c:v>12200</c:v>
                </c:pt>
                <c:pt idx="227">
                  <c:v>7600</c:v>
                </c:pt>
                <c:pt idx="228">
                  <c:v>7600</c:v>
                </c:pt>
                <c:pt idx="229">
                  <c:v>7600</c:v>
                </c:pt>
                <c:pt idx="230">
                  <c:v>7600</c:v>
                </c:pt>
                <c:pt idx="231">
                  <c:v>7600</c:v>
                </c:pt>
                <c:pt idx="232">
                  <c:v>7600</c:v>
                </c:pt>
                <c:pt idx="233">
                  <c:v>6200</c:v>
                </c:pt>
                <c:pt idx="234">
                  <c:v>3600</c:v>
                </c:pt>
                <c:pt idx="235">
                  <c:v>3600</c:v>
                </c:pt>
                <c:pt idx="236">
                  <c:v>2800</c:v>
                </c:pt>
                <c:pt idx="237">
                  <c:v>1790</c:v>
                </c:pt>
                <c:pt idx="238">
                  <c:v>1780</c:v>
                </c:pt>
                <c:pt idx="239">
                  <c:v>1780</c:v>
                </c:pt>
                <c:pt idx="240">
                  <c:v>1780</c:v>
                </c:pt>
                <c:pt idx="241">
                  <c:v>1600</c:v>
                </c:pt>
                <c:pt idx="242">
                  <c:v>1500</c:v>
                </c:pt>
                <c:pt idx="243">
                  <c:v>1320</c:v>
                </c:pt>
                <c:pt idx="244">
                  <c:v>1200</c:v>
                </c:pt>
                <c:pt idx="245">
                  <c:v>1200</c:v>
                </c:pt>
                <c:pt idx="246">
                  <c:v>990</c:v>
                </c:pt>
                <c:pt idx="247">
                  <c:v>890</c:v>
                </c:pt>
                <c:pt idx="248">
                  <c:v>890</c:v>
                </c:pt>
                <c:pt idx="249">
                  <c:v>200</c:v>
                </c:pt>
                <c:pt idx="250">
                  <c:v>18800</c:v>
                </c:pt>
                <c:pt idx="251">
                  <c:v>15200</c:v>
                </c:pt>
                <c:pt idx="252">
                  <c:v>14750</c:v>
                </c:pt>
                <c:pt idx="253">
                  <c:v>9990</c:v>
                </c:pt>
                <c:pt idx="254">
                  <c:v>9890</c:v>
                </c:pt>
                <c:pt idx="255">
                  <c:v>9890</c:v>
                </c:pt>
                <c:pt idx="256">
                  <c:v>8200</c:v>
                </c:pt>
                <c:pt idx="257">
                  <c:v>7600</c:v>
                </c:pt>
                <c:pt idx="258">
                  <c:v>7600</c:v>
                </c:pt>
                <c:pt idx="259">
                  <c:v>7600</c:v>
                </c:pt>
                <c:pt idx="260">
                  <c:v>7600</c:v>
                </c:pt>
                <c:pt idx="261">
                  <c:v>6200</c:v>
                </c:pt>
                <c:pt idx="262">
                  <c:v>6200</c:v>
                </c:pt>
                <c:pt idx="263">
                  <c:v>6200</c:v>
                </c:pt>
                <c:pt idx="264">
                  <c:v>5200</c:v>
                </c:pt>
                <c:pt idx="265">
                  <c:v>5200</c:v>
                </c:pt>
                <c:pt idx="266">
                  <c:v>5200</c:v>
                </c:pt>
                <c:pt idx="267">
                  <c:v>4750</c:v>
                </c:pt>
                <c:pt idx="268">
                  <c:v>2800</c:v>
                </c:pt>
                <c:pt idx="269">
                  <c:v>1790</c:v>
                </c:pt>
                <c:pt idx="270">
                  <c:v>1780</c:v>
                </c:pt>
                <c:pt idx="271">
                  <c:v>1780</c:v>
                </c:pt>
                <c:pt idx="272">
                  <c:v>1780</c:v>
                </c:pt>
                <c:pt idx="273">
                  <c:v>1600</c:v>
                </c:pt>
                <c:pt idx="274">
                  <c:v>1600</c:v>
                </c:pt>
                <c:pt idx="275">
                  <c:v>1500</c:v>
                </c:pt>
                <c:pt idx="276">
                  <c:v>1320</c:v>
                </c:pt>
                <c:pt idx="277">
                  <c:v>1300</c:v>
                </c:pt>
                <c:pt idx="278">
                  <c:v>1200</c:v>
                </c:pt>
                <c:pt idx="279">
                  <c:v>1200</c:v>
                </c:pt>
                <c:pt idx="280">
                  <c:v>1200</c:v>
                </c:pt>
                <c:pt idx="281">
                  <c:v>1200</c:v>
                </c:pt>
                <c:pt idx="282">
                  <c:v>1200</c:v>
                </c:pt>
                <c:pt idx="283">
                  <c:v>990</c:v>
                </c:pt>
                <c:pt idx="284">
                  <c:v>890</c:v>
                </c:pt>
                <c:pt idx="285">
                  <c:v>800</c:v>
                </c:pt>
                <c:pt idx="286">
                  <c:v>800</c:v>
                </c:pt>
                <c:pt idx="287">
                  <c:v>80000</c:v>
                </c:pt>
                <c:pt idx="288">
                  <c:v>16200</c:v>
                </c:pt>
                <c:pt idx="289">
                  <c:v>15200</c:v>
                </c:pt>
                <c:pt idx="290">
                  <c:v>12800</c:v>
                </c:pt>
                <c:pt idx="291">
                  <c:v>11500</c:v>
                </c:pt>
                <c:pt idx="292">
                  <c:v>11300</c:v>
                </c:pt>
                <c:pt idx="293">
                  <c:v>8200</c:v>
                </c:pt>
                <c:pt idx="294">
                  <c:v>8200</c:v>
                </c:pt>
                <c:pt idx="295">
                  <c:v>7600</c:v>
                </c:pt>
                <c:pt idx="296">
                  <c:v>7600</c:v>
                </c:pt>
                <c:pt idx="297">
                  <c:v>7600</c:v>
                </c:pt>
                <c:pt idx="298">
                  <c:v>7600</c:v>
                </c:pt>
                <c:pt idx="299">
                  <c:v>5200</c:v>
                </c:pt>
                <c:pt idx="300">
                  <c:v>5000</c:v>
                </c:pt>
                <c:pt idx="301">
                  <c:v>2900</c:v>
                </c:pt>
                <c:pt idx="302">
                  <c:v>1790</c:v>
                </c:pt>
                <c:pt idx="303">
                  <c:v>1780</c:v>
                </c:pt>
                <c:pt idx="304">
                  <c:v>1780</c:v>
                </c:pt>
                <c:pt idx="305">
                  <c:v>1780</c:v>
                </c:pt>
                <c:pt idx="306">
                  <c:v>1780</c:v>
                </c:pt>
                <c:pt idx="307">
                  <c:v>1200</c:v>
                </c:pt>
                <c:pt idx="308">
                  <c:v>990</c:v>
                </c:pt>
                <c:pt idx="309">
                  <c:v>890</c:v>
                </c:pt>
                <c:pt idx="310">
                  <c:v>100</c:v>
                </c:pt>
                <c:pt idx="311">
                  <c:v>31800</c:v>
                </c:pt>
                <c:pt idx="312">
                  <c:v>11300</c:v>
                </c:pt>
                <c:pt idx="313">
                  <c:v>7600</c:v>
                </c:pt>
                <c:pt idx="314">
                  <c:v>7600</c:v>
                </c:pt>
                <c:pt idx="315">
                  <c:v>5000</c:v>
                </c:pt>
                <c:pt idx="316">
                  <c:v>4750</c:v>
                </c:pt>
                <c:pt idx="317">
                  <c:v>4750</c:v>
                </c:pt>
                <c:pt idx="318">
                  <c:v>2800</c:v>
                </c:pt>
                <c:pt idx="319">
                  <c:v>2800</c:v>
                </c:pt>
                <c:pt idx="320">
                  <c:v>1600</c:v>
                </c:pt>
                <c:pt idx="321">
                  <c:v>1600</c:v>
                </c:pt>
                <c:pt idx="322">
                  <c:v>1320</c:v>
                </c:pt>
                <c:pt idx="323">
                  <c:v>990</c:v>
                </c:pt>
                <c:pt idx="324">
                  <c:v>890</c:v>
                </c:pt>
                <c:pt idx="325">
                  <c:v>16200</c:v>
                </c:pt>
                <c:pt idx="326">
                  <c:v>14750</c:v>
                </c:pt>
                <c:pt idx="327">
                  <c:v>12800</c:v>
                </c:pt>
                <c:pt idx="328">
                  <c:v>10000</c:v>
                </c:pt>
                <c:pt idx="329">
                  <c:v>9890</c:v>
                </c:pt>
                <c:pt idx="330">
                  <c:v>8200</c:v>
                </c:pt>
                <c:pt idx="331">
                  <c:v>7600</c:v>
                </c:pt>
                <c:pt idx="332">
                  <c:v>7600</c:v>
                </c:pt>
                <c:pt idx="333">
                  <c:v>5200</c:v>
                </c:pt>
                <c:pt idx="334">
                  <c:v>4750</c:v>
                </c:pt>
                <c:pt idx="335">
                  <c:v>3600</c:v>
                </c:pt>
                <c:pt idx="336">
                  <c:v>1500</c:v>
                </c:pt>
                <c:pt idx="337">
                  <c:v>1200</c:v>
                </c:pt>
                <c:pt idx="338">
                  <c:v>1200</c:v>
                </c:pt>
                <c:pt idx="339">
                  <c:v>790</c:v>
                </c:pt>
                <c:pt idx="340">
                  <c:v>500</c:v>
                </c:pt>
                <c:pt idx="341">
                  <c:v>50</c:v>
                </c:pt>
                <c:pt idx="342">
                  <c:v>35000</c:v>
                </c:pt>
                <c:pt idx="343">
                  <c:v>18800</c:v>
                </c:pt>
                <c:pt idx="344">
                  <c:v>5200</c:v>
                </c:pt>
                <c:pt idx="345">
                  <c:v>5200</c:v>
                </c:pt>
                <c:pt idx="346">
                  <c:v>5200</c:v>
                </c:pt>
                <c:pt idx="347">
                  <c:v>1890</c:v>
                </c:pt>
                <c:pt idx="348">
                  <c:v>1600</c:v>
                </c:pt>
                <c:pt idx="349">
                  <c:v>1500</c:v>
                </c:pt>
                <c:pt idx="350">
                  <c:v>1320</c:v>
                </c:pt>
                <c:pt idx="351">
                  <c:v>1320</c:v>
                </c:pt>
                <c:pt idx="352">
                  <c:v>18800</c:v>
                </c:pt>
                <c:pt idx="353">
                  <c:v>7600</c:v>
                </c:pt>
                <c:pt idx="354">
                  <c:v>5200</c:v>
                </c:pt>
                <c:pt idx="355">
                  <c:v>1790</c:v>
                </c:pt>
                <c:pt idx="356">
                  <c:v>1700</c:v>
                </c:pt>
                <c:pt idx="357">
                  <c:v>1700</c:v>
                </c:pt>
                <c:pt idx="358">
                  <c:v>1600</c:v>
                </c:pt>
                <c:pt idx="359">
                  <c:v>1600</c:v>
                </c:pt>
                <c:pt idx="360">
                  <c:v>1200</c:v>
                </c:pt>
                <c:pt idx="361">
                  <c:v>890</c:v>
                </c:pt>
                <c:pt idx="362">
                  <c:v>800</c:v>
                </c:pt>
                <c:pt idx="363">
                  <c:v>700</c:v>
                </c:pt>
                <c:pt idx="364">
                  <c:v>11780</c:v>
                </c:pt>
                <c:pt idx="365">
                  <c:v>7600</c:v>
                </c:pt>
                <c:pt idx="366">
                  <c:v>6200</c:v>
                </c:pt>
                <c:pt idx="367">
                  <c:v>5200</c:v>
                </c:pt>
                <c:pt idx="368">
                  <c:v>3600</c:v>
                </c:pt>
                <c:pt idx="369">
                  <c:v>2800</c:v>
                </c:pt>
                <c:pt idx="370">
                  <c:v>1600</c:v>
                </c:pt>
                <c:pt idx="371">
                  <c:v>1300</c:v>
                </c:pt>
                <c:pt idx="372">
                  <c:v>1200</c:v>
                </c:pt>
                <c:pt idx="373">
                  <c:v>990</c:v>
                </c:pt>
                <c:pt idx="374">
                  <c:v>45200</c:v>
                </c:pt>
                <c:pt idx="375">
                  <c:v>24000</c:v>
                </c:pt>
                <c:pt idx="376">
                  <c:v>23600</c:v>
                </c:pt>
                <c:pt idx="377">
                  <c:v>17600</c:v>
                </c:pt>
                <c:pt idx="378">
                  <c:v>11990</c:v>
                </c:pt>
                <c:pt idx="379">
                  <c:v>7600</c:v>
                </c:pt>
                <c:pt idx="380">
                  <c:v>6200</c:v>
                </c:pt>
                <c:pt idx="381">
                  <c:v>1780</c:v>
                </c:pt>
                <c:pt idx="382">
                  <c:v>1700</c:v>
                </c:pt>
                <c:pt idx="383">
                  <c:v>1700</c:v>
                </c:pt>
                <c:pt idx="384">
                  <c:v>1320</c:v>
                </c:pt>
                <c:pt idx="385">
                  <c:v>1320</c:v>
                </c:pt>
                <c:pt idx="386">
                  <c:v>1300</c:v>
                </c:pt>
                <c:pt idx="387">
                  <c:v>1300</c:v>
                </c:pt>
                <c:pt idx="388">
                  <c:v>1200</c:v>
                </c:pt>
                <c:pt idx="389">
                  <c:v>1200</c:v>
                </c:pt>
                <c:pt idx="390">
                  <c:v>990</c:v>
                </c:pt>
                <c:pt idx="391">
                  <c:v>14750</c:v>
                </c:pt>
                <c:pt idx="392">
                  <c:v>10000</c:v>
                </c:pt>
                <c:pt idx="393">
                  <c:v>6200</c:v>
                </c:pt>
                <c:pt idx="394">
                  <c:v>6200</c:v>
                </c:pt>
                <c:pt idx="395">
                  <c:v>5200</c:v>
                </c:pt>
                <c:pt idx="396">
                  <c:v>2800</c:v>
                </c:pt>
                <c:pt idx="397">
                  <c:v>1790</c:v>
                </c:pt>
                <c:pt idx="398">
                  <c:v>1790</c:v>
                </c:pt>
                <c:pt idx="399">
                  <c:v>1780</c:v>
                </c:pt>
                <c:pt idx="400">
                  <c:v>1780</c:v>
                </c:pt>
                <c:pt idx="401">
                  <c:v>1700</c:v>
                </c:pt>
                <c:pt idx="402">
                  <c:v>1320</c:v>
                </c:pt>
                <c:pt idx="403">
                  <c:v>700</c:v>
                </c:pt>
                <c:pt idx="404">
                  <c:v>17600</c:v>
                </c:pt>
                <c:pt idx="405">
                  <c:v>11780</c:v>
                </c:pt>
                <c:pt idx="406">
                  <c:v>6200</c:v>
                </c:pt>
                <c:pt idx="407">
                  <c:v>4750</c:v>
                </c:pt>
                <c:pt idx="408">
                  <c:v>3600</c:v>
                </c:pt>
                <c:pt idx="409">
                  <c:v>3600</c:v>
                </c:pt>
                <c:pt idx="410">
                  <c:v>1780</c:v>
                </c:pt>
                <c:pt idx="411">
                  <c:v>1600</c:v>
                </c:pt>
                <c:pt idx="412">
                  <c:v>1320</c:v>
                </c:pt>
                <c:pt idx="413">
                  <c:v>1300</c:v>
                </c:pt>
                <c:pt idx="414">
                  <c:v>1200</c:v>
                </c:pt>
                <c:pt idx="415">
                  <c:v>890</c:v>
                </c:pt>
                <c:pt idx="416">
                  <c:v>700</c:v>
                </c:pt>
                <c:pt idx="417">
                  <c:v>200</c:v>
                </c:pt>
                <c:pt idx="418">
                  <c:v>8000</c:v>
                </c:pt>
                <c:pt idx="419">
                  <c:v>5200</c:v>
                </c:pt>
                <c:pt idx="420">
                  <c:v>5200</c:v>
                </c:pt>
                <c:pt idx="421">
                  <c:v>3600</c:v>
                </c:pt>
                <c:pt idx="422">
                  <c:v>2800</c:v>
                </c:pt>
                <c:pt idx="423">
                  <c:v>1790</c:v>
                </c:pt>
                <c:pt idx="424">
                  <c:v>1780</c:v>
                </c:pt>
                <c:pt idx="425">
                  <c:v>1700</c:v>
                </c:pt>
                <c:pt idx="426">
                  <c:v>1320</c:v>
                </c:pt>
                <c:pt idx="427">
                  <c:v>1200</c:v>
                </c:pt>
                <c:pt idx="428">
                  <c:v>1200</c:v>
                </c:pt>
                <c:pt idx="429">
                  <c:v>990</c:v>
                </c:pt>
                <c:pt idx="430">
                  <c:v>500</c:v>
                </c:pt>
                <c:pt idx="431">
                  <c:v>7600</c:v>
                </c:pt>
                <c:pt idx="432">
                  <c:v>6200</c:v>
                </c:pt>
                <c:pt idx="433">
                  <c:v>3600</c:v>
                </c:pt>
                <c:pt idx="434">
                  <c:v>3600</c:v>
                </c:pt>
                <c:pt idx="435">
                  <c:v>2900</c:v>
                </c:pt>
                <c:pt idx="436">
                  <c:v>1200</c:v>
                </c:pt>
                <c:pt idx="437">
                  <c:v>700</c:v>
                </c:pt>
                <c:pt idx="438">
                  <c:v>200</c:v>
                </c:pt>
                <c:pt idx="439">
                  <c:v>200</c:v>
                </c:pt>
                <c:pt idx="440">
                  <c:v>18800</c:v>
                </c:pt>
                <c:pt idx="441">
                  <c:v>8000</c:v>
                </c:pt>
                <c:pt idx="442">
                  <c:v>5200</c:v>
                </c:pt>
                <c:pt idx="443">
                  <c:v>4750</c:v>
                </c:pt>
                <c:pt idx="444">
                  <c:v>3600</c:v>
                </c:pt>
                <c:pt idx="445">
                  <c:v>1780</c:v>
                </c:pt>
                <c:pt idx="446">
                  <c:v>1780</c:v>
                </c:pt>
                <c:pt idx="447">
                  <c:v>1780</c:v>
                </c:pt>
                <c:pt idx="448">
                  <c:v>1500</c:v>
                </c:pt>
                <c:pt idx="449">
                  <c:v>1320</c:v>
                </c:pt>
                <c:pt idx="450">
                  <c:v>1320</c:v>
                </c:pt>
                <c:pt idx="451">
                  <c:v>990</c:v>
                </c:pt>
                <c:pt idx="452">
                  <c:v>800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71200</c:v>
                </c:pt>
                <c:pt idx="457">
                  <c:v>71200</c:v>
                </c:pt>
                <c:pt idx="458">
                  <c:v>9890</c:v>
                </c:pt>
                <c:pt idx="459">
                  <c:v>7600</c:v>
                </c:pt>
                <c:pt idx="460">
                  <c:v>5200</c:v>
                </c:pt>
                <c:pt idx="461">
                  <c:v>5200</c:v>
                </c:pt>
                <c:pt idx="462">
                  <c:v>3600</c:v>
                </c:pt>
                <c:pt idx="463">
                  <c:v>2900</c:v>
                </c:pt>
                <c:pt idx="464">
                  <c:v>1780</c:v>
                </c:pt>
                <c:pt idx="465">
                  <c:v>1700</c:v>
                </c:pt>
                <c:pt idx="466">
                  <c:v>1300</c:v>
                </c:pt>
                <c:pt idx="467">
                  <c:v>990</c:v>
                </c:pt>
                <c:pt idx="468">
                  <c:v>800</c:v>
                </c:pt>
                <c:pt idx="469">
                  <c:v>200</c:v>
                </c:pt>
                <c:pt idx="470">
                  <c:v>200</c:v>
                </c:pt>
                <c:pt idx="471">
                  <c:v>7600</c:v>
                </c:pt>
                <c:pt idx="472">
                  <c:v>6200</c:v>
                </c:pt>
                <c:pt idx="473">
                  <c:v>6200</c:v>
                </c:pt>
                <c:pt idx="474">
                  <c:v>2800</c:v>
                </c:pt>
                <c:pt idx="475">
                  <c:v>1790</c:v>
                </c:pt>
                <c:pt idx="476">
                  <c:v>1780</c:v>
                </c:pt>
                <c:pt idx="477">
                  <c:v>1780</c:v>
                </c:pt>
                <c:pt idx="478">
                  <c:v>1700</c:v>
                </c:pt>
                <c:pt idx="479">
                  <c:v>1700</c:v>
                </c:pt>
                <c:pt idx="480">
                  <c:v>1300</c:v>
                </c:pt>
                <c:pt idx="481">
                  <c:v>1300</c:v>
                </c:pt>
                <c:pt idx="482">
                  <c:v>1200</c:v>
                </c:pt>
                <c:pt idx="483">
                  <c:v>1200</c:v>
                </c:pt>
                <c:pt idx="484">
                  <c:v>1200</c:v>
                </c:pt>
                <c:pt idx="485">
                  <c:v>990</c:v>
                </c:pt>
                <c:pt idx="486">
                  <c:v>790</c:v>
                </c:pt>
                <c:pt idx="487">
                  <c:v>790</c:v>
                </c:pt>
                <c:pt idx="488">
                  <c:v>200</c:v>
                </c:pt>
                <c:pt idx="489">
                  <c:v>16200</c:v>
                </c:pt>
                <c:pt idx="490">
                  <c:v>8000</c:v>
                </c:pt>
                <c:pt idx="491">
                  <c:v>7600</c:v>
                </c:pt>
                <c:pt idx="492">
                  <c:v>6200</c:v>
                </c:pt>
                <c:pt idx="493">
                  <c:v>5200</c:v>
                </c:pt>
                <c:pt idx="494">
                  <c:v>5000</c:v>
                </c:pt>
                <c:pt idx="495">
                  <c:v>5000</c:v>
                </c:pt>
                <c:pt idx="496">
                  <c:v>3600</c:v>
                </c:pt>
                <c:pt idx="497">
                  <c:v>3600</c:v>
                </c:pt>
                <c:pt idx="498">
                  <c:v>2900</c:v>
                </c:pt>
                <c:pt idx="499">
                  <c:v>2900</c:v>
                </c:pt>
                <c:pt idx="500">
                  <c:v>2800</c:v>
                </c:pt>
                <c:pt idx="501">
                  <c:v>1600</c:v>
                </c:pt>
                <c:pt idx="502">
                  <c:v>1600</c:v>
                </c:pt>
                <c:pt idx="503">
                  <c:v>1320</c:v>
                </c:pt>
                <c:pt idx="504">
                  <c:v>1300</c:v>
                </c:pt>
                <c:pt idx="505">
                  <c:v>1200</c:v>
                </c:pt>
                <c:pt idx="506">
                  <c:v>1200</c:v>
                </c:pt>
                <c:pt idx="507">
                  <c:v>890</c:v>
                </c:pt>
                <c:pt idx="508">
                  <c:v>890</c:v>
                </c:pt>
                <c:pt idx="509">
                  <c:v>890</c:v>
                </c:pt>
                <c:pt idx="510">
                  <c:v>800</c:v>
                </c:pt>
                <c:pt idx="511">
                  <c:v>200</c:v>
                </c:pt>
                <c:pt idx="512">
                  <c:v>200</c:v>
                </c:pt>
                <c:pt idx="513">
                  <c:v>11990</c:v>
                </c:pt>
                <c:pt idx="514">
                  <c:v>11320</c:v>
                </c:pt>
                <c:pt idx="515">
                  <c:v>6200</c:v>
                </c:pt>
                <c:pt idx="516">
                  <c:v>5200</c:v>
                </c:pt>
                <c:pt idx="517">
                  <c:v>2800</c:v>
                </c:pt>
                <c:pt idx="518">
                  <c:v>1790</c:v>
                </c:pt>
                <c:pt idx="519">
                  <c:v>1780</c:v>
                </c:pt>
                <c:pt idx="520">
                  <c:v>1500</c:v>
                </c:pt>
                <c:pt idx="521">
                  <c:v>80000</c:v>
                </c:pt>
                <c:pt idx="522">
                  <c:v>8200</c:v>
                </c:pt>
                <c:pt idx="523">
                  <c:v>8000</c:v>
                </c:pt>
                <c:pt idx="524">
                  <c:v>7600</c:v>
                </c:pt>
                <c:pt idx="525">
                  <c:v>5200</c:v>
                </c:pt>
                <c:pt idx="526">
                  <c:v>5000</c:v>
                </c:pt>
                <c:pt idx="527">
                  <c:v>4800</c:v>
                </c:pt>
                <c:pt idx="528">
                  <c:v>1780</c:v>
                </c:pt>
                <c:pt idx="529">
                  <c:v>1700</c:v>
                </c:pt>
                <c:pt idx="530">
                  <c:v>1700</c:v>
                </c:pt>
                <c:pt idx="531">
                  <c:v>1600</c:v>
                </c:pt>
                <c:pt idx="532">
                  <c:v>12800</c:v>
                </c:pt>
                <c:pt idx="533">
                  <c:v>8000</c:v>
                </c:pt>
                <c:pt idx="534">
                  <c:v>7600</c:v>
                </c:pt>
                <c:pt idx="535">
                  <c:v>1500</c:v>
                </c:pt>
                <c:pt idx="536">
                  <c:v>1300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679-43C6-9AF0-A9F871EB58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1110"/>
        <c:axId val="65648367"/>
      </c:scatterChart>
      <c:valAx>
        <c:axId val="4571110"/>
        <c:scaling>
          <c:orientation val="minMax"/>
          <c:min val="20"/>
        </c:scaling>
        <c:delete val="0"/>
        <c:axPos val="b"/>
        <c:title>
          <c:tx>
            <c:rich>
              <a:bodyPr rot="0"/>
              <a:lstStyle/>
              <a:p>
                <a:pPr>
                  <a:defRPr lang="en-US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latin typeface="Calibri"/>
                  </a:rPr>
                  <a:t>age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ED7D31">
                <a:alpha val="94000"/>
              </a:srgbClr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5648367"/>
        <c:crosses val="autoZero"/>
        <c:crossBetween val="midCat"/>
      </c:valAx>
      <c:valAx>
        <c:axId val="6564836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inorGridlines>
          <c:spPr>
            <a:ln w="9360">
              <a:solidFill>
                <a:srgbClr val="F2F2F2"/>
              </a:solidFill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lang="en-US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latin typeface="Calibri"/>
                  </a:rPr>
                  <a:t>Deposite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\$#,##0.00_);[Red]&quot;($&quot;#,##0.00\)" sourceLinked="0"/>
        <c:majorTickMark val="out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4571110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extLst>
                <c:ext xmlns:c15="http://schemas.microsoft.com/office/drawing/2012/chart" uri="{02D57815-91ED-43cb-92C2-25804820EDAC}">
                  <c15:fullRef>
                    <c15:sqref>'Pivot table'!$B$3:$B$4</c15:sqref>
                  </c15:fullRef>
                  <c15:levelRef>
                    <c15:sqref>'Pivot table'!$B$4</c15:sqref>
                  </c15:levelRef>
                </c:ext>
              </c:extLst>
              <c:f>'Pivot table'!$B$4</c:f>
              <c:strCache>
                <c:ptCount val="2"/>
                <c:pt idx="0">
                  <c:v>Column Labels</c:v>
                </c:pt>
                <c:pt idx="1">
                  <c:v>F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139-46F3-8909-6AF8D1CDFB1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139-46F3-8909-6AF8D1CDFB1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139-46F3-8909-6AF8D1CDFB1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D139-46F3-8909-6AF8D1CDFB1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D139-46F3-8909-6AF8D1CDFB1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D139-46F3-8909-6AF8D1CDFB1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D139-46F3-8909-6AF8D1CDFB1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D139-46F3-8909-6AF8D1CDFB1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D139-46F3-8909-6AF8D1CDFB1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D139-46F3-8909-6AF8D1CDFB15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D139-46F3-8909-6AF8D1CDFB15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D139-46F3-8909-6AF8D1CDFB15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D139-46F3-8909-6AF8D1CDFB15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D139-46F3-8909-6AF8D1CDFB15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D139-46F3-8909-6AF8D1CDFB15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D139-46F3-8909-6AF8D1CDFB15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D139-46F3-8909-6AF8D1CDFB15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D139-46F3-8909-6AF8D1CDFB15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D139-46F3-8909-6AF8D1CDFB15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D139-46F3-8909-6AF8D1CDFB15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D139-46F3-8909-6AF8D1CDFB15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D139-46F3-8909-6AF8D1CDFB15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D139-46F3-8909-6AF8D1CDFB15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D139-46F3-8909-6AF8D1CDFB15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D139-46F3-8909-6AF8D1CDFB15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D139-46F3-8909-6AF8D1CDFB15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D139-46F3-8909-6AF8D1CDFB15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D139-46F3-8909-6AF8D1CDFB15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9-D139-46F3-8909-6AF8D1CDFB15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B-D139-46F3-8909-6AF8D1CDFB15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D-D139-46F3-8909-6AF8D1CDFB15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F-D139-46F3-8909-6AF8D1CDFB15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1-D139-46F3-8909-6AF8D1CDFB15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3-D139-46F3-8909-6AF8D1CDFB15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5-D139-46F3-8909-6AF8D1CDFB15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7-D139-46F3-8909-6AF8D1CDFB15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9-D139-46F3-8909-6AF8D1CDFB15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B-D139-46F3-8909-6AF8D1CDFB15}"/>
              </c:ext>
            </c:extLst>
          </c:dPt>
          <c:dLbls>
            <c:dLbl>
              <c:idx val="0"/>
              <c:dLblPos val="inEnd"/>
              <c:showLegendKey val="0"/>
              <c:showVal val="0"/>
              <c:showCatName val="0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139-46F3-8909-6AF8D1CDFB15}"/>
                </c:ext>
              </c:extLst>
            </c:dLbl>
            <c:dLbl>
              <c:idx val="1"/>
              <c:dLblPos val="inEnd"/>
              <c:showLegendKey val="0"/>
              <c:showVal val="0"/>
              <c:showCatName val="0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139-46F3-8909-6AF8D1CDFB15}"/>
                </c:ext>
              </c:extLst>
            </c:dLbl>
            <c:dLbl>
              <c:idx val="2"/>
              <c:dLblPos val="inEnd"/>
              <c:showLegendKey val="0"/>
              <c:showVal val="0"/>
              <c:showCatName val="0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139-46F3-8909-6AF8D1CDFB15}"/>
                </c:ext>
              </c:extLst>
            </c:dLbl>
            <c:dLbl>
              <c:idx val="3"/>
              <c:dLblPos val="inEnd"/>
              <c:showLegendKey val="0"/>
              <c:showVal val="0"/>
              <c:showCatName val="0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139-46F3-8909-6AF8D1CDFB15}"/>
                </c:ext>
              </c:extLst>
            </c:dLbl>
            <c:dLbl>
              <c:idx val="4"/>
              <c:dLblPos val="inEnd"/>
              <c:showLegendKey val="0"/>
              <c:showVal val="0"/>
              <c:showCatName val="0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139-46F3-8909-6AF8D1CDFB15}"/>
                </c:ext>
              </c:extLst>
            </c:dLbl>
            <c:dLbl>
              <c:idx val="5"/>
              <c:dLblPos val="inEnd"/>
              <c:showLegendKey val="0"/>
              <c:showVal val="0"/>
              <c:showCatName val="0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D139-46F3-8909-6AF8D1CDFB15}"/>
                </c:ext>
              </c:extLst>
            </c:dLbl>
            <c:dLbl>
              <c:idx val="6"/>
              <c:dLblPos val="inEnd"/>
              <c:showLegendKey val="0"/>
              <c:showVal val="0"/>
              <c:showCatName val="0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D139-46F3-8909-6AF8D1CDFB15}"/>
                </c:ext>
              </c:extLst>
            </c:dLbl>
            <c:dLbl>
              <c:idx val="7"/>
              <c:dLblPos val="inEnd"/>
              <c:showLegendKey val="0"/>
              <c:showVal val="0"/>
              <c:showCatName val="0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139-46F3-8909-6AF8D1CDFB15}"/>
                </c:ext>
              </c:extLst>
            </c:dLbl>
            <c:dLbl>
              <c:idx val="8"/>
              <c:dLblPos val="inEnd"/>
              <c:showLegendKey val="0"/>
              <c:showVal val="0"/>
              <c:showCatName val="0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D139-46F3-8909-6AF8D1CDFB15}"/>
                </c:ext>
              </c:extLst>
            </c:dLbl>
            <c:dLbl>
              <c:idx val="9"/>
              <c:dLblPos val="inEnd"/>
              <c:showLegendKey val="0"/>
              <c:showVal val="0"/>
              <c:showCatName val="0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D139-46F3-8909-6AF8D1CDFB15}"/>
                </c:ext>
              </c:extLst>
            </c:dLbl>
            <c:dLbl>
              <c:idx val="10"/>
              <c:dLblPos val="inEnd"/>
              <c:showLegendKey val="0"/>
              <c:showVal val="0"/>
              <c:showCatName val="0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D139-46F3-8909-6AF8D1CDFB15}"/>
                </c:ext>
              </c:extLst>
            </c:dLbl>
            <c:dLbl>
              <c:idx val="11"/>
              <c:dLblPos val="inEnd"/>
              <c:showLegendKey val="0"/>
              <c:showVal val="0"/>
              <c:showCatName val="0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D139-46F3-8909-6AF8D1CDFB15}"/>
                </c:ext>
              </c:extLst>
            </c:dLbl>
            <c:dLbl>
              <c:idx val="12"/>
              <c:dLblPos val="inEnd"/>
              <c:showLegendKey val="0"/>
              <c:showVal val="0"/>
              <c:showCatName val="0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D139-46F3-8909-6AF8D1CDFB15}"/>
                </c:ext>
              </c:extLst>
            </c:dLbl>
            <c:dLbl>
              <c:idx val="13"/>
              <c:dLblPos val="inEnd"/>
              <c:showLegendKey val="0"/>
              <c:showVal val="0"/>
              <c:showCatName val="0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D139-46F3-8909-6AF8D1CDFB15}"/>
                </c:ext>
              </c:extLst>
            </c:dLbl>
            <c:dLbl>
              <c:idx val="14"/>
              <c:dLblPos val="inEnd"/>
              <c:showLegendKey val="0"/>
              <c:showVal val="0"/>
              <c:showCatName val="0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D139-46F3-8909-6AF8D1CDFB15}"/>
                </c:ext>
              </c:extLst>
            </c:dLbl>
            <c:dLbl>
              <c:idx val="15"/>
              <c:dLblPos val="inEnd"/>
              <c:showLegendKey val="0"/>
              <c:showVal val="0"/>
              <c:showCatName val="0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D139-46F3-8909-6AF8D1CDFB15}"/>
                </c:ext>
              </c:extLst>
            </c:dLbl>
            <c:dLbl>
              <c:idx val="16"/>
              <c:dLblPos val="inEnd"/>
              <c:showLegendKey val="0"/>
              <c:showVal val="0"/>
              <c:showCatName val="0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D139-46F3-8909-6AF8D1CDFB15}"/>
                </c:ext>
              </c:extLst>
            </c:dLbl>
            <c:dLbl>
              <c:idx val="17"/>
              <c:dLblPos val="inEnd"/>
              <c:showLegendKey val="0"/>
              <c:showVal val="0"/>
              <c:showCatName val="0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D139-46F3-8909-6AF8D1CDFB15}"/>
                </c:ext>
              </c:extLst>
            </c:dLbl>
            <c:dLbl>
              <c:idx val="18"/>
              <c:dLblPos val="inEnd"/>
              <c:showLegendKey val="0"/>
              <c:showVal val="0"/>
              <c:showCatName val="0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D139-46F3-8909-6AF8D1CDFB15}"/>
                </c:ext>
              </c:extLst>
            </c:dLbl>
            <c:dLbl>
              <c:idx val="19"/>
              <c:dLblPos val="inEnd"/>
              <c:showLegendKey val="0"/>
              <c:showVal val="0"/>
              <c:showCatName val="0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D139-46F3-8909-6AF8D1CDFB15}"/>
                </c:ext>
              </c:extLst>
            </c:dLbl>
            <c:dLbl>
              <c:idx val="20"/>
              <c:dLblPos val="inEnd"/>
              <c:showLegendKey val="0"/>
              <c:showVal val="0"/>
              <c:showCatName val="0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9-D139-46F3-8909-6AF8D1CDFB15}"/>
                </c:ext>
              </c:extLst>
            </c:dLbl>
            <c:dLbl>
              <c:idx val="21"/>
              <c:dLblPos val="inEnd"/>
              <c:showLegendKey val="0"/>
              <c:showVal val="0"/>
              <c:showCatName val="0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B-D139-46F3-8909-6AF8D1CDFB15}"/>
                </c:ext>
              </c:extLst>
            </c:dLbl>
            <c:dLbl>
              <c:idx val="22"/>
              <c:dLblPos val="inEnd"/>
              <c:showLegendKey val="0"/>
              <c:showVal val="0"/>
              <c:showCatName val="0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D-D139-46F3-8909-6AF8D1CDFB15}"/>
                </c:ext>
              </c:extLst>
            </c:dLbl>
            <c:dLbl>
              <c:idx val="23"/>
              <c:dLblPos val="inEnd"/>
              <c:showLegendKey val="0"/>
              <c:showVal val="0"/>
              <c:showCatName val="0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F-D139-46F3-8909-6AF8D1CDFB15}"/>
                </c:ext>
              </c:extLst>
            </c:dLbl>
            <c:dLbl>
              <c:idx val="24"/>
              <c:dLblPos val="inEnd"/>
              <c:showLegendKey val="0"/>
              <c:showVal val="0"/>
              <c:showCatName val="0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1-D139-46F3-8909-6AF8D1CDFB15}"/>
                </c:ext>
              </c:extLst>
            </c:dLbl>
            <c:dLbl>
              <c:idx val="25"/>
              <c:dLblPos val="inEnd"/>
              <c:showLegendKey val="0"/>
              <c:showVal val="0"/>
              <c:showCatName val="0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3-D139-46F3-8909-6AF8D1CDFB15}"/>
                </c:ext>
              </c:extLst>
            </c:dLbl>
            <c:dLbl>
              <c:idx val="26"/>
              <c:dLblPos val="inEnd"/>
              <c:showLegendKey val="0"/>
              <c:showVal val="0"/>
              <c:showCatName val="0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5-D139-46F3-8909-6AF8D1CDFB15}"/>
                </c:ext>
              </c:extLst>
            </c:dLbl>
            <c:dLbl>
              <c:idx val="27"/>
              <c:dLblPos val="inEnd"/>
              <c:showLegendKey val="0"/>
              <c:showVal val="0"/>
              <c:showCatName val="0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7-D139-46F3-8909-6AF8D1CDFB15}"/>
                </c:ext>
              </c:extLst>
            </c:dLbl>
            <c:dLbl>
              <c:idx val="28"/>
              <c:dLblPos val="inEnd"/>
              <c:showLegendKey val="0"/>
              <c:showVal val="0"/>
              <c:showCatName val="0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9-D139-46F3-8909-6AF8D1CDFB15}"/>
                </c:ext>
              </c:extLst>
            </c:dLbl>
            <c:dLbl>
              <c:idx val="29"/>
              <c:dLblPos val="inEnd"/>
              <c:showLegendKey val="0"/>
              <c:showVal val="0"/>
              <c:showCatName val="0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B-D139-46F3-8909-6AF8D1CDFB15}"/>
                </c:ext>
              </c:extLst>
            </c:dLbl>
            <c:dLbl>
              <c:idx val="30"/>
              <c:dLblPos val="inEnd"/>
              <c:showLegendKey val="0"/>
              <c:showVal val="0"/>
              <c:showCatName val="0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D-D139-46F3-8909-6AF8D1CDFB15}"/>
                </c:ext>
              </c:extLst>
            </c:dLbl>
            <c:dLbl>
              <c:idx val="31"/>
              <c:dLblPos val="inEnd"/>
              <c:showLegendKey val="0"/>
              <c:showVal val="0"/>
              <c:showCatName val="0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F-D139-46F3-8909-6AF8D1CDFB15}"/>
                </c:ext>
              </c:extLst>
            </c:dLbl>
            <c:dLbl>
              <c:idx val="32"/>
              <c:dLblPos val="inEnd"/>
              <c:showLegendKey val="0"/>
              <c:showVal val="0"/>
              <c:showCatName val="0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1-D139-46F3-8909-6AF8D1CDFB15}"/>
                </c:ext>
              </c:extLst>
            </c:dLbl>
            <c:dLbl>
              <c:idx val="33"/>
              <c:dLblPos val="inEnd"/>
              <c:showLegendKey val="0"/>
              <c:showVal val="0"/>
              <c:showCatName val="0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3-D139-46F3-8909-6AF8D1CDFB15}"/>
                </c:ext>
              </c:extLst>
            </c:dLbl>
            <c:dLbl>
              <c:idx val="34"/>
              <c:dLblPos val="inEnd"/>
              <c:showLegendKey val="0"/>
              <c:showVal val="0"/>
              <c:showCatName val="0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5-D139-46F3-8909-6AF8D1CDFB15}"/>
                </c:ext>
              </c:extLst>
            </c:dLbl>
            <c:dLbl>
              <c:idx val="35"/>
              <c:dLblPos val="inEnd"/>
              <c:showLegendKey val="0"/>
              <c:showVal val="0"/>
              <c:showCatName val="0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7-D139-46F3-8909-6AF8D1CDFB15}"/>
                </c:ext>
              </c:extLst>
            </c:dLbl>
            <c:dLbl>
              <c:idx val="36"/>
              <c:dLblPos val="inEnd"/>
              <c:showLegendKey val="0"/>
              <c:showVal val="0"/>
              <c:showCatName val="0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9-D139-46F3-8909-6AF8D1CDFB15}"/>
                </c:ext>
              </c:extLst>
            </c:dLbl>
            <c:dLbl>
              <c:idx val="37"/>
              <c:dLblPos val="inEnd"/>
              <c:showLegendKey val="0"/>
              <c:showVal val="0"/>
              <c:showCatName val="0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B-D139-46F3-8909-6AF8D1CDF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1"/>
            <c:separator>; </c:separator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'Pivot table'!$A$5:$A$43</c15:sqref>
                  </c15:fullRef>
                </c:ext>
              </c:extLst>
              <c:f>'Pivot table'!$A$5:$A$42</c:f>
              <c:strCache>
                <c:ptCount val="38"/>
                <c:pt idx="0">
                  <c:v>22</c:v>
                </c:pt>
                <c:pt idx="1">
                  <c:v>24</c:v>
                </c:pt>
                <c:pt idx="2">
                  <c:v>25</c:v>
                </c:pt>
                <c:pt idx="3">
                  <c:v>26</c:v>
                </c:pt>
                <c:pt idx="4">
                  <c:v>27</c:v>
                </c:pt>
                <c:pt idx="5">
                  <c:v>28</c:v>
                </c:pt>
                <c:pt idx="6">
                  <c:v>29</c:v>
                </c:pt>
                <c:pt idx="7">
                  <c:v>30</c:v>
                </c:pt>
                <c:pt idx="8">
                  <c:v>31</c:v>
                </c:pt>
                <c:pt idx="9">
                  <c:v>32</c:v>
                </c:pt>
                <c:pt idx="10">
                  <c:v>33</c:v>
                </c:pt>
                <c:pt idx="11">
                  <c:v>34</c:v>
                </c:pt>
                <c:pt idx="12">
                  <c:v>35</c:v>
                </c:pt>
                <c:pt idx="13">
                  <c:v>36</c:v>
                </c:pt>
                <c:pt idx="14">
                  <c:v>37</c:v>
                </c:pt>
                <c:pt idx="15">
                  <c:v>38</c:v>
                </c:pt>
                <c:pt idx="16">
                  <c:v>39</c:v>
                </c:pt>
                <c:pt idx="17">
                  <c:v>40</c:v>
                </c:pt>
                <c:pt idx="18">
                  <c:v>41</c:v>
                </c:pt>
                <c:pt idx="19">
                  <c:v>42</c:v>
                </c:pt>
                <c:pt idx="20">
                  <c:v>43</c:v>
                </c:pt>
                <c:pt idx="21">
                  <c:v>44</c:v>
                </c:pt>
                <c:pt idx="22">
                  <c:v>45</c:v>
                </c:pt>
                <c:pt idx="23">
                  <c:v>46</c:v>
                </c:pt>
                <c:pt idx="24">
                  <c:v>47</c:v>
                </c:pt>
                <c:pt idx="25">
                  <c:v>48</c:v>
                </c:pt>
                <c:pt idx="26">
                  <c:v>49</c:v>
                </c:pt>
                <c:pt idx="27">
                  <c:v>50</c:v>
                </c:pt>
                <c:pt idx="28">
                  <c:v>51</c:v>
                </c:pt>
                <c:pt idx="29">
                  <c:v>52</c:v>
                </c:pt>
                <c:pt idx="30">
                  <c:v>53</c:v>
                </c:pt>
                <c:pt idx="31">
                  <c:v>54</c:v>
                </c:pt>
                <c:pt idx="32">
                  <c:v>55</c:v>
                </c:pt>
                <c:pt idx="33">
                  <c:v>56</c:v>
                </c:pt>
                <c:pt idx="34">
                  <c:v>57</c:v>
                </c:pt>
                <c:pt idx="35">
                  <c:v>58</c:v>
                </c:pt>
                <c:pt idx="36">
                  <c:v>59</c:v>
                </c:pt>
                <c:pt idx="37">
                  <c:v>60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'Pivot table'!$B$5:$B$43</c15:sqref>
                  </c15:fullRef>
                </c:ext>
              </c:extLst>
              <c:f>'Pivot table'!$B$5:$B$42</c:f>
              <c:numCache>
                <c:formatCode>_-[$$-409]* #,##0.00_ ;_-[$$-409]* \-#,##0.00\ ;_-[$$-409]* \-??_ ;_-@_ </c:formatCode>
                <c:ptCount val="38"/>
                <c:pt idx="0">
                  <c:v>25000</c:v>
                </c:pt>
                <c:pt idx="2">
                  <c:v>1200</c:v>
                </c:pt>
                <c:pt idx="3">
                  <c:v>28800</c:v>
                </c:pt>
                <c:pt idx="4">
                  <c:v>790</c:v>
                </c:pt>
                <c:pt idx="6">
                  <c:v>1700</c:v>
                </c:pt>
                <c:pt idx="7">
                  <c:v>37500</c:v>
                </c:pt>
                <c:pt idx="8">
                  <c:v>32420</c:v>
                </c:pt>
                <c:pt idx="9">
                  <c:v>82120</c:v>
                </c:pt>
                <c:pt idx="10">
                  <c:v>76690</c:v>
                </c:pt>
                <c:pt idx="11">
                  <c:v>44600</c:v>
                </c:pt>
                <c:pt idx="12">
                  <c:v>116250</c:v>
                </c:pt>
                <c:pt idx="13">
                  <c:v>143650</c:v>
                </c:pt>
                <c:pt idx="14">
                  <c:v>44400</c:v>
                </c:pt>
                <c:pt idx="15">
                  <c:v>58010</c:v>
                </c:pt>
                <c:pt idx="16">
                  <c:v>95720</c:v>
                </c:pt>
                <c:pt idx="17">
                  <c:v>31400</c:v>
                </c:pt>
                <c:pt idx="18">
                  <c:v>98110</c:v>
                </c:pt>
                <c:pt idx="19">
                  <c:v>114800</c:v>
                </c:pt>
                <c:pt idx="20">
                  <c:v>182740</c:v>
                </c:pt>
                <c:pt idx="21">
                  <c:v>55150</c:v>
                </c:pt>
                <c:pt idx="22">
                  <c:v>62040</c:v>
                </c:pt>
                <c:pt idx="23">
                  <c:v>266890</c:v>
                </c:pt>
                <c:pt idx="24">
                  <c:v>12290</c:v>
                </c:pt>
                <c:pt idx="25">
                  <c:v>17080</c:v>
                </c:pt>
                <c:pt idx="26">
                  <c:v>68900</c:v>
                </c:pt>
                <c:pt idx="27">
                  <c:v>19390</c:v>
                </c:pt>
                <c:pt idx="28">
                  <c:v>24350</c:v>
                </c:pt>
                <c:pt idx="29">
                  <c:v>22890</c:v>
                </c:pt>
                <c:pt idx="30">
                  <c:v>400</c:v>
                </c:pt>
                <c:pt idx="31">
                  <c:v>10410</c:v>
                </c:pt>
                <c:pt idx="32">
                  <c:v>86890</c:v>
                </c:pt>
                <c:pt idx="33">
                  <c:v>17550</c:v>
                </c:pt>
                <c:pt idx="34">
                  <c:v>40110</c:v>
                </c:pt>
                <c:pt idx="35">
                  <c:v>19980</c:v>
                </c:pt>
                <c:pt idx="36">
                  <c:v>102380</c:v>
                </c:pt>
                <c:pt idx="37">
                  <c:v>4000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'Pivot table'!$B$43</c15:sqref>
                  <c15:spPr xmlns:c15="http://schemas.microsoft.com/office/drawing/2012/chart">
                    <a:solidFill>
                      <a:schemeClr val="accent3">
                        <a:lumMod val="70000"/>
                        <a:lumOff val="3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15:spPr>
                  <c15:bubble3D val="0"/>
                  <c15:dLbl>
                    <c:idx val="37"/>
                    <c:dLblPos val="inEnd"/>
                    <c:showLegendKey val="0"/>
                    <c:showVal val="0"/>
                    <c:showCatName val="0"/>
                    <c:showSerName val="0"/>
                    <c:showPercent val="1"/>
                    <c:showBubbleSiz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9A-3F27-43DF-9E5D-DB02668940A4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4E-D139-46F3-8909-6AF8D1CDFB15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ullRef>
                          <c15:sqref>'Pivot table'!$C$3:$C$4</c15:sqref>
                        </c15:fullRef>
                        <c15:levelRef>
                          <c15:sqref>'Pivot table'!$C$4</c15:sqref>
                        </c15:levelRef>
                        <c15:formulaRef>
                          <c15:sqref>'Pivot table'!$C$4</c15:sqref>
                        </c15:formulaRef>
                      </c:ext>
                    </c:extLst>
                    <c:strCache>
                      <c:ptCount val="2"/>
                      <c:pt idx="0">
                        <c:v>Column Labels</c:v>
                      </c:pt>
                      <c:pt idx="1">
                        <c:v>M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50-D139-46F3-8909-6AF8D1CDFB15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52-D139-46F3-8909-6AF8D1CDFB15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54-D139-46F3-8909-6AF8D1CDFB15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56-D139-46F3-8909-6AF8D1CDFB15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58-D139-46F3-8909-6AF8D1CDFB15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5A-D139-46F3-8909-6AF8D1CDFB15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5C-D139-46F3-8909-6AF8D1CDFB15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5E-D139-46F3-8909-6AF8D1CDFB15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60-D139-46F3-8909-6AF8D1CDFB15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62-D139-46F3-8909-6AF8D1CDFB15}"/>
                    </c:ext>
                  </c:extLst>
                </c:dPt>
                <c:dPt>
                  <c:idx val="10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64-D139-46F3-8909-6AF8D1CDFB15}"/>
                    </c:ext>
                  </c:extLst>
                </c:dPt>
                <c:dPt>
                  <c:idx val="11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66-D139-46F3-8909-6AF8D1CDFB15}"/>
                    </c:ext>
                  </c:extLst>
                </c:dPt>
                <c:dPt>
                  <c:idx val="12"/>
                  <c:bubble3D val="0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68-D139-46F3-8909-6AF8D1CDFB15}"/>
                    </c:ext>
                  </c:extLst>
                </c:dPt>
                <c:dPt>
                  <c:idx val="13"/>
                  <c:bubble3D val="0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6A-D139-46F3-8909-6AF8D1CDFB15}"/>
                    </c:ext>
                  </c:extLst>
                </c:dPt>
                <c:dPt>
                  <c:idx val="14"/>
                  <c:bubble3D val="0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6C-D139-46F3-8909-6AF8D1CDFB15}"/>
                    </c:ext>
                  </c:extLst>
                </c:dPt>
                <c:dPt>
                  <c:idx val="15"/>
                  <c:bubble3D val="0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6E-D139-46F3-8909-6AF8D1CDFB15}"/>
                    </c:ext>
                  </c:extLst>
                </c:dPt>
                <c:dPt>
                  <c:idx val="16"/>
                  <c:bubble3D val="0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70-D139-46F3-8909-6AF8D1CDFB15}"/>
                    </c:ext>
                  </c:extLst>
                </c:dPt>
                <c:dPt>
                  <c:idx val="17"/>
                  <c:bubble3D val="0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72-D139-46F3-8909-6AF8D1CDFB15}"/>
                    </c:ext>
                  </c:extLst>
                </c:dPt>
                <c:dPt>
                  <c:idx val="18"/>
                  <c:bubble3D val="0"/>
                  <c:spPr>
                    <a:solidFill>
                      <a:schemeClr val="accent1">
                        <a:lumMod val="8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74-D139-46F3-8909-6AF8D1CDFB15}"/>
                    </c:ext>
                  </c:extLst>
                </c:dPt>
                <c:dPt>
                  <c:idx val="19"/>
                  <c:bubble3D val="0"/>
                  <c:spPr>
                    <a:solidFill>
                      <a:schemeClr val="accent2">
                        <a:lumMod val="8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76-D139-46F3-8909-6AF8D1CDFB15}"/>
                    </c:ext>
                  </c:extLst>
                </c:dPt>
                <c:dPt>
                  <c:idx val="20"/>
                  <c:bubble3D val="0"/>
                  <c:spPr>
                    <a:solidFill>
                      <a:schemeClr val="accent3">
                        <a:lumMod val="8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78-D139-46F3-8909-6AF8D1CDFB15}"/>
                    </c:ext>
                  </c:extLst>
                </c:dPt>
                <c:dPt>
                  <c:idx val="21"/>
                  <c:bubble3D val="0"/>
                  <c:spPr>
                    <a:solidFill>
                      <a:schemeClr val="accent4">
                        <a:lumMod val="8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7A-D139-46F3-8909-6AF8D1CDFB15}"/>
                    </c:ext>
                  </c:extLst>
                </c:dPt>
                <c:dPt>
                  <c:idx val="22"/>
                  <c:bubble3D val="0"/>
                  <c:spPr>
                    <a:solidFill>
                      <a:schemeClr val="accent5">
                        <a:lumMod val="8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7C-D139-46F3-8909-6AF8D1CDFB15}"/>
                    </c:ext>
                  </c:extLst>
                </c:dPt>
                <c:dPt>
                  <c:idx val="23"/>
                  <c:bubble3D val="0"/>
                  <c:spPr>
                    <a:solidFill>
                      <a:schemeClr val="accent6">
                        <a:lumMod val="8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7E-D139-46F3-8909-6AF8D1CDFB15}"/>
                    </c:ext>
                  </c:extLst>
                </c:dPt>
                <c:dPt>
                  <c:idx val="24"/>
                  <c:bubble3D val="0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80-D139-46F3-8909-6AF8D1CDFB15}"/>
                    </c:ext>
                  </c:extLst>
                </c:dPt>
                <c:dPt>
                  <c:idx val="25"/>
                  <c:bubble3D val="0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82-D139-46F3-8909-6AF8D1CDFB15}"/>
                    </c:ext>
                  </c:extLst>
                </c:dPt>
                <c:dPt>
                  <c:idx val="26"/>
                  <c:bubble3D val="0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84-D139-46F3-8909-6AF8D1CDFB15}"/>
                    </c:ext>
                  </c:extLst>
                </c:dPt>
                <c:dPt>
                  <c:idx val="27"/>
                  <c:bubble3D val="0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86-D139-46F3-8909-6AF8D1CDFB15}"/>
                    </c:ext>
                  </c:extLst>
                </c:dPt>
                <c:dPt>
                  <c:idx val="28"/>
                  <c:bubble3D val="0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88-D139-46F3-8909-6AF8D1CDFB15}"/>
                    </c:ext>
                  </c:extLst>
                </c:dPt>
                <c:dPt>
                  <c:idx val="29"/>
                  <c:bubble3D val="0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8A-D139-46F3-8909-6AF8D1CDFB15}"/>
                    </c:ext>
                  </c:extLst>
                </c:dPt>
                <c:dPt>
                  <c:idx val="30"/>
                  <c:bubble3D val="0"/>
                  <c:spPr>
                    <a:solidFill>
                      <a:schemeClr val="accent1">
                        <a:lumMod val="5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8C-D139-46F3-8909-6AF8D1CDFB15}"/>
                    </c:ext>
                  </c:extLst>
                </c:dPt>
                <c:dPt>
                  <c:idx val="31"/>
                  <c:bubble3D val="0"/>
                  <c:spPr>
                    <a:solidFill>
                      <a:schemeClr val="accent2">
                        <a:lumMod val="5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8E-D139-46F3-8909-6AF8D1CDFB15}"/>
                    </c:ext>
                  </c:extLst>
                </c:dPt>
                <c:dPt>
                  <c:idx val="32"/>
                  <c:bubble3D val="0"/>
                  <c:spPr>
                    <a:solidFill>
                      <a:schemeClr val="accent3">
                        <a:lumMod val="5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90-D139-46F3-8909-6AF8D1CDFB15}"/>
                    </c:ext>
                  </c:extLst>
                </c:dPt>
                <c:dPt>
                  <c:idx val="33"/>
                  <c:bubble3D val="0"/>
                  <c:spPr>
                    <a:solidFill>
                      <a:schemeClr val="accent4">
                        <a:lumMod val="5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92-D139-46F3-8909-6AF8D1CDFB15}"/>
                    </c:ext>
                  </c:extLst>
                </c:dPt>
                <c:dPt>
                  <c:idx val="34"/>
                  <c:bubble3D val="0"/>
                  <c:spPr>
                    <a:solidFill>
                      <a:schemeClr val="accent5">
                        <a:lumMod val="5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94-D139-46F3-8909-6AF8D1CDFB15}"/>
                    </c:ext>
                  </c:extLst>
                </c:dPt>
                <c:dPt>
                  <c:idx val="35"/>
                  <c:bubble3D val="0"/>
                  <c:spPr>
                    <a:solidFill>
                      <a:schemeClr val="accent6">
                        <a:lumMod val="5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96-D139-46F3-8909-6AF8D1CDFB15}"/>
                    </c:ext>
                  </c:extLst>
                </c:dPt>
                <c:dPt>
                  <c:idx val="36"/>
                  <c:bubble3D val="0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98-D139-46F3-8909-6AF8D1CDFB15}"/>
                    </c:ext>
                  </c:extLst>
                </c:dPt>
                <c:dPt>
                  <c:idx val="37"/>
                  <c:bubble3D val="0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9A-D139-46F3-8909-6AF8D1CDFB15}"/>
                    </c:ext>
                  </c:extLst>
                </c:dPt>
                <c:dLbls>
                  <c:dLbl>
                    <c:idx val="0"/>
                    <c:dLblPos val="inEnd"/>
                    <c:showLegendKey val="0"/>
                    <c:showVal val="0"/>
                    <c:showCatName val="0"/>
                    <c:showSerName val="0"/>
                    <c:showPercent val="0"/>
                    <c:showBubbleSiz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50-D139-46F3-8909-6AF8D1CDFB15}"/>
                      </c:ext>
                    </c:extLst>
                  </c:dLbl>
                  <c:dLbl>
                    <c:idx val="1"/>
                    <c:dLblPos val="inEnd"/>
                    <c:showLegendKey val="0"/>
                    <c:showVal val="0"/>
                    <c:showCatName val="0"/>
                    <c:showSerName val="0"/>
                    <c:showPercent val="0"/>
                    <c:showBubbleSiz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52-D139-46F3-8909-6AF8D1CDFB15}"/>
                      </c:ext>
                    </c:extLst>
                  </c:dLbl>
                  <c:dLbl>
                    <c:idx val="2"/>
                    <c:dLblPos val="inEnd"/>
                    <c:showLegendKey val="0"/>
                    <c:showVal val="0"/>
                    <c:showCatName val="0"/>
                    <c:showSerName val="0"/>
                    <c:showPercent val="0"/>
                    <c:showBubbleSiz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54-D139-46F3-8909-6AF8D1CDFB15}"/>
                      </c:ext>
                    </c:extLst>
                  </c:dLbl>
                  <c:dLbl>
                    <c:idx val="3"/>
                    <c:dLblPos val="inEnd"/>
                    <c:showLegendKey val="0"/>
                    <c:showVal val="0"/>
                    <c:showCatName val="0"/>
                    <c:showSerName val="0"/>
                    <c:showPercent val="0"/>
                    <c:showBubbleSiz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56-D139-46F3-8909-6AF8D1CDFB15}"/>
                      </c:ext>
                    </c:extLst>
                  </c:dLbl>
                  <c:dLbl>
                    <c:idx val="4"/>
                    <c:dLblPos val="inEnd"/>
                    <c:showLegendKey val="0"/>
                    <c:showVal val="0"/>
                    <c:showCatName val="0"/>
                    <c:showSerName val="0"/>
                    <c:showPercent val="0"/>
                    <c:showBubbleSiz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58-D139-46F3-8909-6AF8D1CDFB15}"/>
                      </c:ext>
                    </c:extLst>
                  </c:dLbl>
                  <c:dLbl>
                    <c:idx val="5"/>
                    <c:dLblPos val="inEnd"/>
                    <c:showLegendKey val="0"/>
                    <c:showVal val="0"/>
                    <c:showCatName val="0"/>
                    <c:showSerName val="0"/>
                    <c:showPercent val="0"/>
                    <c:showBubbleSiz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5A-D139-46F3-8909-6AF8D1CDFB15}"/>
                      </c:ext>
                    </c:extLst>
                  </c:dLbl>
                  <c:dLbl>
                    <c:idx val="6"/>
                    <c:dLblPos val="inEnd"/>
                    <c:showLegendKey val="0"/>
                    <c:showVal val="0"/>
                    <c:showCatName val="0"/>
                    <c:showSerName val="0"/>
                    <c:showPercent val="0"/>
                    <c:showBubbleSiz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5C-D139-46F3-8909-6AF8D1CDFB15}"/>
                      </c:ext>
                    </c:extLst>
                  </c:dLbl>
                  <c:dLbl>
                    <c:idx val="7"/>
                    <c:dLblPos val="inEnd"/>
                    <c:showLegendKey val="0"/>
                    <c:showVal val="0"/>
                    <c:showCatName val="0"/>
                    <c:showSerName val="0"/>
                    <c:showPercent val="0"/>
                    <c:showBubbleSiz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5E-D139-46F3-8909-6AF8D1CDFB15}"/>
                      </c:ext>
                    </c:extLst>
                  </c:dLbl>
                  <c:dLbl>
                    <c:idx val="8"/>
                    <c:dLblPos val="inEnd"/>
                    <c:showLegendKey val="0"/>
                    <c:showVal val="0"/>
                    <c:showCatName val="0"/>
                    <c:showSerName val="0"/>
                    <c:showPercent val="0"/>
                    <c:showBubbleSiz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60-D139-46F3-8909-6AF8D1CDFB15}"/>
                      </c:ext>
                    </c:extLst>
                  </c:dLbl>
                  <c:dLbl>
                    <c:idx val="9"/>
                    <c:dLblPos val="inEnd"/>
                    <c:showLegendKey val="0"/>
                    <c:showVal val="0"/>
                    <c:showCatName val="0"/>
                    <c:showSerName val="0"/>
                    <c:showPercent val="0"/>
                    <c:showBubbleSiz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62-D139-46F3-8909-6AF8D1CDFB15}"/>
                      </c:ext>
                    </c:extLst>
                  </c:dLbl>
                  <c:dLbl>
                    <c:idx val="10"/>
                    <c:dLblPos val="inEnd"/>
                    <c:showLegendKey val="0"/>
                    <c:showVal val="0"/>
                    <c:showCatName val="0"/>
                    <c:showSerName val="0"/>
                    <c:showPercent val="0"/>
                    <c:showBubbleSiz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64-D139-46F3-8909-6AF8D1CDFB15}"/>
                      </c:ext>
                    </c:extLst>
                  </c:dLbl>
                  <c:dLbl>
                    <c:idx val="11"/>
                    <c:dLblPos val="inEnd"/>
                    <c:showLegendKey val="0"/>
                    <c:showVal val="0"/>
                    <c:showCatName val="0"/>
                    <c:showSerName val="0"/>
                    <c:showPercent val="0"/>
                    <c:showBubbleSiz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66-D139-46F3-8909-6AF8D1CDFB15}"/>
                      </c:ext>
                    </c:extLst>
                  </c:dLbl>
                  <c:dLbl>
                    <c:idx val="12"/>
                    <c:dLblPos val="inEnd"/>
                    <c:showLegendKey val="0"/>
                    <c:showVal val="0"/>
                    <c:showCatName val="0"/>
                    <c:showSerName val="0"/>
                    <c:showPercent val="0"/>
                    <c:showBubbleSiz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68-D139-46F3-8909-6AF8D1CDFB15}"/>
                      </c:ext>
                    </c:extLst>
                  </c:dLbl>
                  <c:dLbl>
                    <c:idx val="13"/>
                    <c:dLblPos val="inEnd"/>
                    <c:showLegendKey val="0"/>
                    <c:showVal val="0"/>
                    <c:showCatName val="0"/>
                    <c:showSerName val="0"/>
                    <c:showPercent val="0"/>
                    <c:showBubbleSiz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6A-D139-46F3-8909-6AF8D1CDFB15}"/>
                      </c:ext>
                    </c:extLst>
                  </c:dLbl>
                  <c:dLbl>
                    <c:idx val="14"/>
                    <c:dLblPos val="inEnd"/>
                    <c:showLegendKey val="0"/>
                    <c:showVal val="0"/>
                    <c:showCatName val="0"/>
                    <c:showSerName val="0"/>
                    <c:showPercent val="0"/>
                    <c:showBubbleSiz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6C-D139-46F3-8909-6AF8D1CDFB15}"/>
                      </c:ext>
                    </c:extLst>
                  </c:dLbl>
                  <c:dLbl>
                    <c:idx val="15"/>
                    <c:dLblPos val="inEnd"/>
                    <c:showLegendKey val="0"/>
                    <c:showVal val="0"/>
                    <c:showCatName val="0"/>
                    <c:showSerName val="0"/>
                    <c:showPercent val="0"/>
                    <c:showBubbleSiz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6E-D139-46F3-8909-6AF8D1CDFB15}"/>
                      </c:ext>
                    </c:extLst>
                  </c:dLbl>
                  <c:dLbl>
                    <c:idx val="16"/>
                    <c:dLblPos val="inEnd"/>
                    <c:showLegendKey val="0"/>
                    <c:showVal val="0"/>
                    <c:showCatName val="0"/>
                    <c:showSerName val="0"/>
                    <c:showPercent val="0"/>
                    <c:showBubbleSiz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70-D139-46F3-8909-6AF8D1CDFB15}"/>
                      </c:ext>
                    </c:extLst>
                  </c:dLbl>
                  <c:dLbl>
                    <c:idx val="17"/>
                    <c:dLblPos val="inEnd"/>
                    <c:showLegendKey val="0"/>
                    <c:showVal val="0"/>
                    <c:showCatName val="0"/>
                    <c:showSerName val="0"/>
                    <c:showPercent val="0"/>
                    <c:showBubbleSiz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72-D139-46F3-8909-6AF8D1CDFB15}"/>
                      </c:ext>
                    </c:extLst>
                  </c:dLbl>
                  <c:dLbl>
                    <c:idx val="18"/>
                    <c:dLblPos val="inEnd"/>
                    <c:showLegendKey val="0"/>
                    <c:showVal val="0"/>
                    <c:showCatName val="0"/>
                    <c:showSerName val="0"/>
                    <c:showPercent val="0"/>
                    <c:showBubbleSiz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74-D139-46F3-8909-6AF8D1CDFB15}"/>
                      </c:ext>
                    </c:extLst>
                  </c:dLbl>
                  <c:dLbl>
                    <c:idx val="19"/>
                    <c:dLblPos val="inEnd"/>
                    <c:showLegendKey val="0"/>
                    <c:showVal val="0"/>
                    <c:showCatName val="0"/>
                    <c:showSerName val="0"/>
                    <c:showPercent val="0"/>
                    <c:showBubbleSiz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76-D139-46F3-8909-6AF8D1CDFB15}"/>
                      </c:ext>
                    </c:extLst>
                  </c:dLbl>
                  <c:dLbl>
                    <c:idx val="20"/>
                    <c:dLblPos val="inEnd"/>
                    <c:showLegendKey val="0"/>
                    <c:showVal val="0"/>
                    <c:showCatName val="0"/>
                    <c:showSerName val="0"/>
                    <c:showPercent val="0"/>
                    <c:showBubbleSiz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78-D139-46F3-8909-6AF8D1CDFB15}"/>
                      </c:ext>
                    </c:extLst>
                  </c:dLbl>
                  <c:dLbl>
                    <c:idx val="21"/>
                    <c:dLblPos val="inEnd"/>
                    <c:showLegendKey val="0"/>
                    <c:showVal val="0"/>
                    <c:showCatName val="0"/>
                    <c:showSerName val="0"/>
                    <c:showPercent val="0"/>
                    <c:showBubbleSiz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7A-D139-46F3-8909-6AF8D1CDFB15}"/>
                      </c:ext>
                    </c:extLst>
                  </c:dLbl>
                  <c:dLbl>
                    <c:idx val="22"/>
                    <c:dLblPos val="inEnd"/>
                    <c:showLegendKey val="0"/>
                    <c:showVal val="0"/>
                    <c:showCatName val="0"/>
                    <c:showSerName val="0"/>
                    <c:showPercent val="0"/>
                    <c:showBubbleSiz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7C-D139-46F3-8909-6AF8D1CDFB15}"/>
                      </c:ext>
                    </c:extLst>
                  </c:dLbl>
                  <c:dLbl>
                    <c:idx val="23"/>
                    <c:dLblPos val="inEnd"/>
                    <c:showLegendKey val="0"/>
                    <c:showVal val="0"/>
                    <c:showCatName val="0"/>
                    <c:showSerName val="0"/>
                    <c:showPercent val="0"/>
                    <c:showBubbleSiz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7E-D139-46F3-8909-6AF8D1CDFB15}"/>
                      </c:ext>
                    </c:extLst>
                  </c:dLbl>
                  <c:dLbl>
                    <c:idx val="24"/>
                    <c:dLblPos val="inEnd"/>
                    <c:showLegendKey val="0"/>
                    <c:showVal val="0"/>
                    <c:showCatName val="0"/>
                    <c:showSerName val="0"/>
                    <c:showPercent val="0"/>
                    <c:showBubbleSiz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80-D139-46F3-8909-6AF8D1CDFB15}"/>
                      </c:ext>
                    </c:extLst>
                  </c:dLbl>
                  <c:dLbl>
                    <c:idx val="25"/>
                    <c:dLblPos val="inEnd"/>
                    <c:showLegendKey val="0"/>
                    <c:showVal val="0"/>
                    <c:showCatName val="0"/>
                    <c:showSerName val="0"/>
                    <c:showPercent val="0"/>
                    <c:showBubbleSiz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82-D139-46F3-8909-6AF8D1CDFB15}"/>
                      </c:ext>
                    </c:extLst>
                  </c:dLbl>
                  <c:dLbl>
                    <c:idx val="26"/>
                    <c:dLblPos val="inEnd"/>
                    <c:showLegendKey val="0"/>
                    <c:showVal val="0"/>
                    <c:showCatName val="0"/>
                    <c:showSerName val="0"/>
                    <c:showPercent val="0"/>
                    <c:showBubbleSiz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84-D139-46F3-8909-6AF8D1CDFB15}"/>
                      </c:ext>
                    </c:extLst>
                  </c:dLbl>
                  <c:dLbl>
                    <c:idx val="27"/>
                    <c:dLblPos val="inEnd"/>
                    <c:showLegendKey val="0"/>
                    <c:showVal val="0"/>
                    <c:showCatName val="0"/>
                    <c:showSerName val="0"/>
                    <c:showPercent val="0"/>
                    <c:showBubbleSiz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86-D139-46F3-8909-6AF8D1CDFB15}"/>
                      </c:ext>
                    </c:extLst>
                  </c:dLbl>
                  <c:dLbl>
                    <c:idx val="28"/>
                    <c:dLblPos val="inEnd"/>
                    <c:showLegendKey val="0"/>
                    <c:showVal val="0"/>
                    <c:showCatName val="0"/>
                    <c:showSerName val="0"/>
                    <c:showPercent val="0"/>
                    <c:showBubbleSiz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88-D139-46F3-8909-6AF8D1CDFB15}"/>
                      </c:ext>
                    </c:extLst>
                  </c:dLbl>
                  <c:dLbl>
                    <c:idx val="29"/>
                    <c:dLblPos val="inEnd"/>
                    <c:showLegendKey val="0"/>
                    <c:showVal val="0"/>
                    <c:showCatName val="0"/>
                    <c:showSerName val="0"/>
                    <c:showPercent val="0"/>
                    <c:showBubbleSiz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8A-D139-46F3-8909-6AF8D1CDFB15}"/>
                      </c:ext>
                    </c:extLst>
                  </c:dLbl>
                  <c:dLbl>
                    <c:idx val="30"/>
                    <c:dLblPos val="inEnd"/>
                    <c:showLegendKey val="0"/>
                    <c:showVal val="0"/>
                    <c:showCatName val="0"/>
                    <c:showSerName val="0"/>
                    <c:showPercent val="0"/>
                    <c:showBubbleSiz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8C-D139-46F3-8909-6AF8D1CDFB15}"/>
                      </c:ext>
                    </c:extLst>
                  </c:dLbl>
                  <c:dLbl>
                    <c:idx val="31"/>
                    <c:dLblPos val="inEnd"/>
                    <c:showLegendKey val="0"/>
                    <c:showVal val="0"/>
                    <c:showCatName val="0"/>
                    <c:showSerName val="0"/>
                    <c:showPercent val="0"/>
                    <c:showBubbleSiz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8E-D139-46F3-8909-6AF8D1CDFB15}"/>
                      </c:ext>
                    </c:extLst>
                  </c:dLbl>
                  <c:dLbl>
                    <c:idx val="32"/>
                    <c:dLblPos val="inEnd"/>
                    <c:showLegendKey val="0"/>
                    <c:showVal val="0"/>
                    <c:showCatName val="0"/>
                    <c:showSerName val="0"/>
                    <c:showPercent val="0"/>
                    <c:showBubbleSiz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90-D139-46F3-8909-6AF8D1CDFB15}"/>
                      </c:ext>
                    </c:extLst>
                  </c:dLbl>
                  <c:dLbl>
                    <c:idx val="33"/>
                    <c:dLblPos val="inEnd"/>
                    <c:showLegendKey val="0"/>
                    <c:showVal val="0"/>
                    <c:showCatName val="0"/>
                    <c:showSerName val="0"/>
                    <c:showPercent val="0"/>
                    <c:showBubbleSiz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92-D139-46F3-8909-6AF8D1CDFB15}"/>
                      </c:ext>
                    </c:extLst>
                  </c:dLbl>
                  <c:dLbl>
                    <c:idx val="34"/>
                    <c:dLblPos val="inEnd"/>
                    <c:showLegendKey val="0"/>
                    <c:showVal val="0"/>
                    <c:showCatName val="0"/>
                    <c:showSerName val="0"/>
                    <c:showPercent val="0"/>
                    <c:showBubbleSiz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94-D139-46F3-8909-6AF8D1CDFB15}"/>
                      </c:ext>
                    </c:extLst>
                  </c:dLbl>
                  <c:dLbl>
                    <c:idx val="35"/>
                    <c:dLblPos val="inEnd"/>
                    <c:showLegendKey val="0"/>
                    <c:showVal val="0"/>
                    <c:showCatName val="0"/>
                    <c:showSerName val="0"/>
                    <c:showPercent val="0"/>
                    <c:showBubbleSiz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96-D139-46F3-8909-6AF8D1CDFB15}"/>
                      </c:ext>
                    </c:extLst>
                  </c:dLbl>
                  <c:dLbl>
                    <c:idx val="36"/>
                    <c:dLblPos val="inEnd"/>
                    <c:showLegendKey val="0"/>
                    <c:showVal val="0"/>
                    <c:showCatName val="0"/>
                    <c:showSerName val="0"/>
                    <c:showPercent val="0"/>
                    <c:showBubbleSiz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98-D139-46F3-8909-6AF8D1CDFB15}"/>
                      </c:ext>
                    </c:extLst>
                  </c:dLbl>
                  <c:dLbl>
                    <c:idx val="37"/>
                    <c:dLblPos val="inEnd"/>
                    <c:showLegendKey val="0"/>
                    <c:showVal val="0"/>
                    <c:showCatName val="0"/>
                    <c:showSerName val="0"/>
                    <c:showPercent val="0"/>
                    <c:showBubbleSiz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9A-D139-46F3-8909-6AF8D1CDFB15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0"/>
                  <c:showBubbleSize val="1"/>
                  <c:separator>; </c:separator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'Pivot table'!$A$5:$A$43</c15:sqref>
                        </c15:fullRef>
                        <c15:formulaRef>
                          <c15:sqref>'Pivot table'!$A$5:$A$42</c15:sqref>
                        </c15:formulaRef>
                      </c:ext>
                    </c:extLst>
                    <c:strCache>
                      <c:ptCount val="38"/>
                      <c:pt idx="0">
                        <c:v>22</c:v>
                      </c:pt>
                      <c:pt idx="1">
                        <c:v>24</c:v>
                      </c:pt>
                      <c:pt idx="2">
                        <c:v>25</c:v>
                      </c:pt>
                      <c:pt idx="3">
                        <c:v>26</c:v>
                      </c:pt>
                      <c:pt idx="4">
                        <c:v>27</c:v>
                      </c:pt>
                      <c:pt idx="5">
                        <c:v>28</c:v>
                      </c:pt>
                      <c:pt idx="6">
                        <c:v>29</c:v>
                      </c:pt>
                      <c:pt idx="7">
                        <c:v>30</c:v>
                      </c:pt>
                      <c:pt idx="8">
                        <c:v>31</c:v>
                      </c:pt>
                      <c:pt idx="9">
                        <c:v>32</c:v>
                      </c:pt>
                      <c:pt idx="10">
                        <c:v>33</c:v>
                      </c:pt>
                      <c:pt idx="11">
                        <c:v>34</c:v>
                      </c:pt>
                      <c:pt idx="12">
                        <c:v>35</c:v>
                      </c:pt>
                      <c:pt idx="13">
                        <c:v>36</c:v>
                      </c:pt>
                      <c:pt idx="14">
                        <c:v>37</c:v>
                      </c:pt>
                      <c:pt idx="15">
                        <c:v>38</c:v>
                      </c:pt>
                      <c:pt idx="16">
                        <c:v>39</c:v>
                      </c:pt>
                      <c:pt idx="17">
                        <c:v>40</c:v>
                      </c:pt>
                      <c:pt idx="18">
                        <c:v>41</c:v>
                      </c:pt>
                      <c:pt idx="19">
                        <c:v>42</c:v>
                      </c:pt>
                      <c:pt idx="20">
                        <c:v>43</c:v>
                      </c:pt>
                      <c:pt idx="21">
                        <c:v>44</c:v>
                      </c:pt>
                      <c:pt idx="22">
                        <c:v>45</c:v>
                      </c:pt>
                      <c:pt idx="23">
                        <c:v>46</c:v>
                      </c:pt>
                      <c:pt idx="24">
                        <c:v>47</c:v>
                      </c:pt>
                      <c:pt idx="25">
                        <c:v>48</c:v>
                      </c:pt>
                      <c:pt idx="26">
                        <c:v>49</c:v>
                      </c:pt>
                      <c:pt idx="27">
                        <c:v>50</c:v>
                      </c:pt>
                      <c:pt idx="28">
                        <c:v>51</c:v>
                      </c:pt>
                      <c:pt idx="29">
                        <c:v>52</c:v>
                      </c:pt>
                      <c:pt idx="30">
                        <c:v>53</c:v>
                      </c:pt>
                      <c:pt idx="31">
                        <c:v>54</c:v>
                      </c:pt>
                      <c:pt idx="32">
                        <c:v>55</c:v>
                      </c:pt>
                      <c:pt idx="33">
                        <c:v>56</c:v>
                      </c:pt>
                      <c:pt idx="34">
                        <c:v>57</c:v>
                      </c:pt>
                      <c:pt idx="35">
                        <c:v>58</c:v>
                      </c:pt>
                      <c:pt idx="36">
                        <c:v>59</c:v>
                      </c:pt>
                      <c:pt idx="37">
                        <c:v>60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'Pivot table'!$C$5:$C$43</c15:sqref>
                        </c15:fullRef>
                        <c15:formulaRef>
                          <c15:sqref>'Pivot table'!$C$5:$C$42</c15:sqref>
                        </c15:formulaRef>
                      </c:ext>
                    </c:extLst>
                    <c:numCache>
                      <c:formatCode>_-[$$-409]* #,##0.00_ ;_-[$$-409]* \-#,##0.00\ ;_-[$$-409]* \-??_ ;_-@_ </c:formatCode>
                      <c:ptCount val="38"/>
                      <c:pt idx="1">
                        <c:v>13200</c:v>
                      </c:pt>
                      <c:pt idx="2">
                        <c:v>7400</c:v>
                      </c:pt>
                      <c:pt idx="4">
                        <c:v>42100</c:v>
                      </c:pt>
                      <c:pt idx="5">
                        <c:v>8620</c:v>
                      </c:pt>
                      <c:pt idx="6">
                        <c:v>3080</c:v>
                      </c:pt>
                      <c:pt idx="7">
                        <c:v>25600</c:v>
                      </c:pt>
                      <c:pt idx="8">
                        <c:v>16400</c:v>
                      </c:pt>
                      <c:pt idx="9">
                        <c:v>7730</c:v>
                      </c:pt>
                      <c:pt idx="10">
                        <c:v>48680</c:v>
                      </c:pt>
                      <c:pt idx="11">
                        <c:v>61230</c:v>
                      </c:pt>
                      <c:pt idx="12">
                        <c:v>83960</c:v>
                      </c:pt>
                      <c:pt idx="13">
                        <c:v>206340</c:v>
                      </c:pt>
                      <c:pt idx="14">
                        <c:v>84250</c:v>
                      </c:pt>
                      <c:pt idx="15">
                        <c:v>33630</c:v>
                      </c:pt>
                      <c:pt idx="16">
                        <c:v>46220</c:v>
                      </c:pt>
                      <c:pt idx="17">
                        <c:v>208440</c:v>
                      </c:pt>
                      <c:pt idx="18">
                        <c:v>79210</c:v>
                      </c:pt>
                      <c:pt idx="19">
                        <c:v>68000</c:v>
                      </c:pt>
                      <c:pt idx="20">
                        <c:v>36250</c:v>
                      </c:pt>
                      <c:pt idx="21">
                        <c:v>29650</c:v>
                      </c:pt>
                      <c:pt idx="22">
                        <c:v>43790</c:v>
                      </c:pt>
                      <c:pt idx="23">
                        <c:v>21340</c:v>
                      </c:pt>
                      <c:pt idx="24">
                        <c:v>31290</c:v>
                      </c:pt>
                      <c:pt idx="25">
                        <c:v>25190</c:v>
                      </c:pt>
                      <c:pt idx="26">
                        <c:v>81100</c:v>
                      </c:pt>
                      <c:pt idx="27">
                        <c:v>36620</c:v>
                      </c:pt>
                      <c:pt idx="28">
                        <c:v>32170</c:v>
                      </c:pt>
                      <c:pt idx="29">
                        <c:v>12390</c:v>
                      </c:pt>
                      <c:pt idx="30">
                        <c:v>25800</c:v>
                      </c:pt>
                      <c:pt idx="31">
                        <c:v>41810</c:v>
                      </c:pt>
                      <c:pt idx="32">
                        <c:v>96870</c:v>
                      </c:pt>
                      <c:pt idx="33">
                        <c:v>22970</c:v>
                      </c:pt>
                      <c:pt idx="34">
                        <c:v>40980</c:v>
                      </c:pt>
                      <c:pt idx="35">
                        <c:v>22600</c:v>
                      </c:pt>
                      <c:pt idx="36">
                        <c:v>23200</c:v>
                      </c:pt>
                      <c:pt idx="37">
                        <c:v>29700</c:v>
                      </c:pt>
                    </c:numCache>
                  </c:numRef>
                </c:val>
                <c:extLst>
                  <c:ext uri="{02D57815-91ED-43cb-92C2-25804820EDAC}">
                    <c15:categoryFilterExceptions>
                      <c15:categoryFilterException>
                        <c15:sqref>'Pivot table'!$C$43</c15:sqref>
                        <c15:bubble3D val="0"/>
                        <c15:dLbl>
                          <c:idx val="37"/>
                          <c:dLblPos val="inEnd"/>
                          <c:showLegendKey val="0"/>
                          <c:showVal val="0"/>
                          <c:showCatName val="0"/>
                          <c:showSerName val="0"/>
                          <c:showPercent val="0"/>
                          <c:showBubbleSize val="1"/>
                          <c:extLst>
                            <c:ext uri="{CE6537A1-D6FC-4f65-9D91-7224C49458BB}"/>
                            <c:ext xmlns:c16="http://schemas.microsoft.com/office/drawing/2014/chart" uri="{C3380CC4-5D6E-409C-BE32-E72D297353CC}">
                              <c16:uniqueId val="{0000009B-3F27-43DF-9E5D-DB02668940A4}"/>
                            </c:ext>
                          </c:extLst>
                        </c15:dLbl>
                      </c15:categoryFilterException>
                    </c15:categoryFilterExceptions>
                  </c:ext>
                  <c:ext xmlns:c16="http://schemas.microsoft.com/office/drawing/2014/chart" uri="{C3380CC4-5D6E-409C-BE32-E72D297353CC}">
                    <c16:uniqueId val="{0000009D-D139-46F3-8909-6AF8D1CDFB15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1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0</xdr:colOff>
      <xdr:row>1</xdr:row>
      <xdr:rowOff>0</xdr:rowOff>
    </xdr:from>
    <xdr:to>
      <xdr:col>29</xdr:col>
      <xdr:colOff>14760</xdr:colOff>
      <xdr:row>16</xdr:row>
      <xdr:rowOff>121680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605160</xdr:colOff>
      <xdr:row>4</xdr:row>
      <xdr:rowOff>179640</xdr:rowOff>
    </xdr:from>
    <xdr:to>
      <xdr:col>24</xdr:col>
      <xdr:colOff>170709</xdr:colOff>
      <xdr:row>25</xdr:row>
      <xdr:rowOff>70200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16213</xdr:colOff>
      <xdr:row>2</xdr:row>
      <xdr:rowOff>48639</xdr:rowOff>
    </xdr:from>
    <xdr:to>
      <xdr:col>17</xdr:col>
      <xdr:colOff>413426</xdr:colOff>
      <xdr:row>31</xdr:row>
      <xdr:rowOff>105384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Date="0" createdVersion="3" recordCount="539" xr:uid="{00000000-000A-0000-FFFF-FFFF01000000}">
  <cacheSource type="worksheet">
    <worksheetSource ref="A2:M541" sheet="cleaned banking data set"/>
  </cacheSource>
  <cacheFields count="13">
    <cacheField name="customer id" numFmtId="0">
      <sharedItems containsSemiMixedTypes="0" containsString="0" containsNumber="1" containsInteger="1" minValue="125" maxValue="663" count="539"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</sharedItems>
    </cacheField>
    <cacheField name="age" numFmtId="0">
      <sharedItems containsSemiMixedTypes="0" containsString="0" containsNumber="1" containsInteger="1" minValue="22" maxValue="60" count="38">
        <n v="22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</sharedItems>
    </cacheField>
    <cacheField name="gender" numFmtId="0">
      <sharedItems count="2">
        <s v="F"/>
        <s v="M"/>
      </sharedItems>
    </cacheField>
    <cacheField name="job" numFmtId="0">
      <sharedItems count="12">
        <s v="admin."/>
        <s v="blue-collar"/>
        <s v="broker"/>
        <s v="entrepreneur"/>
        <s v="management"/>
        <s v="retired"/>
        <s v="self-employed"/>
        <s v="services"/>
        <s v="student"/>
        <s v="technician"/>
        <s v="unemployed"/>
        <s v="unknown"/>
      </sharedItems>
    </cacheField>
    <cacheField name="marital" numFmtId="0">
      <sharedItems count="4">
        <s v="divorced"/>
        <s v="married"/>
        <s v="single"/>
        <s v="unknown"/>
      </sharedItems>
    </cacheField>
    <cacheField name="education" numFmtId="0">
      <sharedItems count="7">
        <s v="basic.4y"/>
        <s v="basic.6y"/>
        <s v="basic.9y"/>
        <s v="high.school"/>
        <s v="professional.course"/>
        <s v="university.degree"/>
        <s v="unknown"/>
      </sharedItems>
    </cacheField>
    <cacheField name="housing" numFmtId="0">
      <sharedItems count="3">
        <s v="no"/>
        <s v="unknown"/>
        <s v="yes"/>
      </sharedItems>
    </cacheField>
    <cacheField name="loan" numFmtId="0">
      <sharedItems count="3">
        <s v="no"/>
        <s v="unknown"/>
        <s v="yes"/>
      </sharedItems>
    </cacheField>
    <cacheField name="month" numFmtId="0">
      <sharedItems count="6">
        <s v="August"/>
        <s v="December"/>
        <s v="july"/>
        <s v="november"/>
        <s v="october"/>
        <s v="September"/>
      </sharedItems>
    </cacheField>
    <cacheField name="deposit" numFmtId="0">
      <sharedItems containsSemiMixedTypes="0" containsString="0" containsNumber="1" containsInteger="1" minValue="50" maxValue="211200" count="67">
        <n v="50"/>
        <n v="100"/>
        <n v="200"/>
        <n v="500"/>
        <n v="700"/>
        <n v="790"/>
        <n v="800"/>
        <n v="890"/>
        <n v="990"/>
        <n v="1200"/>
        <n v="1300"/>
        <n v="1320"/>
        <n v="1500"/>
        <n v="1600"/>
        <n v="1700"/>
        <n v="1750"/>
        <n v="1780"/>
        <n v="1790"/>
        <n v="1890"/>
        <n v="2750"/>
        <n v="2800"/>
        <n v="2900"/>
        <n v="3600"/>
        <n v="4750"/>
        <n v="4800"/>
        <n v="5000"/>
        <n v="5200"/>
        <n v="6200"/>
        <n v="7200"/>
        <n v="7600"/>
        <n v="7890"/>
        <n v="8000"/>
        <n v="8200"/>
        <n v="9000"/>
        <n v="9890"/>
        <n v="9990"/>
        <n v="10000"/>
        <n v="11300"/>
        <n v="11320"/>
        <n v="11500"/>
        <n v="11700"/>
        <n v="11780"/>
        <n v="11990"/>
        <n v="12200"/>
        <n v="12800"/>
        <n v="14300"/>
        <n v="14750"/>
        <n v="15000"/>
        <n v="15200"/>
        <n v="15300"/>
        <n v="16200"/>
        <n v="17600"/>
        <n v="18800"/>
        <n v="23600"/>
        <n v="24000"/>
        <n v="25000"/>
        <n v="28000"/>
        <n v="31800"/>
        <n v="32200"/>
        <n v="35000"/>
        <n v="41200"/>
        <n v="45200"/>
        <n v="51200"/>
        <n v="58200"/>
        <n v="71200"/>
        <n v="80000"/>
        <n v="211200"/>
      </sharedItems>
    </cacheField>
    <cacheField name="duration" numFmtId="0">
      <sharedItems containsSemiMixedTypes="0" containsString="0" containsNumber="1" containsInteger="1" minValue="5" maxValue="2033" count="335">
        <n v="5"/>
        <n v="10"/>
        <n v="13"/>
        <n v="18"/>
        <n v="19"/>
        <n v="20"/>
        <n v="21"/>
        <n v="22"/>
        <n v="26"/>
        <n v="27"/>
        <n v="30"/>
        <n v="38"/>
        <n v="40"/>
        <n v="41"/>
        <n v="43"/>
        <n v="46"/>
        <n v="47"/>
        <n v="48"/>
        <n v="49"/>
        <n v="50"/>
        <n v="52"/>
        <n v="53"/>
        <n v="54"/>
        <n v="55"/>
        <n v="56"/>
        <n v="58"/>
        <n v="61"/>
        <n v="64"/>
        <n v="67"/>
        <n v="69"/>
        <n v="70"/>
        <n v="71"/>
        <n v="73"/>
        <n v="75"/>
        <n v="77"/>
        <n v="78"/>
        <n v="79"/>
        <n v="80"/>
        <n v="81"/>
        <n v="82"/>
        <n v="83"/>
        <n v="85"/>
        <n v="87"/>
        <n v="88"/>
        <n v="89"/>
        <n v="90"/>
        <n v="91"/>
        <n v="92"/>
        <n v="93"/>
        <n v="98"/>
        <n v="99"/>
        <n v="100"/>
        <n v="101"/>
        <n v="102"/>
        <n v="106"/>
        <n v="107"/>
        <n v="108"/>
        <n v="110"/>
        <n v="111"/>
        <n v="112"/>
        <n v="113"/>
        <n v="114"/>
        <n v="116"/>
        <n v="117"/>
        <n v="118"/>
        <n v="119"/>
        <n v="120"/>
        <n v="121"/>
        <n v="122"/>
        <n v="123"/>
        <n v="124"/>
        <n v="125"/>
        <n v="127"/>
        <n v="128"/>
        <n v="130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8"/>
        <n v="149"/>
        <n v="150"/>
        <n v="151"/>
        <n v="152"/>
        <n v="153"/>
        <n v="154"/>
        <n v="155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2"/>
        <n v="173"/>
        <n v="174"/>
        <n v="175"/>
        <n v="176"/>
        <n v="177"/>
        <n v="178"/>
        <n v="179"/>
        <n v="180"/>
        <n v="181"/>
        <n v="182"/>
        <n v="184"/>
        <n v="185"/>
        <n v="186"/>
        <n v="188"/>
        <n v="189"/>
        <n v="190"/>
        <n v="192"/>
        <n v="193"/>
        <n v="194"/>
        <n v="195"/>
        <n v="196"/>
        <n v="197"/>
        <n v="198"/>
        <n v="199"/>
        <n v="200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20"/>
        <n v="221"/>
        <n v="222"/>
        <n v="224"/>
        <n v="225"/>
        <n v="226"/>
        <n v="227"/>
        <n v="228"/>
        <n v="229"/>
        <n v="230"/>
        <n v="231"/>
        <n v="232"/>
        <n v="233"/>
        <n v="235"/>
        <n v="238"/>
        <n v="240"/>
        <n v="241"/>
        <n v="243"/>
        <n v="245"/>
        <n v="246"/>
        <n v="247"/>
        <n v="248"/>
        <n v="250"/>
        <n v="251"/>
        <n v="252"/>
        <n v="253"/>
        <n v="254"/>
        <n v="255"/>
        <n v="256"/>
        <n v="257"/>
        <n v="259"/>
        <n v="261"/>
        <n v="262"/>
        <n v="263"/>
        <n v="264"/>
        <n v="266"/>
        <n v="267"/>
        <n v="269"/>
        <n v="270"/>
        <n v="271"/>
        <n v="272"/>
        <n v="273"/>
        <n v="276"/>
        <n v="277"/>
        <n v="278"/>
        <n v="286"/>
        <n v="287"/>
        <n v="288"/>
        <n v="289"/>
        <n v="290"/>
        <n v="291"/>
        <n v="292"/>
        <n v="293"/>
        <n v="300"/>
        <n v="301"/>
        <n v="303"/>
        <n v="306"/>
        <n v="307"/>
        <n v="309"/>
        <n v="310"/>
        <n v="312"/>
        <n v="313"/>
        <n v="314"/>
        <n v="316"/>
        <n v="318"/>
        <n v="322"/>
        <n v="325"/>
        <n v="326"/>
        <n v="332"/>
        <n v="336"/>
        <n v="337"/>
        <n v="338"/>
        <n v="342"/>
        <n v="344"/>
        <n v="345"/>
        <n v="347"/>
        <n v="348"/>
        <n v="349"/>
        <n v="350"/>
        <n v="353"/>
        <n v="354"/>
        <n v="355"/>
        <n v="356"/>
        <n v="357"/>
        <n v="358"/>
        <n v="361"/>
        <n v="362"/>
        <n v="364"/>
        <n v="365"/>
        <n v="366"/>
        <n v="369"/>
        <n v="370"/>
        <n v="371"/>
        <n v="374"/>
        <n v="379"/>
        <n v="380"/>
        <n v="381"/>
        <n v="386"/>
        <n v="389"/>
        <n v="393"/>
        <n v="396"/>
        <n v="400"/>
        <n v="402"/>
        <n v="404"/>
        <n v="408"/>
        <n v="410"/>
        <n v="412"/>
        <n v="421"/>
        <n v="424"/>
        <n v="425"/>
        <n v="426"/>
        <n v="427"/>
        <n v="437"/>
        <n v="439"/>
        <n v="440"/>
        <n v="442"/>
        <n v="446"/>
        <n v="448"/>
        <n v="449"/>
        <n v="451"/>
        <n v="453"/>
        <n v="455"/>
        <n v="461"/>
        <n v="463"/>
        <n v="471"/>
        <n v="472"/>
        <n v="477"/>
        <n v="483"/>
        <n v="496"/>
        <n v="501"/>
        <n v="503"/>
        <n v="505"/>
        <n v="506"/>
        <n v="514"/>
        <n v="518"/>
        <n v="528"/>
        <n v="529"/>
        <n v="531"/>
        <n v="541"/>
        <n v="545"/>
        <n v="559"/>
        <n v="568"/>
        <n v="576"/>
        <n v="577"/>
        <n v="579"/>
        <n v="580"/>
        <n v="583"/>
        <n v="611"/>
        <n v="616"/>
        <n v="623"/>
        <n v="669"/>
        <n v="673"/>
        <n v="677"/>
        <n v="678"/>
        <n v="680"/>
        <n v="683"/>
        <n v="699"/>
        <n v="702"/>
        <n v="717"/>
        <n v="730"/>
        <n v="742"/>
        <n v="744"/>
        <n v="769"/>
        <n v="787"/>
        <n v="812"/>
        <n v="843"/>
        <n v="849"/>
        <n v="918"/>
        <n v="935"/>
        <n v="962"/>
        <n v="1030"/>
        <n v="1042"/>
        <n v="1077"/>
        <n v="1201"/>
        <n v="1467"/>
        <n v="1575"/>
        <n v="1623"/>
        <n v="1666"/>
        <n v="1677"/>
        <n v="2033"/>
      </sharedItems>
    </cacheField>
    <cacheField name="poutcome" numFmtId="0">
      <sharedItems count="3">
        <s v="failure"/>
        <s v="nonexistent"/>
        <s v="success"/>
      </sharedItems>
    </cacheField>
    <cacheField name="y" numFmtId="0">
      <sharedItems count="1"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39">
  <r>
    <x v="0"/>
    <x v="33"/>
    <x v="1"/>
    <x v="2"/>
    <x v="1"/>
    <x v="0"/>
    <x v="0"/>
    <x v="0"/>
    <x v="2"/>
    <x v="9"/>
    <x v="186"/>
    <x v="1"/>
    <x v="0"/>
  </r>
  <r>
    <x v="1"/>
    <x v="34"/>
    <x v="1"/>
    <x v="7"/>
    <x v="1"/>
    <x v="3"/>
    <x v="0"/>
    <x v="0"/>
    <x v="2"/>
    <x v="7"/>
    <x v="91"/>
    <x v="1"/>
    <x v="0"/>
  </r>
  <r>
    <x v="2"/>
    <x v="14"/>
    <x v="1"/>
    <x v="7"/>
    <x v="1"/>
    <x v="3"/>
    <x v="2"/>
    <x v="0"/>
    <x v="2"/>
    <x v="10"/>
    <x v="160"/>
    <x v="1"/>
    <x v="0"/>
  </r>
  <r>
    <x v="3"/>
    <x v="17"/>
    <x v="1"/>
    <x v="0"/>
    <x v="1"/>
    <x v="1"/>
    <x v="0"/>
    <x v="0"/>
    <x v="2"/>
    <x v="20"/>
    <x v="93"/>
    <x v="0"/>
    <x v="0"/>
  </r>
  <r>
    <x v="4"/>
    <x v="33"/>
    <x v="0"/>
    <x v="7"/>
    <x v="1"/>
    <x v="3"/>
    <x v="0"/>
    <x v="2"/>
    <x v="2"/>
    <x v="14"/>
    <x v="212"/>
    <x v="0"/>
    <x v="0"/>
  </r>
  <r>
    <x v="5"/>
    <x v="22"/>
    <x v="1"/>
    <x v="7"/>
    <x v="1"/>
    <x v="2"/>
    <x v="0"/>
    <x v="0"/>
    <x v="2"/>
    <x v="9"/>
    <x v="135"/>
    <x v="1"/>
    <x v="0"/>
  </r>
  <r>
    <x v="6"/>
    <x v="36"/>
    <x v="0"/>
    <x v="0"/>
    <x v="1"/>
    <x v="4"/>
    <x v="0"/>
    <x v="0"/>
    <x v="2"/>
    <x v="13"/>
    <x v="82"/>
    <x v="1"/>
    <x v="0"/>
  </r>
  <r>
    <x v="7"/>
    <x v="18"/>
    <x v="1"/>
    <x v="1"/>
    <x v="1"/>
    <x v="6"/>
    <x v="0"/>
    <x v="0"/>
    <x v="2"/>
    <x v="16"/>
    <x v="153"/>
    <x v="1"/>
    <x v="0"/>
  </r>
  <r>
    <x v="8"/>
    <x v="1"/>
    <x v="1"/>
    <x v="9"/>
    <x v="2"/>
    <x v="4"/>
    <x v="2"/>
    <x v="0"/>
    <x v="2"/>
    <x v="26"/>
    <x v="250"/>
    <x v="1"/>
    <x v="0"/>
  </r>
  <r>
    <x v="9"/>
    <x v="2"/>
    <x v="1"/>
    <x v="7"/>
    <x v="2"/>
    <x v="3"/>
    <x v="2"/>
    <x v="0"/>
    <x v="2"/>
    <x v="27"/>
    <x v="19"/>
    <x v="0"/>
    <x v="0"/>
  </r>
  <r>
    <x v="10"/>
    <x v="18"/>
    <x v="0"/>
    <x v="1"/>
    <x v="1"/>
    <x v="6"/>
    <x v="0"/>
    <x v="0"/>
    <x v="2"/>
    <x v="29"/>
    <x v="23"/>
    <x v="1"/>
    <x v="0"/>
  </r>
  <r>
    <x v="11"/>
    <x v="2"/>
    <x v="0"/>
    <x v="7"/>
    <x v="2"/>
    <x v="3"/>
    <x v="2"/>
    <x v="0"/>
    <x v="2"/>
    <x v="9"/>
    <x v="157"/>
    <x v="1"/>
    <x v="0"/>
  </r>
  <r>
    <x v="12"/>
    <x v="6"/>
    <x v="1"/>
    <x v="1"/>
    <x v="2"/>
    <x v="3"/>
    <x v="0"/>
    <x v="2"/>
    <x v="2"/>
    <x v="8"/>
    <x v="80"/>
    <x v="2"/>
    <x v="0"/>
  </r>
  <r>
    <x v="13"/>
    <x v="34"/>
    <x v="0"/>
    <x v="2"/>
    <x v="0"/>
    <x v="0"/>
    <x v="2"/>
    <x v="0"/>
    <x v="2"/>
    <x v="11"/>
    <x v="207"/>
    <x v="2"/>
    <x v="0"/>
  </r>
  <r>
    <x v="14"/>
    <x v="12"/>
    <x v="1"/>
    <x v="1"/>
    <x v="1"/>
    <x v="1"/>
    <x v="2"/>
    <x v="0"/>
    <x v="2"/>
    <x v="20"/>
    <x v="89"/>
    <x v="2"/>
    <x v="0"/>
  </r>
  <r>
    <x v="15"/>
    <x v="31"/>
    <x v="0"/>
    <x v="5"/>
    <x v="1"/>
    <x v="2"/>
    <x v="2"/>
    <x v="2"/>
    <x v="2"/>
    <x v="23"/>
    <x v="114"/>
    <x v="1"/>
    <x v="0"/>
  </r>
  <r>
    <x v="16"/>
    <x v="12"/>
    <x v="1"/>
    <x v="1"/>
    <x v="1"/>
    <x v="1"/>
    <x v="2"/>
    <x v="0"/>
    <x v="2"/>
    <x v="9"/>
    <x v="215"/>
    <x v="1"/>
    <x v="0"/>
  </r>
  <r>
    <x v="17"/>
    <x v="23"/>
    <x v="1"/>
    <x v="1"/>
    <x v="1"/>
    <x v="1"/>
    <x v="2"/>
    <x v="2"/>
    <x v="2"/>
    <x v="13"/>
    <x v="269"/>
    <x v="0"/>
    <x v="0"/>
  </r>
  <r>
    <x v="18"/>
    <x v="27"/>
    <x v="1"/>
    <x v="1"/>
    <x v="1"/>
    <x v="2"/>
    <x v="2"/>
    <x v="2"/>
    <x v="2"/>
    <x v="17"/>
    <x v="234"/>
    <x v="0"/>
    <x v="0"/>
  </r>
  <r>
    <x v="19"/>
    <x v="16"/>
    <x v="0"/>
    <x v="4"/>
    <x v="2"/>
    <x v="2"/>
    <x v="0"/>
    <x v="0"/>
    <x v="2"/>
    <x v="26"/>
    <x v="132"/>
    <x v="0"/>
    <x v="0"/>
  </r>
  <r>
    <x v="20"/>
    <x v="7"/>
    <x v="0"/>
    <x v="10"/>
    <x v="1"/>
    <x v="3"/>
    <x v="0"/>
    <x v="0"/>
    <x v="2"/>
    <x v="27"/>
    <x v="11"/>
    <x v="0"/>
    <x v="0"/>
  </r>
  <r>
    <x v="21"/>
    <x v="32"/>
    <x v="1"/>
    <x v="1"/>
    <x v="1"/>
    <x v="0"/>
    <x v="2"/>
    <x v="0"/>
    <x v="2"/>
    <x v="29"/>
    <x v="187"/>
    <x v="0"/>
    <x v="0"/>
  </r>
  <r>
    <x v="22"/>
    <x v="32"/>
    <x v="1"/>
    <x v="5"/>
    <x v="2"/>
    <x v="3"/>
    <x v="2"/>
    <x v="0"/>
    <x v="2"/>
    <x v="2"/>
    <x v="227"/>
    <x v="0"/>
    <x v="0"/>
  </r>
  <r>
    <x v="23"/>
    <x v="18"/>
    <x v="1"/>
    <x v="9"/>
    <x v="2"/>
    <x v="3"/>
    <x v="2"/>
    <x v="0"/>
    <x v="2"/>
    <x v="7"/>
    <x v="121"/>
    <x v="0"/>
    <x v="0"/>
  </r>
  <r>
    <x v="24"/>
    <x v="14"/>
    <x v="1"/>
    <x v="0"/>
    <x v="1"/>
    <x v="3"/>
    <x v="2"/>
    <x v="0"/>
    <x v="2"/>
    <x v="10"/>
    <x v="112"/>
    <x v="1"/>
    <x v="0"/>
  </r>
  <r>
    <x v="25"/>
    <x v="12"/>
    <x v="1"/>
    <x v="9"/>
    <x v="1"/>
    <x v="5"/>
    <x v="0"/>
    <x v="2"/>
    <x v="2"/>
    <x v="6"/>
    <x v="50"/>
    <x v="1"/>
    <x v="0"/>
  </r>
  <r>
    <x v="26"/>
    <x v="36"/>
    <x v="0"/>
    <x v="9"/>
    <x v="1"/>
    <x v="6"/>
    <x v="2"/>
    <x v="0"/>
    <x v="2"/>
    <x v="14"/>
    <x v="48"/>
    <x v="1"/>
    <x v="0"/>
  </r>
  <r>
    <x v="27"/>
    <x v="16"/>
    <x v="0"/>
    <x v="6"/>
    <x v="1"/>
    <x v="2"/>
    <x v="0"/>
    <x v="0"/>
    <x v="2"/>
    <x v="9"/>
    <x v="167"/>
    <x v="1"/>
    <x v="0"/>
  </r>
  <r>
    <x v="28"/>
    <x v="31"/>
    <x v="1"/>
    <x v="9"/>
    <x v="2"/>
    <x v="5"/>
    <x v="0"/>
    <x v="0"/>
    <x v="2"/>
    <x v="22"/>
    <x v="182"/>
    <x v="1"/>
    <x v="0"/>
  </r>
  <r>
    <x v="29"/>
    <x v="32"/>
    <x v="1"/>
    <x v="11"/>
    <x v="1"/>
    <x v="5"/>
    <x v="1"/>
    <x v="1"/>
    <x v="2"/>
    <x v="16"/>
    <x v="241"/>
    <x v="0"/>
    <x v="0"/>
  </r>
  <r>
    <x v="30"/>
    <x v="23"/>
    <x v="1"/>
    <x v="0"/>
    <x v="1"/>
    <x v="6"/>
    <x v="0"/>
    <x v="0"/>
    <x v="2"/>
    <x v="26"/>
    <x v="231"/>
    <x v="0"/>
    <x v="0"/>
  </r>
  <r>
    <x v="31"/>
    <x v="36"/>
    <x v="1"/>
    <x v="9"/>
    <x v="1"/>
    <x v="6"/>
    <x v="2"/>
    <x v="0"/>
    <x v="2"/>
    <x v="32"/>
    <x v="252"/>
    <x v="0"/>
    <x v="0"/>
  </r>
  <r>
    <x v="32"/>
    <x v="26"/>
    <x v="0"/>
    <x v="1"/>
    <x v="1"/>
    <x v="6"/>
    <x v="0"/>
    <x v="0"/>
    <x v="2"/>
    <x v="29"/>
    <x v="32"/>
    <x v="0"/>
    <x v="0"/>
  </r>
  <r>
    <x v="33"/>
    <x v="31"/>
    <x v="1"/>
    <x v="4"/>
    <x v="1"/>
    <x v="0"/>
    <x v="2"/>
    <x v="0"/>
    <x v="2"/>
    <x v="8"/>
    <x v="164"/>
    <x v="0"/>
    <x v="0"/>
  </r>
  <r>
    <x v="34"/>
    <x v="31"/>
    <x v="1"/>
    <x v="1"/>
    <x v="0"/>
    <x v="0"/>
    <x v="0"/>
    <x v="0"/>
    <x v="2"/>
    <x v="11"/>
    <x v="144"/>
    <x v="0"/>
    <x v="0"/>
  </r>
  <r>
    <x v="35"/>
    <x v="32"/>
    <x v="0"/>
    <x v="11"/>
    <x v="1"/>
    <x v="0"/>
    <x v="2"/>
    <x v="0"/>
    <x v="2"/>
    <x v="21"/>
    <x v="224"/>
    <x v="1"/>
    <x v="0"/>
  </r>
  <r>
    <x v="36"/>
    <x v="11"/>
    <x v="1"/>
    <x v="7"/>
    <x v="1"/>
    <x v="3"/>
    <x v="0"/>
    <x v="0"/>
    <x v="0"/>
    <x v="23"/>
    <x v="243"/>
    <x v="1"/>
    <x v="0"/>
  </r>
  <r>
    <x v="37"/>
    <x v="29"/>
    <x v="0"/>
    <x v="9"/>
    <x v="1"/>
    <x v="2"/>
    <x v="2"/>
    <x v="0"/>
    <x v="0"/>
    <x v="9"/>
    <x v="332"/>
    <x v="1"/>
    <x v="0"/>
  </r>
  <r>
    <x v="38"/>
    <x v="18"/>
    <x v="1"/>
    <x v="0"/>
    <x v="1"/>
    <x v="5"/>
    <x v="2"/>
    <x v="0"/>
    <x v="0"/>
    <x v="12"/>
    <x v="298"/>
    <x v="1"/>
    <x v="0"/>
  </r>
  <r>
    <x v="39"/>
    <x v="33"/>
    <x v="1"/>
    <x v="9"/>
    <x v="1"/>
    <x v="0"/>
    <x v="2"/>
    <x v="0"/>
    <x v="0"/>
    <x v="5"/>
    <x v="80"/>
    <x v="1"/>
    <x v="0"/>
  </r>
  <r>
    <x v="40"/>
    <x v="35"/>
    <x v="1"/>
    <x v="4"/>
    <x v="3"/>
    <x v="5"/>
    <x v="2"/>
    <x v="0"/>
    <x v="0"/>
    <x v="26"/>
    <x v="244"/>
    <x v="1"/>
    <x v="0"/>
  </r>
  <r>
    <x v="41"/>
    <x v="9"/>
    <x v="0"/>
    <x v="3"/>
    <x v="1"/>
    <x v="3"/>
    <x v="2"/>
    <x v="0"/>
    <x v="0"/>
    <x v="27"/>
    <x v="217"/>
    <x v="0"/>
    <x v="0"/>
  </r>
  <r>
    <x v="42"/>
    <x v="15"/>
    <x v="0"/>
    <x v="0"/>
    <x v="2"/>
    <x v="4"/>
    <x v="0"/>
    <x v="0"/>
    <x v="0"/>
    <x v="29"/>
    <x v="101"/>
    <x v="0"/>
    <x v="0"/>
  </r>
  <r>
    <x v="43"/>
    <x v="34"/>
    <x v="1"/>
    <x v="0"/>
    <x v="1"/>
    <x v="5"/>
    <x v="0"/>
    <x v="2"/>
    <x v="0"/>
    <x v="2"/>
    <x v="148"/>
    <x v="0"/>
    <x v="0"/>
  </r>
  <r>
    <x v="44"/>
    <x v="21"/>
    <x v="0"/>
    <x v="0"/>
    <x v="1"/>
    <x v="5"/>
    <x v="2"/>
    <x v="0"/>
    <x v="0"/>
    <x v="7"/>
    <x v="126"/>
    <x v="0"/>
    <x v="0"/>
  </r>
  <r>
    <x v="45"/>
    <x v="19"/>
    <x v="1"/>
    <x v="9"/>
    <x v="2"/>
    <x v="4"/>
    <x v="0"/>
    <x v="0"/>
    <x v="0"/>
    <x v="10"/>
    <x v="7"/>
    <x v="0"/>
    <x v="0"/>
  </r>
  <r>
    <x v="46"/>
    <x v="34"/>
    <x v="0"/>
    <x v="0"/>
    <x v="1"/>
    <x v="5"/>
    <x v="2"/>
    <x v="2"/>
    <x v="0"/>
    <x v="6"/>
    <x v="303"/>
    <x v="0"/>
    <x v="0"/>
  </r>
  <r>
    <x v="47"/>
    <x v="17"/>
    <x v="1"/>
    <x v="1"/>
    <x v="1"/>
    <x v="2"/>
    <x v="0"/>
    <x v="2"/>
    <x v="0"/>
    <x v="65"/>
    <x v="118"/>
    <x v="0"/>
    <x v="0"/>
  </r>
  <r>
    <x v="48"/>
    <x v="12"/>
    <x v="1"/>
    <x v="0"/>
    <x v="1"/>
    <x v="5"/>
    <x v="2"/>
    <x v="0"/>
    <x v="0"/>
    <x v="2"/>
    <x v="236"/>
    <x v="0"/>
    <x v="0"/>
  </r>
  <r>
    <x v="49"/>
    <x v="22"/>
    <x v="1"/>
    <x v="1"/>
    <x v="1"/>
    <x v="2"/>
    <x v="2"/>
    <x v="0"/>
    <x v="0"/>
    <x v="22"/>
    <x v="159"/>
    <x v="0"/>
    <x v="0"/>
  </r>
  <r>
    <x v="50"/>
    <x v="31"/>
    <x v="0"/>
    <x v="0"/>
    <x v="1"/>
    <x v="3"/>
    <x v="0"/>
    <x v="0"/>
    <x v="5"/>
    <x v="16"/>
    <x v="101"/>
    <x v="0"/>
    <x v="0"/>
  </r>
  <r>
    <x v="51"/>
    <x v="16"/>
    <x v="0"/>
    <x v="2"/>
    <x v="1"/>
    <x v="0"/>
    <x v="0"/>
    <x v="2"/>
    <x v="5"/>
    <x v="25"/>
    <x v="190"/>
    <x v="0"/>
    <x v="0"/>
  </r>
  <r>
    <x v="52"/>
    <x v="37"/>
    <x v="1"/>
    <x v="0"/>
    <x v="1"/>
    <x v="3"/>
    <x v="0"/>
    <x v="0"/>
    <x v="5"/>
    <x v="31"/>
    <x v="180"/>
    <x v="0"/>
    <x v="0"/>
  </r>
  <r>
    <x v="53"/>
    <x v="30"/>
    <x v="1"/>
    <x v="0"/>
    <x v="2"/>
    <x v="4"/>
    <x v="0"/>
    <x v="0"/>
    <x v="5"/>
    <x v="4"/>
    <x v="119"/>
    <x v="0"/>
    <x v="0"/>
  </r>
  <r>
    <x v="54"/>
    <x v="32"/>
    <x v="1"/>
    <x v="1"/>
    <x v="1"/>
    <x v="0"/>
    <x v="0"/>
    <x v="0"/>
    <x v="5"/>
    <x v="26"/>
    <x v="192"/>
    <x v="1"/>
    <x v="0"/>
  </r>
  <r>
    <x v="55"/>
    <x v="32"/>
    <x v="1"/>
    <x v="9"/>
    <x v="1"/>
    <x v="4"/>
    <x v="2"/>
    <x v="0"/>
    <x v="5"/>
    <x v="34"/>
    <x v="78"/>
    <x v="1"/>
    <x v="0"/>
  </r>
  <r>
    <x v="56"/>
    <x v="27"/>
    <x v="1"/>
    <x v="4"/>
    <x v="1"/>
    <x v="5"/>
    <x v="0"/>
    <x v="2"/>
    <x v="5"/>
    <x v="36"/>
    <x v="102"/>
    <x v="1"/>
    <x v="0"/>
  </r>
  <r>
    <x v="57"/>
    <x v="22"/>
    <x v="0"/>
    <x v="7"/>
    <x v="1"/>
    <x v="3"/>
    <x v="2"/>
    <x v="0"/>
    <x v="5"/>
    <x v="44"/>
    <x v="318"/>
    <x v="1"/>
    <x v="0"/>
  </r>
  <r>
    <x v="58"/>
    <x v="32"/>
    <x v="0"/>
    <x v="10"/>
    <x v="1"/>
    <x v="4"/>
    <x v="2"/>
    <x v="2"/>
    <x v="5"/>
    <x v="14"/>
    <x v="88"/>
    <x v="1"/>
    <x v="0"/>
  </r>
  <r>
    <x v="59"/>
    <x v="2"/>
    <x v="1"/>
    <x v="9"/>
    <x v="2"/>
    <x v="5"/>
    <x v="2"/>
    <x v="0"/>
    <x v="5"/>
    <x v="9"/>
    <x v="114"/>
    <x v="1"/>
    <x v="0"/>
  </r>
  <r>
    <x v="60"/>
    <x v="24"/>
    <x v="0"/>
    <x v="3"/>
    <x v="1"/>
    <x v="5"/>
    <x v="0"/>
    <x v="0"/>
    <x v="5"/>
    <x v="13"/>
    <x v="273"/>
    <x v="1"/>
    <x v="0"/>
  </r>
  <r>
    <x v="61"/>
    <x v="28"/>
    <x v="1"/>
    <x v="1"/>
    <x v="1"/>
    <x v="2"/>
    <x v="2"/>
    <x v="0"/>
    <x v="5"/>
    <x v="16"/>
    <x v="319"/>
    <x v="1"/>
    <x v="0"/>
  </r>
  <r>
    <x v="62"/>
    <x v="19"/>
    <x v="0"/>
    <x v="1"/>
    <x v="1"/>
    <x v="1"/>
    <x v="2"/>
    <x v="0"/>
    <x v="5"/>
    <x v="26"/>
    <x v="105"/>
    <x v="1"/>
    <x v="0"/>
  </r>
  <r>
    <x v="63"/>
    <x v="19"/>
    <x v="1"/>
    <x v="1"/>
    <x v="1"/>
    <x v="1"/>
    <x v="0"/>
    <x v="0"/>
    <x v="5"/>
    <x v="27"/>
    <x v="244"/>
    <x v="1"/>
    <x v="0"/>
  </r>
  <r>
    <x v="64"/>
    <x v="25"/>
    <x v="1"/>
    <x v="0"/>
    <x v="1"/>
    <x v="3"/>
    <x v="0"/>
    <x v="0"/>
    <x v="5"/>
    <x v="29"/>
    <x v="238"/>
    <x v="1"/>
    <x v="0"/>
  </r>
  <r>
    <x v="65"/>
    <x v="14"/>
    <x v="1"/>
    <x v="0"/>
    <x v="1"/>
    <x v="5"/>
    <x v="0"/>
    <x v="0"/>
    <x v="5"/>
    <x v="9"/>
    <x v="166"/>
    <x v="1"/>
    <x v="0"/>
  </r>
  <r>
    <x v="66"/>
    <x v="21"/>
    <x v="0"/>
    <x v="1"/>
    <x v="2"/>
    <x v="2"/>
    <x v="2"/>
    <x v="0"/>
    <x v="5"/>
    <x v="8"/>
    <x v="46"/>
    <x v="1"/>
    <x v="0"/>
  </r>
  <r>
    <x v="67"/>
    <x v="10"/>
    <x v="0"/>
    <x v="0"/>
    <x v="1"/>
    <x v="6"/>
    <x v="2"/>
    <x v="0"/>
    <x v="5"/>
    <x v="11"/>
    <x v="196"/>
    <x v="1"/>
    <x v="0"/>
  </r>
  <r>
    <x v="68"/>
    <x v="33"/>
    <x v="1"/>
    <x v="0"/>
    <x v="1"/>
    <x v="2"/>
    <x v="2"/>
    <x v="0"/>
    <x v="5"/>
    <x v="20"/>
    <x v="99"/>
    <x v="1"/>
    <x v="0"/>
  </r>
  <r>
    <x v="69"/>
    <x v="21"/>
    <x v="1"/>
    <x v="1"/>
    <x v="2"/>
    <x v="0"/>
    <x v="2"/>
    <x v="2"/>
    <x v="5"/>
    <x v="23"/>
    <x v="117"/>
    <x v="1"/>
    <x v="0"/>
  </r>
  <r>
    <x v="70"/>
    <x v="18"/>
    <x v="1"/>
    <x v="4"/>
    <x v="1"/>
    <x v="1"/>
    <x v="0"/>
    <x v="0"/>
    <x v="5"/>
    <x v="9"/>
    <x v="137"/>
    <x v="1"/>
    <x v="0"/>
  </r>
  <r>
    <x v="71"/>
    <x v="21"/>
    <x v="1"/>
    <x v="4"/>
    <x v="0"/>
    <x v="5"/>
    <x v="2"/>
    <x v="0"/>
    <x v="5"/>
    <x v="13"/>
    <x v="112"/>
    <x v="0"/>
    <x v="0"/>
  </r>
  <r>
    <x v="72"/>
    <x v="24"/>
    <x v="1"/>
    <x v="0"/>
    <x v="1"/>
    <x v="5"/>
    <x v="2"/>
    <x v="0"/>
    <x v="5"/>
    <x v="17"/>
    <x v="116"/>
    <x v="0"/>
    <x v="0"/>
  </r>
  <r>
    <x v="73"/>
    <x v="34"/>
    <x v="0"/>
    <x v="11"/>
    <x v="1"/>
    <x v="6"/>
    <x v="0"/>
    <x v="0"/>
    <x v="5"/>
    <x v="26"/>
    <x v="147"/>
    <x v="0"/>
    <x v="0"/>
  </r>
  <r>
    <x v="74"/>
    <x v="14"/>
    <x v="0"/>
    <x v="0"/>
    <x v="1"/>
    <x v="5"/>
    <x v="2"/>
    <x v="0"/>
    <x v="5"/>
    <x v="27"/>
    <x v="150"/>
    <x v="0"/>
    <x v="0"/>
  </r>
  <r>
    <x v="75"/>
    <x v="18"/>
    <x v="0"/>
    <x v="1"/>
    <x v="0"/>
    <x v="0"/>
    <x v="2"/>
    <x v="0"/>
    <x v="5"/>
    <x v="29"/>
    <x v="330"/>
    <x v="0"/>
    <x v="0"/>
  </r>
  <r>
    <x v="76"/>
    <x v="32"/>
    <x v="1"/>
    <x v="9"/>
    <x v="1"/>
    <x v="5"/>
    <x v="0"/>
    <x v="0"/>
    <x v="5"/>
    <x v="2"/>
    <x v="232"/>
    <x v="0"/>
    <x v="0"/>
  </r>
  <r>
    <x v="77"/>
    <x v="10"/>
    <x v="0"/>
    <x v="7"/>
    <x v="1"/>
    <x v="3"/>
    <x v="2"/>
    <x v="0"/>
    <x v="5"/>
    <x v="7"/>
    <x v="225"/>
    <x v="0"/>
    <x v="0"/>
  </r>
  <r>
    <x v="78"/>
    <x v="32"/>
    <x v="0"/>
    <x v="4"/>
    <x v="1"/>
    <x v="6"/>
    <x v="2"/>
    <x v="0"/>
    <x v="5"/>
    <x v="10"/>
    <x v="195"/>
    <x v="0"/>
    <x v="0"/>
  </r>
  <r>
    <x v="79"/>
    <x v="19"/>
    <x v="1"/>
    <x v="1"/>
    <x v="1"/>
    <x v="2"/>
    <x v="0"/>
    <x v="0"/>
    <x v="5"/>
    <x v="6"/>
    <x v="144"/>
    <x v="0"/>
    <x v="0"/>
  </r>
  <r>
    <x v="80"/>
    <x v="27"/>
    <x v="1"/>
    <x v="1"/>
    <x v="1"/>
    <x v="0"/>
    <x v="2"/>
    <x v="0"/>
    <x v="5"/>
    <x v="14"/>
    <x v="130"/>
    <x v="0"/>
    <x v="0"/>
  </r>
  <r>
    <x v="81"/>
    <x v="28"/>
    <x v="1"/>
    <x v="1"/>
    <x v="1"/>
    <x v="0"/>
    <x v="1"/>
    <x v="1"/>
    <x v="5"/>
    <x v="9"/>
    <x v="148"/>
    <x v="1"/>
    <x v="0"/>
  </r>
  <r>
    <x v="82"/>
    <x v="15"/>
    <x v="1"/>
    <x v="0"/>
    <x v="1"/>
    <x v="3"/>
    <x v="0"/>
    <x v="0"/>
    <x v="5"/>
    <x v="22"/>
    <x v="106"/>
    <x v="1"/>
    <x v="0"/>
  </r>
  <r>
    <x v="83"/>
    <x v="26"/>
    <x v="1"/>
    <x v="3"/>
    <x v="1"/>
    <x v="5"/>
    <x v="2"/>
    <x v="0"/>
    <x v="5"/>
    <x v="16"/>
    <x v="326"/>
    <x v="1"/>
    <x v="0"/>
  </r>
  <r>
    <x v="84"/>
    <x v="15"/>
    <x v="0"/>
    <x v="9"/>
    <x v="2"/>
    <x v="5"/>
    <x v="0"/>
    <x v="2"/>
    <x v="5"/>
    <x v="26"/>
    <x v="5"/>
    <x v="1"/>
    <x v="0"/>
  </r>
  <r>
    <x v="85"/>
    <x v="8"/>
    <x v="0"/>
    <x v="0"/>
    <x v="0"/>
    <x v="3"/>
    <x v="0"/>
    <x v="0"/>
    <x v="5"/>
    <x v="32"/>
    <x v="174"/>
    <x v="1"/>
    <x v="0"/>
  </r>
  <r>
    <x v="86"/>
    <x v="18"/>
    <x v="0"/>
    <x v="4"/>
    <x v="1"/>
    <x v="1"/>
    <x v="0"/>
    <x v="0"/>
    <x v="4"/>
    <x v="29"/>
    <x v="291"/>
    <x v="1"/>
    <x v="0"/>
  </r>
  <r>
    <x v="87"/>
    <x v="16"/>
    <x v="0"/>
    <x v="0"/>
    <x v="1"/>
    <x v="5"/>
    <x v="2"/>
    <x v="2"/>
    <x v="4"/>
    <x v="8"/>
    <x v="129"/>
    <x v="1"/>
    <x v="0"/>
  </r>
  <r>
    <x v="88"/>
    <x v="26"/>
    <x v="1"/>
    <x v="9"/>
    <x v="1"/>
    <x v="2"/>
    <x v="0"/>
    <x v="0"/>
    <x v="4"/>
    <x v="11"/>
    <x v="329"/>
    <x v="1"/>
    <x v="0"/>
  </r>
  <r>
    <x v="89"/>
    <x v="11"/>
    <x v="0"/>
    <x v="0"/>
    <x v="1"/>
    <x v="3"/>
    <x v="2"/>
    <x v="0"/>
    <x v="4"/>
    <x v="21"/>
    <x v="126"/>
    <x v="1"/>
    <x v="0"/>
  </r>
  <r>
    <x v="90"/>
    <x v="12"/>
    <x v="0"/>
    <x v="0"/>
    <x v="1"/>
    <x v="5"/>
    <x v="2"/>
    <x v="0"/>
    <x v="4"/>
    <x v="23"/>
    <x v="120"/>
    <x v="1"/>
    <x v="0"/>
  </r>
  <r>
    <x v="91"/>
    <x v="34"/>
    <x v="0"/>
    <x v="11"/>
    <x v="1"/>
    <x v="6"/>
    <x v="2"/>
    <x v="0"/>
    <x v="4"/>
    <x v="9"/>
    <x v="17"/>
    <x v="1"/>
    <x v="0"/>
  </r>
  <r>
    <x v="92"/>
    <x v="37"/>
    <x v="0"/>
    <x v="0"/>
    <x v="1"/>
    <x v="6"/>
    <x v="0"/>
    <x v="2"/>
    <x v="4"/>
    <x v="12"/>
    <x v="149"/>
    <x v="1"/>
    <x v="0"/>
  </r>
  <r>
    <x v="93"/>
    <x v="10"/>
    <x v="0"/>
    <x v="10"/>
    <x v="1"/>
    <x v="2"/>
    <x v="0"/>
    <x v="0"/>
    <x v="4"/>
    <x v="5"/>
    <x v="294"/>
    <x v="1"/>
    <x v="0"/>
  </r>
  <r>
    <x v="94"/>
    <x v="19"/>
    <x v="1"/>
    <x v="1"/>
    <x v="1"/>
    <x v="1"/>
    <x v="0"/>
    <x v="2"/>
    <x v="4"/>
    <x v="48"/>
    <x v="301"/>
    <x v="1"/>
    <x v="0"/>
  </r>
  <r>
    <x v="95"/>
    <x v="22"/>
    <x v="0"/>
    <x v="7"/>
    <x v="1"/>
    <x v="4"/>
    <x v="2"/>
    <x v="0"/>
    <x v="4"/>
    <x v="50"/>
    <x v="156"/>
    <x v="1"/>
    <x v="0"/>
  </r>
  <r>
    <x v="96"/>
    <x v="19"/>
    <x v="0"/>
    <x v="4"/>
    <x v="1"/>
    <x v="5"/>
    <x v="0"/>
    <x v="0"/>
    <x v="4"/>
    <x v="29"/>
    <x v="265"/>
    <x v="1"/>
    <x v="0"/>
  </r>
  <r>
    <x v="97"/>
    <x v="30"/>
    <x v="0"/>
    <x v="0"/>
    <x v="0"/>
    <x v="5"/>
    <x v="0"/>
    <x v="0"/>
    <x v="4"/>
    <x v="2"/>
    <x v="201"/>
    <x v="1"/>
    <x v="0"/>
  </r>
  <r>
    <x v="98"/>
    <x v="14"/>
    <x v="1"/>
    <x v="9"/>
    <x v="2"/>
    <x v="4"/>
    <x v="0"/>
    <x v="0"/>
    <x v="4"/>
    <x v="7"/>
    <x v="134"/>
    <x v="1"/>
    <x v="0"/>
  </r>
  <r>
    <x v="99"/>
    <x v="21"/>
    <x v="1"/>
    <x v="1"/>
    <x v="1"/>
    <x v="1"/>
    <x v="0"/>
    <x v="0"/>
    <x v="4"/>
    <x v="37"/>
    <x v="184"/>
    <x v="1"/>
    <x v="0"/>
  </r>
  <r>
    <x v="100"/>
    <x v="31"/>
    <x v="1"/>
    <x v="7"/>
    <x v="1"/>
    <x v="6"/>
    <x v="2"/>
    <x v="0"/>
    <x v="4"/>
    <x v="52"/>
    <x v="163"/>
    <x v="1"/>
    <x v="0"/>
  </r>
  <r>
    <x v="101"/>
    <x v="26"/>
    <x v="1"/>
    <x v="1"/>
    <x v="1"/>
    <x v="0"/>
    <x v="0"/>
    <x v="0"/>
    <x v="4"/>
    <x v="54"/>
    <x v="23"/>
    <x v="1"/>
    <x v="0"/>
  </r>
  <r>
    <x v="102"/>
    <x v="31"/>
    <x v="0"/>
    <x v="7"/>
    <x v="1"/>
    <x v="6"/>
    <x v="0"/>
    <x v="0"/>
    <x v="4"/>
    <x v="2"/>
    <x v="256"/>
    <x v="1"/>
    <x v="0"/>
  </r>
  <r>
    <x v="103"/>
    <x v="29"/>
    <x v="0"/>
    <x v="0"/>
    <x v="0"/>
    <x v="5"/>
    <x v="0"/>
    <x v="0"/>
    <x v="4"/>
    <x v="22"/>
    <x v="134"/>
    <x v="1"/>
    <x v="0"/>
  </r>
  <r>
    <x v="104"/>
    <x v="29"/>
    <x v="0"/>
    <x v="0"/>
    <x v="0"/>
    <x v="5"/>
    <x v="0"/>
    <x v="0"/>
    <x v="4"/>
    <x v="16"/>
    <x v="128"/>
    <x v="1"/>
    <x v="0"/>
  </r>
  <r>
    <x v="105"/>
    <x v="20"/>
    <x v="1"/>
    <x v="7"/>
    <x v="2"/>
    <x v="3"/>
    <x v="0"/>
    <x v="0"/>
    <x v="4"/>
    <x v="25"/>
    <x v="6"/>
    <x v="0"/>
    <x v="0"/>
  </r>
  <r>
    <x v="106"/>
    <x v="11"/>
    <x v="0"/>
    <x v="2"/>
    <x v="1"/>
    <x v="1"/>
    <x v="2"/>
    <x v="0"/>
    <x v="4"/>
    <x v="31"/>
    <x v="208"/>
    <x v="0"/>
    <x v="0"/>
  </r>
  <r>
    <x v="107"/>
    <x v="12"/>
    <x v="0"/>
    <x v="0"/>
    <x v="1"/>
    <x v="3"/>
    <x v="2"/>
    <x v="0"/>
    <x v="4"/>
    <x v="4"/>
    <x v="69"/>
    <x v="0"/>
    <x v="0"/>
  </r>
  <r>
    <x v="108"/>
    <x v="19"/>
    <x v="1"/>
    <x v="3"/>
    <x v="1"/>
    <x v="6"/>
    <x v="2"/>
    <x v="0"/>
    <x v="4"/>
    <x v="9"/>
    <x v="207"/>
    <x v="0"/>
    <x v="0"/>
  </r>
  <r>
    <x v="109"/>
    <x v="20"/>
    <x v="1"/>
    <x v="9"/>
    <x v="1"/>
    <x v="6"/>
    <x v="2"/>
    <x v="2"/>
    <x v="4"/>
    <x v="7"/>
    <x v="221"/>
    <x v="0"/>
    <x v="0"/>
  </r>
  <r>
    <x v="110"/>
    <x v="37"/>
    <x v="1"/>
    <x v="5"/>
    <x v="0"/>
    <x v="5"/>
    <x v="0"/>
    <x v="0"/>
    <x v="4"/>
    <x v="10"/>
    <x v="288"/>
    <x v="0"/>
    <x v="0"/>
  </r>
  <r>
    <x v="111"/>
    <x v="35"/>
    <x v="1"/>
    <x v="10"/>
    <x v="1"/>
    <x v="0"/>
    <x v="0"/>
    <x v="0"/>
    <x v="4"/>
    <x v="20"/>
    <x v="321"/>
    <x v="0"/>
    <x v="0"/>
  </r>
  <r>
    <x v="112"/>
    <x v="12"/>
    <x v="1"/>
    <x v="7"/>
    <x v="0"/>
    <x v="3"/>
    <x v="2"/>
    <x v="0"/>
    <x v="4"/>
    <x v="14"/>
    <x v="131"/>
    <x v="0"/>
    <x v="0"/>
  </r>
  <r>
    <x v="113"/>
    <x v="32"/>
    <x v="0"/>
    <x v="1"/>
    <x v="1"/>
    <x v="2"/>
    <x v="2"/>
    <x v="0"/>
    <x v="4"/>
    <x v="64"/>
    <x v="148"/>
    <x v="0"/>
    <x v="0"/>
  </r>
  <r>
    <x v="114"/>
    <x v="14"/>
    <x v="0"/>
    <x v="4"/>
    <x v="1"/>
    <x v="5"/>
    <x v="0"/>
    <x v="0"/>
    <x v="4"/>
    <x v="13"/>
    <x v="225"/>
    <x v="0"/>
    <x v="0"/>
  </r>
  <r>
    <x v="115"/>
    <x v="13"/>
    <x v="0"/>
    <x v="1"/>
    <x v="1"/>
    <x v="3"/>
    <x v="0"/>
    <x v="0"/>
    <x v="4"/>
    <x v="41"/>
    <x v="200"/>
    <x v="1"/>
    <x v="0"/>
  </r>
  <r>
    <x v="116"/>
    <x v="29"/>
    <x v="0"/>
    <x v="0"/>
    <x v="0"/>
    <x v="5"/>
    <x v="0"/>
    <x v="0"/>
    <x v="4"/>
    <x v="26"/>
    <x v="175"/>
    <x v="1"/>
    <x v="0"/>
  </r>
  <r>
    <x v="117"/>
    <x v="34"/>
    <x v="1"/>
    <x v="1"/>
    <x v="0"/>
    <x v="6"/>
    <x v="2"/>
    <x v="0"/>
    <x v="4"/>
    <x v="27"/>
    <x v="289"/>
    <x v="1"/>
    <x v="0"/>
  </r>
  <r>
    <x v="118"/>
    <x v="33"/>
    <x v="0"/>
    <x v="0"/>
    <x v="1"/>
    <x v="6"/>
    <x v="2"/>
    <x v="0"/>
    <x v="4"/>
    <x v="29"/>
    <x v="242"/>
    <x v="1"/>
    <x v="0"/>
  </r>
  <r>
    <x v="119"/>
    <x v="25"/>
    <x v="0"/>
    <x v="1"/>
    <x v="0"/>
    <x v="0"/>
    <x v="2"/>
    <x v="0"/>
    <x v="4"/>
    <x v="9"/>
    <x v="118"/>
    <x v="1"/>
    <x v="0"/>
  </r>
  <r>
    <x v="120"/>
    <x v="17"/>
    <x v="0"/>
    <x v="1"/>
    <x v="1"/>
    <x v="3"/>
    <x v="2"/>
    <x v="0"/>
    <x v="4"/>
    <x v="8"/>
    <x v="49"/>
    <x v="1"/>
    <x v="0"/>
  </r>
  <r>
    <x v="121"/>
    <x v="26"/>
    <x v="0"/>
    <x v="1"/>
    <x v="0"/>
    <x v="3"/>
    <x v="0"/>
    <x v="0"/>
    <x v="4"/>
    <x v="11"/>
    <x v="268"/>
    <x v="1"/>
    <x v="0"/>
  </r>
  <r>
    <x v="122"/>
    <x v="18"/>
    <x v="0"/>
    <x v="7"/>
    <x v="1"/>
    <x v="3"/>
    <x v="0"/>
    <x v="0"/>
    <x v="4"/>
    <x v="20"/>
    <x v="82"/>
    <x v="1"/>
    <x v="0"/>
  </r>
  <r>
    <x v="123"/>
    <x v="22"/>
    <x v="1"/>
    <x v="9"/>
    <x v="1"/>
    <x v="3"/>
    <x v="2"/>
    <x v="0"/>
    <x v="4"/>
    <x v="23"/>
    <x v="36"/>
    <x v="1"/>
    <x v="0"/>
  </r>
  <r>
    <x v="124"/>
    <x v="9"/>
    <x v="0"/>
    <x v="0"/>
    <x v="1"/>
    <x v="5"/>
    <x v="2"/>
    <x v="2"/>
    <x v="4"/>
    <x v="9"/>
    <x v="115"/>
    <x v="1"/>
    <x v="0"/>
  </r>
  <r>
    <x v="125"/>
    <x v="19"/>
    <x v="0"/>
    <x v="0"/>
    <x v="1"/>
    <x v="5"/>
    <x v="0"/>
    <x v="2"/>
    <x v="4"/>
    <x v="13"/>
    <x v="187"/>
    <x v="0"/>
    <x v="0"/>
  </r>
  <r>
    <x v="126"/>
    <x v="27"/>
    <x v="0"/>
    <x v="0"/>
    <x v="1"/>
    <x v="1"/>
    <x v="0"/>
    <x v="0"/>
    <x v="4"/>
    <x v="17"/>
    <x v="26"/>
    <x v="0"/>
    <x v="0"/>
  </r>
  <r>
    <x v="127"/>
    <x v="8"/>
    <x v="0"/>
    <x v="9"/>
    <x v="0"/>
    <x v="4"/>
    <x v="2"/>
    <x v="2"/>
    <x v="4"/>
    <x v="26"/>
    <x v="35"/>
    <x v="1"/>
    <x v="0"/>
  </r>
  <r>
    <x v="128"/>
    <x v="33"/>
    <x v="1"/>
    <x v="5"/>
    <x v="1"/>
    <x v="0"/>
    <x v="2"/>
    <x v="0"/>
    <x v="4"/>
    <x v="27"/>
    <x v="53"/>
    <x v="1"/>
    <x v="0"/>
  </r>
  <r>
    <x v="129"/>
    <x v="18"/>
    <x v="1"/>
    <x v="9"/>
    <x v="1"/>
    <x v="4"/>
    <x v="2"/>
    <x v="0"/>
    <x v="4"/>
    <x v="29"/>
    <x v="299"/>
    <x v="1"/>
    <x v="0"/>
  </r>
  <r>
    <x v="130"/>
    <x v="14"/>
    <x v="0"/>
    <x v="1"/>
    <x v="1"/>
    <x v="1"/>
    <x v="2"/>
    <x v="2"/>
    <x v="4"/>
    <x v="2"/>
    <x v="86"/>
    <x v="1"/>
    <x v="0"/>
  </r>
  <r>
    <x v="131"/>
    <x v="18"/>
    <x v="1"/>
    <x v="9"/>
    <x v="1"/>
    <x v="4"/>
    <x v="0"/>
    <x v="0"/>
    <x v="4"/>
    <x v="7"/>
    <x v="307"/>
    <x v="1"/>
    <x v="0"/>
  </r>
  <r>
    <x v="132"/>
    <x v="12"/>
    <x v="0"/>
    <x v="1"/>
    <x v="1"/>
    <x v="6"/>
    <x v="2"/>
    <x v="0"/>
    <x v="4"/>
    <x v="10"/>
    <x v="191"/>
    <x v="1"/>
    <x v="0"/>
  </r>
  <r>
    <x v="133"/>
    <x v="14"/>
    <x v="1"/>
    <x v="1"/>
    <x v="1"/>
    <x v="1"/>
    <x v="2"/>
    <x v="0"/>
    <x v="4"/>
    <x v="6"/>
    <x v="229"/>
    <x v="1"/>
    <x v="0"/>
  </r>
  <r>
    <x v="134"/>
    <x v="29"/>
    <x v="1"/>
    <x v="4"/>
    <x v="1"/>
    <x v="5"/>
    <x v="0"/>
    <x v="0"/>
    <x v="4"/>
    <x v="14"/>
    <x v="124"/>
    <x v="1"/>
    <x v="0"/>
  </r>
  <r>
    <x v="135"/>
    <x v="16"/>
    <x v="1"/>
    <x v="4"/>
    <x v="0"/>
    <x v="5"/>
    <x v="0"/>
    <x v="0"/>
    <x v="4"/>
    <x v="9"/>
    <x v="143"/>
    <x v="1"/>
    <x v="0"/>
  </r>
  <r>
    <x v="136"/>
    <x v="16"/>
    <x v="0"/>
    <x v="2"/>
    <x v="1"/>
    <x v="0"/>
    <x v="0"/>
    <x v="0"/>
    <x v="4"/>
    <x v="22"/>
    <x v="29"/>
    <x v="1"/>
    <x v="0"/>
  </r>
  <r>
    <x v="137"/>
    <x v="33"/>
    <x v="0"/>
    <x v="1"/>
    <x v="1"/>
    <x v="0"/>
    <x v="0"/>
    <x v="0"/>
    <x v="4"/>
    <x v="16"/>
    <x v="51"/>
    <x v="1"/>
    <x v="0"/>
  </r>
  <r>
    <x v="138"/>
    <x v="11"/>
    <x v="1"/>
    <x v="7"/>
    <x v="1"/>
    <x v="3"/>
    <x v="2"/>
    <x v="0"/>
    <x v="4"/>
    <x v="26"/>
    <x v="71"/>
    <x v="1"/>
    <x v="0"/>
  </r>
  <r>
    <x v="139"/>
    <x v="22"/>
    <x v="0"/>
    <x v="1"/>
    <x v="1"/>
    <x v="2"/>
    <x v="2"/>
    <x v="0"/>
    <x v="4"/>
    <x v="32"/>
    <x v="277"/>
    <x v="1"/>
    <x v="0"/>
  </r>
  <r>
    <x v="140"/>
    <x v="20"/>
    <x v="1"/>
    <x v="10"/>
    <x v="2"/>
    <x v="5"/>
    <x v="2"/>
    <x v="0"/>
    <x v="4"/>
    <x v="29"/>
    <x v="170"/>
    <x v="1"/>
    <x v="0"/>
  </r>
  <r>
    <x v="141"/>
    <x v="33"/>
    <x v="0"/>
    <x v="4"/>
    <x v="1"/>
    <x v="6"/>
    <x v="2"/>
    <x v="0"/>
    <x v="4"/>
    <x v="8"/>
    <x v="30"/>
    <x v="2"/>
    <x v="0"/>
  </r>
  <r>
    <x v="142"/>
    <x v="16"/>
    <x v="1"/>
    <x v="4"/>
    <x v="1"/>
    <x v="5"/>
    <x v="2"/>
    <x v="0"/>
    <x v="4"/>
    <x v="11"/>
    <x v="130"/>
    <x v="2"/>
    <x v="0"/>
  </r>
  <r>
    <x v="143"/>
    <x v="30"/>
    <x v="1"/>
    <x v="1"/>
    <x v="1"/>
    <x v="0"/>
    <x v="2"/>
    <x v="0"/>
    <x v="4"/>
    <x v="21"/>
    <x v="79"/>
    <x v="2"/>
    <x v="0"/>
  </r>
  <r>
    <x v="144"/>
    <x v="15"/>
    <x v="1"/>
    <x v="11"/>
    <x v="0"/>
    <x v="3"/>
    <x v="2"/>
    <x v="0"/>
    <x v="4"/>
    <x v="23"/>
    <x v="32"/>
    <x v="2"/>
    <x v="0"/>
  </r>
  <r>
    <x v="145"/>
    <x v="19"/>
    <x v="0"/>
    <x v="1"/>
    <x v="1"/>
    <x v="0"/>
    <x v="2"/>
    <x v="0"/>
    <x v="4"/>
    <x v="9"/>
    <x v="290"/>
    <x v="0"/>
    <x v="0"/>
  </r>
  <r>
    <x v="146"/>
    <x v="19"/>
    <x v="0"/>
    <x v="1"/>
    <x v="1"/>
    <x v="0"/>
    <x v="0"/>
    <x v="0"/>
    <x v="4"/>
    <x v="12"/>
    <x v="293"/>
    <x v="2"/>
    <x v="0"/>
  </r>
  <r>
    <x v="147"/>
    <x v="12"/>
    <x v="1"/>
    <x v="0"/>
    <x v="2"/>
    <x v="3"/>
    <x v="2"/>
    <x v="0"/>
    <x v="4"/>
    <x v="5"/>
    <x v="226"/>
    <x v="2"/>
    <x v="0"/>
  </r>
  <r>
    <x v="148"/>
    <x v="17"/>
    <x v="1"/>
    <x v="0"/>
    <x v="1"/>
    <x v="5"/>
    <x v="2"/>
    <x v="0"/>
    <x v="4"/>
    <x v="26"/>
    <x v="104"/>
    <x v="2"/>
    <x v="0"/>
  </r>
  <r>
    <x v="149"/>
    <x v="28"/>
    <x v="1"/>
    <x v="1"/>
    <x v="1"/>
    <x v="0"/>
    <x v="2"/>
    <x v="0"/>
    <x v="4"/>
    <x v="27"/>
    <x v="42"/>
    <x v="2"/>
    <x v="0"/>
  </r>
  <r>
    <x v="150"/>
    <x v="37"/>
    <x v="1"/>
    <x v="1"/>
    <x v="1"/>
    <x v="2"/>
    <x v="0"/>
    <x v="0"/>
    <x v="4"/>
    <x v="29"/>
    <x v="209"/>
    <x v="2"/>
    <x v="0"/>
  </r>
  <r>
    <x v="151"/>
    <x v="33"/>
    <x v="1"/>
    <x v="3"/>
    <x v="1"/>
    <x v="6"/>
    <x v="2"/>
    <x v="0"/>
    <x v="4"/>
    <x v="2"/>
    <x v="15"/>
    <x v="2"/>
    <x v="0"/>
  </r>
  <r>
    <x v="152"/>
    <x v="16"/>
    <x v="0"/>
    <x v="7"/>
    <x v="0"/>
    <x v="3"/>
    <x v="2"/>
    <x v="0"/>
    <x v="4"/>
    <x v="7"/>
    <x v="20"/>
    <x v="2"/>
    <x v="0"/>
  </r>
  <r>
    <x v="153"/>
    <x v="33"/>
    <x v="0"/>
    <x v="3"/>
    <x v="1"/>
    <x v="6"/>
    <x v="0"/>
    <x v="0"/>
    <x v="4"/>
    <x v="10"/>
    <x v="140"/>
    <x v="1"/>
    <x v="0"/>
  </r>
  <r>
    <x v="154"/>
    <x v="17"/>
    <x v="1"/>
    <x v="1"/>
    <x v="1"/>
    <x v="6"/>
    <x v="2"/>
    <x v="2"/>
    <x v="4"/>
    <x v="6"/>
    <x v="97"/>
    <x v="1"/>
    <x v="0"/>
  </r>
  <r>
    <x v="155"/>
    <x v="13"/>
    <x v="1"/>
    <x v="1"/>
    <x v="1"/>
    <x v="2"/>
    <x v="2"/>
    <x v="2"/>
    <x v="4"/>
    <x v="65"/>
    <x v="49"/>
    <x v="1"/>
    <x v="0"/>
  </r>
  <r>
    <x v="156"/>
    <x v="28"/>
    <x v="1"/>
    <x v="1"/>
    <x v="1"/>
    <x v="6"/>
    <x v="2"/>
    <x v="0"/>
    <x v="4"/>
    <x v="2"/>
    <x v="31"/>
    <x v="1"/>
    <x v="0"/>
  </r>
  <r>
    <x v="157"/>
    <x v="28"/>
    <x v="1"/>
    <x v="1"/>
    <x v="1"/>
    <x v="6"/>
    <x v="0"/>
    <x v="0"/>
    <x v="4"/>
    <x v="22"/>
    <x v="172"/>
    <x v="1"/>
    <x v="0"/>
  </r>
  <r>
    <x v="158"/>
    <x v="20"/>
    <x v="0"/>
    <x v="9"/>
    <x v="2"/>
    <x v="4"/>
    <x v="2"/>
    <x v="0"/>
    <x v="4"/>
    <x v="16"/>
    <x v="125"/>
    <x v="1"/>
    <x v="0"/>
  </r>
  <r>
    <x v="159"/>
    <x v="36"/>
    <x v="1"/>
    <x v="7"/>
    <x v="1"/>
    <x v="3"/>
    <x v="0"/>
    <x v="0"/>
    <x v="4"/>
    <x v="25"/>
    <x v="299"/>
    <x v="1"/>
    <x v="0"/>
  </r>
  <r>
    <x v="160"/>
    <x v="1"/>
    <x v="1"/>
    <x v="4"/>
    <x v="2"/>
    <x v="5"/>
    <x v="2"/>
    <x v="0"/>
    <x v="4"/>
    <x v="31"/>
    <x v="106"/>
    <x v="1"/>
    <x v="0"/>
  </r>
  <r>
    <x v="161"/>
    <x v="14"/>
    <x v="0"/>
    <x v="1"/>
    <x v="2"/>
    <x v="2"/>
    <x v="2"/>
    <x v="2"/>
    <x v="4"/>
    <x v="4"/>
    <x v="104"/>
    <x v="1"/>
    <x v="0"/>
  </r>
  <r>
    <x v="162"/>
    <x v="17"/>
    <x v="1"/>
    <x v="1"/>
    <x v="1"/>
    <x v="2"/>
    <x v="0"/>
    <x v="0"/>
    <x v="4"/>
    <x v="26"/>
    <x v="15"/>
    <x v="2"/>
    <x v="0"/>
  </r>
  <r>
    <x v="163"/>
    <x v="19"/>
    <x v="0"/>
    <x v="1"/>
    <x v="1"/>
    <x v="2"/>
    <x v="0"/>
    <x v="0"/>
    <x v="4"/>
    <x v="34"/>
    <x v="295"/>
    <x v="2"/>
    <x v="0"/>
  </r>
  <r>
    <x v="164"/>
    <x v="16"/>
    <x v="1"/>
    <x v="7"/>
    <x v="0"/>
    <x v="3"/>
    <x v="0"/>
    <x v="0"/>
    <x v="4"/>
    <x v="36"/>
    <x v="334"/>
    <x v="2"/>
    <x v="0"/>
  </r>
  <r>
    <x v="165"/>
    <x v="14"/>
    <x v="1"/>
    <x v="3"/>
    <x v="1"/>
    <x v="1"/>
    <x v="0"/>
    <x v="0"/>
    <x v="4"/>
    <x v="44"/>
    <x v="41"/>
    <x v="2"/>
    <x v="0"/>
  </r>
  <r>
    <x v="166"/>
    <x v="15"/>
    <x v="1"/>
    <x v="7"/>
    <x v="1"/>
    <x v="3"/>
    <x v="2"/>
    <x v="2"/>
    <x v="4"/>
    <x v="14"/>
    <x v="287"/>
    <x v="2"/>
    <x v="0"/>
  </r>
  <r>
    <x v="167"/>
    <x v="33"/>
    <x v="0"/>
    <x v="0"/>
    <x v="0"/>
    <x v="6"/>
    <x v="0"/>
    <x v="0"/>
    <x v="4"/>
    <x v="9"/>
    <x v="61"/>
    <x v="2"/>
    <x v="0"/>
  </r>
  <r>
    <x v="168"/>
    <x v="17"/>
    <x v="0"/>
    <x v="1"/>
    <x v="1"/>
    <x v="6"/>
    <x v="0"/>
    <x v="0"/>
    <x v="4"/>
    <x v="13"/>
    <x v="61"/>
    <x v="2"/>
    <x v="0"/>
  </r>
  <r>
    <x v="169"/>
    <x v="31"/>
    <x v="1"/>
    <x v="4"/>
    <x v="0"/>
    <x v="5"/>
    <x v="2"/>
    <x v="0"/>
    <x v="4"/>
    <x v="16"/>
    <x v="320"/>
    <x v="2"/>
    <x v="0"/>
  </r>
  <r>
    <x v="170"/>
    <x v="20"/>
    <x v="0"/>
    <x v="1"/>
    <x v="1"/>
    <x v="3"/>
    <x v="0"/>
    <x v="2"/>
    <x v="4"/>
    <x v="26"/>
    <x v="121"/>
    <x v="2"/>
    <x v="0"/>
  </r>
  <r>
    <x v="171"/>
    <x v="13"/>
    <x v="1"/>
    <x v="7"/>
    <x v="1"/>
    <x v="3"/>
    <x v="0"/>
    <x v="0"/>
    <x v="4"/>
    <x v="27"/>
    <x v="266"/>
    <x v="2"/>
    <x v="0"/>
  </r>
  <r>
    <x v="172"/>
    <x v="22"/>
    <x v="0"/>
    <x v="9"/>
    <x v="1"/>
    <x v="5"/>
    <x v="2"/>
    <x v="2"/>
    <x v="4"/>
    <x v="29"/>
    <x v="206"/>
    <x v="1"/>
    <x v="0"/>
  </r>
  <r>
    <x v="173"/>
    <x v="19"/>
    <x v="1"/>
    <x v="0"/>
    <x v="2"/>
    <x v="5"/>
    <x v="0"/>
    <x v="0"/>
    <x v="4"/>
    <x v="9"/>
    <x v="129"/>
    <x v="1"/>
    <x v="0"/>
  </r>
  <r>
    <x v="174"/>
    <x v="20"/>
    <x v="1"/>
    <x v="7"/>
    <x v="1"/>
    <x v="3"/>
    <x v="0"/>
    <x v="0"/>
    <x v="4"/>
    <x v="8"/>
    <x v="48"/>
    <x v="1"/>
    <x v="0"/>
  </r>
  <r>
    <x v="175"/>
    <x v="23"/>
    <x v="1"/>
    <x v="4"/>
    <x v="1"/>
    <x v="2"/>
    <x v="0"/>
    <x v="0"/>
    <x v="4"/>
    <x v="11"/>
    <x v="73"/>
    <x v="1"/>
    <x v="0"/>
  </r>
  <r>
    <x v="176"/>
    <x v="21"/>
    <x v="0"/>
    <x v="7"/>
    <x v="1"/>
    <x v="3"/>
    <x v="2"/>
    <x v="2"/>
    <x v="4"/>
    <x v="20"/>
    <x v="55"/>
    <x v="1"/>
    <x v="0"/>
  </r>
  <r>
    <x v="177"/>
    <x v="28"/>
    <x v="0"/>
    <x v="0"/>
    <x v="2"/>
    <x v="1"/>
    <x v="0"/>
    <x v="0"/>
    <x v="4"/>
    <x v="23"/>
    <x v="210"/>
    <x v="1"/>
    <x v="0"/>
  </r>
  <r>
    <x v="178"/>
    <x v="5"/>
    <x v="1"/>
    <x v="7"/>
    <x v="1"/>
    <x v="3"/>
    <x v="2"/>
    <x v="0"/>
    <x v="4"/>
    <x v="9"/>
    <x v="38"/>
    <x v="1"/>
    <x v="0"/>
  </r>
  <r>
    <x v="179"/>
    <x v="14"/>
    <x v="1"/>
    <x v="1"/>
    <x v="1"/>
    <x v="2"/>
    <x v="0"/>
    <x v="0"/>
    <x v="4"/>
    <x v="13"/>
    <x v="193"/>
    <x v="1"/>
    <x v="0"/>
  </r>
  <r>
    <x v="180"/>
    <x v="11"/>
    <x v="1"/>
    <x v="9"/>
    <x v="1"/>
    <x v="3"/>
    <x v="0"/>
    <x v="0"/>
    <x v="4"/>
    <x v="17"/>
    <x v="162"/>
    <x v="1"/>
    <x v="0"/>
  </r>
  <r>
    <x v="181"/>
    <x v="23"/>
    <x v="1"/>
    <x v="1"/>
    <x v="1"/>
    <x v="1"/>
    <x v="2"/>
    <x v="0"/>
    <x v="4"/>
    <x v="26"/>
    <x v="170"/>
    <x v="1"/>
    <x v="0"/>
  </r>
  <r>
    <x v="182"/>
    <x v="19"/>
    <x v="1"/>
    <x v="1"/>
    <x v="1"/>
    <x v="2"/>
    <x v="2"/>
    <x v="2"/>
    <x v="4"/>
    <x v="27"/>
    <x v="306"/>
    <x v="1"/>
    <x v="0"/>
  </r>
  <r>
    <x v="183"/>
    <x v="13"/>
    <x v="0"/>
    <x v="0"/>
    <x v="1"/>
    <x v="5"/>
    <x v="2"/>
    <x v="0"/>
    <x v="4"/>
    <x v="29"/>
    <x v="167"/>
    <x v="1"/>
    <x v="0"/>
  </r>
  <r>
    <x v="184"/>
    <x v="31"/>
    <x v="0"/>
    <x v="1"/>
    <x v="1"/>
    <x v="0"/>
    <x v="0"/>
    <x v="0"/>
    <x v="4"/>
    <x v="2"/>
    <x v="53"/>
    <x v="1"/>
    <x v="0"/>
  </r>
  <r>
    <x v="185"/>
    <x v="34"/>
    <x v="1"/>
    <x v="4"/>
    <x v="1"/>
    <x v="5"/>
    <x v="0"/>
    <x v="0"/>
    <x v="4"/>
    <x v="7"/>
    <x v="277"/>
    <x v="1"/>
    <x v="0"/>
  </r>
  <r>
    <x v="186"/>
    <x v="28"/>
    <x v="0"/>
    <x v="9"/>
    <x v="1"/>
    <x v="1"/>
    <x v="0"/>
    <x v="0"/>
    <x v="4"/>
    <x v="10"/>
    <x v="177"/>
    <x v="1"/>
    <x v="0"/>
  </r>
  <r>
    <x v="187"/>
    <x v="31"/>
    <x v="1"/>
    <x v="5"/>
    <x v="1"/>
    <x v="3"/>
    <x v="0"/>
    <x v="0"/>
    <x v="4"/>
    <x v="6"/>
    <x v="74"/>
    <x v="1"/>
    <x v="0"/>
  </r>
  <r>
    <x v="188"/>
    <x v="26"/>
    <x v="0"/>
    <x v="1"/>
    <x v="1"/>
    <x v="0"/>
    <x v="0"/>
    <x v="0"/>
    <x v="4"/>
    <x v="14"/>
    <x v="179"/>
    <x v="1"/>
    <x v="0"/>
  </r>
  <r>
    <x v="189"/>
    <x v="11"/>
    <x v="1"/>
    <x v="0"/>
    <x v="1"/>
    <x v="5"/>
    <x v="2"/>
    <x v="0"/>
    <x v="4"/>
    <x v="9"/>
    <x v="81"/>
    <x v="1"/>
    <x v="0"/>
  </r>
  <r>
    <x v="190"/>
    <x v="18"/>
    <x v="1"/>
    <x v="9"/>
    <x v="1"/>
    <x v="4"/>
    <x v="0"/>
    <x v="0"/>
    <x v="4"/>
    <x v="22"/>
    <x v="261"/>
    <x v="1"/>
    <x v="0"/>
  </r>
  <r>
    <x v="191"/>
    <x v="15"/>
    <x v="1"/>
    <x v="1"/>
    <x v="2"/>
    <x v="2"/>
    <x v="2"/>
    <x v="0"/>
    <x v="4"/>
    <x v="16"/>
    <x v="119"/>
    <x v="1"/>
    <x v="0"/>
  </r>
  <r>
    <x v="192"/>
    <x v="22"/>
    <x v="0"/>
    <x v="4"/>
    <x v="0"/>
    <x v="5"/>
    <x v="0"/>
    <x v="0"/>
    <x v="4"/>
    <x v="26"/>
    <x v="4"/>
    <x v="1"/>
    <x v="0"/>
  </r>
  <r>
    <x v="193"/>
    <x v="19"/>
    <x v="0"/>
    <x v="9"/>
    <x v="1"/>
    <x v="5"/>
    <x v="0"/>
    <x v="0"/>
    <x v="4"/>
    <x v="32"/>
    <x v="162"/>
    <x v="1"/>
    <x v="0"/>
  </r>
  <r>
    <x v="194"/>
    <x v="11"/>
    <x v="1"/>
    <x v="1"/>
    <x v="2"/>
    <x v="2"/>
    <x v="2"/>
    <x v="0"/>
    <x v="4"/>
    <x v="29"/>
    <x v="23"/>
    <x v="2"/>
    <x v="0"/>
  </r>
  <r>
    <x v="195"/>
    <x v="25"/>
    <x v="1"/>
    <x v="1"/>
    <x v="1"/>
    <x v="0"/>
    <x v="2"/>
    <x v="0"/>
    <x v="4"/>
    <x v="8"/>
    <x v="313"/>
    <x v="2"/>
    <x v="0"/>
  </r>
  <r>
    <x v="196"/>
    <x v="14"/>
    <x v="1"/>
    <x v="0"/>
    <x v="1"/>
    <x v="3"/>
    <x v="2"/>
    <x v="0"/>
    <x v="4"/>
    <x v="11"/>
    <x v="216"/>
    <x v="2"/>
    <x v="0"/>
  </r>
  <r>
    <x v="197"/>
    <x v="11"/>
    <x v="1"/>
    <x v="1"/>
    <x v="2"/>
    <x v="2"/>
    <x v="0"/>
    <x v="0"/>
    <x v="4"/>
    <x v="21"/>
    <x v="203"/>
    <x v="2"/>
    <x v="0"/>
  </r>
  <r>
    <x v="198"/>
    <x v="17"/>
    <x v="1"/>
    <x v="0"/>
    <x v="1"/>
    <x v="2"/>
    <x v="2"/>
    <x v="0"/>
    <x v="4"/>
    <x v="23"/>
    <x v="310"/>
    <x v="2"/>
    <x v="0"/>
  </r>
  <r>
    <x v="199"/>
    <x v="20"/>
    <x v="0"/>
    <x v="1"/>
    <x v="1"/>
    <x v="1"/>
    <x v="2"/>
    <x v="0"/>
    <x v="4"/>
    <x v="9"/>
    <x v="327"/>
    <x v="2"/>
    <x v="0"/>
  </r>
  <r>
    <x v="200"/>
    <x v="10"/>
    <x v="0"/>
    <x v="7"/>
    <x v="1"/>
    <x v="3"/>
    <x v="0"/>
    <x v="0"/>
    <x v="4"/>
    <x v="12"/>
    <x v="89"/>
    <x v="2"/>
    <x v="0"/>
  </r>
  <r>
    <x v="201"/>
    <x v="9"/>
    <x v="0"/>
    <x v="7"/>
    <x v="2"/>
    <x v="1"/>
    <x v="0"/>
    <x v="0"/>
    <x v="4"/>
    <x v="5"/>
    <x v="108"/>
    <x v="2"/>
    <x v="0"/>
  </r>
  <r>
    <x v="202"/>
    <x v="16"/>
    <x v="1"/>
    <x v="1"/>
    <x v="1"/>
    <x v="3"/>
    <x v="2"/>
    <x v="0"/>
    <x v="4"/>
    <x v="48"/>
    <x v="237"/>
    <x v="2"/>
    <x v="0"/>
  </r>
  <r>
    <x v="203"/>
    <x v="20"/>
    <x v="0"/>
    <x v="0"/>
    <x v="1"/>
    <x v="6"/>
    <x v="0"/>
    <x v="0"/>
    <x v="4"/>
    <x v="50"/>
    <x v="198"/>
    <x v="2"/>
    <x v="0"/>
  </r>
  <r>
    <x v="204"/>
    <x v="21"/>
    <x v="0"/>
    <x v="1"/>
    <x v="1"/>
    <x v="2"/>
    <x v="2"/>
    <x v="0"/>
    <x v="4"/>
    <x v="29"/>
    <x v="112"/>
    <x v="1"/>
    <x v="0"/>
  </r>
  <r>
    <x v="205"/>
    <x v="12"/>
    <x v="1"/>
    <x v="8"/>
    <x v="2"/>
    <x v="5"/>
    <x v="0"/>
    <x v="0"/>
    <x v="4"/>
    <x v="2"/>
    <x v="154"/>
    <x v="1"/>
    <x v="0"/>
  </r>
  <r>
    <x v="206"/>
    <x v="12"/>
    <x v="1"/>
    <x v="8"/>
    <x v="2"/>
    <x v="5"/>
    <x v="2"/>
    <x v="2"/>
    <x v="4"/>
    <x v="7"/>
    <x v="153"/>
    <x v="1"/>
    <x v="0"/>
  </r>
  <r>
    <x v="207"/>
    <x v="12"/>
    <x v="1"/>
    <x v="10"/>
    <x v="1"/>
    <x v="4"/>
    <x v="0"/>
    <x v="0"/>
    <x v="4"/>
    <x v="37"/>
    <x v="28"/>
    <x v="1"/>
    <x v="0"/>
  </r>
  <r>
    <x v="208"/>
    <x v="13"/>
    <x v="1"/>
    <x v="7"/>
    <x v="2"/>
    <x v="0"/>
    <x v="0"/>
    <x v="0"/>
    <x v="4"/>
    <x v="52"/>
    <x v="205"/>
    <x v="1"/>
    <x v="0"/>
  </r>
  <r>
    <x v="209"/>
    <x v="12"/>
    <x v="1"/>
    <x v="8"/>
    <x v="2"/>
    <x v="5"/>
    <x v="2"/>
    <x v="0"/>
    <x v="4"/>
    <x v="54"/>
    <x v="176"/>
    <x v="1"/>
    <x v="0"/>
  </r>
  <r>
    <x v="210"/>
    <x v="13"/>
    <x v="0"/>
    <x v="8"/>
    <x v="2"/>
    <x v="2"/>
    <x v="2"/>
    <x v="0"/>
    <x v="4"/>
    <x v="2"/>
    <x v="183"/>
    <x v="2"/>
    <x v="0"/>
  </r>
  <r>
    <x v="211"/>
    <x v="32"/>
    <x v="0"/>
    <x v="2"/>
    <x v="0"/>
    <x v="5"/>
    <x v="0"/>
    <x v="0"/>
    <x v="4"/>
    <x v="22"/>
    <x v="200"/>
    <x v="2"/>
    <x v="0"/>
  </r>
  <r>
    <x v="212"/>
    <x v="36"/>
    <x v="0"/>
    <x v="0"/>
    <x v="1"/>
    <x v="5"/>
    <x v="0"/>
    <x v="0"/>
    <x v="4"/>
    <x v="16"/>
    <x v="281"/>
    <x v="2"/>
    <x v="0"/>
  </r>
  <r>
    <x v="213"/>
    <x v="34"/>
    <x v="0"/>
    <x v="5"/>
    <x v="1"/>
    <x v="6"/>
    <x v="0"/>
    <x v="0"/>
    <x v="4"/>
    <x v="25"/>
    <x v="302"/>
    <x v="2"/>
    <x v="0"/>
  </r>
  <r>
    <x v="214"/>
    <x v="16"/>
    <x v="1"/>
    <x v="1"/>
    <x v="1"/>
    <x v="4"/>
    <x v="2"/>
    <x v="0"/>
    <x v="4"/>
    <x v="31"/>
    <x v="279"/>
    <x v="2"/>
    <x v="0"/>
  </r>
  <r>
    <x v="215"/>
    <x v="16"/>
    <x v="0"/>
    <x v="2"/>
    <x v="1"/>
    <x v="0"/>
    <x v="2"/>
    <x v="0"/>
    <x v="4"/>
    <x v="4"/>
    <x v="251"/>
    <x v="2"/>
    <x v="0"/>
  </r>
  <r>
    <x v="216"/>
    <x v="7"/>
    <x v="0"/>
    <x v="1"/>
    <x v="2"/>
    <x v="6"/>
    <x v="2"/>
    <x v="0"/>
    <x v="4"/>
    <x v="33"/>
    <x v="178"/>
    <x v="1"/>
    <x v="0"/>
  </r>
  <r>
    <x v="217"/>
    <x v="7"/>
    <x v="0"/>
    <x v="1"/>
    <x v="2"/>
    <x v="6"/>
    <x v="2"/>
    <x v="2"/>
    <x v="4"/>
    <x v="40"/>
    <x v="259"/>
    <x v="1"/>
    <x v="0"/>
  </r>
  <r>
    <x v="218"/>
    <x v="27"/>
    <x v="0"/>
    <x v="2"/>
    <x v="1"/>
    <x v="0"/>
    <x v="0"/>
    <x v="0"/>
    <x v="4"/>
    <x v="26"/>
    <x v="201"/>
    <x v="1"/>
    <x v="0"/>
  </r>
  <r>
    <x v="219"/>
    <x v="17"/>
    <x v="0"/>
    <x v="7"/>
    <x v="1"/>
    <x v="3"/>
    <x v="0"/>
    <x v="0"/>
    <x v="4"/>
    <x v="34"/>
    <x v="220"/>
    <x v="1"/>
    <x v="0"/>
  </r>
  <r>
    <x v="220"/>
    <x v="12"/>
    <x v="1"/>
    <x v="0"/>
    <x v="1"/>
    <x v="3"/>
    <x v="2"/>
    <x v="0"/>
    <x v="4"/>
    <x v="36"/>
    <x v="152"/>
    <x v="1"/>
    <x v="0"/>
  </r>
  <r>
    <x v="221"/>
    <x v="20"/>
    <x v="0"/>
    <x v="9"/>
    <x v="1"/>
    <x v="6"/>
    <x v="0"/>
    <x v="0"/>
    <x v="4"/>
    <x v="44"/>
    <x v="244"/>
    <x v="1"/>
    <x v="0"/>
  </r>
  <r>
    <x v="222"/>
    <x v="13"/>
    <x v="0"/>
    <x v="7"/>
    <x v="2"/>
    <x v="1"/>
    <x v="2"/>
    <x v="0"/>
    <x v="4"/>
    <x v="14"/>
    <x v="146"/>
    <x v="1"/>
    <x v="0"/>
  </r>
  <r>
    <x v="223"/>
    <x v="23"/>
    <x v="0"/>
    <x v="9"/>
    <x v="1"/>
    <x v="0"/>
    <x v="2"/>
    <x v="0"/>
    <x v="4"/>
    <x v="66"/>
    <x v="202"/>
    <x v="1"/>
    <x v="0"/>
  </r>
  <r>
    <x v="224"/>
    <x v="17"/>
    <x v="1"/>
    <x v="9"/>
    <x v="1"/>
    <x v="2"/>
    <x v="0"/>
    <x v="0"/>
    <x v="4"/>
    <x v="13"/>
    <x v="109"/>
    <x v="1"/>
    <x v="0"/>
  </r>
  <r>
    <x v="225"/>
    <x v="35"/>
    <x v="1"/>
    <x v="5"/>
    <x v="1"/>
    <x v="5"/>
    <x v="0"/>
    <x v="0"/>
    <x v="4"/>
    <x v="16"/>
    <x v="75"/>
    <x v="1"/>
    <x v="0"/>
  </r>
  <r>
    <x v="226"/>
    <x v="19"/>
    <x v="1"/>
    <x v="9"/>
    <x v="1"/>
    <x v="5"/>
    <x v="0"/>
    <x v="0"/>
    <x v="4"/>
    <x v="26"/>
    <x v="27"/>
    <x v="1"/>
    <x v="0"/>
  </r>
  <r>
    <x v="227"/>
    <x v="12"/>
    <x v="1"/>
    <x v="0"/>
    <x v="2"/>
    <x v="5"/>
    <x v="0"/>
    <x v="0"/>
    <x v="4"/>
    <x v="27"/>
    <x v="145"/>
    <x v="1"/>
    <x v="0"/>
  </r>
  <r>
    <x v="228"/>
    <x v="20"/>
    <x v="0"/>
    <x v="5"/>
    <x v="1"/>
    <x v="0"/>
    <x v="0"/>
    <x v="0"/>
    <x v="4"/>
    <x v="29"/>
    <x v="260"/>
    <x v="1"/>
    <x v="0"/>
  </r>
  <r>
    <x v="229"/>
    <x v="22"/>
    <x v="0"/>
    <x v="1"/>
    <x v="1"/>
    <x v="0"/>
    <x v="2"/>
    <x v="2"/>
    <x v="4"/>
    <x v="9"/>
    <x v="117"/>
    <x v="1"/>
    <x v="0"/>
  </r>
  <r>
    <x v="230"/>
    <x v="16"/>
    <x v="0"/>
    <x v="0"/>
    <x v="1"/>
    <x v="4"/>
    <x v="2"/>
    <x v="0"/>
    <x v="4"/>
    <x v="8"/>
    <x v="300"/>
    <x v="2"/>
    <x v="0"/>
  </r>
  <r>
    <x v="231"/>
    <x v="27"/>
    <x v="1"/>
    <x v="7"/>
    <x v="0"/>
    <x v="4"/>
    <x v="2"/>
    <x v="0"/>
    <x v="4"/>
    <x v="11"/>
    <x v="106"/>
    <x v="2"/>
    <x v="0"/>
  </r>
  <r>
    <x v="232"/>
    <x v="9"/>
    <x v="0"/>
    <x v="4"/>
    <x v="0"/>
    <x v="0"/>
    <x v="2"/>
    <x v="0"/>
    <x v="4"/>
    <x v="20"/>
    <x v="72"/>
    <x v="2"/>
    <x v="0"/>
  </r>
  <r>
    <x v="233"/>
    <x v="16"/>
    <x v="0"/>
    <x v="0"/>
    <x v="1"/>
    <x v="3"/>
    <x v="0"/>
    <x v="0"/>
    <x v="4"/>
    <x v="23"/>
    <x v="238"/>
    <x v="2"/>
    <x v="0"/>
  </r>
  <r>
    <x v="234"/>
    <x v="29"/>
    <x v="1"/>
    <x v="6"/>
    <x v="1"/>
    <x v="5"/>
    <x v="0"/>
    <x v="0"/>
    <x v="4"/>
    <x v="9"/>
    <x v="115"/>
    <x v="2"/>
    <x v="0"/>
  </r>
  <r>
    <x v="235"/>
    <x v="21"/>
    <x v="1"/>
    <x v="0"/>
    <x v="1"/>
    <x v="4"/>
    <x v="2"/>
    <x v="0"/>
    <x v="4"/>
    <x v="13"/>
    <x v="208"/>
    <x v="2"/>
    <x v="0"/>
  </r>
  <r>
    <x v="236"/>
    <x v="33"/>
    <x v="1"/>
    <x v="1"/>
    <x v="1"/>
    <x v="0"/>
    <x v="0"/>
    <x v="0"/>
    <x v="4"/>
    <x v="17"/>
    <x v="79"/>
    <x v="2"/>
    <x v="0"/>
  </r>
  <r>
    <x v="237"/>
    <x v="25"/>
    <x v="1"/>
    <x v="0"/>
    <x v="1"/>
    <x v="3"/>
    <x v="0"/>
    <x v="0"/>
    <x v="4"/>
    <x v="26"/>
    <x v="71"/>
    <x v="2"/>
    <x v="0"/>
  </r>
  <r>
    <x v="238"/>
    <x v="10"/>
    <x v="1"/>
    <x v="7"/>
    <x v="1"/>
    <x v="3"/>
    <x v="0"/>
    <x v="2"/>
    <x v="4"/>
    <x v="27"/>
    <x v="127"/>
    <x v="2"/>
    <x v="0"/>
  </r>
  <r>
    <x v="239"/>
    <x v="20"/>
    <x v="0"/>
    <x v="4"/>
    <x v="1"/>
    <x v="5"/>
    <x v="0"/>
    <x v="2"/>
    <x v="4"/>
    <x v="29"/>
    <x v="149"/>
    <x v="2"/>
    <x v="0"/>
  </r>
  <r>
    <x v="240"/>
    <x v="34"/>
    <x v="0"/>
    <x v="5"/>
    <x v="1"/>
    <x v="3"/>
    <x v="0"/>
    <x v="0"/>
    <x v="4"/>
    <x v="2"/>
    <x v="169"/>
    <x v="2"/>
    <x v="0"/>
  </r>
  <r>
    <x v="241"/>
    <x v="13"/>
    <x v="0"/>
    <x v="9"/>
    <x v="2"/>
    <x v="4"/>
    <x v="0"/>
    <x v="0"/>
    <x v="4"/>
    <x v="7"/>
    <x v="70"/>
    <x v="1"/>
    <x v="0"/>
  </r>
  <r>
    <x v="242"/>
    <x v="11"/>
    <x v="0"/>
    <x v="4"/>
    <x v="1"/>
    <x v="5"/>
    <x v="2"/>
    <x v="0"/>
    <x v="4"/>
    <x v="10"/>
    <x v="3"/>
    <x v="1"/>
    <x v="0"/>
  </r>
  <r>
    <x v="243"/>
    <x v="11"/>
    <x v="1"/>
    <x v="7"/>
    <x v="2"/>
    <x v="2"/>
    <x v="0"/>
    <x v="0"/>
    <x v="4"/>
    <x v="6"/>
    <x v="314"/>
    <x v="1"/>
    <x v="0"/>
  </r>
  <r>
    <x v="244"/>
    <x v="7"/>
    <x v="0"/>
    <x v="9"/>
    <x v="1"/>
    <x v="5"/>
    <x v="0"/>
    <x v="0"/>
    <x v="4"/>
    <x v="14"/>
    <x v="12"/>
    <x v="1"/>
    <x v="0"/>
  </r>
  <r>
    <x v="245"/>
    <x v="10"/>
    <x v="0"/>
    <x v="7"/>
    <x v="0"/>
    <x v="6"/>
    <x v="0"/>
    <x v="0"/>
    <x v="4"/>
    <x v="9"/>
    <x v="121"/>
    <x v="1"/>
    <x v="0"/>
  </r>
  <r>
    <x v="246"/>
    <x v="9"/>
    <x v="0"/>
    <x v="9"/>
    <x v="2"/>
    <x v="4"/>
    <x v="0"/>
    <x v="0"/>
    <x v="4"/>
    <x v="22"/>
    <x v="36"/>
    <x v="1"/>
    <x v="0"/>
  </r>
  <r>
    <x v="247"/>
    <x v="13"/>
    <x v="0"/>
    <x v="9"/>
    <x v="2"/>
    <x v="3"/>
    <x v="2"/>
    <x v="0"/>
    <x v="4"/>
    <x v="16"/>
    <x v="85"/>
    <x v="1"/>
    <x v="0"/>
  </r>
  <r>
    <x v="248"/>
    <x v="13"/>
    <x v="0"/>
    <x v="1"/>
    <x v="2"/>
    <x v="3"/>
    <x v="0"/>
    <x v="2"/>
    <x v="4"/>
    <x v="26"/>
    <x v="253"/>
    <x v="1"/>
    <x v="0"/>
  </r>
  <r>
    <x v="249"/>
    <x v="10"/>
    <x v="1"/>
    <x v="7"/>
    <x v="2"/>
    <x v="3"/>
    <x v="0"/>
    <x v="0"/>
    <x v="4"/>
    <x v="32"/>
    <x v="312"/>
    <x v="1"/>
    <x v="0"/>
  </r>
  <r>
    <x v="250"/>
    <x v="17"/>
    <x v="0"/>
    <x v="9"/>
    <x v="0"/>
    <x v="4"/>
    <x v="0"/>
    <x v="0"/>
    <x v="4"/>
    <x v="29"/>
    <x v="93"/>
    <x v="1"/>
    <x v="0"/>
  </r>
  <r>
    <x v="251"/>
    <x v="18"/>
    <x v="0"/>
    <x v="1"/>
    <x v="1"/>
    <x v="0"/>
    <x v="2"/>
    <x v="0"/>
    <x v="4"/>
    <x v="8"/>
    <x v="147"/>
    <x v="1"/>
    <x v="0"/>
  </r>
  <r>
    <x v="252"/>
    <x v="28"/>
    <x v="0"/>
    <x v="7"/>
    <x v="1"/>
    <x v="1"/>
    <x v="2"/>
    <x v="0"/>
    <x v="4"/>
    <x v="11"/>
    <x v="63"/>
    <x v="1"/>
    <x v="0"/>
  </r>
  <r>
    <x v="253"/>
    <x v="13"/>
    <x v="1"/>
    <x v="9"/>
    <x v="1"/>
    <x v="4"/>
    <x v="2"/>
    <x v="0"/>
    <x v="4"/>
    <x v="21"/>
    <x v="166"/>
    <x v="1"/>
    <x v="0"/>
  </r>
  <r>
    <x v="254"/>
    <x v="5"/>
    <x v="1"/>
    <x v="7"/>
    <x v="1"/>
    <x v="6"/>
    <x v="0"/>
    <x v="0"/>
    <x v="4"/>
    <x v="23"/>
    <x v="259"/>
    <x v="1"/>
    <x v="0"/>
  </r>
  <r>
    <x v="255"/>
    <x v="30"/>
    <x v="1"/>
    <x v="7"/>
    <x v="1"/>
    <x v="3"/>
    <x v="2"/>
    <x v="2"/>
    <x v="4"/>
    <x v="9"/>
    <x v="246"/>
    <x v="1"/>
    <x v="0"/>
  </r>
  <r>
    <x v="256"/>
    <x v="35"/>
    <x v="1"/>
    <x v="1"/>
    <x v="1"/>
    <x v="2"/>
    <x v="2"/>
    <x v="0"/>
    <x v="4"/>
    <x v="12"/>
    <x v="119"/>
    <x v="1"/>
    <x v="0"/>
  </r>
  <r>
    <x v="257"/>
    <x v="22"/>
    <x v="0"/>
    <x v="4"/>
    <x v="1"/>
    <x v="2"/>
    <x v="0"/>
    <x v="2"/>
    <x v="4"/>
    <x v="5"/>
    <x v="15"/>
    <x v="1"/>
    <x v="0"/>
  </r>
  <r>
    <x v="258"/>
    <x v="20"/>
    <x v="1"/>
    <x v="9"/>
    <x v="1"/>
    <x v="6"/>
    <x v="2"/>
    <x v="0"/>
    <x v="4"/>
    <x v="48"/>
    <x v="137"/>
    <x v="1"/>
    <x v="0"/>
  </r>
  <r>
    <x v="259"/>
    <x v="10"/>
    <x v="0"/>
    <x v="0"/>
    <x v="1"/>
    <x v="3"/>
    <x v="0"/>
    <x v="2"/>
    <x v="4"/>
    <x v="50"/>
    <x v="19"/>
    <x v="1"/>
    <x v="0"/>
  </r>
  <r>
    <x v="260"/>
    <x v="10"/>
    <x v="1"/>
    <x v="0"/>
    <x v="1"/>
    <x v="3"/>
    <x v="0"/>
    <x v="2"/>
    <x v="4"/>
    <x v="29"/>
    <x v="121"/>
    <x v="1"/>
    <x v="0"/>
  </r>
  <r>
    <x v="261"/>
    <x v="4"/>
    <x v="1"/>
    <x v="1"/>
    <x v="2"/>
    <x v="1"/>
    <x v="1"/>
    <x v="1"/>
    <x v="4"/>
    <x v="2"/>
    <x v="65"/>
    <x v="1"/>
    <x v="0"/>
  </r>
  <r>
    <x v="262"/>
    <x v="19"/>
    <x v="1"/>
    <x v="9"/>
    <x v="1"/>
    <x v="3"/>
    <x v="0"/>
    <x v="0"/>
    <x v="4"/>
    <x v="7"/>
    <x v="240"/>
    <x v="1"/>
    <x v="0"/>
  </r>
  <r>
    <x v="263"/>
    <x v="20"/>
    <x v="0"/>
    <x v="0"/>
    <x v="0"/>
    <x v="2"/>
    <x v="0"/>
    <x v="0"/>
    <x v="3"/>
    <x v="37"/>
    <x v="32"/>
    <x v="1"/>
    <x v="0"/>
  </r>
  <r>
    <x v="264"/>
    <x v="19"/>
    <x v="0"/>
    <x v="0"/>
    <x v="1"/>
    <x v="5"/>
    <x v="0"/>
    <x v="0"/>
    <x v="3"/>
    <x v="52"/>
    <x v="28"/>
    <x v="1"/>
    <x v="0"/>
  </r>
  <r>
    <x v="265"/>
    <x v="4"/>
    <x v="1"/>
    <x v="1"/>
    <x v="2"/>
    <x v="1"/>
    <x v="0"/>
    <x v="0"/>
    <x v="3"/>
    <x v="54"/>
    <x v="233"/>
    <x v="1"/>
    <x v="0"/>
  </r>
  <r>
    <x v="266"/>
    <x v="11"/>
    <x v="0"/>
    <x v="6"/>
    <x v="2"/>
    <x v="5"/>
    <x v="2"/>
    <x v="0"/>
    <x v="3"/>
    <x v="2"/>
    <x v="92"/>
    <x v="1"/>
    <x v="0"/>
  </r>
  <r>
    <x v="267"/>
    <x v="8"/>
    <x v="1"/>
    <x v="8"/>
    <x v="2"/>
    <x v="5"/>
    <x v="0"/>
    <x v="0"/>
    <x v="3"/>
    <x v="22"/>
    <x v="223"/>
    <x v="1"/>
    <x v="0"/>
  </r>
  <r>
    <x v="268"/>
    <x v="31"/>
    <x v="0"/>
    <x v="4"/>
    <x v="0"/>
    <x v="5"/>
    <x v="0"/>
    <x v="0"/>
    <x v="3"/>
    <x v="16"/>
    <x v="302"/>
    <x v="1"/>
    <x v="0"/>
  </r>
  <r>
    <x v="269"/>
    <x v="17"/>
    <x v="1"/>
    <x v="6"/>
    <x v="1"/>
    <x v="0"/>
    <x v="0"/>
    <x v="0"/>
    <x v="3"/>
    <x v="25"/>
    <x v="25"/>
    <x v="1"/>
    <x v="0"/>
  </r>
  <r>
    <x v="270"/>
    <x v="29"/>
    <x v="1"/>
    <x v="10"/>
    <x v="1"/>
    <x v="3"/>
    <x v="2"/>
    <x v="0"/>
    <x v="3"/>
    <x v="31"/>
    <x v="93"/>
    <x v="1"/>
    <x v="0"/>
  </r>
  <r>
    <x v="271"/>
    <x v="24"/>
    <x v="1"/>
    <x v="4"/>
    <x v="0"/>
    <x v="5"/>
    <x v="0"/>
    <x v="0"/>
    <x v="3"/>
    <x v="4"/>
    <x v="44"/>
    <x v="1"/>
    <x v="0"/>
  </r>
  <r>
    <x v="272"/>
    <x v="26"/>
    <x v="0"/>
    <x v="2"/>
    <x v="1"/>
    <x v="2"/>
    <x v="0"/>
    <x v="0"/>
    <x v="3"/>
    <x v="9"/>
    <x v="94"/>
    <x v="1"/>
    <x v="0"/>
  </r>
  <r>
    <x v="273"/>
    <x v="9"/>
    <x v="0"/>
    <x v="0"/>
    <x v="2"/>
    <x v="3"/>
    <x v="0"/>
    <x v="0"/>
    <x v="3"/>
    <x v="7"/>
    <x v="302"/>
    <x v="1"/>
    <x v="0"/>
  </r>
  <r>
    <x v="274"/>
    <x v="26"/>
    <x v="1"/>
    <x v="2"/>
    <x v="2"/>
    <x v="3"/>
    <x v="2"/>
    <x v="2"/>
    <x v="3"/>
    <x v="10"/>
    <x v="57"/>
    <x v="1"/>
    <x v="0"/>
  </r>
  <r>
    <x v="275"/>
    <x v="27"/>
    <x v="1"/>
    <x v="1"/>
    <x v="1"/>
    <x v="2"/>
    <x v="0"/>
    <x v="0"/>
    <x v="3"/>
    <x v="20"/>
    <x v="278"/>
    <x v="1"/>
    <x v="0"/>
  </r>
  <r>
    <x v="276"/>
    <x v="11"/>
    <x v="1"/>
    <x v="7"/>
    <x v="1"/>
    <x v="3"/>
    <x v="0"/>
    <x v="0"/>
    <x v="3"/>
    <x v="14"/>
    <x v="324"/>
    <x v="1"/>
    <x v="0"/>
  </r>
  <r>
    <x v="277"/>
    <x v="32"/>
    <x v="1"/>
    <x v="1"/>
    <x v="1"/>
    <x v="0"/>
    <x v="0"/>
    <x v="0"/>
    <x v="3"/>
    <x v="64"/>
    <x v="53"/>
    <x v="1"/>
    <x v="0"/>
  </r>
  <r>
    <x v="278"/>
    <x v="24"/>
    <x v="1"/>
    <x v="9"/>
    <x v="2"/>
    <x v="2"/>
    <x v="0"/>
    <x v="0"/>
    <x v="3"/>
    <x v="13"/>
    <x v="1"/>
    <x v="1"/>
    <x v="0"/>
  </r>
  <r>
    <x v="279"/>
    <x v="28"/>
    <x v="0"/>
    <x v="5"/>
    <x v="1"/>
    <x v="4"/>
    <x v="0"/>
    <x v="0"/>
    <x v="3"/>
    <x v="41"/>
    <x v="64"/>
    <x v="1"/>
    <x v="0"/>
  </r>
  <r>
    <x v="280"/>
    <x v="24"/>
    <x v="0"/>
    <x v="1"/>
    <x v="1"/>
    <x v="1"/>
    <x v="0"/>
    <x v="0"/>
    <x v="3"/>
    <x v="26"/>
    <x v="47"/>
    <x v="2"/>
    <x v="0"/>
  </r>
  <r>
    <x v="281"/>
    <x v="33"/>
    <x v="1"/>
    <x v="9"/>
    <x v="1"/>
    <x v="0"/>
    <x v="2"/>
    <x v="0"/>
    <x v="3"/>
    <x v="27"/>
    <x v="86"/>
    <x v="2"/>
    <x v="0"/>
  </r>
  <r>
    <x v="282"/>
    <x v="30"/>
    <x v="1"/>
    <x v="0"/>
    <x v="1"/>
    <x v="2"/>
    <x v="0"/>
    <x v="0"/>
    <x v="3"/>
    <x v="29"/>
    <x v="127"/>
    <x v="2"/>
    <x v="0"/>
  </r>
  <r>
    <x v="283"/>
    <x v="13"/>
    <x v="1"/>
    <x v="1"/>
    <x v="1"/>
    <x v="2"/>
    <x v="2"/>
    <x v="0"/>
    <x v="3"/>
    <x v="9"/>
    <x v="33"/>
    <x v="2"/>
    <x v="0"/>
  </r>
  <r>
    <x v="284"/>
    <x v="19"/>
    <x v="1"/>
    <x v="1"/>
    <x v="0"/>
    <x v="2"/>
    <x v="2"/>
    <x v="0"/>
    <x v="3"/>
    <x v="8"/>
    <x v="127"/>
    <x v="2"/>
    <x v="0"/>
  </r>
  <r>
    <x v="285"/>
    <x v="21"/>
    <x v="0"/>
    <x v="1"/>
    <x v="0"/>
    <x v="1"/>
    <x v="0"/>
    <x v="0"/>
    <x v="3"/>
    <x v="11"/>
    <x v="23"/>
    <x v="2"/>
    <x v="0"/>
  </r>
  <r>
    <x v="286"/>
    <x v="16"/>
    <x v="1"/>
    <x v="2"/>
    <x v="1"/>
    <x v="2"/>
    <x v="2"/>
    <x v="0"/>
    <x v="3"/>
    <x v="20"/>
    <x v="323"/>
    <x v="2"/>
    <x v="0"/>
  </r>
  <r>
    <x v="287"/>
    <x v="14"/>
    <x v="1"/>
    <x v="0"/>
    <x v="2"/>
    <x v="3"/>
    <x v="2"/>
    <x v="2"/>
    <x v="3"/>
    <x v="23"/>
    <x v="24"/>
    <x v="2"/>
    <x v="0"/>
  </r>
  <r>
    <x v="288"/>
    <x v="37"/>
    <x v="0"/>
    <x v="1"/>
    <x v="1"/>
    <x v="6"/>
    <x v="2"/>
    <x v="0"/>
    <x v="3"/>
    <x v="9"/>
    <x v="0"/>
    <x v="2"/>
    <x v="0"/>
  </r>
  <r>
    <x v="289"/>
    <x v="13"/>
    <x v="1"/>
    <x v="7"/>
    <x v="1"/>
    <x v="3"/>
    <x v="0"/>
    <x v="0"/>
    <x v="3"/>
    <x v="13"/>
    <x v="159"/>
    <x v="2"/>
    <x v="0"/>
  </r>
  <r>
    <x v="290"/>
    <x v="19"/>
    <x v="0"/>
    <x v="4"/>
    <x v="0"/>
    <x v="5"/>
    <x v="2"/>
    <x v="0"/>
    <x v="3"/>
    <x v="17"/>
    <x v="71"/>
    <x v="2"/>
    <x v="0"/>
  </r>
  <r>
    <x v="291"/>
    <x v="8"/>
    <x v="1"/>
    <x v="0"/>
    <x v="1"/>
    <x v="3"/>
    <x v="2"/>
    <x v="2"/>
    <x v="3"/>
    <x v="26"/>
    <x v="200"/>
    <x v="1"/>
    <x v="0"/>
  </r>
  <r>
    <x v="292"/>
    <x v="30"/>
    <x v="1"/>
    <x v="9"/>
    <x v="0"/>
    <x v="4"/>
    <x v="0"/>
    <x v="2"/>
    <x v="3"/>
    <x v="27"/>
    <x v="142"/>
    <x v="1"/>
    <x v="0"/>
  </r>
  <r>
    <x v="293"/>
    <x v="22"/>
    <x v="1"/>
    <x v="1"/>
    <x v="1"/>
    <x v="0"/>
    <x v="2"/>
    <x v="0"/>
    <x v="3"/>
    <x v="29"/>
    <x v="105"/>
    <x v="1"/>
    <x v="0"/>
  </r>
  <r>
    <x v="294"/>
    <x v="14"/>
    <x v="0"/>
    <x v="9"/>
    <x v="2"/>
    <x v="4"/>
    <x v="2"/>
    <x v="0"/>
    <x v="3"/>
    <x v="48"/>
    <x v="49"/>
    <x v="1"/>
    <x v="0"/>
  </r>
  <r>
    <x v="295"/>
    <x v="24"/>
    <x v="0"/>
    <x v="6"/>
    <x v="1"/>
    <x v="4"/>
    <x v="0"/>
    <x v="0"/>
    <x v="3"/>
    <x v="7"/>
    <x v="271"/>
    <x v="1"/>
    <x v="0"/>
  </r>
  <r>
    <x v="296"/>
    <x v="26"/>
    <x v="1"/>
    <x v="1"/>
    <x v="0"/>
    <x v="3"/>
    <x v="0"/>
    <x v="2"/>
    <x v="3"/>
    <x v="10"/>
    <x v="315"/>
    <x v="1"/>
    <x v="0"/>
  </r>
  <r>
    <x v="297"/>
    <x v="13"/>
    <x v="0"/>
    <x v="0"/>
    <x v="1"/>
    <x v="5"/>
    <x v="2"/>
    <x v="0"/>
    <x v="3"/>
    <x v="57"/>
    <x v="66"/>
    <x v="1"/>
    <x v="0"/>
  </r>
  <r>
    <x v="298"/>
    <x v="12"/>
    <x v="1"/>
    <x v="7"/>
    <x v="0"/>
    <x v="3"/>
    <x v="0"/>
    <x v="0"/>
    <x v="3"/>
    <x v="14"/>
    <x v="68"/>
    <x v="1"/>
    <x v="0"/>
  </r>
  <r>
    <x v="299"/>
    <x v="15"/>
    <x v="0"/>
    <x v="11"/>
    <x v="1"/>
    <x v="6"/>
    <x v="0"/>
    <x v="0"/>
    <x v="3"/>
    <x v="9"/>
    <x v="241"/>
    <x v="1"/>
    <x v="0"/>
  </r>
  <r>
    <x v="300"/>
    <x v="15"/>
    <x v="1"/>
    <x v="7"/>
    <x v="2"/>
    <x v="3"/>
    <x v="0"/>
    <x v="0"/>
    <x v="3"/>
    <x v="22"/>
    <x v="238"/>
    <x v="1"/>
    <x v="0"/>
  </r>
  <r>
    <x v="301"/>
    <x v="27"/>
    <x v="1"/>
    <x v="1"/>
    <x v="0"/>
    <x v="3"/>
    <x v="0"/>
    <x v="2"/>
    <x v="3"/>
    <x v="16"/>
    <x v="137"/>
    <x v="1"/>
    <x v="0"/>
  </r>
  <r>
    <x v="302"/>
    <x v="36"/>
    <x v="1"/>
    <x v="5"/>
    <x v="1"/>
    <x v="4"/>
    <x v="0"/>
    <x v="0"/>
    <x v="3"/>
    <x v="26"/>
    <x v="55"/>
    <x v="1"/>
    <x v="0"/>
  </r>
  <r>
    <x v="303"/>
    <x v="20"/>
    <x v="0"/>
    <x v="11"/>
    <x v="1"/>
    <x v="6"/>
    <x v="2"/>
    <x v="0"/>
    <x v="3"/>
    <x v="32"/>
    <x v="191"/>
    <x v="2"/>
    <x v="0"/>
  </r>
  <r>
    <x v="304"/>
    <x v="19"/>
    <x v="0"/>
    <x v="0"/>
    <x v="1"/>
    <x v="3"/>
    <x v="2"/>
    <x v="0"/>
    <x v="3"/>
    <x v="29"/>
    <x v="176"/>
    <x v="2"/>
    <x v="0"/>
  </r>
  <r>
    <x v="305"/>
    <x v="17"/>
    <x v="1"/>
    <x v="0"/>
    <x v="1"/>
    <x v="1"/>
    <x v="2"/>
    <x v="0"/>
    <x v="3"/>
    <x v="8"/>
    <x v="151"/>
    <x v="2"/>
    <x v="0"/>
  </r>
  <r>
    <x v="306"/>
    <x v="23"/>
    <x v="1"/>
    <x v="1"/>
    <x v="1"/>
    <x v="6"/>
    <x v="0"/>
    <x v="0"/>
    <x v="3"/>
    <x v="11"/>
    <x v="145"/>
    <x v="2"/>
    <x v="0"/>
  </r>
  <r>
    <x v="307"/>
    <x v="34"/>
    <x v="1"/>
    <x v="2"/>
    <x v="0"/>
    <x v="0"/>
    <x v="2"/>
    <x v="2"/>
    <x v="3"/>
    <x v="21"/>
    <x v="141"/>
    <x v="2"/>
    <x v="0"/>
  </r>
  <r>
    <x v="308"/>
    <x v="19"/>
    <x v="1"/>
    <x v="0"/>
    <x v="1"/>
    <x v="5"/>
    <x v="2"/>
    <x v="0"/>
    <x v="3"/>
    <x v="23"/>
    <x v="186"/>
    <x v="2"/>
    <x v="0"/>
  </r>
  <r>
    <x v="309"/>
    <x v="18"/>
    <x v="1"/>
    <x v="1"/>
    <x v="1"/>
    <x v="0"/>
    <x v="2"/>
    <x v="0"/>
    <x v="3"/>
    <x v="9"/>
    <x v="40"/>
    <x v="1"/>
    <x v="0"/>
  </r>
  <r>
    <x v="310"/>
    <x v="31"/>
    <x v="0"/>
    <x v="4"/>
    <x v="0"/>
    <x v="5"/>
    <x v="2"/>
    <x v="0"/>
    <x v="3"/>
    <x v="12"/>
    <x v="54"/>
    <x v="1"/>
    <x v="0"/>
  </r>
  <r>
    <x v="311"/>
    <x v="4"/>
    <x v="0"/>
    <x v="0"/>
    <x v="2"/>
    <x v="5"/>
    <x v="0"/>
    <x v="0"/>
    <x v="3"/>
    <x v="5"/>
    <x v="54"/>
    <x v="1"/>
    <x v="0"/>
  </r>
  <r>
    <x v="312"/>
    <x v="13"/>
    <x v="1"/>
    <x v="0"/>
    <x v="1"/>
    <x v="3"/>
    <x v="0"/>
    <x v="0"/>
    <x v="3"/>
    <x v="26"/>
    <x v="56"/>
    <x v="1"/>
    <x v="0"/>
  </r>
  <r>
    <x v="313"/>
    <x v="35"/>
    <x v="0"/>
    <x v="1"/>
    <x v="1"/>
    <x v="4"/>
    <x v="2"/>
    <x v="0"/>
    <x v="3"/>
    <x v="27"/>
    <x v="150"/>
    <x v="1"/>
    <x v="0"/>
  </r>
  <r>
    <x v="314"/>
    <x v="17"/>
    <x v="1"/>
    <x v="4"/>
    <x v="1"/>
    <x v="5"/>
    <x v="2"/>
    <x v="0"/>
    <x v="3"/>
    <x v="29"/>
    <x v="239"/>
    <x v="1"/>
    <x v="0"/>
  </r>
  <r>
    <x v="315"/>
    <x v="11"/>
    <x v="0"/>
    <x v="0"/>
    <x v="2"/>
    <x v="2"/>
    <x v="0"/>
    <x v="0"/>
    <x v="3"/>
    <x v="58"/>
    <x v="275"/>
    <x v="2"/>
    <x v="0"/>
  </r>
  <r>
    <x v="316"/>
    <x v="10"/>
    <x v="1"/>
    <x v="0"/>
    <x v="0"/>
    <x v="3"/>
    <x v="0"/>
    <x v="0"/>
    <x v="3"/>
    <x v="7"/>
    <x v="242"/>
    <x v="2"/>
    <x v="0"/>
  </r>
  <r>
    <x v="317"/>
    <x v="33"/>
    <x v="1"/>
    <x v="5"/>
    <x v="1"/>
    <x v="1"/>
    <x v="0"/>
    <x v="0"/>
    <x v="3"/>
    <x v="10"/>
    <x v="79"/>
    <x v="2"/>
    <x v="0"/>
  </r>
  <r>
    <x v="318"/>
    <x v="19"/>
    <x v="1"/>
    <x v="1"/>
    <x v="1"/>
    <x v="2"/>
    <x v="0"/>
    <x v="0"/>
    <x v="3"/>
    <x v="6"/>
    <x v="113"/>
    <x v="2"/>
    <x v="0"/>
  </r>
  <r>
    <x v="319"/>
    <x v="20"/>
    <x v="0"/>
    <x v="7"/>
    <x v="1"/>
    <x v="3"/>
    <x v="2"/>
    <x v="0"/>
    <x v="3"/>
    <x v="65"/>
    <x v="171"/>
    <x v="2"/>
    <x v="0"/>
  </r>
  <r>
    <x v="320"/>
    <x v="31"/>
    <x v="0"/>
    <x v="4"/>
    <x v="2"/>
    <x v="2"/>
    <x v="2"/>
    <x v="0"/>
    <x v="3"/>
    <x v="2"/>
    <x v="158"/>
    <x v="2"/>
    <x v="0"/>
  </r>
  <r>
    <x v="321"/>
    <x v="30"/>
    <x v="1"/>
    <x v="0"/>
    <x v="2"/>
    <x v="1"/>
    <x v="2"/>
    <x v="2"/>
    <x v="3"/>
    <x v="22"/>
    <x v="90"/>
    <x v="2"/>
    <x v="0"/>
  </r>
  <r>
    <x v="322"/>
    <x v="19"/>
    <x v="1"/>
    <x v="9"/>
    <x v="2"/>
    <x v="6"/>
    <x v="0"/>
    <x v="0"/>
    <x v="3"/>
    <x v="16"/>
    <x v="164"/>
    <x v="2"/>
    <x v="0"/>
  </r>
  <r>
    <x v="323"/>
    <x v="17"/>
    <x v="1"/>
    <x v="7"/>
    <x v="1"/>
    <x v="1"/>
    <x v="0"/>
    <x v="0"/>
    <x v="3"/>
    <x v="25"/>
    <x v="136"/>
    <x v="2"/>
    <x v="0"/>
  </r>
  <r>
    <x v="324"/>
    <x v="31"/>
    <x v="1"/>
    <x v="9"/>
    <x v="1"/>
    <x v="4"/>
    <x v="2"/>
    <x v="2"/>
    <x v="3"/>
    <x v="31"/>
    <x v="133"/>
    <x v="2"/>
    <x v="0"/>
  </r>
  <r>
    <x v="325"/>
    <x v="17"/>
    <x v="1"/>
    <x v="2"/>
    <x v="2"/>
    <x v="4"/>
    <x v="0"/>
    <x v="0"/>
    <x v="3"/>
    <x v="4"/>
    <x v="58"/>
    <x v="2"/>
    <x v="0"/>
  </r>
  <r>
    <x v="326"/>
    <x v="3"/>
    <x v="0"/>
    <x v="0"/>
    <x v="2"/>
    <x v="5"/>
    <x v="2"/>
    <x v="0"/>
    <x v="3"/>
    <x v="26"/>
    <x v="165"/>
    <x v="2"/>
    <x v="0"/>
  </r>
  <r>
    <x v="327"/>
    <x v="10"/>
    <x v="0"/>
    <x v="0"/>
    <x v="1"/>
    <x v="3"/>
    <x v="0"/>
    <x v="0"/>
    <x v="3"/>
    <x v="34"/>
    <x v="218"/>
    <x v="2"/>
    <x v="0"/>
  </r>
  <r>
    <x v="328"/>
    <x v="12"/>
    <x v="0"/>
    <x v="1"/>
    <x v="1"/>
    <x v="2"/>
    <x v="0"/>
    <x v="0"/>
    <x v="3"/>
    <x v="36"/>
    <x v="170"/>
    <x v="1"/>
    <x v="0"/>
  </r>
  <r>
    <x v="329"/>
    <x v="13"/>
    <x v="1"/>
    <x v="0"/>
    <x v="1"/>
    <x v="3"/>
    <x v="0"/>
    <x v="0"/>
    <x v="3"/>
    <x v="44"/>
    <x v="305"/>
    <x v="1"/>
    <x v="0"/>
  </r>
  <r>
    <x v="330"/>
    <x v="6"/>
    <x v="0"/>
    <x v="7"/>
    <x v="2"/>
    <x v="3"/>
    <x v="2"/>
    <x v="0"/>
    <x v="3"/>
    <x v="14"/>
    <x v="264"/>
    <x v="1"/>
    <x v="0"/>
  </r>
  <r>
    <x v="331"/>
    <x v="13"/>
    <x v="0"/>
    <x v="1"/>
    <x v="1"/>
    <x v="2"/>
    <x v="2"/>
    <x v="0"/>
    <x v="3"/>
    <x v="9"/>
    <x v="67"/>
    <x v="1"/>
    <x v="0"/>
  </r>
  <r>
    <x v="332"/>
    <x v="12"/>
    <x v="1"/>
    <x v="4"/>
    <x v="1"/>
    <x v="3"/>
    <x v="2"/>
    <x v="0"/>
    <x v="3"/>
    <x v="13"/>
    <x v="114"/>
    <x v="1"/>
    <x v="0"/>
  </r>
  <r>
    <x v="333"/>
    <x v="27"/>
    <x v="1"/>
    <x v="6"/>
    <x v="2"/>
    <x v="5"/>
    <x v="0"/>
    <x v="2"/>
    <x v="3"/>
    <x v="16"/>
    <x v="43"/>
    <x v="1"/>
    <x v="0"/>
  </r>
  <r>
    <x v="334"/>
    <x v="23"/>
    <x v="1"/>
    <x v="7"/>
    <x v="1"/>
    <x v="3"/>
    <x v="2"/>
    <x v="0"/>
    <x v="3"/>
    <x v="26"/>
    <x v="216"/>
    <x v="1"/>
    <x v="0"/>
  </r>
  <r>
    <x v="335"/>
    <x v="26"/>
    <x v="1"/>
    <x v="3"/>
    <x v="1"/>
    <x v="3"/>
    <x v="2"/>
    <x v="0"/>
    <x v="3"/>
    <x v="27"/>
    <x v="78"/>
    <x v="1"/>
    <x v="0"/>
  </r>
  <r>
    <x v="336"/>
    <x v="19"/>
    <x v="1"/>
    <x v="9"/>
    <x v="2"/>
    <x v="4"/>
    <x v="2"/>
    <x v="0"/>
    <x v="3"/>
    <x v="29"/>
    <x v="94"/>
    <x v="1"/>
    <x v="0"/>
  </r>
  <r>
    <x v="337"/>
    <x v="13"/>
    <x v="0"/>
    <x v="1"/>
    <x v="2"/>
    <x v="3"/>
    <x v="2"/>
    <x v="2"/>
    <x v="3"/>
    <x v="9"/>
    <x v="257"/>
    <x v="1"/>
    <x v="0"/>
  </r>
  <r>
    <x v="338"/>
    <x v="32"/>
    <x v="0"/>
    <x v="1"/>
    <x v="1"/>
    <x v="2"/>
    <x v="2"/>
    <x v="0"/>
    <x v="3"/>
    <x v="8"/>
    <x v="156"/>
    <x v="1"/>
    <x v="0"/>
  </r>
  <r>
    <x v="339"/>
    <x v="18"/>
    <x v="0"/>
    <x v="4"/>
    <x v="1"/>
    <x v="5"/>
    <x v="0"/>
    <x v="0"/>
    <x v="3"/>
    <x v="11"/>
    <x v="149"/>
    <x v="1"/>
    <x v="0"/>
  </r>
  <r>
    <x v="340"/>
    <x v="34"/>
    <x v="0"/>
    <x v="4"/>
    <x v="1"/>
    <x v="4"/>
    <x v="2"/>
    <x v="0"/>
    <x v="3"/>
    <x v="20"/>
    <x v="87"/>
    <x v="1"/>
    <x v="0"/>
  </r>
  <r>
    <x v="341"/>
    <x v="9"/>
    <x v="1"/>
    <x v="7"/>
    <x v="2"/>
    <x v="3"/>
    <x v="2"/>
    <x v="0"/>
    <x v="3"/>
    <x v="23"/>
    <x v="99"/>
    <x v="1"/>
    <x v="0"/>
  </r>
  <r>
    <x v="342"/>
    <x v="26"/>
    <x v="0"/>
    <x v="0"/>
    <x v="1"/>
    <x v="2"/>
    <x v="0"/>
    <x v="0"/>
    <x v="3"/>
    <x v="9"/>
    <x v="155"/>
    <x v="1"/>
    <x v="0"/>
  </r>
  <r>
    <x v="343"/>
    <x v="34"/>
    <x v="0"/>
    <x v="11"/>
    <x v="1"/>
    <x v="6"/>
    <x v="2"/>
    <x v="0"/>
    <x v="3"/>
    <x v="13"/>
    <x v="221"/>
    <x v="1"/>
    <x v="0"/>
  </r>
  <r>
    <x v="344"/>
    <x v="35"/>
    <x v="0"/>
    <x v="1"/>
    <x v="0"/>
    <x v="0"/>
    <x v="2"/>
    <x v="0"/>
    <x v="3"/>
    <x v="17"/>
    <x v="181"/>
    <x v="1"/>
    <x v="0"/>
  </r>
  <r>
    <x v="345"/>
    <x v="29"/>
    <x v="0"/>
    <x v="9"/>
    <x v="1"/>
    <x v="3"/>
    <x v="2"/>
    <x v="0"/>
    <x v="3"/>
    <x v="26"/>
    <x v="285"/>
    <x v="1"/>
    <x v="0"/>
  </r>
  <r>
    <x v="346"/>
    <x v="27"/>
    <x v="0"/>
    <x v="7"/>
    <x v="0"/>
    <x v="4"/>
    <x v="0"/>
    <x v="0"/>
    <x v="3"/>
    <x v="27"/>
    <x v="309"/>
    <x v="1"/>
    <x v="0"/>
  </r>
  <r>
    <x v="347"/>
    <x v="18"/>
    <x v="1"/>
    <x v="1"/>
    <x v="2"/>
    <x v="2"/>
    <x v="2"/>
    <x v="0"/>
    <x v="3"/>
    <x v="29"/>
    <x v="262"/>
    <x v="2"/>
    <x v="0"/>
  </r>
  <r>
    <x v="348"/>
    <x v="10"/>
    <x v="0"/>
    <x v="3"/>
    <x v="1"/>
    <x v="5"/>
    <x v="2"/>
    <x v="0"/>
    <x v="3"/>
    <x v="28"/>
    <x v="74"/>
    <x v="2"/>
    <x v="0"/>
  </r>
  <r>
    <x v="349"/>
    <x v="34"/>
    <x v="0"/>
    <x v="1"/>
    <x v="1"/>
    <x v="0"/>
    <x v="0"/>
    <x v="0"/>
    <x v="3"/>
    <x v="7"/>
    <x v="105"/>
    <x v="2"/>
    <x v="0"/>
  </r>
  <r>
    <x v="350"/>
    <x v="25"/>
    <x v="0"/>
    <x v="1"/>
    <x v="1"/>
    <x v="1"/>
    <x v="0"/>
    <x v="0"/>
    <x v="3"/>
    <x v="10"/>
    <x v="114"/>
    <x v="2"/>
    <x v="0"/>
  </r>
  <r>
    <x v="351"/>
    <x v="32"/>
    <x v="1"/>
    <x v="9"/>
    <x v="1"/>
    <x v="4"/>
    <x v="0"/>
    <x v="0"/>
    <x v="3"/>
    <x v="6"/>
    <x v="60"/>
    <x v="2"/>
    <x v="0"/>
  </r>
  <r>
    <x v="352"/>
    <x v="15"/>
    <x v="1"/>
    <x v="4"/>
    <x v="1"/>
    <x v="5"/>
    <x v="0"/>
    <x v="0"/>
    <x v="3"/>
    <x v="14"/>
    <x v="132"/>
    <x v="2"/>
    <x v="0"/>
  </r>
  <r>
    <x v="353"/>
    <x v="15"/>
    <x v="1"/>
    <x v="7"/>
    <x v="1"/>
    <x v="3"/>
    <x v="2"/>
    <x v="0"/>
    <x v="3"/>
    <x v="9"/>
    <x v="230"/>
    <x v="2"/>
    <x v="0"/>
  </r>
  <r>
    <x v="354"/>
    <x v="30"/>
    <x v="1"/>
    <x v="0"/>
    <x v="1"/>
    <x v="5"/>
    <x v="2"/>
    <x v="0"/>
    <x v="3"/>
    <x v="22"/>
    <x v="144"/>
    <x v="2"/>
    <x v="0"/>
  </r>
  <r>
    <x v="355"/>
    <x v="20"/>
    <x v="0"/>
    <x v="10"/>
    <x v="2"/>
    <x v="5"/>
    <x v="0"/>
    <x v="0"/>
    <x v="3"/>
    <x v="16"/>
    <x v="258"/>
    <x v="2"/>
    <x v="0"/>
  </r>
  <r>
    <x v="356"/>
    <x v="13"/>
    <x v="0"/>
    <x v="1"/>
    <x v="2"/>
    <x v="3"/>
    <x v="0"/>
    <x v="0"/>
    <x v="3"/>
    <x v="61"/>
    <x v="255"/>
    <x v="2"/>
    <x v="0"/>
  </r>
  <r>
    <x v="357"/>
    <x v="9"/>
    <x v="0"/>
    <x v="1"/>
    <x v="1"/>
    <x v="2"/>
    <x v="0"/>
    <x v="0"/>
    <x v="3"/>
    <x v="63"/>
    <x v="49"/>
    <x v="2"/>
    <x v="0"/>
  </r>
  <r>
    <x v="358"/>
    <x v="10"/>
    <x v="1"/>
    <x v="7"/>
    <x v="1"/>
    <x v="0"/>
    <x v="0"/>
    <x v="0"/>
    <x v="3"/>
    <x v="29"/>
    <x v="163"/>
    <x v="1"/>
    <x v="0"/>
  </r>
  <r>
    <x v="359"/>
    <x v="35"/>
    <x v="0"/>
    <x v="3"/>
    <x v="1"/>
    <x v="0"/>
    <x v="2"/>
    <x v="0"/>
    <x v="3"/>
    <x v="42"/>
    <x v="233"/>
    <x v="1"/>
    <x v="0"/>
  </r>
  <r>
    <x v="360"/>
    <x v="17"/>
    <x v="0"/>
    <x v="10"/>
    <x v="0"/>
    <x v="3"/>
    <x v="0"/>
    <x v="0"/>
    <x v="3"/>
    <x v="38"/>
    <x v="43"/>
    <x v="1"/>
    <x v="0"/>
  </r>
  <r>
    <x v="361"/>
    <x v="34"/>
    <x v="1"/>
    <x v="4"/>
    <x v="1"/>
    <x v="5"/>
    <x v="2"/>
    <x v="0"/>
    <x v="3"/>
    <x v="21"/>
    <x v="249"/>
    <x v="1"/>
    <x v="0"/>
  </r>
  <r>
    <x v="362"/>
    <x v="22"/>
    <x v="1"/>
    <x v="9"/>
    <x v="1"/>
    <x v="3"/>
    <x v="2"/>
    <x v="0"/>
    <x v="3"/>
    <x v="46"/>
    <x v="109"/>
    <x v="1"/>
    <x v="0"/>
  </r>
  <r>
    <x v="363"/>
    <x v="19"/>
    <x v="1"/>
    <x v="1"/>
    <x v="1"/>
    <x v="0"/>
    <x v="2"/>
    <x v="0"/>
    <x v="3"/>
    <x v="9"/>
    <x v="128"/>
    <x v="1"/>
    <x v="0"/>
  </r>
  <r>
    <x v="364"/>
    <x v="23"/>
    <x v="1"/>
    <x v="0"/>
    <x v="1"/>
    <x v="5"/>
    <x v="2"/>
    <x v="0"/>
    <x v="3"/>
    <x v="12"/>
    <x v="99"/>
    <x v="1"/>
    <x v="0"/>
  </r>
  <r>
    <x v="365"/>
    <x v="13"/>
    <x v="1"/>
    <x v="9"/>
    <x v="1"/>
    <x v="5"/>
    <x v="0"/>
    <x v="0"/>
    <x v="3"/>
    <x v="19"/>
    <x v="146"/>
    <x v="1"/>
    <x v="0"/>
  </r>
  <r>
    <x v="366"/>
    <x v="18"/>
    <x v="0"/>
    <x v="6"/>
    <x v="1"/>
    <x v="3"/>
    <x v="2"/>
    <x v="0"/>
    <x v="3"/>
    <x v="43"/>
    <x v="53"/>
    <x v="1"/>
    <x v="0"/>
  </r>
  <r>
    <x v="367"/>
    <x v="34"/>
    <x v="0"/>
    <x v="0"/>
    <x v="0"/>
    <x v="2"/>
    <x v="0"/>
    <x v="0"/>
    <x v="3"/>
    <x v="50"/>
    <x v="211"/>
    <x v="1"/>
    <x v="0"/>
  </r>
  <r>
    <x v="368"/>
    <x v="26"/>
    <x v="0"/>
    <x v="1"/>
    <x v="1"/>
    <x v="2"/>
    <x v="2"/>
    <x v="0"/>
    <x v="3"/>
    <x v="51"/>
    <x v="27"/>
    <x v="1"/>
    <x v="0"/>
  </r>
  <r>
    <x v="369"/>
    <x v="33"/>
    <x v="0"/>
    <x v="4"/>
    <x v="0"/>
    <x v="3"/>
    <x v="0"/>
    <x v="0"/>
    <x v="3"/>
    <x v="9"/>
    <x v="154"/>
    <x v="2"/>
    <x v="0"/>
  </r>
  <r>
    <x v="370"/>
    <x v="14"/>
    <x v="1"/>
    <x v="1"/>
    <x v="1"/>
    <x v="2"/>
    <x v="0"/>
    <x v="0"/>
    <x v="3"/>
    <x v="18"/>
    <x v="34"/>
    <x v="2"/>
    <x v="0"/>
  </r>
  <r>
    <x v="371"/>
    <x v="14"/>
    <x v="0"/>
    <x v="1"/>
    <x v="1"/>
    <x v="2"/>
    <x v="0"/>
    <x v="2"/>
    <x v="3"/>
    <x v="49"/>
    <x v="22"/>
    <x v="2"/>
    <x v="0"/>
  </r>
  <r>
    <x v="372"/>
    <x v="23"/>
    <x v="0"/>
    <x v="0"/>
    <x v="2"/>
    <x v="3"/>
    <x v="2"/>
    <x v="0"/>
    <x v="3"/>
    <x v="52"/>
    <x v="228"/>
    <x v="2"/>
    <x v="0"/>
  </r>
  <r>
    <x v="373"/>
    <x v="0"/>
    <x v="0"/>
    <x v="1"/>
    <x v="2"/>
    <x v="2"/>
    <x v="2"/>
    <x v="0"/>
    <x v="3"/>
    <x v="55"/>
    <x v="132"/>
    <x v="1"/>
    <x v="0"/>
  </r>
  <r>
    <x v="374"/>
    <x v="20"/>
    <x v="0"/>
    <x v="7"/>
    <x v="1"/>
    <x v="3"/>
    <x v="0"/>
    <x v="0"/>
    <x v="3"/>
    <x v="32"/>
    <x v="138"/>
    <x v="1"/>
    <x v="0"/>
  </r>
  <r>
    <x v="375"/>
    <x v="26"/>
    <x v="0"/>
    <x v="1"/>
    <x v="1"/>
    <x v="6"/>
    <x v="0"/>
    <x v="0"/>
    <x v="3"/>
    <x v="53"/>
    <x v="200"/>
    <x v="1"/>
    <x v="0"/>
  </r>
  <r>
    <x v="376"/>
    <x v="18"/>
    <x v="1"/>
    <x v="9"/>
    <x v="1"/>
    <x v="1"/>
    <x v="2"/>
    <x v="0"/>
    <x v="3"/>
    <x v="16"/>
    <x v="199"/>
    <x v="1"/>
    <x v="0"/>
  </r>
  <r>
    <x v="377"/>
    <x v="15"/>
    <x v="0"/>
    <x v="0"/>
    <x v="2"/>
    <x v="5"/>
    <x v="0"/>
    <x v="0"/>
    <x v="3"/>
    <x v="47"/>
    <x v="127"/>
    <x v="1"/>
    <x v="0"/>
  </r>
  <r>
    <x v="378"/>
    <x v="10"/>
    <x v="0"/>
    <x v="0"/>
    <x v="1"/>
    <x v="2"/>
    <x v="0"/>
    <x v="0"/>
    <x v="3"/>
    <x v="56"/>
    <x v="40"/>
    <x v="0"/>
    <x v="0"/>
  </r>
  <r>
    <x v="379"/>
    <x v="26"/>
    <x v="0"/>
    <x v="0"/>
    <x v="1"/>
    <x v="5"/>
    <x v="2"/>
    <x v="2"/>
    <x v="3"/>
    <x v="14"/>
    <x v="3"/>
    <x v="0"/>
    <x v="0"/>
  </r>
  <r>
    <x v="380"/>
    <x v="7"/>
    <x v="0"/>
    <x v="1"/>
    <x v="2"/>
    <x v="6"/>
    <x v="0"/>
    <x v="0"/>
    <x v="3"/>
    <x v="29"/>
    <x v="123"/>
    <x v="0"/>
    <x v="0"/>
  </r>
  <r>
    <x v="381"/>
    <x v="10"/>
    <x v="1"/>
    <x v="0"/>
    <x v="1"/>
    <x v="2"/>
    <x v="2"/>
    <x v="0"/>
    <x v="3"/>
    <x v="9"/>
    <x v="168"/>
    <x v="0"/>
    <x v="0"/>
  </r>
  <r>
    <x v="382"/>
    <x v="11"/>
    <x v="1"/>
    <x v="4"/>
    <x v="2"/>
    <x v="5"/>
    <x v="0"/>
    <x v="0"/>
    <x v="3"/>
    <x v="7"/>
    <x v="204"/>
    <x v="0"/>
    <x v="0"/>
  </r>
  <r>
    <x v="383"/>
    <x v="7"/>
    <x v="0"/>
    <x v="8"/>
    <x v="2"/>
    <x v="6"/>
    <x v="0"/>
    <x v="0"/>
    <x v="3"/>
    <x v="10"/>
    <x v="76"/>
    <x v="0"/>
    <x v="0"/>
  </r>
  <r>
    <x v="384"/>
    <x v="36"/>
    <x v="1"/>
    <x v="4"/>
    <x v="1"/>
    <x v="0"/>
    <x v="2"/>
    <x v="2"/>
    <x v="3"/>
    <x v="24"/>
    <x v="219"/>
    <x v="1"/>
    <x v="0"/>
  </r>
  <r>
    <x v="385"/>
    <x v="36"/>
    <x v="0"/>
    <x v="4"/>
    <x v="1"/>
    <x v="0"/>
    <x v="1"/>
    <x v="1"/>
    <x v="3"/>
    <x v="65"/>
    <x v="267"/>
    <x v="1"/>
    <x v="0"/>
  </r>
  <r>
    <x v="386"/>
    <x v="18"/>
    <x v="1"/>
    <x v="6"/>
    <x v="1"/>
    <x v="5"/>
    <x v="0"/>
    <x v="0"/>
    <x v="3"/>
    <x v="2"/>
    <x v="257"/>
    <x v="1"/>
    <x v="0"/>
  </r>
  <r>
    <x v="387"/>
    <x v="25"/>
    <x v="1"/>
    <x v="2"/>
    <x v="1"/>
    <x v="1"/>
    <x v="2"/>
    <x v="2"/>
    <x v="3"/>
    <x v="22"/>
    <x v="284"/>
    <x v="1"/>
    <x v="0"/>
  </r>
  <r>
    <x v="388"/>
    <x v="5"/>
    <x v="1"/>
    <x v="11"/>
    <x v="2"/>
    <x v="6"/>
    <x v="2"/>
    <x v="2"/>
    <x v="3"/>
    <x v="16"/>
    <x v="328"/>
    <x v="1"/>
    <x v="0"/>
  </r>
  <r>
    <x v="389"/>
    <x v="21"/>
    <x v="0"/>
    <x v="7"/>
    <x v="1"/>
    <x v="3"/>
    <x v="2"/>
    <x v="0"/>
    <x v="3"/>
    <x v="25"/>
    <x v="325"/>
    <x v="1"/>
    <x v="0"/>
  </r>
  <r>
    <x v="390"/>
    <x v="36"/>
    <x v="0"/>
    <x v="5"/>
    <x v="3"/>
    <x v="5"/>
    <x v="0"/>
    <x v="0"/>
    <x v="3"/>
    <x v="31"/>
    <x v="180"/>
    <x v="1"/>
    <x v="0"/>
  </r>
  <r>
    <x v="391"/>
    <x v="27"/>
    <x v="1"/>
    <x v="4"/>
    <x v="1"/>
    <x v="3"/>
    <x v="0"/>
    <x v="0"/>
    <x v="3"/>
    <x v="4"/>
    <x v="91"/>
    <x v="1"/>
    <x v="0"/>
  </r>
  <r>
    <x v="392"/>
    <x v="12"/>
    <x v="0"/>
    <x v="0"/>
    <x v="1"/>
    <x v="5"/>
    <x v="0"/>
    <x v="0"/>
    <x v="3"/>
    <x v="26"/>
    <x v="87"/>
    <x v="1"/>
    <x v="0"/>
  </r>
  <r>
    <x v="393"/>
    <x v="19"/>
    <x v="1"/>
    <x v="0"/>
    <x v="1"/>
    <x v="3"/>
    <x v="0"/>
    <x v="0"/>
    <x v="3"/>
    <x v="34"/>
    <x v="29"/>
    <x v="1"/>
    <x v="0"/>
  </r>
  <r>
    <x v="394"/>
    <x v="22"/>
    <x v="0"/>
    <x v="0"/>
    <x v="1"/>
    <x v="2"/>
    <x v="0"/>
    <x v="0"/>
    <x v="3"/>
    <x v="36"/>
    <x v="172"/>
    <x v="1"/>
    <x v="0"/>
  </r>
  <r>
    <x v="395"/>
    <x v="13"/>
    <x v="1"/>
    <x v="9"/>
    <x v="1"/>
    <x v="4"/>
    <x v="0"/>
    <x v="0"/>
    <x v="3"/>
    <x v="44"/>
    <x v="317"/>
    <x v="1"/>
    <x v="0"/>
  </r>
  <r>
    <x v="396"/>
    <x v="33"/>
    <x v="1"/>
    <x v="7"/>
    <x v="1"/>
    <x v="3"/>
    <x v="0"/>
    <x v="0"/>
    <x v="3"/>
    <x v="14"/>
    <x v="78"/>
    <x v="1"/>
    <x v="0"/>
  </r>
  <r>
    <x v="397"/>
    <x v="6"/>
    <x v="1"/>
    <x v="1"/>
    <x v="0"/>
    <x v="0"/>
    <x v="0"/>
    <x v="0"/>
    <x v="3"/>
    <x v="9"/>
    <x v="165"/>
    <x v="1"/>
    <x v="0"/>
  </r>
  <r>
    <x v="398"/>
    <x v="18"/>
    <x v="0"/>
    <x v="6"/>
    <x v="1"/>
    <x v="5"/>
    <x v="2"/>
    <x v="2"/>
    <x v="3"/>
    <x v="13"/>
    <x v="270"/>
    <x v="1"/>
    <x v="0"/>
  </r>
  <r>
    <x v="399"/>
    <x v="19"/>
    <x v="0"/>
    <x v="1"/>
    <x v="1"/>
    <x v="2"/>
    <x v="0"/>
    <x v="0"/>
    <x v="3"/>
    <x v="16"/>
    <x v="136"/>
    <x v="1"/>
    <x v="0"/>
  </r>
  <r>
    <x v="400"/>
    <x v="29"/>
    <x v="1"/>
    <x v="7"/>
    <x v="2"/>
    <x v="3"/>
    <x v="0"/>
    <x v="0"/>
    <x v="3"/>
    <x v="3"/>
    <x v="276"/>
    <x v="1"/>
    <x v="0"/>
  </r>
  <r>
    <x v="401"/>
    <x v="25"/>
    <x v="1"/>
    <x v="7"/>
    <x v="1"/>
    <x v="3"/>
    <x v="1"/>
    <x v="1"/>
    <x v="3"/>
    <x v="27"/>
    <x v="94"/>
    <x v="1"/>
    <x v="0"/>
  </r>
  <r>
    <x v="402"/>
    <x v="8"/>
    <x v="1"/>
    <x v="1"/>
    <x v="1"/>
    <x v="3"/>
    <x v="2"/>
    <x v="0"/>
    <x v="3"/>
    <x v="29"/>
    <x v="70"/>
    <x v="2"/>
    <x v="0"/>
  </r>
  <r>
    <x v="403"/>
    <x v="20"/>
    <x v="1"/>
    <x v="10"/>
    <x v="1"/>
    <x v="5"/>
    <x v="2"/>
    <x v="0"/>
    <x v="3"/>
    <x v="1"/>
    <x v="263"/>
    <x v="2"/>
    <x v="0"/>
  </r>
  <r>
    <x v="404"/>
    <x v="13"/>
    <x v="1"/>
    <x v="1"/>
    <x v="1"/>
    <x v="0"/>
    <x v="0"/>
    <x v="0"/>
    <x v="3"/>
    <x v="8"/>
    <x v="14"/>
    <x v="2"/>
    <x v="0"/>
  </r>
  <r>
    <x v="405"/>
    <x v="19"/>
    <x v="0"/>
    <x v="3"/>
    <x v="1"/>
    <x v="5"/>
    <x v="2"/>
    <x v="0"/>
    <x v="3"/>
    <x v="11"/>
    <x v="96"/>
    <x v="2"/>
    <x v="0"/>
  </r>
  <r>
    <x v="406"/>
    <x v="29"/>
    <x v="0"/>
    <x v="7"/>
    <x v="0"/>
    <x v="1"/>
    <x v="0"/>
    <x v="0"/>
    <x v="3"/>
    <x v="20"/>
    <x v="254"/>
    <x v="2"/>
    <x v="0"/>
  </r>
  <r>
    <x v="407"/>
    <x v="16"/>
    <x v="1"/>
    <x v="0"/>
    <x v="1"/>
    <x v="3"/>
    <x v="2"/>
    <x v="0"/>
    <x v="3"/>
    <x v="23"/>
    <x v="139"/>
    <x v="2"/>
    <x v="0"/>
  </r>
  <r>
    <x v="408"/>
    <x v="13"/>
    <x v="1"/>
    <x v="7"/>
    <x v="1"/>
    <x v="3"/>
    <x v="0"/>
    <x v="2"/>
    <x v="3"/>
    <x v="9"/>
    <x v="83"/>
    <x v="2"/>
    <x v="0"/>
  </r>
  <r>
    <x v="409"/>
    <x v="19"/>
    <x v="1"/>
    <x v="1"/>
    <x v="1"/>
    <x v="2"/>
    <x v="2"/>
    <x v="0"/>
    <x v="3"/>
    <x v="13"/>
    <x v="222"/>
    <x v="2"/>
    <x v="0"/>
  </r>
  <r>
    <x v="410"/>
    <x v="18"/>
    <x v="1"/>
    <x v="0"/>
    <x v="1"/>
    <x v="3"/>
    <x v="0"/>
    <x v="0"/>
    <x v="3"/>
    <x v="17"/>
    <x v="282"/>
    <x v="2"/>
    <x v="0"/>
  </r>
  <r>
    <x v="411"/>
    <x v="32"/>
    <x v="0"/>
    <x v="9"/>
    <x v="1"/>
    <x v="0"/>
    <x v="0"/>
    <x v="2"/>
    <x v="3"/>
    <x v="26"/>
    <x v="185"/>
    <x v="2"/>
    <x v="0"/>
  </r>
  <r>
    <x v="412"/>
    <x v="7"/>
    <x v="1"/>
    <x v="1"/>
    <x v="1"/>
    <x v="2"/>
    <x v="0"/>
    <x v="0"/>
    <x v="3"/>
    <x v="27"/>
    <x v="161"/>
    <x v="2"/>
    <x v="0"/>
  </r>
  <r>
    <x v="413"/>
    <x v="34"/>
    <x v="1"/>
    <x v="5"/>
    <x v="3"/>
    <x v="0"/>
    <x v="0"/>
    <x v="0"/>
    <x v="3"/>
    <x v="29"/>
    <x v="306"/>
    <x v="2"/>
    <x v="0"/>
  </r>
  <r>
    <x v="414"/>
    <x v="22"/>
    <x v="0"/>
    <x v="3"/>
    <x v="1"/>
    <x v="0"/>
    <x v="2"/>
    <x v="0"/>
    <x v="3"/>
    <x v="0"/>
    <x v="297"/>
    <x v="2"/>
    <x v="0"/>
  </r>
  <r>
    <x v="415"/>
    <x v="28"/>
    <x v="1"/>
    <x v="1"/>
    <x v="1"/>
    <x v="0"/>
    <x v="2"/>
    <x v="2"/>
    <x v="3"/>
    <x v="7"/>
    <x v="120"/>
    <x v="2"/>
    <x v="0"/>
  </r>
  <r>
    <x v="416"/>
    <x v="16"/>
    <x v="0"/>
    <x v="6"/>
    <x v="2"/>
    <x v="2"/>
    <x v="2"/>
    <x v="2"/>
    <x v="3"/>
    <x v="10"/>
    <x v="45"/>
    <x v="1"/>
    <x v="0"/>
  </r>
  <r>
    <x v="417"/>
    <x v="24"/>
    <x v="1"/>
    <x v="0"/>
    <x v="1"/>
    <x v="3"/>
    <x v="0"/>
    <x v="0"/>
    <x v="3"/>
    <x v="6"/>
    <x v="286"/>
    <x v="1"/>
    <x v="0"/>
  </r>
  <r>
    <x v="418"/>
    <x v="4"/>
    <x v="1"/>
    <x v="7"/>
    <x v="1"/>
    <x v="3"/>
    <x v="2"/>
    <x v="0"/>
    <x v="3"/>
    <x v="14"/>
    <x v="173"/>
    <x v="1"/>
    <x v="0"/>
  </r>
  <r>
    <x v="419"/>
    <x v="11"/>
    <x v="1"/>
    <x v="9"/>
    <x v="2"/>
    <x v="5"/>
    <x v="2"/>
    <x v="0"/>
    <x v="3"/>
    <x v="9"/>
    <x v="125"/>
    <x v="2"/>
    <x v="0"/>
  </r>
  <r>
    <x v="420"/>
    <x v="34"/>
    <x v="0"/>
    <x v="1"/>
    <x v="1"/>
    <x v="0"/>
    <x v="2"/>
    <x v="0"/>
    <x v="3"/>
    <x v="22"/>
    <x v="144"/>
    <x v="2"/>
    <x v="0"/>
  </r>
  <r>
    <x v="421"/>
    <x v="20"/>
    <x v="0"/>
    <x v="3"/>
    <x v="1"/>
    <x v="0"/>
    <x v="0"/>
    <x v="0"/>
    <x v="3"/>
    <x v="16"/>
    <x v="304"/>
    <x v="2"/>
    <x v="0"/>
  </r>
  <r>
    <x v="422"/>
    <x v="26"/>
    <x v="1"/>
    <x v="1"/>
    <x v="1"/>
    <x v="0"/>
    <x v="0"/>
    <x v="0"/>
    <x v="3"/>
    <x v="61"/>
    <x v="120"/>
    <x v="1"/>
    <x v="0"/>
  </r>
  <r>
    <x v="423"/>
    <x v="16"/>
    <x v="0"/>
    <x v="4"/>
    <x v="1"/>
    <x v="5"/>
    <x v="0"/>
    <x v="0"/>
    <x v="3"/>
    <x v="63"/>
    <x v="283"/>
    <x v="1"/>
    <x v="0"/>
  </r>
  <r>
    <x v="424"/>
    <x v="15"/>
    <x v="1"/>
    <x v="1"/>
    <x v="1"/>
    <x v="0"/>
    <x v="2"/>
    <x v="0"/>
    <x v="3"/>
    <x v="29"/>
    <x v="64"/>
    <x v="1"/>
    <x v="0"/>
  </r>
  <r>
    <x v="425"/>
    <x v="26"/>
    <x v="0"/>
    <x v="1"/>
    <x v="1"/>
    <x v="2"/>
    <x v="0"/>
    <x v="0"/>
    <x v="3"/>
    <x v="42"/>
    <x v="53"/>
    <x v="1"/>
    <x v="0"/>
  </r>
  <r>
    <x v="426"/>
    <x v="35"/>
    <x v="1"/>
    <x v="4"/>
    <x v="1"/>
    <x v="1"/>
    <x v="0"/>
    <x v="0"/>
    <x v="3"/>
    <x v="38"/>
    <x v="227"/>
    <x v="0"/>
    <x v="0"/>
  </r>
  <r>
    <x v="427"/>
    <x v="20"/>
    <x v="1"/>
    <x v="9"/>
    <x v="1"/>
    <x v="4"/>
    <x v="2"/>
    <x v="0"/>
    <x v="3"/>
    <x v="21"/>
    <x v="159"/>
    <x v="0"/>
    <x v="0"/>
  </r>
  <r>
    <x v="428"/>
    <x v="27"/>
    <x v="1"/>
    <x v="11"/>
    <x v="1"/>
    <x v="6"/>
    <x v="2"/>
    <x v="0"/>
    <x v="3"/>
    <x v="46"/>
    <x v="124"/>
    <x v="0"/>
    <x v="0"/>
  </r>
  <r>
    <x v="429"/>
    <x v="8"/>
    <x v="0"/>
    <x v="7"/>
    <x v="1"/>
    <x v="3"/>
    <x v="0"/>
    <x v="0"/>
    <x v="3"/>
    <x v="9"/>
    <x v="197"/>
    <x v="0"/>
    <x v="0"/>
  </r>
  <r>
    <x v="430"/>
    <x v="20"/>
    <x v="0"/>
    <x v="6"/>
    <x v="0"/>
    <x v="5"/>
    <x v="0"/>
    <x v="0"/>
    <x v="3"/>
    <x v="39"/>
    <x v="42"/>
    <x v="0"/>
    <x v="0"/>
  </r>
  <r>
    <x v="431"/>
    <x v="20"/>
    <x v="1"/>
    <x v="6"/>
    <x v="1"/>
    <x v="2"/>
    <x v="0"/>
    <x v="0"/>
    <x v="3"/>
    <x v="17"/>
    <x v="316"/>
    <x v="0"/>
    <x v="0"/>
  </r>
  <r>
    <x v="432"/>
    <x v="7"/>
    <x v="1"/>
    <x v="6"/>
    <x v="2"/>
    <x v="5"/>
    <x v="2"/>
    <x v="0"/>
    <x v="3"/>
    <x v="43"/>
    <x v="187"/>
    <x v="0"/>
    <x v="0"/>
  </r>
  <r>
    <x v="433"/>
    <x v="4"/>
    <x v="1"/>
    <x v="7"/>
    <x v="2"/>
    <x v="4"/>
    <x v="2"/>
    <x v="2"/>
    <x v="1"/>
    <x v="50"/>
    <x v="194"/>
    <x v="0"/>
    <x v="0"/>
  </r>
  <r>
    <x v="434"/>
    <x v="28"/>
    <x v="1"/>
    <x v="7"/>
    <x v="1"/>
    <x v="6"/>
    <x v="0"/>
    <x v="0"/>
    <x v="1"/>
    <x v="51"/>
    <x v="84"/>
    <x v="1"/>
    <x v="0"/>
  </r>
  <r>
    <x v="435"/>
    <x v="14"/>
    <x v="1"/>
    <x v="9"/>
    <x v="1"/>
    <x v="4"/>
    <x v="2"/>
    <x v="0"/>
    <x v="1"/>
    <x v="62"/>
    <x v="135"/>
    <x v="1"/>
    <x v="0"/>
  </r>
  <r>
    <x v="436"/>
    <x v="23"/>
    <x v="0"/>
    <x v="2"/>
    <x v="1"/>
    <x v="2"/>
    <x v="2"/>
    <x v="0"/>
    <x v="1"/>
    <x v="18"/>
    <x v="92"/>
    <x v="1"/>
    <x v="0"/>
  </r>
  <r>
    <x v="437"/>
    <x v="12"/>
    <x v="0"/>
    <x v="1"/>
    <x v="1"/>
    <x v="4"/>
    <x v="0"/>
    <x v="0"/>
    <x v="1"/>
    <x v="45"/>
    <x v="171"/>
    <x v="1"/>
    <x v="0"/>
  </r>
  <r>
    <x v="438"/>
    <x v="24"/>
    <x v="1"/>
    <x v="0"/>
    <x v="0"/>
    <x v="5"/>
    <x v="0"/>
    <x v="0"/>
    <x v="1"/>
    <x v="52"/>
    <x v="133"/>
    <x v="1"/>
    <x v="0"/>
  </r>
  <r>
    <x v="439"/>
    <x v="23"/>
    <x v="0"/>
    <x v="4"/>
    <x v="1"/>
    <x v="6"/>
    <x v="2"/>
    <x v="0"/>
    <x v="1"/>
    <x v="59"/>
    <x v="91"/>
    <x v="1"/>
    <x v="0"/>
  </r>
  <r>
    <x v="440"/>
    <x v="17"/>
    <x v="1"/>
    <x v="9"/>
    <x v="1"/>
    <x v="4"/>
    <x v="0"/>
    <x v="2"/>
    <x v="1"/>
    <x v="2"/>
    <x v="189"/>
    <x v="1"/>
    <x v="0"/>
  </r>
  <r>
    <x v="441"/>
    <x v="3"/>
    <x v="0"/>
    <x v="2"/>
    <x v="1"/>
    <x v="5"/>
    <x v="0"/>
    <x v="0"/>
    <x v="1"/>
    <x v="53"/>
    <x v="174"/>
    <x v="1"/>
    <x v="0"/>
  </r>
  <r>
    <x v="442"/>
    <x v="9"/>
    <x v="1"/>
    <x v="1"/>
    <x v="0"/>
    <x v="2"/>
    <x v="0"/>
    <x v="0"/>
    <x v="1"/>
    <x v="16"/>
    <x v="213"/>
    <x v="0"/>
    <x v="0"/>
  </r>
  <r>
    <x v="443"/>
    <x v="22"/>
    <x v="1"/>
    <x v="4"/>
    <x v="1"/>
    <x v="5"/>
    <x v="2"/>
    <x v="0"/>
    <x v="1"/>
    <x v="3"/>
    <x v="83"/>
    <x v="0"/>
    <x v="0"/>
  </r>
  <r>
    <x v="444"/>
    <x v="11"/>
    <x v="1"/>
    <x v="0"/>
    <x v="1"/>
    <x v="2"/>
    <x v="0"/>
    <x v="0"/>
    <x v="1"/>
    <x v="56"/>
    <x v="115"/>
    <x v="0"/>
    <x v="0"/>
  </r>
  <r>
    <x v="445"/>
    <x v="24"/>
    <x v="0"/>
    <x v="1"/>
    <x v="1"/>
    <x v="6"/>
    <x v="0"/>
    <x v="0"/>
    <x v="1"/>
    <x v="14"/>
    <x v="79"/>
    <x v="0"/>
    <x v="0"/>
  </r>
  <r>
    <x v="446"/>
    <x v="19"/>
    <x v="0"/>
    <x v="9"/>
    <x v="1"/>
    <x v="4"/>
    <x v="0"/>
    <x v="0"/>
    <x v="1"/>
    <x v="16"/>
    <x v="331"/>
    <x v="0"/>
    <x v="0"/>
  </r>
  <r>
    <x v="447"/>
    <x v="34"/>
    <x v="1"/>
    <x v="9"/>
    <x v="1"/>
    <x v="0"/>
    <x v="0"/>
    <x v="2"/>
    <x v="1"/>
    <x v="25"/>
    <x v="19"/>
    <x v="0"/>
    <x v="0"/>
  </r>
  <r>
    <x v="448"/>
    <x v="34"/>
    <x v="1"/>
    <x v="9"/>
    <x v="1"/>
    <x v="0"/>
    <x v="0"/>
    <x v="0"/>
    <x v="1"/>
    <x v="31"/>
    <x v="52"/>
    <x v="1"/>
    <x v="0"/>
  </r>
  <r>
    <x v="449"/>
    <x v="15"/>
    <x v="1"/>
    <x v="1"/>
    <x v="1"/>
    <x v="0"/>
    <x v="0"/>
    <x v="2"/>
    <x v="1"/>
    <x v="4"/>
    <x v="87"/>
    <x v="1"/>
    <x v="0"/>
  </r>
  <r>
    <x v="450"/>
    <x v="34"/>
    <x v="1"/>
    <x v="9"/>
    <x v="1"/>
    <x v="0"/>
    <x v="0"/>
    <x v="0"/>
    <x v="1"/>
    <x v="9"/>
    <x v="169"/>
    <x v="1"/>
    <x v="0"/>
  </r>
  <r>
    <x v="451"/>
    <x v="5"/>
    <x v="1"/>
    <x v="8"/>
    <x v="2"/>
    <x v="2"/>
    <x v="2"/>
    <x v="0"/>
    <x v="1"/>
    <x v="7"/>
    <x v="235"/>
    <x v="1"/>
    <x v="0"/>
  </r>
  <r>
    <x v="452"/>
    <x v="37"/>
    <x v="0"/>
    <x v="4"/>
    <x v="1"/>
    <x v="5"/>
    <x v="0"/>
    <x v="0"/>
    <x v="1"/>
    <x v="10"/>
    <x v="274"/>
    <x v="2"/>
    <x v="0"/>
  </r>
  <r>
    <x v="453"/>
    <x v="25"/>
    <x v="0"/>
    <x v="0"/>
    <x v="1"/>
    <x v="5"/>
    <x v="2"/>
    <x v="0"/>
    <x v="1"/>
    <x v="20"/>
    <x v="100"/>
    <x v="2"/>
    <x v="0"/>
  </r>
  <r>
    <x v="454"/>
    <x v="24"/>
    <x v="0"/>
    <x v="9"/>
    <x v="1"/>
    <x v="4"/>
    <x v="2"/>
    <x v="0"/>
    <x v="1"/>
    <x v="14"/>
    <x v="111"/>
    <x v="2"/>
    <x v="0"/>
  </r>
  <r>
    <x v="455"/>
    <x v="17"/>
    <x v="1"/>
    <x v="0"/>
    <x v="1"/>
    <x v="3"/>
    <x v="0"/>
    <x v="0"/>
    <x v="1"/>
    <x v="64"/>
    <x v="172"/>
    <x v="2"/>
    <x v="0"/>
  </r>
  <r>
    <x v="456"/>
    <x v="28"/>
    <x v="0"/>
    <x v="4"/>
    <x v="1"/>
    <x v="4"/>
    <x v="2"/>
    <x v="0"/>
    <x v="1"/>
    <x v="13"/>
    <x v="84"/>
    <x v="2"/>
    <x v="0"/>
  </r>
  <r>
    <x v="457"/>
    <x v="25"/>
    <x v="0"/>
    <x v="10"/>
    <x v="2"/>
    <x v="0"/>
    <x v="2"/>
    <x v="0"/>
    <x v="1"/>
    <x v="41"/>
    <x v="59"/>
    <x v="2"/>
    <x v="0"/>
  </r>
  <r>
    <x v="458"/>
    <x v="31"/>
    <x v="1"/>
    <x v="2"/>
    <x v="1"/>
    <x v="0"/>
    <x v="0"/>
    <x v="0"/>
    <x v="1"/>
    <x v="26"/>
    <x v="187"/>
    <x v="2"/>
    <x v="0"/>
  </r>
  <r>
    <x v="459"/>
    <x v="17"/>
    <x v="1"/>
    <x v="1"/>
    <x v="1"/>
    <x v="1"/>
    <x v="0"/>
    <x v="2"/>
    <x v="1"/>
    <x v="27"/>
    <x v="21"/>
    <x v="1"/>
    <x v="0"/>
  </r>
  <r>
    <x v="460"/>
    <x v="21"/>
    <x v="1"/>
    <x v="0"/>
    <x v="2"/>
    <x v="2"/>
    <x v="0"/>
    <x v="0"/>
    <x v="1"/>
    <x v="29"/>
    <x v="77"/>
    <x v="1"/>
    <x v="0"/>
  </r>
  <r>
    <x v="461"/>
    <x v="19"/>
    <x v="1"/>
    <x v="9"/>
    <x v="0"/>
    <x v="3"/>
    <x v="0"/>
    <x v="0"/>
    <x v="1"/>
    <x v="9"/>
    <x v="140"/>
    <x v="1"/>
    <x v="0"/>
  </r>
  <r>
    <x v="462"/>
    <x v="29"/>
    <x v="1"/>
    <x v="6"/>
    <x v="1"/>
    <x v="5"/>
    <x v="2"/>
    <x v="0"/>
    <x v="1"/>
    <x v="8"/>
    <x v="308"/>
    <x v="1"/>
    <x v="0"/>
  </r>
  <r>
    <x v="463"/>
    <x v="8"/>
    <x v="0"/>
    <x v="1"/>
    <x v="2"/>
    <x v="2"/>
    <x v="2"/>
    <x v="0"/>
    <x v="1"/>
    <x v="11"/>
    <x v="122"/>
    <x v="1"/>
    <x v="0"/>
  </r>
  <r>
    <x v="464"/>
    <x v="9"/>
    <x v="0"/>
    <x v="7"/>
    <x v="1"/>
    <x v="3"/>
    <x v="0"/>
    <x v="0"/>
    <x v="1"/>
    <x v="20"/>
    <x v="103"/>
    <x v="1"/>
    <x v="0"/>
  </r>
  <r>
    <x v="465"/>
    <x v="21"/>
    <x v="0"/>
    <x v="0"/>
    <x v="1"/>
    <x v="3"/>
    <x v="2"/>
    <x v="2"/>
    <x v="1"/>
    <x v="23"/>
    <x v="117"/>
    <x v="1"/>
    <x v="0"/>
  </r>
  <r>
    <x v="466"/>
    <x v="16"/>
    <x v="0"/>
    <x v="4"/>
    <x v="1"/>
    <x v="1"/>
    <x v="0"/>
    <x v="0"/>
    <x v="1"/>
    <x v="9"/>
    <x v="9"/>
    <x v="1"/>
    <x v="0"/>
  </r>
  <r>
    <x v="467"/>
    <x v="34"/>
    <x v="1"/>
    <x v="4"/>
    <x v="1"/>
    <x v="4"/>
    <x v="2"/>
    <x v="0"/>
    <x v="1"/>
    <x v="13"/>
    <x v="311"/>
    <x v="0"/>
    <x v="0"/>
  </r>
  <r>
    <x v="468"/>
    <x v="29"/>
    <x v="0"/>
    <x v="0"/>
    <x v="1"/>
    <x v="0"/>
    <x v="2"/>
    <x v="0"/>
    <x v="1"/>
    <x v="17"/>
    <x v="239"/>
    <x v="0"/>
    <x v="0"/>
  </r>
  <r>
    <x v="469"/>
    <x v="19"/>
    <x v="0"/>
    <x v="4"/>
    <x v="1"/>
    <x v="5"/>
    <x v="0"/>
    <x v="0"/>
    <x v="1"/>
    <x v="26"/>
    <x v="333"/>
    <x v="0"/>
    <x v="0"/>
  </r>
  <r>
    <x v="470"/>
    <x v="19"/>
    <x v="0"/>
    <x v="9"/>
    <x v="2"/>
    <x v="4"/>
    <x v="1"/>
    <x v="1"/>
    <x v="1"/>
    <x v="27"/>
    <x v="291"/>
    <x v="1"/>
    <x v="0"/>
  </r>
  <r>
    <x v="471"/>
    <x v="20"/>
    <x v="0"/>
    <x v="4"/>
    <x v="1"/>
    <x v="4"/>
    <x v="2"/>
    <x v="0"/>
    <x v="1"/>
    <x v="29"/>
    <x v="214"/>
    <x v="1"/>
    <x v="0"/>
  </r>
  <r>
    <x v="472"/>
    <x v="8"/>
    <x v="0"/>
    <x v="0"/>
    <x v="0"/>
    <x v="3"/>
    <x v="0"/>
    <x v="0"/>
    <x v="1"/>
    <x v="48"/>
    <x v="16"/>
    <x v="1"/>
    <x v="0"/>
  </r>
  <r>
    <x v="473"/>
    <x v="6"/>
    <x v="1"/>
    <x v="0"/>
    <x v="1"/>
    <x v="5"/>
    <x v="2"/>
    <x v="0"/>
    <x v="1"/>
    <x v="7"/>
    <x v="249"/>
    <x v="1"/>
    <x v="0"/>
  </r>
  <r>
    <x v="474"/>
    <x v="34"/>
    <x v="0"/>
    <x v="1"/>
    <x v="0"/>
    <x v="0"/>
    <x v="0"/>
    <x v="0"/>
    <x v="1"/>
    <x v="10"/>
    <x v="10"/>
    <x v="1"/>
    <x v="0"/>
  </r>
  <r>
    <x v="475"/>
    <x v="21"/>
    <x v="0"/>
    <x v="1"/>
    <x v="1"/>
    <x v="2"/>
    <x v="0"/>
    <x v="0"/>
    <x v="1"/>
    <x v="57"/>
    <x v="280"/>
    <x v="2"/>
    <x v="0"/>
  </r>
  <r>
    <x v="476"/>
    <x v="36"/>
    <x v="0"/>
    <x v="11"/>
    <x v="1"/>
    <x v="6"/>
    <x v="0"/>
    <x v="0"/>
    <x v="1"/>
    <x v="14"/>
    <x v="60"/>
    <x v="2"/>
    <x v="0"/>
  </r>
  <r>
    <x v="477"/>
    <x v="16"/>
    <x v="1"/>
    <x v="1"/>
    <x v="1"/>
    <x v="0"/>
    <x v="0"/>
    <x v="0"/>
    <x v="1"/>
    <x v="9"/>
    <x v="61"/>
    <x v="2"/>
    <x v="0"/>
  </r>
  <r>
    <x v="478"/>
    <x v="34"/>
    <x v="1"/>
    <x v="5"/>
    <x v="1"/>
    <x v="5"/>
    <x v="0"/>
    <x v="0"/>
    <x v="1"/>
    <x v="22"/>
    <x v="62"/>
    <x v="2"/>
    <x v="0"/>
  </r>
  <r>
    <x v="479"/>
    <x v="18"/>
    <x v="1"/>
    <x v="4"/>
    <x v="1"/>
    <x v="6"/>
    <x v="0"/>
    <x v="0"/>
    <x v="1"/>
    <x v="16"/>
    <x v="272"/>
    <x v="1"/>
    <x v="0"/>
  </r>
  <r>
    <x v="480"/>
    <x v="14"/>
    <x v="1"/>
    <x v="9"/>
    <x v="2"/>
    <x v="3"/>
    <x v="0"/>
    <x v="2"/>
    <x v="1"/>
    <x v="26"/>
    <x v="189"/>
    <x v="1"/>
    <x v="0"/>
  </r>
  <r>
    <x v="481"/>
    <x v="15"/>
    <x v="0"/>
    <x v="7"/>
    <x v="1"/>
    <x v="3"/>
    <x v="2"/>
    <x v="0"/>
    <x v="1"/>
    <x v="32"/>
    <x v="110"/>
    <x v="1"/>
    <x v="0"/>
  </r>
  <r>
    <x v="482"/>
    <x v="19"/>
    <x v="0"/>
    <x v="5"/>
    <x v="1"/>
    <x v="0"/>
    <x v="0"/>
    <x v="0"/>
    <x v="1"/>
    <x v="29"/>
    <x v="88"/>
    <x v="1"/>
    <x v="0"/>
  </r>
  <r>
    <x v="483"/>
    <x v="26"/>
    <x v="0"/>
    <x v="11"/>
    <x v="1"/>
    <x v="6"/>
    <x v="2"/>
    <x v="0"/>
    <x v="1"/>
    <x v="8"/>
    <x v="202"/>
    <x v="1"/>
    <x v="0"/>
  </r>
  <r>
    <x v="484"/>
    <x v="31"/>
    <x v="1"/>
    <x v="4"/>
    <x v="1"/>
    <x v="1"/>
    <x v="2"/>
    <x v="2"/>
    <x v="1"/>
    <x v="11"/>
    <x v="251"/>
    <x v="2"/>
    <x v="0"/>
  </r>
  <r>
    <x v="485"/>
    <x v="13"/>
    <x v="0"/>
    <x v="0"/>
    <x v="1"/>
    <x v="5"/>
    <x v="1"/>
    <x v="1"/>
    <x v="1"/>
    <x v="21"/>
    <x v="116"/>
    <x v="2"/>
    <x v="0"/>
  </r>
  <r>
    <x v="486"/>
    <x v="9"/>
    <x v="0"/>
    <x v="0"/>
    <x v="2"/>
    <x v="5"/>
    <x v="0"/>
    <x v="0"/>
    <x v="1"/>
    <x v="23"/>
    <x v="151"/>
    <x v="2"/>
    <x v="0"/>
  </r>
  <r>
    <x v="487"/>
    <x v="12"/>
    <x v="1"/>
    <x v="9"/>
    <x v="1"/>
    <x v="4"/>
    <x v="2"/>
    <x v="0"/>
    <x v="1"/>
    <x v="9"/>
    <x v="199"/>
    <x v="2"/>
    <x v="0"/>
  </r>
  <r>
    <x v="488"/>
    <x v="22"/>
    <x v="1"/>
    <x v="2"/>
    <x v="1"/>
    <x v="4"/>
    <x v="0"/>
    <x v="0"/>
    <x v="1"/>
    <x v="12"/>
    <x v="126"/>
    <x v="1"/>
    <x v="0"/>
  </r>
  <r>
    <x v="489"/>
    <x v="33"/>
    <x v="1"/>
    <x v="9"/>
    <x v="1"/>
    <x v="6"/>
    <x v="2"/>
    <x v="0"/>
    <x v="1"/>
    <x v="5"/>
    <x v="114"/>
    <x v="1"/>
    <x v="0"/>
  </r>
  <r>
    <x v="490"/>
    <x v="11"/>
    <x v="1"/>
    <x v="9"/>
    <x v="1"/>
    <x v="5"/>
    <x v="2"/>
    <x v="0"/>
    <x v="1"/>
    <x v="26"/>
    <x v="160"/>
    <x v="1"/>
    <x v="0"/>
  </r>
  <r>
    <x v="491"/>
    <x v="18"/>
    <x v="1"/>
    <x v="10"/>
    <x v="1"/>
    <x v="2"/>
    <x v="0"/>
    <x v="0"/>
    <x v="1"/>
    <x v="27"/>
    <x v="58"/>
    <x v="1"/>
    <x v="0"/>
  </r>
  <r>
    <x v="492"/>
    <x v="18"/>
    <x v="0"/>
    <x v="7"/>
    <x v="1"/>
    <x v="2"/>
    <x v="0"/>
    <x v="0"/>
    <x v="1"/>
    <x v="29"/>
    <x v="98"/>
    <x v="1"/>
    <x v="0"/>
  </r>
  <r>
    <x v="493"/>
    <x v="13"/>
    <x v="0"/>
    <x v="1"/>
    <x v="1"/>
    <x v="2"/>
    <x v="0"/>
    <x v="0"/>
    <x v="1"/>
    <x v="58"/>
    <x v="15"/>
    <x v="1"/>
    <x v="0"/>
  </r>
  <r>
    <x v="494"/>
    <x v="9"/>
    <x v="0"/>
    <x v="0"/>
    <x v="2"/>
    <x v="5"/>
    <x v="1"/>
    <x v="1"/>
    <x v="1"/>
    <x v="7"/>
    <x v="18"/>
    <x v="1"/>
    <x v="0"/>
  </r>
  <r>
    <x v="495"/>
    <x v="8"/>
    <x v="0"/>
    <x v="7"/>
    <x v="1"/>
    <x v="3"/>
    <x v="1"/>
    <x v="1"/>
    <x v="1"/>
    <x v="10"/>
    <x v="248"/>
    <x v="0"/>
    <x v="0"/>
  </r>
  <r>
    <x v="496"/>
    <x v="15"/>
    <x v="1"/>
    <x v="9"/>
    <x v="1"/>
    <x v="4"/>
    <x v="2"/>
    <x v="0"/>
    <x v="1"/>
    <x v="6"/>
    <x v="232"/>
    <x v="0"/>
    <x v="0"/>
  </r>
  <r>
    <x v="497"/>
    <x v="12"/>
    <x v="0"/>
    <x v="0"/>
    <x v="0"/>
    <x v="5"/>
    <x v="2"/>
    <x v="0"/>
    <x v="1"/>
    <x v="65"/>
    <x v="221"/>
    <x v="0"/>
    <x v="0"/>
  </r>
  <r>
    <x v="498"/>
    <x v="30"/>
    <x v="0"/>
    <x v="0"/>
    <x v="1"/>
    <x v="4"/>
    <x v="2"/>
    <x v="0"/>
    <x v="1"/>
    <x v="2"/>
    <x v="167"/>
    <x v="0"/>
    <x v="0"/>
  </r>
  <r>
    <x v="499"/>
    <x v="28"/>
    <x v="0"/>
    <x v="0"/>
    <x v="1"/>
    <x v="1"/>
    <x v="2"/>
    <x v="0"/>
    <x v="1"/>
    <x v="22"/>
    <x v="292"/>
    <x v="0"/>
    <x v="0"/>
  </r>
  <r>
    <x v="500"/>
    <x v="33"/>
    <x v="0"/>
    <x v="3"/>
    <x v="1"/>
    <x v="5"/>
    <x v="0"/>
    <x v="0"/>
    <x v="1"/>
    <x v="16"/>
    <x v="95"/>
    <x v="1"/>
    <x v="0"/>
  </r>
  <r>
    <x v="501"/>
    <x v="10"/>
    <x v="1"/>
    <x v="0"/>
    <x v="1"/>
    <x v="2"/>
    <x v="1"/>
    <x v="1"/>
    <x v="1"/>
    <x v="25"/>
    <x v="37"/>
    <x v="1"/>
    <x v="0"/>
  </r>
  <r>
    <x v="502"/>
    <x v="10"/>
    <x v="0"/>
    <x v="0"/>
    <x v="1"/>
    <x v="2"/>
    <x v="0"/>
    <x v="0"/>
    <x v="1"/>
    <x v="31"/>
    <x v="135"/>
    <x v="1"/>
    <x v="0"/>
  </r>
  <r>
    <x v="503"/>
    <x v="28"/>
    <x v="1"/>
    <x v="7"/>
    <x v="0"/>
    <x v="3"/>
    <x v="2"/>
    <x v="0"/>
    <x v="1"/>
    <x v="4"/>
    <x v="296"/>
    <x v="1"/>
    <x v="0"/>
  </r>
  <r>
    <x v="504"/>
    <x v="16"/>
    <x v="0"/>
    <x v="7"/>
    <x v="1"/>
    <x v="3"/>
    <x v="2"/>
    <x v="0"/>
    <x v="1"/>
    <x v="26"/>
    <x v="322"/>
    <x v="1"/>
    <x v="0"/>
  </r>
  <r>
    <x v="505"/>
    <x v="22"/>
    <x v="1"/>
    <x v="3"/>
    <x v="1"/>
    <x v="5"/>
    <x v="0"/>
    <x v="0"/>
    <x v="1"/>
    <x v="34"/>
    <x v="39"/>
    <x v="2"/>
    <x v="0"/>
  </r>
  <r>
    <x v="506"/>
    <x v="17"/>
    <x v="1"/>
    <x v="9"/>
    <x v="2"/>
    <x v="5"/>
    <x v="0"/>
    <x v="0"/>
    <x v="1"/>
    <x v="36"/>
    <x v="135"/>
    <x v="2"/>
    <x v="0"/>
  </r>
  <r>
    <x v="507"/>
    <x v="37"/>
    <x v="1"/>
    <x v="11"/>
    <x v="2"/>
    <x v="6"/>
    <x v="2"/>
    <x v="0"/>
    <x v="1"/>
    <x v="44"/>
    <x v="147"/>
    <x v="2"/>
    <x v="0"/>
  </r>
  <r>
    <x v="508"/>
    <x v="10"/>
    <x v="0"/>
    <x v="9"/>
    <x v="1"/>
    <x v="5"/>
    <x v="2"/>
    <x v="0"/>
    <x v="1"/>
    <x v="14"/>
    <x v="66"/>
    <x v="2"/>
    <x v="0"/>
  </r>
  <r>
    <x v="509"/>
    <x v="24"/>
    <x v="0"/>
    <x v="1"/>
    <x v="1"/>
    <x v="3"/>
    <x v="2"/>
    <x v="0"/>
    <x v="1"/>
    <x v="9"/>
    <x v="192"/>
    <x v="2"/>
    <x v="0"/>
  </r>
  <r>
    <x v="510"/>
    <x v="25"/>
    <x v="1"/>
    <x v="1"/>
    <x v="1"/>
    <x v="0"/>
    <x v="0"/>
    <x v="0"/>
    <x v="1"/>
    <x v="13"/>
    <x v="73"/>
    <x v="2"/>
    <x v="0"/>
  </r>
  <r>
    <x v="511"/>
    <x v="20"/>
    <x v="1"/>
    <x v="3"/>
    <x v="1"/>
    <x v="3"/>
    <x v="0"/>
    <x v="0"/>
    <x v="1"/>
    <x v="16"/>
    <x v="107"/>
    <x v="2"/>
    <x v="0"/>
  </r>
  <r>
    <x v="512"/>
    <x v="14"/>
    <x v="0"/>
    <x v="4"/>
    <x v="1"/>
    <x v="5"/>
    <x v="2"/>
    <x v="0"/>
    <x v="1"/>
    <x v="26"/>
    <x v="147"/>
    <x v="2"/>
    <x v="0"/>
  </r>
  <r>
    <x v="513"/>
    <x v="27"/>
    <x v="0"/>
    <x v="7"/>
    <x v="1"/>
    <x v="2"/>
    <x v="2"/>
    <x v="2"/>
    <x v="1"/>
    <x v="27"/>
    <x v="245"/>
    <x v="2"/>
    <x v="0"/>
  </r>
  <r>
    <x v="514"/>
    <x v="36"/>
    <x v="0"/>
    <x v="3"/>
    <x v="1"/>
    <x v="3"/>
    <x v="2"/>
    <x v="0"/>
    <x v="1"/>
    <x v="29"/>
    <x v="46"/>
    <x v="1"/>
    <x v="0"/>
  </r>
  <r>
    <x v="515"/>
    <x v="9"/>
    <x v="1"/>
    <x v="9"/>
    <x v="1"/>
    <x v="6"/>
    <x v="2"/>
    <x v="0"/>
    <x v="1"/>
    <x v="9"/>
    <x v="191"/>
    <x v="1"/>
    <x v="0"/>
  </r>
  <r>
    <x v="516"/>
    <x v="19"/>
    <x v="0"/>
    <x v="2"/>
    <x v="2"/>
    <x v="0"/>
    <x v="2"/>
    <x v="0"/>
    <x v="1"/>
    <x v="35"/>
    <x v="135"/>
    <x v="1"/>
    <x v="0"/>
  </r>
  <r>
    <x v="517"/>
    <x v="29"/>
    <x v="0"/>
    <x v="1"/>
    <x v="1"/>
    <x v="0"/>
    <x v="0"/>
    <x v="0"/>
    <x v="1"/>
    <x v="11"/>
    <x v="247"/>
    <x v="1"/>
    <x v="0"/>
  </r>
  <r>
    <x v="518"/>
    <x v="19"/>
    <x v="0"/>
    <x v="1"/>
    <x v="1"/>
    <x v="6"/>
    <x v="0"/>
    <x v="0"/>
    <x v="1"/>
    <x v="20"/>
    <x v="202"/>
    <x v="1"/>
    <x v="0"/>
  </r>
  <r>
    <x v="519"/>
    <x v="19"/>
    <x v="0"/>
    <x v="0"/>
    <x v="1"/>
    <x v="6"/>
    <x v="0"/>
    <x v="0"/>
    <x v="1"/>
    <x v="46"/>
    <x v="156"/>
    <x v="1"/>
    <x v="0"/>
  </r>
  <r>
    <x v="520"/>
    <x v="17"/>
    <x v="1"/>
    <x v="4"/>
    <x v="1"/>
    <x v="2"/>
    <x v="1"/>
    <x v="1"/>
    <x v="1"/>
    <x v="9"/>
    <x v="266"/>
    <x v="2"/>
    <x v="0"/>
  </r>
  <r>
    <x v="521"/>
    <x v="15"/>
    <x v="0"/>
    <x v="1"/>
    <x v="1"/>
    <x v="2"/>
    <x v="0"/>
    <x v="0"/>
    <x v="1"/>
    <x v="13"/>
    <x v="214"/>
    <x v="1"/>
    <x v="0"/>
  </r>
  <r>
    <x v="522"/>
    <x v="16"/>
    <x v="1"/>
    <x v="1"/>
    <x v="1"/>
    <x v="1"/>
    <x v="2"/>
    <x v="0"/>
    <x v="1"/>
    <x v="15"/>
    <x v="99"/>
    <x v="1"/>
    <x v="0"/>
  </r>
  <r>
    <x v="523"/>
    <x v="16"/>
    <x v="0"/>
    <x v="1"/>
    <x v="1"/>
    <x v="1"/>
    <x v="0"/>
    <x v="0"/>
    <x v="1"/>
    <x v="26"/>
    <x v="135"/>
    <x v="1"/>
    <x v="0"/>
  </r>
  <r>
    <x v="524"/>
    <x v="15"/>
    <x v="1"/>
    <x v="0"/>
    <x v="1"/>
    <x v="3"/>
    <x v="0"/>
    <x v="0"/>
    <x v="1"/>
    <x v="27"/>
    <x v="88"/>
    <x v="2"/>
    <x v="0"/>
  </r>
  <r>
    <x v="525"/>
    <x v="24"/>
    <x v="1"/>
    <x v="0"/>
    <x v="2"/>
    <x v="6"/>
    <x v="2"/>
    <x v="0"/>
    <x v="1"/>
    <x v="29"/>
    <x v="175"/>
    <x v="1"/>
    <x v="0"/>
  </r>
  <r>
    <x v="526"/>
    <x v="7"/>
    <x v="1"/>
    <x v="7"/>
    <x v="2"/>
    <x v="3"/>
    <x v="0"/>
    <x v="0"/>
    <x v="1"/>
    <x v="28"/>
    <x v="53"/>
    <x v="1"/>
    <x v="0"/>
  </r>
  <r>
    <x v="527"/>
    <x v="15"/>
    <x v="0"/>
    <x v="0"/>
    <x v="0"/>
    <x v="3"/>
    <x v="2"/>
    <x v="2"/>
    <x v="1"/>
    <x v="30"/>
    <x v="119"/>
    <x v="1"/>
    <x v="0"/>
  </r>
  <r>
    <x v="528"/>
    <x v="16"/>
    <x v="0"/>
    <x v="9"/>
    <x v="0"/>
    <x v="5"/>
    <x v="0"/>
    <x v="0"/>
    <x v="1"/>
    <x v="10"/>
    <x v="32"/>
    <x v="1"/>
    <x v="0"/>
  </r>
  <r>
    <x v="529"/>
    <x v="21"/>
    <x v="1"/>
    <x v="0"/>
    <x v="1"/>
    <x v="3"/>
    <x v="0"/>
    <x v="0"/>
    <x v="1"/>
    <x v="20"/>
    <x v="188"/>
    <x v="1"/>
    <x v="0"/>
  </r>
  <r>
    <x v="530"/>
    <x v="13"/>
    <x v="1"/>
    <x v="0"/>
    <x v="1"/>
    <x v="3"/>
    <x v="0"/>
    <x v="0"/>
    <x v="1"/>
    <x v="14"/>
    <x v="227"/>
    <x v="2"/>
    <x v="0"/>
  </r>
  <r>
    <x v="531"/>
    <x v="18"/>
    <x v="1"/>
    <x v="7"/>
    <x v="1"/>
    <x v="3"/>
    <x v="2"/>
    <x v="2"/>
    <x v="1"/>
    <x v="60"/>
    <x v="13"/>
    <x v="1"/>
    <x v="0"/>
  </r>
  <r>
    <x v="532"/>
    <x v="18"/>
    <x v="0"/>
    <x v="1"/>
    <x v="1"/>
    <x v="1"/>
    <x v="0"/>
    <x v="0"/>
    <x v="1"/>
    <x v="22"/>
    <x v="2"/>
    <x v="1"/>
    <x v="0"/>
  </r>
  <r>
    <x v="533"/>
    <x v="12"/>
    <x v="1"/>
    <x v="1"/>
    <x v="1"/>
    <x v="2"/>
    <x v="0"/>
    <x v="0"/>
    <x v="1"/>
    <x v="16"/>
    <x v="36"/>
    <x v="2"/>
    <x v="0"/>
  </r>
  <r>
    <x v="534"/>
    <x v="18"/>
    <x v="0"/>
    <x v="9"/>
    <x v="1"/>
    <x v="3"/>
    <x v="0"/>
    <x v="0"/>
    <x v="1"/>
    <x v="61"/>
    <x v="239"/>
    <x v="1"/>
    <x v="0"/>
  </r>
  <r>
    <x v="535"/>
    <x v="13"/>
    <x v="1"/>
    <x v="7"/>
    <x v="1"/>
    <x v="3"/>
    <x v="0"/>
    <x v="0"/>
    <x v="1"/>
    <x v="63"/>
    <x v="103"/>
    <x v="1"/>
    <x v="0"/>
  </r>
  <r>
    <x v="536"/>
    <x v="12"/>
    <x v="1"/>
    <x v="0"/>
    <x v="2"/>
    <x v="3"/>
    <x v="2"/>
    <x v="2"/>
    <x v="1"/>
    <x v="51"/>
    <x v="92"/>
    <x v="1"/>
    <x v="0"/>
  </r>
  <r>
    <x v="537"/>
    <x v="10"/>
    <x v="1"/>
    <x v="1"/>
    <x v="2"/>
    <x v="0"/>
    <x v="0"/>
    <x v="0"/>
    <x v="1"/>
    <x v="42"/>
    <x v="8"/>
    <x v="1"/>
    <x v="0"/>
  </r>
  <r>
    <x v="538"/>
    <x v="15"/>
    <x v="0"/>
    <x v="0"/>
    <x v="2"/>
    <x v="1"/>
    <x v="0"/>
    <x v="0"/>
    <x v="1"/>
    <x v="38"/>
    <x v="177"/>
    <x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4" cacheId="0" applyNumberFormats="0" applyBorderFormats="0" applyFontFormats="0" applyPatternFormats="0" applyAlignmentFormats="0" applyWidthHeightFormats="0" dataCaption="Values" updatedVersion="7" itemPrintTitles="1" indent="0" outline="1" outlineData="1">
  <location ref="A3:D43" firstHeaderRow="1" firstDataRow="2" firstDataCol="1"/>
  <pivotFields count="13">
    <pivotField showAll="0"/>
    <pivotField axis="axisRow" showAll="0">
      <items count="3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1"/>
  </rowFields>
  <rowItems count="3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deposit" fld="9" baseField="0" baseItem="0" numFmtId="165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2:M541" totalsRowShown="0">
  <autoFilter ref="A2:M541" xr:uid="{00000000-000C-0000-FFFF-FFFF00000000}"/>
  <tableColumns count="13">
    <tableColumn id="1" xr3:uid="{00000000-0010-0000-0000-000001000000}" name="customer id"/>
    <tableColumn id="2" xr3:uid="{00000000-0010-0000-0000-000002000000}" name="age"/>
    <tableColumn id="3" xr3:uid="{00000000-0010-0000-0000-000003000000}" name="gender"/>
    <tableColumn id="4" xr3:uid="{00000000-0010-0000-0000-000004000000}" name="job"/>
    <tableColumn id="5" xr3:uid="{00000000-0010-0000-0000-000005000000}" name="marital"/>
    <tableColumn id="6" xr3:uid="{00000000-0010-0000-0000-000006000000}" name="education"/>
    <tableColumn id="7" xr3:uid="{00000000-0010-0000-0000-000007000000}" name="housing"/>
    <tableColumn id="8" xr3:uid="{00000000-0010-0000-0000-000008000000}" name="loan"/>
    <tableColumn id="9" xr3:uid="{00000000-0010-0000-0000-000009000000}" name="month"/>
    <tableColumn id="10" xr3:uid="{00000000-0010-0000-0000-00000A000000}" name="deposit"/>
    <tableColumn id="11" xr3:uid="{00000000-0010-0000-0000-00000B000000}" name="duration"/>
    <tableColumn id="12" xr3:uid="{00000000-0010-0000-0000-00000C000000}" name="poutcome"/>
    <tableColumn id="13" xr3:uid="{00000000-0010-0000-0000-00000D000000}" name="y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Таблица15" displayName="Таблица15" ref="A1:M540" totalsRowShown="0">
  <tableColumns count="13">
    <tableColumn id="1" xr3:uid="{00000000-0010-0000-0100-000001000000}" name="customer id"/>
    <tableColumn id="2" xr3:uid="{00000000-0010-0000-0100-000002000000}" name="age"/>
    <tableColumn id="3" xr3:uid="{00000000-0010-0000-0100-000003000000}" name="gender"/>
    <tableColumn id="4" xr3:uid="{00000000-0010-0000-0100-000004000000}" name="job"/>
    <tableColumn id="5" xr3:uid="{00000000-0010-0000-0100-000005000000}" name="marital"/>
    <tableColumn id="6" xr3:uid="{00000000-0010-0000-0100-000006000000}" name="education"/>
    <tableColumn id="7" xr3:uid="{00000000-0010-0000-0100-000007000000}" name="housing"/>
    <tableColumn id="8" xr3:uid="{00000000-0010-0000-0100-000008000000}" name="loan"/>
    <tableColumn id="9" xr3:uid="{00000000-0010-0000-0100-000009000000}" name="month"/>
    <tableColumn id="10" xr3:uid="{00000000-0010-0000-0100-00000A000000}" name="deposit"/>
    <tableColumn id="11" xr3:uid="{00000000-0010-0000-0100-00000B000000}" name="duration"/>
    <tableColumn id="12" xr3:uid="{00000000-0010-0000-0100-00000C000000}" name="poutcome"/>
    <tableColumn id="13" xr3:uid="{00000000-0010-0000-0100-00000D000000}" name="y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Таблица156" displayName="Таблица156" ref="A1:M540" totalsRowShown="0">
  <autoFilter ref="A1:M540" xr:uid="{00000000-0009-0000-0100-000003000000}"/>
  <tableColumns count="13">
    <tableColumn id="1" xr3:uid="{00000000-0010-0000-0200-000001000000}" name="customer id"/>
    <tableColumn id="2" xr3:uid="{00000000-0010-0000-0200-000002000000}" name="age"/>
    <tableColumn id="3" xr3:uid="{00000000-0010-0000-0200-000003000000}" name="gender"/>
    <tableColumn id="4" xr3:uid="{00000000-0010-0000-0200-000004000000}" name="job"/>
    <tableColumn id="5" xr3:uid="{00000000-0010-0000-0200-000005000000}" name="marital"/>
    <tableColumn id="6" xr3:uid="{00000000-0010-0000-0200-000006000000}" name="education"/>
    <tableColumn id="7" xr3:uid="{00000000-0010-0000-0200-000007000000}" name="housing"/>
    <tableColumn id="8" xr3:uid="{00000000-0010-0000-0200-000008000000}" name="loan"/>
    <tableColumn id="9" xr3:uid="{00000000-0010-0000-0200-000009000000}" name="month"/>
    <tableColumn id="10" xr3:uid="{00000000-0010-0000-0200-00000A000000}" name="deposit"/>
    <tableColumn id="11" xr3:uid="{00000000-0010-0000-0200-00000B000000}" name="duration"/>
    <tableColumn id="12" xr3:uid="{00000000-0010-0000-0200-00000C000000}" name="poutcome"/>
    <tableColumn id="13" xr3:uid="{00000000-0010-0000-0200-00000D000000}" name="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1"/>
  <sheetViews>
    <sheetView zoomScale="119" zoomScaleNormal="115" workbookViewId="0">
      <selection activeCell="I2" sqref="I2"/>
    </sheetView>
  </sheetViews>
  <sheetFormatPr defaultColWidth="8.6640625" defaultRowHeight="14.4" x14ac:dyDescent="0.3"/>
  <cols>
    <col min="6" max="6" width="20.77734375" customWidth="1"/>
    <col min="10" max="10" width="15.5546875" customWidth="1"/>
  </cols>
  <sheetData>
    <row r="1" spans="1:13" ht="24.6" x14ac:dyDescent="0.4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x14ac:dyDescent="0.3">
      <c r="A3" s="2">
        <v>125</v>
      </c>
      <c r="B3" s="1">
        <v>56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18</v>
      </c>
      <c r="I3" s="1" t="s">
        <v>19</v>
      </c>
      <c r="J3" s="3">
        <v>1200</v>
      </c>
      <c r="K3" s="1">
        <v>261</v>
      </c>
      <c r="L3" s="1" t="s">
        <v>20</v>
      </c>
      <c r="M3" s="1" t="s">
        <v>21</v>
      </c>
    </row>
    <row r="4" spans="1:13" x14ac:dyDescent="0.3">
      <c r="A4" s="2">
        <v>126</v>
      </c>
      <c r="B4" s="1">
        <v>57</v>
      </c>
      <c r="C4" s="1" t="s">
        <v>14</v>
      </c>
      <c r="D4" s="1" t="s">
        <v>22</v>
      </c>
      <c r="E4" s="1" t="s">
        <v>16</v>
      </c>
      <c r="F4" s="1" t="s">
        <v>23</v>
      </c>
      <c r="G4" s="1" t="s">
        <v>18</v>
      </c>
      <c r="H4" s="1" t="s">
        <v>18</v>
      </c>
      <c r="I4" s="1" t="s">
        <v>19</v>
      </c>
      <c r="J4" s="3">
        <v>890</v>
      </c>
      <c r="K4" s="1">
        <v>149</v>
      </c>
      <c r="L4" s="1" t="s">
        <v>20</v>
      </c>
      <c r="M4" s="1" t="s">
        <v>21</v>
      </c>
    </row>
    <row r="5" spans="1:13" x14ac:dyDescent="0.3">
      <c r="A5" s="2">
        <v>127</v>
      </c>
      <c r="B5" s="1">
        <v>37</v>
      </c>
      <c r="C5" s="1" t="s">
        <v>14</v>
      </c>
      <c r="D5" s="1" t="s">
        <v>22</v>
      </c>
      <c r="E5" s="1" t="s">
        <v>16</v>
      </c>
      <c r="F5" s="1" t="s">
        <v>23</v>
      </c>
      <c r="G5" s="1" t="s">
        <v>21</v>
      </c>
      <c r="H5" s="1" t="s">
        <v>18</v>
      </c>
      <c r="I5" s="1" t="s">
        <v>19</v>
      </c>
      <c r="J5" s="3">
        <v>1300</v>
      </c>
      <c r="K5" s="1">
        <v>226</v>
      </c>
      <c r="L5" s="1" t="s">
        <v>20</v>
      </c>
      <c r="M5" s="1" t="s">
        <v>21</v>
      </c>
    </row>
    <row r="6" spans="1:13" x14ac:dyDescent="0.3">
      <c r="A6" s="2">
        <v>128</v>
      </c>
      <c r="B6" s="1">
        <v>40</v>
      </c>
      <c r="C6" s="1" t="s">
        <v>14</v>
      </c>
      <c r="D6" s="1" t="s">
        <v>24</v>
      </c>
      <c r="E6" s="1" t="s">
        <v>16</v>
      </c>
      <c r="F6" s="1" t="s">
        <v>25</v>
      </c>
      <c r="G6" s="1" t="s">
        <v>18</v>
      </c>
      <c r="H6" s="1" t="s">
        <v>18</v>
      </c>
      <c r="I6" s="1" t="s">
        <v>19</v>
      </c>
      <c r="J6" s="3">
        <v>2800</v>
      </c>
      <c r="K6" s="1">
        <v>151</v>
      </c>
      <c r="L6" s="1" t="s">
        <v>26</v>
      </c>
      <c r="M6" s="1" t="s">
        <v>21</v>
      </c>
    </row>
    <row r="7" spans="1:13" x14ac:dyDescent="0.3">
      <c r="A7" s="2">
        <v>129</v>
      </c>
      <c r="B7" s="1">
        <v>56</v>
      </c>
      <c r="C7" s="1" t="s">
        <v>27</v>
      </c>
      <c r="D7" s="1" t="s">
        <v>22</v>
      </c>
      <c r="E7" s="1" t="s">
        <v>16</v>
      </c>
      <c r="F7" s="1" t="s">
        <v>23</v>
      </c>
      <c r="G7" s="1" t="s">
        <v>18</v>
      </c>
      <c r="H7" s="1" t="s">
        <v>21</v>
      </c>
      <c r="I7" s="1" t="s">
        <v>19</v>
      </c>
      <c r="J7" s="3">
        <v>1700</v>
      </c>
      <c r="K7" s="1">
        <v>307</v>
      </c>
      <c r="L7" s="1" t="s">
        <v>26</v>
      </c>
      <c r="M7" s="1" t="s">
        <v>21</v>
      </c>
    </row>
    <row r="8" spans="1:13" x14ac:dyDescent="0.3">
      <c r="A8" s="2">
        <v>130</v>
      </c>
      <c r="B8" s="1">
        <v>45</v>
      </c>
      <c r="C8" s="1" t="s">
        <v>14</v>
      </c>
      <c r="D8" s="1" t="s">
        <v>22</v>
      </c>
      <c r="E8" s="1" t="s">
        <v>16</v>
      </c>
      <c r="F8" s="1" t="s">
        <v>28</v>
      </c>
      <c r="G8" s="1" t="s">
        <v>18</v>
      </c>
      <c r="H8" s="1" t="s">
        <v>18</v>
      </c>
      <c r="I8" s="1" t="s">
        <v>19</v>
      </c>
      <c r="J8" s="3">
        <v>1200</v>
      </c>
      <c r="K8" s="1">
        <v>198</v>
      </c>
      <c r="L8" s="1" t="s">
        <v>20</v>
      </c>
      <c r="M8" s="1" t="s">
        <v>21</v>
      </c>
    </row>
    <row r="9" spans="1:13" x14ac:dyDescent="0.3">
      <c r="A9" s="2">
        <v>131</v>
      </c>
      <c r="B9" s="1">
        <v>59</v>
      </c>
      <c r="C9" s="1" t="s">
        <v>27</v>
      </c>
      <c r="D9" s="1" t="s">
        <v>24</v>
      </c>
      <c r="E9" s="1" t="s">
        <v>16</v>
      </c>
      <c r="F9" s="1" t="s">
        <v>29</v>
      </c>
      <c r="G9" s="1" t="s">
        <v>18</v>
      </c>
      <c r="H9" s="1" t="s">
        <v>18</v>
      </c>
      <c r="I9" s="1" t="s">
        <v>19</v>
      </c>
      <c r="J9" s="3">
        <v>1600</v>
      </c>
      <c r="K9" s="1">
        <v>139</v>
      </c>
      <c r="L9" s="1" t="s">
        <v>20</v>
      </c>
      <c r="M9" s="1" t="s">
        <v>21</v>
      </c>
    </row>
    <row r="10" spans="1:13" x14ac:dyDescent="0.3">
      <c r="A10" s="2">
        <v>132</v>
      </c>
      <c r="B10" s="1">
        <v>41</v>
      </c>
      <c r="C10" s="1" t="s">
        <v>14</v>
      </c>
      <c r="D10" s="1" t="s">
        <v>30</v>
      </c>
      <c r="E10" s="1" t="s">
        <v>16</v>
      </c>
      <c r="F10" s="1" t="s">
        <v>31</v>
      </c>
      <c r="G10" s="1" t="s">
        <v>18</v>
      </c>
      <c r="H10" s="1" t="s">
        <v>18</v>
      </c>
      <c r="I10" s="1" t="s">
        <v>19</v>
      </c>
      <c r="J10" s="3">
        <v>1780</v>
      </c>
      <c r="K10" s="1">
        <v>217</v>
      </c>
      <c r="L10" s="1" t="s">
        <v>20</v>
      </c>
      <c r="M10" s="1" t="s">
        <v>21</v>
      </c>
    </row>
    <row r="11" spans="1:13" x14ac:dyDescent="0.3">
      <c r="A11" s="2">
        <v>133</v>
      </c>
      <c r="B11" s="1">
        <v>24</v>
      </c>
      <c r="C11" s="1" t="s">
        <v>14</v>
      </c>
      <c r="D11" s="1" t="s">
        <v>32</v>
      </c>
      <c r="E11" s="1" t="s">
        <v>33</v>
      </c>
      <c r="F11" s="1" t="s">
        <v>29</v>
      </c>
      <c r="G11" s="1" t="s">
        <v>21</v>
      </c>
      <c r="H11" s="1" t="s">
        <v>18</v>
      </c>
      <c r="I11" s="1" t="s">
        <v>19</v>
      </c>
      <c r="J11" s="3">
        <v>5200</v>
      </c>
      <c r="K11" s="1">
        <v>380</v>
      </c>
      <c r="L11" s="1" t="s">
        <v>20</v>
      </c>
      <c r="M11" s="1" t="s">
        <v>21</v>
      </c>
    </row>
    <row r="12" spans="1:13" x14ac:dyDescent="0.3">
      <c r="A12" s="2">
        <v>134</v>
      </c>
      <c r="B12" s="1">
        <v>25</v>
      </c>
      <c r="C12" s="1" t="s">
        <v>34</v>
      </c>
      <c r="D12" s="1" t="s">
        <v>22</v>
      </c>
      <c r="E12" s="1" t="s">
        <v>33</v>
      </c>
      <c r="F12" s="1" t="s">
        <v>23</v>
      </c>
      <c r="G12" s="1" t="s">
        <v>21</v>
      </c>
      <c r="H12" s="1" t="s">
        <v>18</v>
      </c>
      <c r="I12" s="1" t="s">
        <v>19</v>
      </c>
      <c r="J12" s="3">
        <v>6200</v>
      </c>
      <c r="K12" s="1">
        <v>50</v>
      </c>
      <c r="L12" s="1" t="s">
        <v>26</v>
      </c>
      <c r="M12" s="1" t="s">
        <v>21</v>
      </c>
    </row>
    <row r="13" spans="1:13" x14ac:dyDescent="0.3">
      <c r="A13" s="2">
        <v>135</v>
      </c>
      <c r="B13" s="1">
        <v>41</v>
      </c>
      <c r="C13" s="1" t="s">
        <v>27</v>
      </c>
      <c r="D13" s="1" t="s">
        <v>30</v>
      </c>
      <c r="E13" s="1" t="s">
        <v>16</v>
      </c>
      <c r="F13" s="1" t="s">
        <v>31</v>
      </c>
      <c r="G13" s="1" t="s">
        <v>18</v>
      </c>
      <c r="H13" s="1" t="s">
        <v>18</v>
      </c>
      <c r="I13" s="1" t="s">
        <v>19</v>
      </c>
      <c r="J13" s="3">
        <v>7600</v>
      </c>
      <c r="K13" s="1">
        <v>55</v>
      </c>
      <c r="L13" s="1" t="s">
        <v>20</v>
      </c>
      <c r="M13" s="1" t="s">
        <v>21</v>
      </c>
    </row>
    <row r="14" spans="1:13" x14ac:dyDescent="0.3">
      <c r="A14" s="2">
        <v>136</v>
      </c>
      <c r="B14" s="1">
        <v>25</v>
      </c>
      <c r="C14" s="1" t="s">
        <v>27</v>
      </c>
      <c r="D14" s="1" t="s">
        <v>22</v>
      </c>
      <c r="E14" s="1" t="s">
        <v>33</v>
      </c>
      <c r="F14" s="1" t="s">
        <v>23</v>
      </c>
      <c r="G14" s="1" t="s">
        <v>21</v>
      </c>
      <c r="H14" s="1" t="s">
        <v>18</v>
      </c>
      <c r="I14" s="1" t="s">
        <v>19</v>
      </c>
      <c r="J14" s="3">
        <v>1200</v>
      </c>
      <c r="K14" s="1">
        <v>222</v>
      </c>
      <c r="L14" s="1" t="s">
        <v>20</v>
      </c>
      <c r="M14" s="1" t="s">
        <v>21</v>
      </c>
    </row>
    <row r="15" spans="1:13" x14ac:dyDescent="0.3">
      <c r="A15" s="2">
        <v>137</v>
      </c>
      <c r="B15" s="1">
        <v>29</v>
      </c>
      <c r="C15" s="1" t="s">
        <v>14</v>
      </c>
      <c r="D15" s="1" t="s">
        <v>30</v>
      </c>
      <c r="E15" s="1" t="s">
        <v>33</v>
      </c>
      <c r="F15" s="1" t="s">
        <v>23</v>
      </c>
      <c r="G15" s="1" t="s">
        <v>18</v>
      </c>
      <c r="H15" s="1" t="s">
        <v>21</v>
      </c>
      <c r="I15" s="1" t="s">
        <v>19</v>
      </c>
      <c r="J15" s="3">
        <v>990</v>
      </c>
      <c r="K15" s="1">
        <v>137</v>
      </c>
      <c r="L15" s="1" t="s">
        <v>35</v>
      </c>
      <c r="M15" s="1" t="s">
        <v>21</v>
      </c>
    </row>
    <row r="16" spans="1:13" x14ac:dyDescent="0.3">
      <c r="A16" s="2">
        <v>138</v>
      </c>
      <c r="B16" s="1">
        <v>57</v>
      </c>
      <c r="C16" s="1" t="s">
        <v>27</v>
      </c>
      <c r="D16" s="1" t="s">
        <v>15</v>
      </c>
      <c r="E16" s="1" t="s">
        <v>36</v>
      </c>
      <c r="F16" s="1" t="s">
        <v>17</v>
      </c>
      <c r="G16" s="1" t="s">
        <v>21</v>
      </c>
      <c r="H16" s="1" t="s">
        <v>18</v>
      </c>
      <c r="I16" s="1" t="s">
        <v>19</v>
      </c>
      <c r="J16" s="3">
        <v>1320</v>
      </c>
      <c r="K16" s="1">
        <v>293</v>
      </c>
      <c r="L16" s="1" t="s">
        <v>35</v>
      </c>
      <c r="M16" s="1" t="s">
        <v>21</v>
      </c>
    </row>
    <row r="17" spans="1:13" x14ac:dyDescent="0.3">
      <c r="A17" s="2">
        <v>139</v>
      </c>
      <c r="B17" s="1">
        <v>35</v>
      </c>
      <c r="C17" s="1" t="s">
        <v>14</v>
      </c>
      <c r="D17" s="1" t="s">
        <v>30</v>
      </c>
      <c r="E17" s="1" t="s">
        <v>16</v>
      </c>
      <c r="F17" s="1" t="s">
        <v>25</v>
      </c>
      <c r="G17" s="1" t="s">
        <v>21</v>
      </c>
      <c r="H17" s="1" t="s">
        <v>18</v>
      </c>
      <c r="I17" s="1" t="s">
        <v>19</v>
      </c>
      <c r="J17" s="3">
        <v>2800</v>
      </c>
      <c r="K17" s="1">
        <v>146</v>
      </c>
      <c r="L17" s="1" t="s">
        <v>35</v>
      </c>
      <c r="M17" s="1" t="s">
        <v>21</v>
      </c>
    </row>
    <row r="18" spans="1:13" x14ac:dyDescent="0.3">
      <c r="A18" s="2">
        <v>140</v>
      </c>
      <c r="B18" s="1">
        <v>54</v>
      </c>
      <c r="C18" s="1" t="s">
        <v>37</v>
      </c>
      <c r="D18" s="1" t="s">
        <v>38</v>
      </c>
      <c r="E18" s="1" t="s">
        <v>16</v>
      </c>
      <c r="F18" s="1" t="s">
        <v>28</v>
      </c>
      <c r="G18" s="1" t="s">
        <v>21</v>
      </c>
      <c r="H18" s="1" t="s">
        <v>21</v>
      </c>
      <c r="I18" s="1" t="s">
        <v>19</v>
      </c>
      <c r="J18" s="3">
        <v>4750</v>
      </c>
      <c r="K18" s="1">
        <v>174</v>
      </c>
      <c r="L18" s="1" t="s">
        <v>20</v>
      </c>
      <c r="M18" s="1" t="s">
        <v>21</v>
      </c>
    </row>
    <row r="19" spans="1:13" x14ac:dyDescent="0.3">
      <c r="A19" s="2">
        <v>141</v>
      </c>
      <c r="B19" s="1">
        <v>35</v>
      </c>
      <c r="C19" s="1" t="s">
        <v>14</v>
      </c>
      <c r="D19" s="1" t="s">
        <v>30</v>
      </c>
      <c r="E19" s="1" t="s">
        <v>16</v>
      </c>
      <c r="F19" s="1" t="s">
        <v>25</v>
      </c>
      <c r="G19" s="1" t="s">
        <v>21</v>
      </c>
      <c r="H19" s="1" t="s">
        <v>18</v>
      </c>
      <c r="I19" s="1" t="s">
        <v>19</v>
      </c>
      <c r="J19" s="3">
        <v>1200</v>
      </c>
      <c r="K19" s="1">
        <v>312</v>
      </c>
      <c r="L19" s="1" t="s">
        <v>20</v>
      </c>
      <c r="M19" s="1" t="s">
        <v>21</v>
      </c>
    </row>
    <row r="20" spans="1:13" x14ac:dyDescent="0.3">
      <c r="A20" s="2">
        <v>142</v>
      </c>
      <c r="B20" s="1">
        <v>46</v>
      </c>
      <c r="C20" s="1" t="s">
        <v>14</v>
      </c>
      <c r="D20" s="1" t="s">
        <v>30</v>
      </c>
      <c r="E20" s="1" t="s">
        <v>16</v>
      </c>
      <c r="F20" s="1" t="s">
        <v>25</v>
      </c>
      <c r="G20" s="1" t="s">
        <v>21</v>
      </c>
      <c r="H20" s="1" t="s">
        <v>21</v>
      </c>
      <c r="I20" s="1" t="s">
        <v>19</v>
      </c>
      <c r="J20" s="3">
        <v>1600</v>
      </c>
      <c r="K20" s="1">
        <v>440</v>
      </c>
      <c r="L20" s="1" t="s">
        <v>26</v>
      </c>
      <c r="M20" s="1" t="s">
        <v>21</v>
      </c>
    </row>
    <row r="21" spans="1:13" x14ac:dyDescent="0.3">
      <c r="A21" s="2">
        <v>143</v>
      </c>
      <c r="B21" s="1">
        <v>50</v>
      </c>
      <c r="C21" s="1" t="s">
        <v>14</v>
      </c>
      <c r="D21" s="1" t="s">
        <v>30</v>
      </c>
      <c r="E21" s="1" t="s">
        <v>16</v>
      </c>
      <c r="F21" s="1" t="s">
        <v>28</v>
      </c>
      <c r="G21" s="1" t="s">
        <v>21</v>
      </c>
      <c r="H21" s="1" t="s">
        <v>21</v>
      </c>
      <c r="I21" s="1" t="s">
        <v>19</v>
      </c>
      <c r="J21" s="3">
        <v>1790</v>
      </c>
      <c r="K21" s="1">
        <v>353</v>
      </c>
      <c r="L21" s="1" t="s">
        <v>26</v>
      </c>
      <c r="M21" s="1" t="s">
        <v>21</v>
      </c>
    </row>
    <row r="22" spans="1:13" x14ac:dyDescent="0.3">
      <c r="A22" s="2">
        <v>144</v>
      </c>
      <c r="B22" s="1">
        <v>39</v>
      </c>
      <c r="C22" s="1" t="s">
        <v>27</v>
      </c>
      <c r="D22" s="1" t="s">
        <v>39</v>
      </c>
      <c r="E22" s="1" t="s">
        <v>33</v>
      </c>
      <c r="F22" s="1" t="s">
        <v>28</v>
      </c>
      <c r="G22" s="1" t="s">
        <v>18</v>
      </c>
      <c r="H22" s="1" t="s">
        <v>18</v>
      </c>
      <c r="I22" s="1" t="s">
        <v>19</v>
      </c>
      <c r="J22" s="3">
        <v>5200</v>
      </c>
      <c r="K22" s="1">
        <v>195</v>
      </c>
      <c r="L22" s="1" t="s">
        <v>26</v>
      </c>
      <c r="M22" s="1" t="s">
        <v>21</v>
      </c>
    </row>
    <row r="23" spans="1:13" x14ac:dyDescent="0.3">
      <c r="A23" s="2">
        <v>145</v>
      </c>
      <c r="B23" s="1">
        <v>30</v>
      </c>
      <c r="C23" s="1" t="s">
        <v>27</v>
      </c>
      <c r="D23" s="1" t="s">
        <v>40</v>
      </c>
      <c r="E23" s="1" t="s">
        <v>16</v>
      </c>
      <c r="F23" s="1" t="s">
        <v>23</v>
      </c>
      <c r="G23" s="1" t="s">
        <v>18</v>
      </c>
      <c r="H23" s="1" t="s">
        <v>18</v>
      </c>
      <c r="I23" s="1" t="s">
        <v>19</v>
      </c>
      <c r="J23" s="3">
        <v>6200</v>
      </c>
      <c r="K23" s="1">
        <v>38</v>
      </c>
      <c r="L23" s="1" t="s">
        <v>26</v>
      </c>
      <c r="M23" s="1" t="s">
        <v>21</v>
      </c>
    </row>
    <row r="24" spans="1:13" x14ac:dyDescent="0.3">
      <c r="A24" s="2">
        <v>146</v>
      </c>
      <c r="B24" s="1">
        <v>55</v>
      </c>
      <c r="C24" s="1" t="s">
        <v>14</v>
      </c>
      <c r="D24" s="1" t="s">
        <v>30</v>
      </c>
      <c r="E24" s="1" t="s">
        <v>16</v>
      </c>
      <c r="F24" s="1" t="s">
        <v>17</v>
      </c>
      <c r="G24" s="1" t="s">
        <v>21</v>
      </c>
      <c r="H24" s="1" t="s">
        <v>18</v>
      </c>
      <c r="I24" s="1" t="s">
        <v>19</v>
      </c>
      <c r="J24" s="3">
        <v>7600</v>
      </c>
      <c r="K24" s="1">
        <v>262</v>
      </c>
      <c r="L24" s="1" t="s">
        <v>26</v>
      </c>
      <c r="M24" s="1" t="s">
        <v>21</v>
      </c>
    </row>
    <row r="25" spans="1:13" x14ac:dyDescent="0.3">
      <c r="A25" s="2">
        <v>147</v>
      </c>
      <c r="B25" s="1">
        <v>55</v>
      </c>
      <c r="C25" s="1" t="s">
        <v>14</v>
      </c>
      <c r="D25" s="1" t="s">
        <v>38</v>
      </c>
      <c r="E25" s="1" t="s">
        <v>33</v>
      </c>
      <c r="F25" s="1" t="s">
        <v>23</v>
      </c>
      <c r="G25" s="1" t="s">
        <v>21</v>
      </c>
      <c r="H25" s="1" t="s">
        <v>18</v>
      </c>
      <c r="I25" s="1" t="s">
        <v>19</v>
      </c>
      <c r="J25" s="3">
        <v>200</v>
      </c>
      <c r="K25" s="1">
        <v>342</v>
      </c>
      <c r="L25" s="1" t="s">
        <v>26</v>
      </c>
      <c r="M25" s="1" t="s">
        <v>21</v>
      </c>
    </row>
    <row r="26" spans="1:13" x14ac:dyDescent="0.3">
      <c r="A26" s="2">
        <v>148</v>
      </c>
      <c r="B26" s="1">
        <v>41</v>
      </c>
      <c r="C26" s="1" t="s">
        <v>14</v>
      </c>
      <c r="D26" s="1" t="s">
        <v>32</v>
      </c>
      <c r="E26" s="1" t="s">
        <v>33</v>
      </c>
      <c r="F26" s="1" t="s">
        <v>23</v>
      </c>
      <c r="G26" s="1" t="s">
        <v>21</v>
      </c>
      <c r="H26" s="1" t="s">
        <v>18</v>
      </c>
      <c r="I26" s="1" t="s">
        <v>19</v>
      </c>
      <c r="J26" s="3">
        <v>890</v>
      </c>
      <c r="K26" s="1">
        <v>181</v>
      </c>
      <c r="L26" s="1" t="s">
        <v>26</v>
      </c>
      <c r="M26" s="1" t="s">
        <v>21</v>
      </c>
    </row>
    <row r="27" spans="1:13" x14ac:dyDescent="0.3">
      <c r="A27" s="2">
        <v>149</v>
      </c>
      <c r="B27" s="1">
        <v>37</v>
      </c>
      <c r="C27" s="1" t="s">
        <v>14</v>
      </c>
      <c r="D27" s="1" t="s">
        <v>24</v>
      </c>
      <c r="E27" s="1" t="s">
        <v>16</v>
      </c>
      <c r="F27" s="1" t="s">
        <v>23</v>
      </c>
      <c r="G27" s="1" t="s">
        <v>21</v>
      </c>
      <c r="H27" s="1" t="s">
        <v>18</v>
      </c>
      <c r="I27" s="1" t="s">
        <v>19</v>
      </c>
      <c r="J27" s="3">
        <v>1300</v>
      </c>
      <c r="K27" s="1">
        <v>172</v>
      </c>
      <c r="L27" s="1" t="s">
        <v>20</v>
      </c>
      <c r="M27" s="1" t="s">
        <v>21</v>
      </c>
    </row>
    <row r="28" spans="1:13" x14ac:dyDescent="0.3">
      <c r="A28" s="2">
        <v>150</v>
      </c>
      <c r="B28" s="1">
        <v>35</v>
      </c>
      <c r="C28" s="1" t="s">
        <v>14</v>
      </c>
      <c r="D28" s="1" t="s">
        <v>32</v>
      </c>
      <c r="E28" s="1" t="s">
        <v>16</v>
      </c>
      <c r="F28" s="1" t="s">
        <v>41</v>
      </c>
      <c r="G28" s="1" t="s">
        <v>18</v>
      </c>
      <c r="H28" s="1" t="s">
        <v>21</v>
      </c>
      <c r="I28" s="1" t="s">
        <v>19</v>
      </c>
      <c r="J28" s="3">
        <v>800</v>
      </c>
      <c r="K28" s="1">
        <v>99</v>
      </c>
      <c r="L28" s="1" t="s">
        <v>20</v>
      </c>
      <c r="M28" s="1" t="s">
        <v>21</v>
      </c>
    </row>
    <row r="29" spans="1:13" x14ac:dyDescent="0.3">
      <c r="A29" s="2">
        <v>151</v>
      </c>
      <c r="B29" s="1">
        <v>59</v>
      </c>
      <c r="C29" s="1" t="s">
        <v>27</v>
      </c>
      <c r="D29" s="1" t="s">
        <v>32</v>
      </c>
      <c r="E29" s="1" t="s">
        <v>16</v>
      </c>
      <c r="F29" s="1" t="s">
        <v>31</v>
      </c>
      <c r="G29" s="1" t="s">
        <v>21</v>
      </c>
      <c r="H29" s="1" t="s">
        <v>18</v>
      </c>
      <c r="I29" s="1" t="s">
        <v>19</v>
      </c>
      <c r="J29" s="3">
        <v>1700</v>
      </c>
      <c r="K29" s="1">
        <v>93</v>
      </c>
      <c r="L29" s="1" t="s">
        <v>20</v>
      </c>
      <c r="M29" s="1" t="s">
        <v>21</v>
      </c>
    </row>
    <row r="30" spans="1:13" x14ac:dyDescent="0.3">
      <c r="A30" s="2">
        <v>152</v>
      </c>
      <c r="B30" s="1">
        <v>39</v>
      </c>
      <c r="C30" s="1" t="s">
        <v>27</v>
      </c>
      <c r="D30" s="1" t="s">
        <v>42</v>
      </c>
      <c r="E30" s="1" t="s">
        <v>16</v>
      </c>
      <c r="F30" s="1" t="s">
        <v>28</v>
      </c>
      <c r="G30" s="1" t="s">
        <v>18</v>
      </c>
      <c r="H30" s="1" t="s">
        <v>18</v>
      </c>
      <c r="I30" s="1" t="s">
        <v>19</v>
      </c>
      <c r="J30" s="3">
        <v>1200</v>
      </c>
      <c r="K30" s="1">
        <v>233</v>
      </c>
      <c r="L30" s="1" t="s">
        <v>20</v>
      </c>
      <c r="M30" s="1" t="s">
        <v>21</v>
      </c>
    </row>
    <row r="31" spans="1:13" x14ac:dyDescent="0.3">
      <c r="A31" s="2">
        <v>153</v>
      </c>
      <c r="B31" s="1">
        <v>54</v>
      </c>
      <c r="C31" s="1" t="s">
        <v>14</v>
      </c>
      <c r="D31" s="1" t="s">
        <v>32</v>
      </c>
      <c r="E31" s="1" t="s">
        <v>33</v>
      </c>
      <c r="F31" s="1" t="s">
        <v>41</v>
      </c>
      <c r="G31" s="1" t="s">
        <v>18</v>
      </c>
      <c r="H31" s="1" t="s">
        <v>18</v>
      </c>
      <c r="I31" s="1" t="s">
        <v>19</v>
      </c>
      <c r="J31" s="3">
        <v>3600</v>
      </c>
      <c r="K31" s="1">
        <v>255</v>
      </c>
      <c r="L31" s="1" t="s">
        <v>20</v>
      </c>
      <c r="M31" s="1" t="s">
        <v>21</v>
      </c>
    </row>
    <row r="32" spans="1:13" x14ac:dyDescent="0.3">
      <c r="A32" s="2">
        <v>154</v>
      </c>
      <c r="B32" s="1">
        <v>55</v>
      </c>
      <c r="C32" s="1" t="s">
        <v>14</v>
      </c>
      <c r="D32" s="1" t="s">
        <v>31</v>
      </c>
      <c r="E32" s="1" t="s">
        <v>16</v>
      </c>
      <c r="F32" s="1" t="s">
        <v>41</v>
      </c>
      <c r="G32" s="1" t="s">
        <v>31</v>
      </c>
      <c r="H32" s="1" t="s">
        <v>31</v>
      </c>
      <c r="I32" s="1" t="s">
        <v>19</v>
      </c>
      <c r="J32" s="3">
        <v>1780</v>
      </c>
      <c r="K32" s="1">
        <v>362</v>
      </c>
      <c r="L32" s="1" t="s">
        <v>26</v>
      </c>
      <c r="M32" s="1" t="s">
        <v>21</v>
      </c>
    </row>
    <row r="33" spans="1:13" x14ac:dyDescent="0.3">
      <c r="A33" s="2">
        <v>155</v>
      </c>
      <c r="B33" s="1">
        <v>46</v>
      </c>
      <c r="C33" s="1" t="s">
        <v>14</v>
      </c>
      <c r="D33" s="1" t="s">
        <v>24</v>
      </c>
      <c r="E33" s="1" t="s">
        <v>16</v>
      </c>
      <c r="F33" s="1" t="s">
        <v>31</v>
      </c>
      <c r="G33" s="1" t="s">
        <v>18</v>
      </c>
      <c r="H33" s="1" t="s">
        <v>18</v>
      </c>
      <c r="I33" s="1" t="s">
        <v>19</v>
      </c>
      <c r="J33" s="3">
        <v>5200</v>
      </c>
      <c r="K33" s="1">
        <v>348</v>
      </c>
      <c r="L33" s="1" t="s">
        <v>26</v>
      </c>
      <c r="M33" s="1" t="s">
        <v>21</v>
      </c>
    </row>
    <row r="34" spans="1:13" x14ac:dyDescent="0.3">
      <c r="A34" s="2">
        <v>156</v>
      </c>
      <c r="B34" s="1">
        <v>59</v>
      </c>
      <c r="C34" s="1" t="s">
        <v>14</v>
      </c>
      <c r="D34" s="1" t="s">
        <v>32</v>
      </c>
      <c r="E34" s="1" t="s">
        <v>16</v>
      </c>
      <c r="F34" s="1" t="s">
        <v>31</v>
      </c>
      <c r="G34" s="1" t="s">
        <v>21</v>
      </c>
      <c r="H34" s="1" t="s">
        <v>18</v>
      </c>
      <c r="I34" s="1" t="s">
        <v>19</v>
      </c>
      <c r="J34" s="3">
        <v>8200</v>
      </c>
      <c r="K34" s="1">
        <v>386</v>
      </c>
      <c r="L34" s="1" t="s">
        <v>26</v>
      </c>
      <c r="M34" s="1" t="s">
        <v>21</v>
      </c>
    </row>
    <row r="35" spans="1:13" x14ac:dyDescent="0.3">
      <c r="A35" s="2">
        <v>157</v>
      </c>
      <c r="B35" s="1">
        <v>49</v>
      </c>
      <c r="C35" s="1" t="s">
        <v>27</v>
      </c>
      <c r="D35" s="1" t="s">
        <v>30</v>
      </c>
      <c r="E35" s="1" t="s">
        <v>16</v>
      </c>
      <c r="F35" s="1" t="s">
        <v>31</v>
      </c>
      <c r="G35" s="1" t="s">
        <v>18</v>
      </c>
      <c r="H35" s="1" t="s">
        <v>18</v>
      </c>
      <c r="I35" s="1" t="s">
        <v>19</v>
      </c>
      <c r="J35" s="3">
        <v>7600</v>
      </c>
      <c r="K35" s="1">
        <v>73</v>
      </c>
      <c r="L35" s="1" t="s">
        <v>26</v>
      </c>
      <c r="M35" s="1" t="s">
        <v>21</v>
      </c>
    </row>
    <row r="36" spans="1:13" x14ac:dyDescent="0.3">
      <c r="A36" s="2">
        <v>158</v>
      </c>
      <c r="B36" s="1">
        <v>54</v>
      </c>
      <c r="C36" s="1" t="s">
        <v>14</v>
      </c>
      <c r="D36" s="1" t="s">
        <v>39</v>
      </c>
      <c r="E36" s="1" t="s">
        <v>16</v>
      </c>
      <c r="F36" s="1" t="s">
        <v>17</v>
      </c>
      <c r="G36" s="1" t="s">
        <v>21</v>
      </c>
      <c r="H36" s="1" t="s">
        <v>18</v>
      </c>
      <c r="I36" s="1" t="s">
        <v>19</v>
      </c>
      <c r="J36" s="3">
        <v>990</v>
      </c>
      <c r="K36" s="1">
        <v>230</v>
      </c>
      <c r="L36" s="1" t="s">
        <v>26</v>
      </c>
      <c r="M36" s="1" t="s">
        <v>21</v>
      </c>
    </row>
    <row r="37" spans="1:13" x14ac:dyDescent="0.3">
      <c r="A37" s="2">
        <v>159</v>
      </c>
      <c r="B37" s="1">
        <v>54</v>
      </c>
      <c r="C37" s="1" t="s">
        <v>14</v>
      </c>
      <c r="D37" s="1" t="s">
        <v>30</v>
      </c>
      <c r="E37" s="1" t="s">
        <v>36</v>
      </c>
      <c r="F37" s="1" t="s">
        <v>17</v>
      </c>
      <c r="G37" s="1" t="s">
        <v>18</v>
      </c>
      <c r="H37" s="1" t="s">
        <v>18</v>
      </c>
      <c r="I37" s="1" t="s">
        <v>19</v>
      </c>
      <c r="J37" s="3">
        <v>1320</v>
      </c>
      <c r="K37" s="1">
        <v>208</v>
      </c>
      <c r="L37" s="1" t="s">
        <v>26</v>
      </c>
      <c r="M37" s="1" t="s">
        <v>21</v>
      </c>
    </row>
    <row r="38" spans="1:13" x14ac:dyDescent="0.3">
      <c r="A38" s="2">
        <v>160</v>
      </c>
      <c r="B38" s="1">
        <v>55</v>
      </c>
      <c r="C38" s="1" t="s">
        <v>37</v>
      </c>
      <c r="D38" s="1" t="s">
        <v>31</v>
      </c>
      <c r="E38" s="1" t="s">
        <v>16</v>
      </c>
      <c r="F38" s="1" t="s">
        <v>17</v>
      </c>
      <c r="G38" s="1" t="s">
        <v>21</v>
      </c>
      <c r="H38" s="1" t="s">
        <v>18</v>
      </c>
      <c r="I38" s="1" t="s">
        <v>19</v>
      </c>
      <c r="J38" s="3">
        <v>2900</v>
      </c>
      <c r="K38" s="1">
        <v>336</v>
      </c>
      <c r="L38" s="1" t="s">
        <v>20</v>
      </c>
      <c r="M38" s="1" t="s">
        <v>21</v>
      </c>
    </row>
    <row r="39" spans="1:13" x14ac:dyDescent="0.3">
      <c r="A39" s="2">
        <v>161</v>
      </c>
      <c r="B39" s="1">
        <v>34</v>
      </c>
      <c r="C39" s="1" t="s">
        <v>14</v>
      </c>
      <c r="D39" s="1" t="s">
        <v>22</v>
      </c>
      <c r="E39" s="1" t="s">
        <v>16</v>
      </c>
      <c r="F39" s="1" t="s">
        <v>23</v>
      </c>
      <c r="G39" s="1" t="s">
        <v>18</v>
      </c>
      <c r="H39" s="1" t="s">
        <v>18</v>
      </c>
      <c r="I39" s="1" t="s">
        <v>43</v>
      </c>
      <c r="J39" s="3">
        <v>4750</v>
      </c>
      <c r="K39" s="1">
        <v>365</v>
      </c>
      <c r="L39" s="1" t="s">
        <v>20</v>
      </c>
      <c r="M39" s="1" t="s">
        <v>21</v>
      </c>
    </row>
    <row r="40" spans="1:13" x14ac:dyDescent="0.3">
      <c r="A40" s="2">
        <v>162</v>
      </c>
      <c r="B40" s="1">
        <v>52</v>
      </c>
      <c r="C40" s="1" t="s">
        <v>27</v>
      </c>
      <c r="D40" s="1" t="s">
        <v>32</v>
      </c>
      <c r="E40" s="1" t="s">
        <v>16</v>
      </c>
      <c r="F40" s="1" t="s">
        <v>28</v>
      </c>
      <c r="G40" s="1" t="s">
        <v>21</v>
      </c>
      <c r="H40" s="1" t="s">
        <v>18</v>
      </c>
      <c r="I40" s="1" t="s">
        <v>43</v>
      </c>
      <c r="J40" s="3">
        <v>1200</v>
      </c>
      <c r="K40" s="1">
        <v>1666</v>
      </c>
      <c r="L40" s="1" t="s">
        <v>20</v>
      </c>
      <c r="M40" s="1" t="s">
        <v>21</v>
      </c>
    </row>
    <row r="41" spans="1:13" x14ac:dyDescent="0.3">
      <c r="A41" s="2">
        <v>163</v>
      </c>
      <c r="B41" s="1">
        <v>41</v>
      </c>
      <c r="C41" s="1" t="s">
        <v>34</v>
      </c>
      <c r="D41" s="1" t="s">
        <v>24</v>
      </c>
      <c r="E41" s="1" t="s">
        <v>16</v>
      </c>
      <c r="F41" s="1" t="s">
        <v>41</v>
      </c>
      <c r="G41" s="1" t="s">
        <v>21</v>
      </c>
      <c r="H41" s="1" t="s">
        <v>18</v>
      </c>
      <c r="I41" s="1" t="s">
        <v>43</v>
      </c>
      <c r="J41" s="3">
        <v>1500</v>
      </c>
      <c r="K41" s="1">
        <v>577</v>
      </c>
      <c r="L41" s="1" t="s">
        <v>20</v>
      </c>
      <c r="M41" s="1" t="s">
        <v>21</v>
      </c>
    </row>
    <row r="42" spans="1:13" x14ac:dyDescent="0.3">
      <c r="A42" s="2">
        <v>164</v>
      </c>
      <c r="B42" s="1">
        <v>56</v>
      </c>
      <c r="C42" s="1" t="s">
        <v>34</v>
      </c>
      <c r="D42" s="1" t="s">
        <v>32</v>
      </c>
      <c r="E42" s="1" t="s">
        <v>16</v>
      </c>
      <c r="F42" s="1" t="s">
        <v>17</v>
      </c>
      <c r="G42" s="1" t="s">
        <v>21</v>
      </c>
      <c r="H42" s="1" t="s">
        <v>18</v>
      </c>
      <c r="I42" s="1" t="s">
        <v>43</v>
      </c>
      <c r="J42" s="3">
        <v>790</v>
      </c>
      <c r="K42" s="1">
        <v>137</v>
      </c>
      <c r="L42" s="1" t="s">
        <v>20</v>
      </c>
      <c r="M42" s="1" t="s">
        <v>21</v>
      </c>
    </row>
    <row r="43" spans="1:13" x14ac:dyDescent="0.3">
      <c r="A43" s="2">
        <v>165</v>
      </c>
      <c r="B43" s="1">
        <v>58</v>
      </c>
      <c r="C43" s="1" t="s">
        <v>34</v>
      </c>
      <c r="D43" s="1" t="s">
        <v>39</v>
      </c>
      <c r="E43" s="1" t="s">
        <v>31</v>
      </c>
      <c r="F43" s="1" t="s">
        <v>41</v>
      </c>
      <c r="G43" s="1" t="s">
        <v>21</v>
      </c>
      <c r="H43" s="1" t="s">
        <v>18</v>
      </c>
      <c r="I43" s="1" t="s">
        <v>43</v>
      </c>
      <c r="J43" s="3">
        <v>5200</v>
      </c>
      <c r="K43" s="1">
        <v>366</v>
      </c>
      <c r="L43" s="1" t="s">
        <v>20</v>
      </c>
      <c r="M43" s="1" t="s">
        <v>21</v>
      </c>
    </row>
    <row r="44" spans="1:13" x14ac:dyDescent="0.3">
      <c r="A44" s="2">
        <v>166</v>
      </c>
      <c r="B44" s="1">
        <v>32</v>
      </c>
      <c r="C44" s="1" t="s">
        <v>27</v>
      </c>
      <c r="D44" s="1" t="s">
        <v>44</v>
      </c>
      <c r="E44" s="1" t="s">
        <v>16</v>
      </c>
      <c r="F44" s="1" t="s">
        <v>23</v>
      </c>
      <c r="G44" s="1" t="s">
        <v>21</v>
      </c>
      <c r="H44" s="1" t="s">
        <v>18</v>
      </c>
      <c r="I44" s="1" t="s">
        <v>43</v>
      </c>
      <c r="J44" s="3">
        <v>6200</v>
      </c>
      <c r="K44" s="1">
        <v>314</v>
      </c>
      <c r="L44" s="1" t="s">
        <v>26</v>
      </c>
      <c r="M44" s="1" t="s">
        <v>21</v>
      </c>
    </row>
    <row r="45" spans="1:13" x14ac:dyDescent="0.3">
      <c r="A45" s="2">
        <v>167</v>
      </c>
      <c r="B45" s="1">
        <v>38</v>
      </c>
      <c r="C45" s="1" t="s">
        <v>27</v>
      </c>
      <c r="D45" s="1" t="s">
        <v>24</v>
      </c>
      <c r="E45" s="1" t="s">
        <v>33</v>
      </c>
      <c r="F45" s="1" t="s">
        <v>29</v>
      </c>
      <c r="G45" s="1" t="s">
        <v>18</v>
      </c>
      <c r="H45" s="1" t="s">
        <v>18</v>
      </c>
      <c r="I45" s="1" t="s">
        <v>43</v>
      </c>
      <c r="J45" s="3">
        <v>7600</v>
      </c>
      <c r="K45" s="1">
        <v>160</v>
      </c>
      <c r="L45" s="1" t="s">
        <v>26</v>
      </c>
      <c r="M45" s="1" t="s">
        <v>21</v>
      </c>
    </row>
    <row r="46" spans="1:13" x14ac:dyDescent="0.3">
      <c r="A46" s="2">
        <v>168</v>
      </c>
      <c r="B46" s="1">
        <v>57</v>
      </c>
      <c r="C46" s="1" t="s">
        <v>14</v>
      </c>
      <c r="D46" s="1" t="s">
        <v>24</v>
      </c>
      <c r="E46" s="1" t="s">
        <v>16</v>
      </c>
      <c r="F46" s="1" t="s">
        <v>41</v>
      </c>
      <c r="G46" s="1" t="s">
        <v>18</v>
      </c>
      <c r="H46" s="1" t="s">
        <v>21</v>
      </c>
      <c r="I46" s="1" t="s">
        <v>43</v>
      </c>
      <c r="J46" s="3">
        <v>200</v>
      </c>
      <c r="K46" s="1">
        <v>212</v>
      </c>
      <c r="L46" s="1" t="s">
        <v>26</v>
      </c>
      <c r="M46" s="1" t="s">
        <v>21</v>
      </c>
    </row>
    <row r="47" spans="1:13" x14ac:dyDescent="0.3">
      <c r="A47" s="2">
        <v>169</v>
      </c>
      <c r="B47" s="1">
        <v>44</v>
      </c>
      <c r="C47" s="1" t="s">
        <v>27</v>
      </c>
      <c r="D47" s="1" t="s">
        <v>24</v>
      </c>
      <c r="E47" s="1" t="s">
        <v>16</v>
      </c>
      <c r="F47" s="1" t="s">
        <v>41</v>
      </c>
      <c r="G47" s="1" t="s">
        <v>21</v>
      </c>
      <c r="H47" s="1" t="s">
        <v>18</v>
      </c>
      <c r="I47" s="1" t="s">
        <v>43</v>
      </c>
      <c r="J47" s="3">
        <v>890</v>
      </c>
      <c r="K47" s="1">
        <v>188</v>
      </c>
      <c r="L47" s="1" t="s">
        <v>26</v>
      </c>
      <c r="M47" s="1" t="s">
        <v>21</v>
      </c>
    </row>
    <row r="48" spans="1:13" x14ac:dyDescent="0.3">
      <c r="A48" s="2">
        <v>170</v>
      </c>
      <c r="B48" s="1">
        <v>42</v>
      </c>
      <c r="C48" s="1" t="s">
        <v>14</v>
      </c>
      <c r="D48" s="1" t="s">
        <v>32</v>
      </c>
      <c r="E48" s="1" t="s">
        <v>33</v>
      </c>
      <c r="F48" s="1" t="s">
        <v>29</v>
      </c>
      <c r="G48" s="1" t="s">
        <v>18</v>
      </c>
      <c r="H48" s="1" t="s">
        <v>18</v>
      </c>
      <c r="I48" s="1" t="s">
        <v>43</v>
      </c>
      <c r="J48" s="3">
        <v>1300</v>
      </c>
      <c r="K48" s="1">
        <v>22</v>
      </c>
      <c r="L48" s="1" t="s">
        <v>26</v>
      </c>
      <c r="M48" s="1" t="s">
        <v>21</v>
      </c>
    </row>
    <row r="49" spans="1:13" x14ac:dyDescent="0.3">
      <c r="A49" s="2">
        <v>171</v>
      </c>
      <c r="B49" s="1">
        <v>57</v>
      </c>
      <c r="C49" s="1" t="s">
        <v>27</v>
      </c>
      <c r="D49" s="1" t="s">
        <v>24</v>
      </c>
      <c r="E49" s="1" t="s">
        <v>16</v>
      </c>
      <c r="F49" s="1" t="s">
        <v>41</v>
      </c>
      <c r="G49" s="1" t="s">
        <v>21</v>
      </c>
      <c r="H49" s="1" t="s">
        <v>21</v>
      </c>
      <c r="I49" s="1" t="s">
        <v>43</v>
      </c>
      <c r="J49" s="3">
        <v>800</v>
      </c>
      <c r="K49" s="1">
        <v>616</v>
      </c>
      <c r="L49" s="1" t="s">
        <v>26</v>
      </c>
      <c r="M49" s="1" t="s">
        <v>21</v>
      </c>
    </row>
    <row r="50" spans="1:13" x14ac:dyDescent="0.3">
      <c r="A50" s="2">
        <v>172</v>
      </c>
      <c r="B50" s="1">
        <v>40</v>
      </c>
      <c r="C50" s="1" t="s">
        <v>34</v>
      </c>
      <c r="D50" s="1" t="s">
        <v>30</v>
      </c>
      <c r="E50" s="1" t="s">
        <v>16</v>
      </c>
      <c r="F50" s="1" t="s">
        <v>28</v>
      </c>
      <c r="G50" s="1" t="s">
        <v>18</v>
      </c>
      <c r="H50" s="1" t="s">
        <v>21</v>
      </c>
      <c r="I50" s="1" t="s">
        <v>43</v>
      </c>
      <c r="J50" s="3">
        <v>80000</v>
      </c>
      <c r="K50" s="1">
        <v>178</v>
      </c>
      <c r="L50" s="1" t="s">
        <v>26</v>
      </c>
      <c r="M50" s="1" t="s">
        <v>21</v>
      </c>
    </row>
    <row r="51" spans="1:13" x14ac:dyDescent="0.3">
      <c r="A51" s="2">
        <v>173</v>
      </c>
      <c r="B51" s="1">
        <v>35</v>
      </c>
      <c r="C51" s="1" t="s">
        <v>34</v>
      </c>
      <c r="D51" s="1" t="s">
        <v>24</v>
      </c>
      <c r="E51" s="1" t="s">
        <v>16</v>
      </c>
      <c r="F51" s="1" t="s">
        <v>41</v>
      </c>
      <c r="G51" s="1" t="s">
        <v>21</v>
      </c>
      <c r="H51" s="1" t="s">
        <v>18</v>
      </c>
      <c r="I51" s="1" t="s">
        <v>43</v>
      </c>
      <c r="J51" s="3">
        <v>200</v>
      </c>
      <c r="K51" s="1">
        <v>355</v>
      </c>
      <c r="L51" s="1" t="s">
        <v>26</v>
      </c>
      <c r="M51" s="1" t="s">
        <v>21</v>
      </c>
    </row>
    <row r="52" spans="1:13" x14ac:dyDescent="0.3">
      <c r="A52" s="2">
        <v>174</v>
      </c>
      <c r="B52" s="1">
        <v>45</v>
      </c>
      <c r="C52" s="1" t="s">
        <v>34</v>
      </c>
      <c r="D52" s="1" t="s">
        <v>30</v>
      </c>
      <c r="E52" s="1" t="s">
        <v>16</v>
      </c>
      <c r="F52" s="1" t="s">
        <v>28</v>
      </c>
      <c r="G52" s="1" t="s">
        <v>21</v>
      </c>
      <c r="H52" s="1" t="s">
        <v>18</v>
      </c>
      <c r="I52" s="1" t="s">
        <v>43</v>
      </c>
      <c r="J52" s="3">
        <v>3600</v>
      </c>
      <c r="K52" s="1">
        <v>225</v>
      </c>
      <c r="L52" s="1" t="s">
        <v>26</v>
      </c>
      <c r="M52" s="1" t="s">
        <v>21</v>
      </c>
    </row>
    <row r="53" spans="1:13" x14ac:dyDescent="0.3">
      <c r="A53" s="2">
        <v>175</v>
      </c>
      <c r="B53" s="1">
        <v>54</v>
      </c>
      <c r="C53" s="1" t="s">
        <v>27</v>
      </c>
      <c r="D53" s="1" t="s">
        <v>24</v>
      </c>
      <c r="E53" s="1" t="s">
        <v>16</v>
      </c>
      <c r="F53" s="1" t="s">
        <v>23</v>
      </c>
      <c r="G53" s="1" t="s">
        <v>18</v>
      </c>
      <c r="H53" s="1" t="s">
        <v>18</v>
      </c>
      <c r="I53" s="1" t="s">
        <v>45</v>
      </c>
      <c r="J53" s="3">
        <v>1780</v>
      </c>
      <c r="K53" s="1">
        <v>160</v>
      </c>
      <c r="L53" s="1" t="s">
        <v>26</v>
      </c>
      <c r="M53" s="1" t="s">
        <v>21</v>
      </c>
    </row>
    <row r="54" spans="1:13" x14ac:dyDescent="0.3">
      <c r="A54" s="2">
        <v>176</v>
      </c>
      <c r="B54" s="1">
        <v>39</v>
      </c>
      <c r="C54" s="1" t="s">
        <v>27</v>
      </c>
      <c r="D54" s="1" t="s">
        <v>15</v>
      </c>
      <c r="E54" s="1" t="s">
        <v>16</v>
      </c>
      <c r="F54" s="1" t="s">
        <v>17</v>
      </c>
      <c r="G54" s="1" t="s">
        <v>18</v>
      </c>
      <c r="H54" s="1" t="s">
        <v>21</v>
      </c>
      <c r="I54" s="1" t="s">
        <v>45</v>
      </c>
      <c r="J54" s="3">
        <v>5000</v>
      </c>
      <c r="K54" s="1">
        <v>266</v>
      </c>
      <c r="L54" s="1" t="s">
        <v>26</v>
      </c>
      <c r="M54" s="1" t="s">
        <v>21</v>
      </c>
    </row>
    <row r="55" spans="1:13" x14ac:dyDescent="0.3">
      <c r="A55" s="2">
        <v>177</v>
      </c>
      <c r="B55" s="1">
        <v>60</v>
      </c>
      <c r="C55" s="1" t="s">
        <v>14</v>
      </c>
      <c r="D55" s="1" t="s">
        <v>24</v>
      </c>
      <c r="E55" s="1" t="s">
        <v>16</v>
      </c>
      <c r="F55" s="1" t="s">
        <v>23</v>
      </c>
      <c r="G55" s="1" t="s">
        <v>18</v>
      </c>
      <c r="H55" s="1" t="s">
        <v>18</v>
      </c>
      <c r="I55" s="1" t="s">
        <v>45</v>
      </c>
      <c r="J55" s="3">
        <v>8000</v>
      </c>
      <c r="K55" s="1">
        <v>253</v>
      </c>
      <c r="L55" s="1" t="s">
        <v>26</v>
      </c>
      <c r="M55" s="1" t="s">
        <v>21</v>
      </c>
    </row>
    <row r="56" spans="1:13" x14ac:dyDescent="0.3">
      <c r="A56" s="2">
        <v>178</v>
      </c>
      <c r="B56" s="1">
        <v>53</v>
      </c>
      <c r="C56" s="1" t="s">
        <v>14</v>
      </c>
      <c r="D56" s="1" t="s">
        <v>24</v>
      </c>
      <c r="E56" s="1" t="s">
        <v>33</v>
      </c>
      <c r="F56" s="1" t="s">
        <v>29</v>
      </c>
      <c r="G56" s="1" t="s">
        <v>18</v>
      </c>
      <c r="H56" s="1" t="s">
        <v>18</v>
      </c>
      <c r="I56" s="1" t="s">
        <v>45</v>
      </c>
      <c r="J56" s="3">
        <v>700</v>
      </c>
      <c r="K56" s="1">
        <v>179</v>
      </c>
      <c r="L56" s="1" t="s">
        <v>26</v>
      </c>
      <c r="M56" s="1" t="s">
        <v>21</v>
      </c>
    </row>
    <row r="57" spans="1:13" x14ac:dyDescent="0.3">
      <c r="A57" s="2">
        <v>179</v>
      </c>
      <c r="B57" s="1">
        <v>55</v>
      </c>
      <c r="C57" s="1" t="s">
        <v>14</v>
      </c>
      <c r="D57" s="1" t="s">
        <v>30</v>
      </c>
      <c r="E57" s="1" t="s">
        <v>16</v>
      </c>
      <c r="F57" s="1" t="s">
        <v>17</v>
      </c>
      <c r="G57" s="1" t="s">
        <v>18</v>
      </c>
      <c r="H57" s="1" t="s">
        <v>18</v>
      </c>
      <c r="I57" s="1" t="s">
        <v>45</v>
      </c>
      <c r="J57" s="3">
        <v>5200</v>
      </c>
      <c r="K57" s="1">
        <v>269</v>
      </c>
      <c r="L57" s="1" t="s">
        <v>20</v>
      </c>
      <c r="M57" s="1" t="s">
        <v>21</v>
      </c>
    </row>
    <row r="58" spans="1:13" x14ac:dyDescent="0.3">
      <c r="A58" s="2">
        <v>180</v>
      </c>
      <c r="B58" s="1">
        <v>55</v>
      </c>
      <c r="C58" s="1" t="s">
        <v>14</v>
      </c>
      <c r="D58" s="1" t="s">
        <v>32</v>
      </c>
      <c r="E58" s="1" t="s">
        <v>16</v>
      </c>
      <c r="F58" s="1" t="s">
        <v>29</v>
      </c>
      <c r="G58" s="1" t="s">
        <v>21</v>
      </c>
      <c r="H58" s="1" t="s">
        <v>18</v>
      </c>
      <c r="I58" s="1" t="s">
        <v>45</v>
      </c>
      <c r="J58" s="3">
        <v>9890</v>
      </c>
      <c r="K58" s="1">
        <v>135</v>
      </c>
      <c r="L58" s="1" t="s">
        <v>20</v>
      </c>
      <c r="M58" s="1" t="s">
        <v>21</v>
      </c>
    </row>
    <row r="59" spans="1:13" x14ac:dyDescent="0.3">
      <c r="A59" s="2">
        <v>181</v>
      </c>
      <c r="B59" s="1">
        <v>50</v>
      </c>
      <c r="C59" s="1" t="s">
        <v>14</v>
      </c>
      <c r="D59" s="1" t="s">
        <v>39</v>
      </c>
      <c r="E59" s="1" t="s">
        <v>16</v>
      </c>
      <c r="F59" s="1" t="s">
        <v>41</v>
      </c>
      <c r="G59" s="1" t="s">
        <v>18</v>
      </c>
      <c r="H59" s="1" t="s">
        <v>21</v>
      </c>
      <c r="I59" s="1" t="s">
        <v>45</v>
      </c>
      <c r="J59" s="3">
        <v>10000</v>
      </c>
      <c r="K59" s="1">
        <v>161</v>
      </c>
      <c r="L59" s="1" t="s">
        <v>20</v>
      </c>
      <c r="M59" s="1" t="s">
        <v>21</v>
      </c>
    </row>
    <row r="60" spans="1:13" x14ac:dyDescent="0.3">
      <c r="A60" s="2">
        <v>182</v>
      </c>
      <c r="B60" s="1">
        <v>45</v>
      </c>
      <c r="C60" s="1" t="s">
        <v>27</v>
      </c>
      <c r="D60" s="1" t="s">
        <v>22</v>
      </c>
      <c r="E60" s="1" t="s">
        <v>16</v>
      </c>
      <c r="F60" s="1" t="s">
        <v>23</v>
      </c>
      <c r="G60" s="1" t="s">
        <v>21</v>
      </c>
      <c r="H60" s="1" t="s">
        <v>18</v>
      </c>
      <c r="I60" s="1" t="s">
        <v>45</v>
      </c>
      <c r="J60" s="3">
        <v>12800</v>
      </c>
      <c r="K60" s="1">
        <v>787</v>
      </c>
      <c r="L60" s="1" t="s">
        <v>20</v>
      </c>
      <c r="M60" s="1" t="s">
        <v>21</v>
      </c>
    </row>
    <row r="61" spans="1:13" x14ac:dyDescent="0.3">
      <c r="A61" s="2">
        <v>183</v>
      </c>
      <c r="B61" s="1">
        <v>55</v>
      </c>
      <c r="C61" s="1" t="s">
        <v>27</v>
      </c>
      <c r="D61" s="1" t="s">
        <v>40</v>
      </c>
      <c r="E61" s="1" t="s">
        <v>16</v>
      </c>
      <c r="F61" s="1" t="s">
        <v>29</v>
      </c>
      <c r="G61" s="1" t="s">
        <v>21</v>
      </c>
      <c r="H61" s="1" t="s">
        <v>21</v>
      </c>
      <c r="I61" s="1" t="s">
        <v>45</v>
      </c>
      <c r="J61" s="3">
        <v>1700</v>
      </c>
      <c r="K61" s="1">
        <v>145</v>
      </c>
      <c r="L61" s="1" t="s">
        <v>20</v>
      </c>
      <c r="M61" s="1" t="s">
        <v>21</v>
      </c>
    </row>
    <row r="62" spans="1:13" x14ac:dyDescent="0.3">
      <c r="A62" s="2">
        <v>184</v>
      </c>
      <c r="B62" s="1">
        <v>25</v>
      </c>
      <c r="C62" s="1" t="s">
        <v>14</v>
      </c>
      <c r="D62" s="1" t="s">
        <v>32</v>
      </c>
      <c r="E62" s="1" t="s">
        <v>33</v>
      </c>
      <c r="F62" s="1" t="s">
        <v>41</v>
      </c>
      <c r="G62" s="1" t="s">
        <v>21</v>
      </c>
      <c r="H62" s="1" t="s">
        <v>18</v>
      </c>
      <c r="I62" s="1" t="s">
        <v>45</v>
      </c>
      <c r="J62" s="3">
        <v>1200</v>
      </c>
      <c r="K62" s="1">
        <v>174</v>
      </c>
      <c r="L62" s="1" t="s">
        <v>20</v>
      </c>
      <c r="M62" s="1" t="s">
        <v>21</v>
      </c>
    </row>
    <row r="63" spans="1:13" x14ac:dyDescent="0.3">
      <c r="A63" s="2">
        <v>185</v>
      </c>
      <c r="B63" s="1">
        <v>47</v>
      </c>
      <c r="C63" s="1" t="s">
        <v>27</v>
      </c>
      <c r="D63" s="1" t="s">
        <v>44</v>
      </c>
      <c r="E63" s="1" t="s">
        <v>16</v>
      </c>
      <c r="F63" s="1" t="s">
        <v>41</v>
      </c>
      <c r="G63" s="1" t="s">
        <v>18</v>
      </c>
      <c r="H63" s="1" t="s">
        <v>18</v>
      </c>
      <c r="I63" s="1" t="s">
        <v>45</v>
      </c>
      <c r="J63" s="3">
        <v>1600</v>
      </c>
      <c r="K63" s="1">
        <v>449</v>
      </c>
      <c r="L63" s="1" t="s">
        <v>20</v>
      </c>
      <c r="M63" s="1" t="s">
        <v>21</v>
      </c>
    </row>
    <row r="64" spans="1:13" x14ac:dyDescent="0.3">
      <c r="A64" s="2">
        <v>186</v>
      </c>
      <c r="B64" s="1">
        <v>51</v>
      </c>
      <c r="C64" s="1" t="s">
        <v>14</v>
      </c>
      <c r="D64" s="1" t="s">
        <v>30</v>
      </c>
      <c r="E64" s="1" t="s">
        <v>16</v>
      </c>
      <c r="F64" s="1" t="s">
        <v>28</v>
      </c>
      <c r="G64" s="1" t="s">
        <v>21</v>
      </c>
      <c r="H64" s="1" t="s">
        <v>18</v>
      </c>
      <c r="I64" s="1" t="s">
        <v>45</v>
      </c>
      <c r="J64" s="3">
        <v>1780</v>
      </c>
      <c r="K64" s="1">
        <v>812</v>
      </c>
      <c r="L64" s="1" t="s">
        <v>20</v>
      </c>
      <c r="M64" s="1" t="s">
        <v>21</v>
      </c>
    </row>
    <row r="65" spans="1:13" x14ac:dyDescent="0.3">
      <c r="A65" s="2">
        <v>187</v>
      </c>
      <c r="B65" s="1">
        <v>42</v>
      </c>
      <c r="C65" s="1" t="s">
        <v>27</v>
      </c>
      <c r="D65" s="1" t="s">
        <v>30</v>
      </c>
      <c r="E65" s="1" t="s">
        <v>16</v>
      </c>
      <c r="F65" s="1" t="s">
        <v>25</v>
      </c>
      <c r="G65" s="1" t="s">
        <v>21</v>
      </c>
      <c r="H65" s="1" t="s">
        <v>18</v>
      </c>
      <c r="I65" s="1" t="s">
        <v>45</v>
      </c>
      <c r="J65" s="3">
        <v>5200</v>
      </c>
      <c r="K65" s="1">
        <v>164</v>
      </c>
      <c r="L65" s="1" t="s">
        <v>20</v>
      </c>
      <c r="M65" s="1" t="s">
        <v>21</v>
      </c>
    </row>
    <row r="66" spans="1:13" x14ac:dyDescent="0.3">
      <c r="A66" s="2">
        <v>188</v>
      </c>
      <c r="B66" s="1">
        <v>42</v>
      </c>
      <c r="C66" s="1" t="s">
        <v>14</v>
      </c>
      <c r="D66" s="1" t="s">
        <v>30</v>
      </c>
      <c r="E66" s="1" t="s">
        <v>16</v>
      </c>
      <c r="F66" s="1" t="s">
        <v>25</v>
      </c>
      <c r="G66" s="1" t="s">
        <v>18</v>
      </c>
      <c r="H66" s="1" t="s">
        <v>18</v>
      </c>
      <c r="I66" s="1" t="s">
        <v>45</v>
      </c>
      <c r="J66" s="3">
        <v>6200</v>
      </c>
      <c r="K66" s="1">
        <v>366</v>
      </c>
      <c r="L66" s="1" t="s">
        <v>20</v>
      </c>
      <c r="M66" s="1" t="s">
        <v>21</v>
      </c>
    </row>
    <row r="67" spans="1:13" x14ac:dyDescent="0.3">
      <c r="A67" s="2">
        <v>189</v>
      </c>
      <c r="B67" s="1">
        <v>48</v>
      </c>
      <c r="C67" s="1" t="s">
        <v>14</v>
      </c>
      <c r="D67" s="1" t="s">
        <v>24</v>
      </c>
      <c r="E67" s="1" t="s">
        <v>16</v>
      </c>
      <c r="F67" s="1" t="s">
        <v>23</v>
      </c>
      <c r="G67" s="1" t="s">
        <v>18</v>
      </c>
      <c r="H67" s="1" t="s">
        <v>18</v>
      </c>
      <c r="I67" s="1" t="s">
        <v>45</v>
      </c>
      <c r="J67" s="3">
        <v>7600</v>
      </c>
      <c r="K67" s="1">
        <v>357</v>
      </c>
      <c r="L67" s="1" t="s">
        <v>20</v>
      </c>
      <c r="M67" s="1" t="s">
        <v>21</v>
      </c>
    </row>
    <row r="68" spans="1:13" x14ac:dyDescent="0.3">
      <c r="A68" s="2">
        <v>190</v>
      </c>
      <c r="B68" s="1">
        <v>37</v>
      </c>
      <c r="C68" s="1" t="s">
        <v>14</v>
      </c>
      <c r="D68" s="1" t="s">
        <v>24</v>
      </c>
      <c r="E68" s="1" t="s">
        <v>16</v>
      </c>
      <c r="F68" s="1" t="s">
        <v>41</v>
      </c>
      <c r="G68" s="1" t="s">
        <v>18</v>
      </c>
      <c r="H68" s="1" t="s">
        <v>18</v>
      </c>
      <c r="I68" s="1" t="s">
        <v>45</v>
      </c>
      <c r="J68" s="3">
        <v>1200</v>
      </c>
      <c r="K68" s="1">
        <v>232</v>
      </c>
      <c r="L68" s="1" t="s">
        <v>20</v>
      </c>
      <c r="M68" s="1" t="s">
        <v>21</v>
      </c>
    </row>
    <row r="69" spans="1:13" x14ac:dyDescent="0.3">
      <c r="A69" s="2">
        <v>191</v>
      </c>
      <c r="B69" s="1">
        <v>44</v>
      </c>
      <c r="C69" s="1" t="s">
        <v>27</v>
      </c>
      <c r="D69" s="1" t="s">
        <v>30</v>
      </c>
      <c r="E69" s="1" t="s">
        <v>33</v>
      </c>
      <c r="F69" s="1" t="s">
        <v>28</v>
      </c>
      <c r="G69" s="1" t="s">
        <v>21</v>
      </c>
      <c r="H69" s="1" t="s">
        <v>18</v>
      </c>
      <c r="I69" s="1" t="s">
        <v>45</v>
      </c>
      <c r="J69" s="3">
        <v>990</v>
      </c>
      <c r="K69" s="1">
        <v>91</v>
      </c>
      <c r="L69" s="1" t="s">
        <v>20</v>
      </c>
      <c r="M69" s="1" t="s">
        <v>21</v>
      </c>
    </row>
    <row r="70" spans="1:13" x14ac:dyDescent="0.3">
      <c r="A70" s="2">
        <v>192</v>
      </c>
      <c r="B70" s="1">
        <v>33</v>
      </c>
      <c r="C70" s="1" t="s">
        <v>27</v>
      </c>
      <c r="D70" s="1" t="s">
        <v>24</v>
      </c>
      <c r="E70" s="1" t="s">
        <v>16</v>
      </c>
      <c r="F70" s="1" t="s">
        <v>31</v>
      </c>
      <c r="G70" s="1" t="s">
        <v>21</v>
      </c>
      <c r="H70" s="1" t="s">
        <v>18</v>
      </c>
      <c r="I70" s="1" t="s">
        <v>45</v>
      </c>
      <c r="J70" s="3">
        <v>1320</v>
      </c>
      <c r="K70" s="1">
        <v>273</v>
      </c>
      <c r="L70" s="1" t="s">
        <v>20</v>
      </c>
      <c r="M70" s="1" t="s">
        <v>21</v>
      </c>
    </row>
    <row r="71" spans="1:13" x14ac:dyDescent="0.3">
      <c r="A71" s="2">
        <v>193</v>
      </c>
      <c r="B71" s="1">
        <v>56</v>
      </c>
      <c r="C71" s="1" t="s">
        <v>14</v>
      </c>
      <c r="D71" s="1" t="s">
        <v>24</v>
      </c>
      <c r="E71" s="1" t="s">
        <v>16</v>
      </c>
      <c r="F71" s="1" t="s">
        <v>28</v>
      </c>
      <c r="G71" s="1" t="s">
        <v>21</v>
      </c>
      <c r="H71" s="1" t="s">
        <v>18</v>
      </c>
      <c r="I71" s="1" t="s">
        <v>45</v>
      </c>
      <c r="J71" s="3">
        <v>2800</v>
      </c>
      <c r="K71" s="1">
        <v>158</v>
      </c>
      <c r="L71" s="1" t="s">
        <v>20</v>
      </c>
      <c r="M71" s="1" t="s">
        <v>21</v>
      </c>
    </row>
    <row r="72" spans="1:13" x14ac:dyDescent="0.3">
      <c r="A72" s="2">
        <v>194</v>
      </c>
      <c r="B72" s="1">
        <v>44</v>
      </c>
      <c r="C72" s="1" t="s">
        <v>14</v>
      </c>
      <c r="D72" s="1" t="s">
        <v>30</v>
      </c>
      <c r="E72" s="1" t="s">
        <v>33</v>
      </c>
      <c r="F72" s="1" t="s">
        <v>17</v>
      </c>
      <c r="G72" s="1" t="s">
        <v>21</v>
      </c>
      <c r="H72" s="1" t="s">
        <v>21</v>
      </c>
      <c r="I72" s="1" t="s">
        <v>45</v>
      </c>
      <c r="J72" s="3">
        <v>4750</v>
      </c>
      <c r="K72" s="1">
        <v>177</v>
      </c>
      <c r="L72" s="1" t="s">
        <v>20</v>
      </c>
      <c r="M72" s="1" t="s">
        <v>21</v>
      </c>
    </row>
    <row r="73" spans="1:13" x14ac:dyDescent="0.3">
      <c r="A73" s="2">
        <v>195</v>
      </c>
      <c r="B73" s="1">
        <v>41</v>
      </c>
      <c r="C73" s="1" t="s">
        <v>34</v>
      </c>
      <c r="D73" s="1" t="s">
        <v>39</v>
      </c>
      <c r="E73" s="1" t="s">
        <v>16</v>
      </c>
      <c r="F73" s="1" t="s">
        <v>25</v>
      </c>
      <c r="G73" s="1" t="s">
        <v>18</v>
      </c>
      <c r="H73" s="1" t="s">
        <v>18</v>
      </c>
      <c r="I73" s="1" t="s">
        <v>45</v>
      </c>
      <c r="J73" s="3">
        <v>1200</v>
      </c>
      <c r="K73" s="1">
        <v>200</v>
      </c>
      <c r="L73" s="1" t="s">
        <v>20</v>
      </c>
      <c r="M73" s="1" t="s">
        <v>21</v>
      </c>
    </row>
    <row r="74" spans="1:13" x14ac:dyDescent="0.3">
      <c r="A74" s="2">
        <v>196</v>
      </c>
      <c r="B74" s="1">
        <v>44</v>
      </c>
      <c r="C74" s="1" t="s">
        <v>34</v>
      </c>
      <c r="D74" s="1" t="s">
        <v>39</v>
      </c>
      <c r="E74" s="1" t="s">
        <v>36</v>
      </c>
      <c r="F74" s="1" t="s">
        <v>41</v>
      </c>
      <c r="G74" s="1" t="s">
        <v>21</v>
      </c>
      <c r="H74" s="1" t="s">
        <v>18</v>
      </c>
      <c r="I74" s="1" t="s">
        <v>46</v>
      </c>
      <c r="J74" s="3">
        <v>1600</v>
      </c>
      <c r="K74" s="1">
        <v>172</v>
      </c>
      <c r="L74" s="1" t="s">
        <v>26</v>
      </c>
      <c r="M74" s="1" t="s">
        <v>21</v>
      </c>
    </row>
    <row r="75" spans="1:13" x14ac:dyDescent="0.3">
      <c r="A75" s="2">
        <v>197</v>
      </c>
      <c r="B75" s="1">
        <v>47</v>
      </c>
      <c r="C75" s="1" t="s">
        <v>34</v>
      </c>
      <c r="D75" s="1" t="s">
        <v>24</v>
      </c>
      <c r="E75" s="1" t="s">
        <v>16</v>
      </c>
      <c r="F75" s="1" t="s">
        <v>41</v>
      </c>
      <c r="G75" s="1" t="s">
        <v>21</v>
      </c>
      <c r="H75" s="1" t="s">
        <v>18</v>
      </c>
      <c r="I75" s="1" t="s">
        <v>45</v>
      </c>
      <c r="J75" s="3">
        <v>1790</v>
      </c>
      <c r="K75" s="1">
        <v>176</v>
      </c>
      <c r="L75" s="1" t="s">
        <v>26</v>
      </c>
      <c r="M75" s="1" t="s">
        <v>21</v>
      </c>
    </row>
    <row r="76" spans="1:13" x14ac:dyDescent="0.3">
      <c r="A76" s="2">
        <v>198</v>
      </c>
      <c r="B76" s="1">
        <v>57</v>
      </c>
      <c r="C76" s="1" t="s">
        <v>27</v>
      </c>
      <c r="D76" s="1" t="s">
        <v>31</v>
      </c>
      <c r="E76" s="1" t="s">
        <v>16</v>
      </c>
      <c r="F76" s="1" t="s">
        <v>31</v>
      </c>
      <c r="G76" s="1" t="s">
        <v>18</v>
      </c>
      <c r="H76" s="1" t="s">
        <v>18</v>
      </c>
      <c r="I76" s="1" t="s">
        <v>45</v>
      </c>
      <c r="J76" s="3">
        <v>5200</v>
      </c>
      <c r="K76" s="1">
        <v>211</v>
      </c>
      <c r="L76" s="1" t="s">
        <v>26</v>
      </c>
      <c r="M76" s="1" t="s">
        <v>21</v>
      </c>
    </row>
    <row r="77" spans="1:13" x14ac:dyDescent="0.3">
      <c r="A77" s="2">
        <v>199</v>
      </c>
      <c r="B77" s="1">
        <v>37</v>
      </c>
      <c r="C77" s="1" t="s">
        <v>27</v>
      </c>
      <c r="D77" s="1" t="s">
        <v>24</v>
      </c>
      <c r="E77" s="1" t="s">
        <v>16</v>
      </c>
      <c r="F77" s="1" t="s">
        <v>41</v>
      </c>
      <c r="G77" s="1" t="s">
        <v>21</v>
      </c>
      <c r="H77" s="1" t="s">
        <v>18</v>
      </c>
      <c r="I77" s="1" t="s">
        <v>45</v>
      </c>
      <c r="J77" s="3">
        <v>6200</v>
      </c>
      <c r="K77" s="1">
        <v>214</v>
      </c>
      <c r="L77" s="1" t="s">
        <v>26</v>
      </c>
      <c r="M77" s="1" t="s">
        <v>21</v>
      </c>
    </row>
    <row r="78" spans="1:13" x14ac:dyDescent="0.3">
      <c r="A78" s="2">
        <v>200</v>
      </c>
      <c r="B78" s="1">
        <v>41</v>
      </c>
      <c r="C78" s="1" t="s">
        <v>27</v>
      </c>
      <c r="D78" s="1" t="s">
        <v>30</v>
      </c>
      <c r="E78" s="1" t="s">
        <v>36</v>
      </c>
      <c r="F78" s="1" t="s">
        <v>17</v>
      </c>
      <c r="G78" s="1" t="s">
        <v>21</v>
      </c>
      <c r="H78" s="1" t="s">
        <v>18</v>
      </c>
      <c r="I78" s="1" t="s">
        <v>45</v>
      </c>
      <c r="J78" s="3">
        <v>7600</v>
      </c>
      <c r="K78" s="1">
        <v>1575</v>
      </c>
      <c r="L78" s="1" t="s">
        <v>26</v>
      </c>
      <c r="M78" s="1" t="s">
        <v>21</v>
      </c>
    </row>
    <row r="79" spans="1:13" x14ac:dyDescent="0.3">
      <c r="A79" s="2">
        <v>201</v>
      </c>
      <c r="B79" s="1">
        <v>55</v>
      </c>
      <c r="C79" s="1" t="s">
        <v>14</v>
      </c>
      <c r="D79" s="1" t="s">
        <v>32</v>
      </c>
      <c r="E79" s="1" t="s">
        <v>16</v>
      </c>
      <c r="F79" s="1" t="s">
        <v>41</v>
      </c>
      <c r="G79" s="1" t="s">
        <v>18</v>
      </c>
      <c r="H79" s="1" t="s">
        <v>18</v>
      </c>
      <c r="I79" s="1" t="s">
        <v>45</v>
      </c>
      <c r="J79" s="3">
        <v>200</v>
      </c>
      <c r="K79" s="1">
        <v>349</v>
      </c>
      <c r="L79" s="1" t="s">
        <v>26</v>
      </c>
      <c r="M79" s="1" t="s">
        <v>21</v>
      </c>
    </row>
    <row r="80" spans="1:13" x14ac:dyDescent="0.3">
      <c r="A80" s="2">
        <v>202</v>
      </c>
      <c r="B80" s="1">
        <v>33</v>
      </c>
      <c r="C80" s="1" t="s">
        <v>27</v>
      </c>
      <c r="D80" s="1" t="s">
        <v>22</v>
      </c>
      <c r="E80" s="1" t="s">
        <v>16</v>
      </c>
      <c r="F80" s="1" t="s">
        <v>23</v>
      </c>
      <c r="G80" s="1" t="s">
        <v>21</v>
      </c>
      <c r="H80" s="1" t="s">
        <v>18</v>
      </c>
      <c r="I80" s="1" t="s">
        <v>45</v>
      </c>
      <c r="J80" s="3">
        <v>890</v>
      </c>
      <c r="K80" s="1">
        <v>337</v>
      </c>
      <c r="L80" s="1" t="s">
        <v>26</v>
      </c>
      <c r="M80" s="1" t="s">
        <v>21</v>
      </c>
    </row>
    <row r="81" spans="1:13" x14ac:dyDescent="0.3">
      <c r="A81" s="2">
        <v>203</v>
      </c>
      <c r="B81" s="1">
        <v>55</v>
      </c>
      <c r="C81" s="1" t="s">
        <v>27</v>
      </c>
      <c r="D81" s="1" t="s">
        <v>39</v>
      </c>
      <c r="E81" s="1" t="s">
        <v>16</v>
      </c>
      <c r="F81" s="1" t="s">
        <v>31</v>
      </c>
      <c r="G81" s="1" t="s">
        <v>21</v>
      </c>
      <c r="H81" s="1" t="s">
        <v>18</v>
      </c>
      <c r="I81" s="1" t="s">
        <v>45</v>
      </c>
      <c r="J81" s="3">
        <v>1300</v>
      </c>
      <c r="K81" s="1">
        <v>272</v>
      </c>
      <c r="L81" s="1" t="s">
        <v>26</v>
      </c>
      <c r="M81" s="1" t="s">
        <v>21</v>
      </c>
    </row>
    <row r="82" spans="1:13" x14ac:dyDescent="0.3">
      <c r="A82" s="2">
        <v>204</v>
      </c>
      <c r="B82" s="1">
        <v>42</v>
      </c>
      <c r="C82" s="1" t="s">
        <v>14</v>
      </c>
      <c r="D82" s="1" t="s">
        <v>30</v>
      </c>
      <c r="E82" s="1" t="s">
        <v>16</v>
      </c>
      <c r="F82" s="1" t="s">
        <v>28</v>
      </c>
      <c r="G82" s="1" t="s">
        <v>18</v>
      </c>
      <c r="H82" s="1" t="s">
        <v>18</v>
      </c>
      <c r="I82" s="1" t="s">
        <v>45</v>
      </c>
      <c r="J82" s="3">
        <v>800</v>
      </c>
      <c r="K82" s="1">
        <v>208</v>
      </c>
      <c r="L82" s="1" t="s">
        <v>26</v>
      </c>
      <c r="M82" s="1" t="s">
        <v>21</v>
      </c>
    </row>
    <row r="83" spans="1:13" x14ac:dyDescent="0.3">
      <c r="A83" s="2">
        <v>205</v>
      </c>
      <c r="B83" s="1">
        <v>50</v>
      </c>
      <c r="C83" s="1" t="s">
        <v>14</v>
      </c>
      <c r="D83" s="1" t="s">
        <v>30</v>
      </c>
      <c r="E83" s="1" t="s">
        <v>16</v>
      </c>
      <c r="F83" s="1" t="s">
        <v>17</v>
      </c>
      <c r="G83" s="1" t="s">
        <v>21</v>
      </c>
      <c r="H83" s="1" t="s">
        <v>18</v>
      </c>
      <c r="I83" s="1" t="s">
        <v>45</v>
      </c>
      <c r="J83" s="3">
        <v>1700</v>
      </c>
      <c r="K83" s="1">
        <v>193</v>
      </c>
      <c r="L83" s="1" t="s">
        <v>26</v>
      </c>
      <c r="M83" s="1" t="s">
        <v>21</v>
      </c>
    </row>
    <row r="84" spans="1:13" x14ac:dyDescent="0.3">
      <c r="A84" s="2">
        <v>206</v>
      </c>
      <c r="B84" s="1">
        <v>51</v>
      </c>
      <c r="C84" s="1" t="s">
        <v>14</v>
      </c>
      <c r="D84" s="1" t="s">
        <v>30</v>
      </c>
      <c r="E84" s="1" t="s">
        <v>16</v>
      </c>
      <c r="F84" s="1" t="s">
        <v>17</v>
      </c>
      <c r="G84" s="1" t="s">
        <v>31</v>
      </c>
      <c r="H84" s="1" t="s">
        <v>31</v>
      </c>
      <c r="I84" s="1" t="s">
        <v>45</v>
      </c>
      <c r="J84" s="3">
        <v>1200</v>
      </c>
      <c r="K84" s="1">
        <v>212</v>
      </c>
      <c r="L84" s="1" t="s">
        <v>20</v>
      </c>
      <c r="M84" s="1" t="s">
        <v>21</v>
      </c>
    </row>
    <row r="85" spans="1:13" x14ac:dyDescent="0.3">
      <c r="A85" s="2">
        <v>207</v>
      </c>
      <c r="B85" s="1">
        <v>38</v>
      </c>
      <c r="C85" s="1" t="s">
        <v>14</v>
      </c>
      <c r="D85" s="1" t="s">
        <v>24</v>
      </c>
      <c r="E85" s="1" t="s">
        <v>16</v>
      </c>
      <c r="F85" s="1" t="s">
        <v>23</v>
      </c>
      <c r="G85" s="1" t="s">
        <v>18</v>
      </c>
      <c r="H85" s="1" t="s">
        <v>18</v>
      </c>
      <c r="I85" s="1" t="s">
        <v>45</v>
      </c>
      <c r="J85" s="3">
        <v>3600</v>
      </c>
      <c r="K85" s="1">
        <v>165</v>
      </c>
      <c r="L85" s="1" t="s">
        <v>20</v>
      </c>
      <c r="M85" s="1" t="s">
        <v>21</v>
      </c>
    </row>
    <row r="86" spans="1:13" x14ac:dyDescent="0.3">
      <c r="A86" s="2">
        <v>208</v>
      </c>
      <c r="B86" s="1">
        <v>49</v>
      </c>
      <c r="C86" s="1" t="s">
        <v>14</v>
      </c>
      <c r="D86" s="1" t="s">
        <v>44</v>
      </c>
      <c r="E86" s="1" t="s">
        <v>16</v>
      </c>
      <c r="F86" s="1" t="s">
        <v>41</v>
      </c>
      <c r="G86" s="1" t="s">
        <v>21</v>
      </c>
      <c r="H86" s="1" t="s">
        <v>18</v>
      </c>
      <c r="I86" s="1" t="s">
        <v>45</v>
      </c>
      <c r="J86" s="3">
        <v>1780</v>
      </c>
      <c r="K86" s="1">
        <v>1042</v>
      </c>
      <c r="L86" s="1" t="s">
        <v>20</v>
      </c>
      <c r="M86" s="1" t="s">
        <v>21</v>
      </c>
    </row>
    <row r="87" spans="1:13" x14ac:dyDescent="0.3">
      <c r="A87" s="2">
        <v>209</v>
      </c>
      <c r="B87" s="1">
        <v>38</v>
      </c>
      <c r="C87" s="1" t="s">
        <v>27</v>
      </c>
      <c r="D87" s="1" t="s">
        <v>32</v>
      </c>
      <c r="E87" s="1" t="s">
        <v>33</v>
      </c>
      <c r="F87" s="1" t="s">
        <v>41</v>
      </c>
      <c r="G87" s="1" t="s">
        <v>18</v>
      </c>
      <c r="H87" s="1" t="s">
        <v>21</v>
      </c>
      <c r="I87" s="1" t="s">
        <v>45</v>
      </c>
      <c r="J87" s="3">
        <v>5200</v>
      </c>
      <c r="K87" s="1">
        <v>20</v>
      </c>
      <c r="L87" s="1" t="s">
        <v>20</v>
      </c>
      <c r="M87" s="1" t="s">
        <v>21</v>
      </c>
    </row>
    <row r="88" spans="1:13" x14ac:dyDescent="0.3">
      <c r="A88" s="2">
        <v>210</v>
      </c>
      <c r="B88" s="1">
        <v>31</v>
      </c>
      <c r="C88" s="1" t="s">
        <v>27</v>
      </c>
      <c r="D88" s="1" t="s">
        <v>24</v>
      </c>
      <c r="E88" s="1" t="s">
        <v>36</v>
      </c>
      <c r="F88" s="1" t="s">
        <v>23</v>
      </c>
      <c r="G88" s="1" t="s">
        <v>18</v>
      </c>
      <c r="H88" s="1" t="s">
        <v>18</v>
      </c>
      <c r="I88" s="1" t="s">
        <v>45</v>
      </c>
      <c r="J88" s="3">
        <v>8200</v>
      </c>
      <c r="K88" s="1">
        <v>246</v>
      </c>
      <c r="L88" s="1" t="s">
        <v>20</v>
      </c>
      <c r="M88" s="1" t="s">
        <v>21</v>
      </c>
    </row>
    <row r="89" spans="1:13" x14ac:dyDescent="0.3">
      <c r="A89" s="2">
        <v>211</v>
      </c>
      <c r="B89" s="1">
        <v>41</v>
      </c>
      <c r="C89" s="1" t="s">
        <v>27</v>
      </c>
      <c r="D89" s="1" t="s">
        <v>39</v>
      </c>
      <c r="E89" s="1" t="s">
        <v>16</v>
      </c>
      <c r="F89" s="1" t="s">
        <v>25</v>
      </c>
      <c r="G89" s="1" t="s">
        <v>18</v>
      </c>
      <c r="H89" s="1" t="s">
        <v>18</v>
      </c>
      <c r="I89" s="1" t="s">
        <v>47</v>
      </c>
      <c r="J89" s="3">
        <v>7600</v>
      </c>
      <c r="K89" s="1">
        <v>529</v>
      </c>
      <c r="L89" s="1" t="s">
        <v>20</v>
      </c>
      <c r="M89" s="1" t="s">
        <v>21</v>
      </c>
    </row>
    <row r="90" spans="1:13" x14ac:dyDescent="0.3">
      <c r="A90" s="2">
        <v>212</v>
      </c>
      <c r="B90" s="1">
        <v>39</v>
      </c>
      <c r="C90" s="1" t="s">
        <v>27</v>
      </c>
      <c r="D90" s="1" t="s">
        <v>24</v>
      </c>
      <c r="E90" s="1" t="s">
        <v>16</v>
      </c>
      <c r="F90" s="1" t="s">
        <v>41</v>
      </c>
      <c r="G90" s="1" t="s">
        <v>21</v>
      </c>
      <c r="H90" s="1" t="s">
        <v>21</v>
      </c>
      <c r="I90" s="1" t="s">
        <v>47</v>
      </c>
      <c r="J90" s="3">
        <v>990</v>
      </c>
      <c r="K90" s="1">
        <v>192</v>
      </c>
      <c r="L90" s="1" t="s">
        <v>20</v>
      </c>
      <c r="M90" s="1" t="s">
        <v>21</v>
      </c>
    </row>
    <row r="91" spans="1:13" x14ac:dyDescent="0.3">
      <c r="A91" s="2">
        <v>213</v>
      </c>
      <c r="B91" s="1">
        <v>49</v>
      </c>
      <c r="C91" s="1" t="s">
        <v>14</v>
      </c>
      <c r="D91" s="1" t="s">
        <v>32</v>
      </c>
      <c r="E91" s="1" t="s">
        <v>16</v>
      </c>
      <c r="F91" s="1" t="s">
        <v>28</v>
      </c>
      <c r="G91" s="1" t="s">
        <v>18</v>
      </c>
      <c r="H91" s="1" t="s">
        <v>18</v>
      </c>
      <c r="I91" s="1" t="s">
        <v>47</v>
      </c>
      <c r="J91" s="3">
        <v>1320</v>
      </c>
      <c r="K91" s="1">
        <v>1467</v>
      </c>
      <c r="L91" s="1" t="s">
        <v>20</v>
      </c>
      <c r="M91" s="1" t="s">
        <v>21</v>
      </c>
    </row>
    <row r="92" spans="1:13" x14ac:dyDescent="0.3">
      <c r="A92" s="2">
        <v>214</v>
      </c>
      <c r="B92" s="1">
        <v>34</v>
      </c>
      <c r="C92" s="1" t="s">
        <v>27</v>
      </c>
      <c r="D92" s="1" t="s">
        <v>24</v>
      </c>
      <c r="E92" s="1" t="s">
        <v>16</v>
      </c>
      <c r="F92" s="1" t="s">
        <v>23</v>
      </c>
      <c r="G92" s="1" t="s">
        <v>21</v>
      </c>
      <c r="H92" s="1" t="s">
        <v>18</v>
      </c>
      <c r="I92" s="1" t="s">
        <v>47</v>
      </c>
      <c r="J92" s="3">
        <v>2900</v>
      </c>
      <c r="K92" s="1">
        <v>188</v>
      </c>
      <c r="L92" s="1" t="s">
        <v>20</v>
      </c>
      <c r="M92" s="1" t="s">
        <v>21</v>
      </c>
    </row>
    <row r="93" spans="1:13" x14ac:dyDescent="0.3">
      <c r="A93" s="2">
        <v>215</v>
      </c>
      <c r="B93" s="1">
        <v>35</v>
      </c>
      <c r="C93" s="1" t="s">
        <v>27</v>
      </c>
      <c r="D93" s="1" t="s">
        <v>24</v>
      </c>
      <c r="E93" s="1" t="s">
        <v>16</v>
      </c>
      <c r="F93" s="1" t="s">
        <v>41</v>
      </c>
      <c r="G93" s="1" t="s">
        <v>21</v>
      </c>
      <c r="H93" s="1" t="s">
        <v>18</v>
      </c>
      <c r="I93" s="1" t="s">
        <v>47</v>
      </c>
      <c r="J93" s="3">
        <v>4750</v>
      </c>
      <c r="K93" s="1">
        <v>180</v>
      </c>
      <c r="L93" s="1" t="s">
        <v>20</v>
      </c>
      <c r="M93" s="1" t="s">
        <v>21</v>
      </c>
    </row>
    <row r="94" spans="1:13" x14ac:dyDescent="0.3">
      <c r="A94" s="2">
        <v>216</v>
      </c>
      <c r="B94" s="1">
        <v>57</v>
      </c>
      <c r="C94" s="1" t="s">
        <v>27</v>
      </c>
      <c r="D94" s="1" t="s">
        <v>31</v>
      </c>
      <c r="E94" s="1" t="s">
        <v>16</v>
      </c>
      <c r="F94" s="1" t="s">
        <v>31</v>
      </c>
      <c r="G94" s="1" t="s">
        <v>21</v>
      </c>
      <c r="H94" s="1" t="s">
        <v>18</v>
      </c>
      <c r="I94" s="1" t="s">
        <v>47</v>
      </c>
      <c r="J94" s="3">
        <v>1200</v>
      </c>
      <c r="K94" s="1">
        <v>48</v>
      </c>
      <c r="L94" s="1" t="s">
        <v>20</v>
      </c>
      <c r="M94" s="1" t="s">
        <v>21</v>
      </c>
    </row>
    <row r="95" spans="1:13" x14ac:dyDescent="0.3">
      <c r="A95" s="2">
        <v>217</v>
      </c>
      <c r="B95" s="1">
        <v>60</v>
      </c>
      <c r="C95" s="1" t="s">
        <v>27</v>
      </c>
      <c r="D95" s="1" t="s">
        <v>24</v>
      </c>
      <c r="E95" s="1" t="s">
        <v>16</v>
      </c>
      <c r="F95" s="1" t="s">
        <v>31</v>
      </c>
      <c r="G95" s="1" t="s">
        <v>18</v>
      </c>
      <c r="H95" s="1" t="s">
        <v>21</v>
      </c>
      <c r="I95" s="1" t="s">
        <v>47</v>
      </c>
      <c r="J95" s="3">
        <v>1500</v>
      </c>
      <c r="K95" s="1">
        <v>213</v>
      </c>
      <c r="L95" s="1" t="s">
        <v>20</v>
      </c>
      <c r="M95" s="1" t="s">
        <v>21</v>
      </c>
    </row>
    <row r="96" spans="1:13" x14ac:dyDescent="0.3">
      <c r="A96" s="2">
        <v>218</v>
      </c>
      <c r="B96" s="1">
        <v>33</v>
      </c>
      <c r="C96" s="1" t="s">
        <v>27</v>
      </c>
      <c r="D96" s="1" t="s">
        <v>40</v>
      </c>
      <c r="E96" s="1" t="s">
        <v>16</v>
      </c>
      <c r="F96" s="1" t="s">
        <v>28</v>
      </c>
      <c r="G96" s="1" t="s">
        <v>18</v>
      </c>
      <c r="H96" s="1" t="s">
        <v>18</v>
      </c>
      <c r="I96" s="1" t="s">
        <v>47</v>
      </c>
      <c r="J96" s="3">
        <v>790</v>
      </c>
      <c r="K96" s="1">
        <v>545</v>
      </c>
      <c r="L96" s="1" t="s">
        <v>20</v>
      </c>
      <c r="M96" s="1" t="s">
        <v>21</v>
      </c>
    </row>
    <row r="97" spans="1:13" x14ac:dyDescent="0.3">
      <c r="A97" s="2">
        <v>219</v>
      </c>
      <c r="B97" s="1">
        <v>42</v>
      </c>
      <c r="C97" s="1" t="s">
        <v>14</v>
      </c>
      <c r="D97" s="1" t="s">
        <v>30</v>
      </c>
      <c r="E97" s="1" t="s">
        <v>16</v>
      </c>
      <c r="F97" s="1" t="s">
        <v>25</v>
      </c>
      <c r="G97" s="1" t="s">
        <v>18</v>
      </c>
      <c r="H97" s="1" t="s">
        <v>21</v>
      </c>
      <c r="I97" s="1" t="s">
        <v>47</v>
      </c>
      <c r="J97" s="3">
        <v>15200</v>
      </c>
      <c r="K97" s="1">
        <v>583</v>
      </c>
      <c r="L97" s="1" t="s">
        <v>20</v>
      </c>
      <c r="M97" s="1" t="s">
        <v>21</v>
      </c>
    </row>
    <row r="98" spans="1:13" x14ac:dyDescent="0.3">
      <c r="A98" s="2">
        <v>220</v>
      </c>
      <c r="B98" s="1">
        <v>45</v>
      </c>
      <c r="C98" s="1" t="s">
        <v>27</v>
      </c>
      <c r="D98" s="1" t="s">
        <v>22</v>
      </c>
      <c r="E98" s="1" t="s">
        <v>16</v>
      </c>
      <c r="F98" s="1" t="s">
        <v>29</v>
      </c>
      <c r="G98" s="1" t="s">
        <v>21</v>
      </c>
      <c r="H98" s="1" t="s">
        <v>18</v>
      </c>
      <c r="I98" s="1" t="s">
        <v>47</v>
      </c>
      <c r="J98" s="3">
        <v>16200</v>
      </c>
      <c r="K98" s="1">
        <v>221</v>
      </c>
      <c r="L98" s="1" t="s">
        <v>20</v>
      </c>
      <c r="M98" s="1" t="s">
        <v>21</v>
      </c>
    </row>
    <row r="99" spans="1:13" x14ac:dyDescent="0.3">
      <c r="A99" s="2">
        <v>221</v>
      </c>
      <c r="B99" s="1">
        <v>42</v>
      </c>
      <c r="C99" s="1" t="s">
        <v>27</v>
      </c>
      <c r="D99" s="1" t="s">
        <v>39</v>
      </c>
      <c r="E99" s="1" t="s">
        <v>16</v>
      </c>
      <c r="F99" s="1" t="s">
        <v>41</v>
      </c>
      <c r="G99" s="1" t="s">
        <v>18</v>
      </c>
      <c r="H99" s="1" t="s">
        <v>18</v>
      </c>
      <c r="I99" s="1" t="s">
        <v>47</v>
      </c>
      <c r="J99" s="3">
        <v>7600</v>
      </c>
      <c r="K99" s="1">
        <v>426</v>
      </c>
      <c r="L99" s="1" t="s">
        <v>20</v>
      </c>
      <c r="M99" s="1" t="s">
        <v>21</v>
      </c>
    </row>
    <row r="100" spans="1:13" x14ac:dyDescent="0.3">
      <c r="A100" s="2">
        <v>222</v>
      </c>
      <c r="B100" s="1">
        <v>53</v>
      </c>
      <c r="C100" s="1" t="s">
        <v>27</v>
      </c>
      <c r="D100" s="1" t="s">
        <v>24</v>
      </c>
      <c r="E100" s="1" t="s">
        <v>36</v>
      </c>
      <c r="F100" s="1" t="s">
        <v>41</v>
      </c>
      <c r="G100" s="1" t="s">
        <v>18</v>
      </c>
      <c r="H100" s="1" t="s">
        <v>18</v>
      </c>
      <c r="I100" s="1" t="s">
        <v>47</v>
      </c>
      <c r="J100" s="3">
        <v>200</v>
      </c>
      <c r="K100" s="1">
        <v>287</v>
      </c>
      <c r="L100" s="1" t="s">
        <v>20</v>
      </c>
      <c r="M100" s="1" t="s">
        <v>21</v>
      </c>
    </row>
    <row r="101" spans="1:13" x14ac:dyDescent="0.3">
      <c r="A101" s="2">
        <v>223</v>
      </c>
      <c r="B101" s="1">
        <v>37</v>
      </c>
      <c r="C101" s="1" t="s">
        <v>14</v>
      </c>
      <c r="D101" s="1" t="s">
        <v>32</v>
      </c>
      <c r="E101" s="1" t="s">
        <v>33</v>
      </c>
      <c r="F101" s="1" t="s">
        <v>29</v>
      </c>
      <c r="G101" s="1" t="s">
        <v>18</v>
      </c>
      <c r="H101" s="1" t="s">
        <v>18</v>
      </c>
      <c r="I101" s="1" t="s">
        <v>47</v>
      </c>
      <c r="J101" s="3">
        <v>890</v>
      </c>
      <c r="K101" s="1">
        <v>197</v>
      </c>
      <c r="L101" s="1" t="s">
        <v>20</v>
      </c>
      <c r="M101" s="1" t="s">
        <v>21</v>
      </c>
    </row>
    <row r="102" spans="1:13" x14ac:dyDescent="0.3">
      <c r="A102" s="2">
        <v>224</v>
      </c>
      <c r="B102" s="1">
        <v>44</v>
      </c>
      <c r="C102" s="1" t="s">
        <v>14</v>
      </c>
      <c r="D102" s="1" t="s">
        <v>30</v>
      </c>
      <c r="E102" s="1" t="s">
        <v>16</v>
      </c>
      <c r="F102" s="1" t="s">
        <v>25</v>
      </c>
      <c r="G102" s="1" t="s">
        <v>18</v>
      </c>
      <c r="H102" s="1" t="s">
        <v>18</v>
      </c>
      <c r="I102" s="1" t="s">
        <v>47</v>
      </c>
      <c r="J102" s="3">
        <v>11300</v>
      </c>
      <c r="K102" s="1">
        <v>257</v>
      </c>
      <c r="L102" s="1" t="s">
        <v>20</v>
      </c>
      <c r="M102" s="1" t="s">
        <v>21</v>
      </c>
    </row>
    <row r="103" spans="1:13" x14ac:dyDescent="0.3">
      <c r="A103" s="2">
        <v>225</v>
      </c>
      <c r="B103" s="1">
        <v>54</v>
      </c>
      <c r="C103" s="1" t="s">
        <v>14</v>
      </c>
      <c r="D103" s="1" t="s">
        <v>22</v>
      </c>
      <c r="E103" s="1" t="s">
        <v>16</v>
      </c>
      <c r="F103" s="1" t="s">
        <v>31</v>
      </c>
      <c r="G103" s="1" t="s">
        <v>21</v>
      </c>
      <c r="H103" s="1" t="s">
        <v>18</v>
      </c>
      <c r="I103" s="1" t="s">
        <v>47</v>
      </c>
      <c r="J103" s="3">
        <v>18800</v>
      </c>
      <c r="K103" s="1">
        <v>229</v>
      </c>
      <c r="L103" s="1" t="s">
        <v>20</v>
      </c>
      <c r="M103" s="1" t="s">
        <v>21</v>
      </c>
    </row>
    <row r="104" spans="1:13" x14ac:dyDescent="0.3">
      <c r="A104" s="2">
        <v>226</v>
      </c>
      <c r="B104" s="1">
        <v>49</v>
      </c>
      <c r="C104" s="1" t="s">
        <v>14</v>
      </c>
      <c r="D104" s="1" t="s">
        <v>30</v>
      </c>
      <c r="E104" s="1" t="s">
        <v>16</v>
      </c>
      <c r="F104" s="1" t="s">
        <v>17</v>
      </c>
      <c r="G104" s="1" t="s">
        <v>18</v>
      </c>
      <c r="H104" s="1" t="s">
        <v>18</v>
      </c>
      <c r="I104" s="1" t="s">
        <v>47</v>
      </c>
      <c r="J104" s="3">
        <v>24000</v>
      </c>
      <c r="K104" s="1">
        <v>55</v>
      </c>
      <c r="L104" s="1" t="s">
        <v>20</v>
      </c>
      <c r="M104" s="1" t="s">
        <v>21</v>
      </c>
    </row>
    <row r="105" spans="1:13" x14ac:dyDescent="0.3">
      <c r="A105" s="2">
        <v>227</v>
      </c>
      <c r="B105" s="1">
        <v>54</v>
      </c>
      <c r="C105" s="1" t="s">
        <v>27</v>
      </c>
      <c r="D105" s="1" t="s">
        <v>22</v>
      </c>
      <c r="E105" s="1" t="s">
        <v>16</v>
      </c>
      <c r="F105" s="1" t="s">
        <v>31</v>
      </c>
      <c r="G105" s="1" t="s">
        <v>18</v>
      </c>
      <c r="H105" s="1" t="s">
        <v>18</v>
      </c>
      <c r="I105" s="1" t="s">
        <v>47</v>
      </c>
      <c r="J105" s="3">
        <v>200</v>
      </c>
      <c r="K105" s="1">
        <v>400</v>
      </c>
      <c r="L105" s="1" t="s">
        <v>20</v>
      </c>
      <c r="M105" s="1" t="s">
        <v>21</v>
      </c>
    </row>
    <row r="106" spans="1:13" x14ac:dyDescent="0.3">
      <c r="A106" s="2">
        <v>228</v>
      </c>
      <c r="B106" s="1">
        <v>52</v>
      </c>
      <c r="C106" s="1" t="s">
        <v>27</v>
      </c>
      <c r="D106" s="1" t="s">
        <v>24</v>
      </c>
      <c r="E106" s="1" t="s">
        <v>36</v>
      </c>
      <c r="F106" s="1" t="s">
        <v>41</v>
      </c>
      <c r="G106" s="1" t="s">
        <v>18</v>
      </c>
      <c r="H106" s="1" t="s">
        <v>18</v>
      </c>
      <c r="I106" s="1" t="s">
        <v>47</v>
      </c>
      <c r="J106" s="3">
        <v>3600</v>
      </c>
      <c r="K106" s="1">
        <v>197</v>
      </c>
      <c r="L106" s="1" t="s">
        <v>20</v>
      </c>
      <c r="M106" s="1" t="s">
        <v>21</v>
      </c>
    </row>
    <row r="107" spans="1:13" x14ac:dyDescent="0.3">
      <c r="A107" s="2">
        <v>229</v>
      </c>
      <c r="B107" s="1">
        <v>52</v>
      </c>
      <c r="C107" s="1" t="s">
        <v>27</v>
      </c>
      <c r="D107" s="1" t="s">
        <v>24</v>
      </c>
      <c r="E107" s="1" t="s">
        <v>36</v>
      </c>
      <c r="F107" s="1" t="s">
        <v>41</v>
      </c>
      <c r="G107" s="1" t="s">
        <v>18</v>
      </c>
      <c r="H107" s="1" t="s">
        <v>18</v>
      </c>
      <c r="I107" s="1" t="s">
        <v>47</v>
      </c>
      <c r="J107" s="3">
        <v>1780</v>
      </c>
      <c r="K107" s="1">
        <v>190</v>
      </c>
      <c r="L107" s="1" t="s">
        <v>20</v>
      </c>
      <c r="M107" s="1" t="s">
        <v>21</v>
      </c>
    </row>
    <row r="108" spans="1:13" x14ac:dyDescent="0.3">
      <c r="A108" s="2">
        <v>230</v>
      </c>
      <c r="B108" s="1">
        <v>43</v>
      </c>
      <c r="C108" s="1" t="s">
        <v>14</v>
      </c>
      <c r="D108" s="1" t="s">
        <v>22</v>
      </c>
      <c r="E108" s="1" t="s">
        <v>33</v>
      </c>
      <c r="F108" s="1" t="s">
        <v>23</v>
      </c>
      <c r="G108" s="1" t="s">
        <v>18</v>
      </c>
      <c r="H108" s="1" t="s">
        <v>18</v>
      </c>
      <c r="I108" s="1" t="s">
        <v>47</v>
      </c>
      <c r="J108" s="3">
        <v>5000</v>
      </c>
      <c r="K108" s="1">
        <v>21</v>
      </c>
      <c r="L108" s="1" t="s">
        <v>26</v>
      </c>
      <c r="M108" s="1" t="s">
        <v>21</v>
      </c>
    </row>
    <row r="109" spans="1:13" x14ac:dyDescent="0.3">
      <c r="A109" s="2">
        <v>231</v>
      </c>
      <c r="B109" s="1">
        <v>34</v>
      </c>
      <c r="C109" s="1" t="s">
        <v>27</v>
      </c>
      <c r="D109" s="1" t="s">
        <v>15</v>
      </c>
      <c r="E109" s="1" t="s">
        <v>16</v>
      </c>
      <c r="F109" s="1" t="s">
        <v>25</v>
      </c>
      <c r="G109" s="1" t="s">
        <v>21</v>
      </c>
      <c r="H109" s="1" t="s">
        <v>18</v>
      </c>
      <c r="I109" s="1" t="s">
        <v>47</v>
      </c>
      <c r="J109" s="3">
        <v>8000</v>
      </c>
      <c r="K109" s="1">
        <v>300</v>
      </c>
      <c r="L109" s="1" t="s">
        <v>26</v>
      </c>
      <c r="M109" s="1" t="s">
        <v>21</v>
      </c>
    </row>
    <row r="110" spans="1:13" x14ac:dyDescent="0.3">
      <c r="A110" s="2">
        <v>232</v>
      </c>
      <c r="B110" s="1">
        <v>35</v>
      </c>
      <c r="C110" s="1" t="s">
        <v>27</v>
      </c>
      <c r="D110" s="1" t="s">
        <v>24</v>
      </c>
      <c r="E110" s="1" t="s">
        <v>16</v>
      </c>
      <c r="F110" s="1" t="s">
        <v>23</v>
      </c>
      <c r="G110" s="1" t="s">
        <v>21</v>
      </c>
      <c r="H110" s="1" t="s">
        <v>18</v>
      </c>
      <c r="I110" s="1" t="s">
        <v>47</v>
      </c>
      <c r="J110" s="3">
        <v>700</v>
      </c>
      <c r="K110" s="1">
        <v>123</v>
      </c>
      <c r="L110" s="1" t="s">
        <v>26</v>
      </c>
      <c r="M110" s="1" t="s">
        <v>21</v>
      </c>
    </row>
    <row r="111" spans="1:13" x14ac:dyDescent="0.3">
      <c r="A111" s="2">
        <v>233</v>
      </c>
      <c r="B111" s="1">
        <v>42</v>
      </c>
      <c r="C111" s="1" t="s">
        <v>14</v>
      </c>
      <c r="D111" s="1" t="s">
        <v>44</v>
      </c>
      <c r="E111" s="1" t="s">
        <v>16</v>
      </c>
      <c r="F111" s="1" t="s">
        <v>31</v>
      </c>
      <c r="G111" s="1" t="s">
        <v>21</v>
      </c>
      <c r="H111" s="1" t="s">
        <v>18</v>
      </c>
      <c r="I111" s="1" t="s">
        <v>47</v>
      </c>
      <c r="J111" s="3">
        <v>1200</v>
      </c>
      <c r="K111" s="1">
        <v>293</v>
      </c>
      <c r="L111" s="1" t="s">
        <v>26</v>
      </c>
      <c r="M111" s="1" t="s">
        <v>21</v>
      </c>
    </row>
    <row r="112" spans="1:13" x14ac:dyDescent="0.3">
      <c r="A112" s="2">
        <v>234</v>
      </c>
      <c r="B112" s="1">
        <v>43</v>
      </c>
      <c r="C112" s="1" t="s">
        <v>14</v>
      </c>
      <c r="D112" s="1" t="s">
        <v>32</v>
      </c>
      <c r="E112" s="1" t="s">
        <v>16</v>
      </c>
      <c r="F112" s="1" t="s">
        <v>31</v>
      </c>
      <c r="G112" s="1" t="s">
        <v>21</v>
      </c>
      <c r="H112" s="1" t="s">
        <v>21</v>
      </c>
      <c r="I112" s="1" t="s">
        <v>47</v>
      </c>
      <c r="J112" s="3">
        <v>890</v>
      </c>
      <c r="K112" s="1">
        <v>325</v>
      </c>
      <c r="L112" s="1" t="s">
        <v>26</v>
      </c>
      <c r="M112" s="1" t="s">
        <v>21</v>
      </c>
    </row>
    <row r="113" spans="1:13" x14ac:dyDescent="0.3">
      <c r="A113" s="2">
        <v>235</v>
      </c>
      <c r="B113" s="1">
        <v>60</v>
      </c>
      <c r="C113" s="1" t="s">
        <v>14</v>
      </c>
      <c r="D113" s="1" t="s">
        <v>38</v>
      </c>
      <c r="E113" s="1" t="s">
        <v>36</v>
      </c>
      <c r="F113" s="1" t="s">
        <v>41</v>
      </c>
      <c r="G113" s="1" t="s">
        <v>18</v>
      </c>
      <c r="H113" s="1" t="s">
        <v>18</v>
      </c>
      <c r="I113" s="1" t="s">
        <v>47</v>
      </c>
      <c r="J113" s="3">
        <v>1300</v>
      </c>
      <c r="K113" s="1">
        <v>514</v>
      </c>
      <c r="L113" s="1" t="s">
        <v>26</v>
      </c>
      <c r="M113" s="1" t="s">
        <v>21</v>
      </c>
    </row>
    <row r="114" spans="1:13" x14ac:dyDescent="0.3">
      <c r="A114" s="2">
        <v>236</v>
      </c>
      <c r="B114" s="1">
        <v>58</v>
      </c>
      <c r="C114" s="1" t="s">
        <v>14</v>
      </c>
      <c r="D114" s="1" t="s">
        <v>40</v>
      </c>
      <c r="E114" s="1" t="s">
        <v>16</v>
      </c>
      <c r="F114" s="1" t="s">
        <v>17</v>
      </c>
      <c r="G114" s="1" t="s">
        <v>18</v>
      </c>
      <c r="H114" s="1" t="s">
        <v>18</v>
      </c>
      <c r="I114" s="1" t="s">
        <v>47</v>
      </c>
      <c r="J114" s="3">
        <v>2800</v>
      </c>
      <c r="K114" s="1">
        <v>849</v>
      </c>
      <c r="L114" s="1" t="s">
        <v>26</v>
      </c>
      <c r="M114" s="1" t="s">
        <v>21</v>
      </c>
    </row>
    <row r="115" spans="1:13" x14ac:dyDescent="0.3">
      <c r="A115" s="2">
        <v>237</v>
      </c>
      <c r="B115" s="1">
        <v>35</v>
      </c>
      <c r="C115" s="1" t="s">
        <v>14</v>
      </c>
      <c r="D115" s="1" t="s">
        <v>22</v>
      </c>
      <c r="E115" s="1" t="s">
        <v>36</v>
      </c>
      <c r="F115" s="1" t="s">
        <v>23</v>
      </c>
      <c r="G115" s="1" t="s">
        <v>21</v>
      </c>
      <c r="H115" s="1" t="s">
        <v>18</v>
      </c>
      <c r="I115" s="1" t="s">
        <v>47</v>
      </c>
      <c r="J115" s="3">
        <v>1700</v>
      </c>
      <c r="K115" s="1">
        <v>194</v>
      </c>
      <c r="L115" s="1" t="s">
        <v>26</v>
      </c>
      <c r="M115" s="1" t="s">
        <v>21</v>
      </c>
    </row>
    <row r="116" spans="1:13" x14ac:dyDescent="0.3">
      <c r="A116" s="2">
        <v>238</v>
      </c>
      <c r="B116" s="1">
        <v>55</v>
      </c>
      <c r="C116" s="1" t="s">
        <v>27</v>
      </c>
      <c r="D116" s="1" t="s">
        <v>30</v>
      </c>
      <c r="E116" s="1" t="s">
        <v>16</v>
      </c>
      <c r="F116" s="1" t="s">
        <v>28</v>
      </c>
      <c r="G116" s="1" t="s">
        <v>21</v>
      </c>
      <c r="H116" s="1" t="s">
        <v>18</v>
      </c>
      <c r="I116" s="1" t="s">
        <v>47</v>
      </c>
      <c r="J116" s="3">
        <v>71200</v>
      </c>
      <c r="K116" s="1">
        <v>212</v>
      </c>
      <c r="L116" s="1" t="s">
        <v>26</v>
      </c>
      <c r="M116" s="1" t="s">
        <v>21</v>
      </c>
    </row>
    <row r="117" spans="1:13" x14ac:dyDescent="0.3">
      <c r="A117" s="2">
        <v>239</v>
      </c>
      <c r="B117" s="1">
        <v>37</v>
      </c>
      <c r="C117" s="1" t="s">
        <v>27</v>
      </c>
      <c r="D117" s="1" t="s">
        <v>39</v>
      </c>
      <c r="E117" s="1" t="s">
        <v>16</v>
      </c>
      <c r="F117" s="1" t="s">
        <v>41</v>
      </c>
      <c r="G117" s="1" t="s">
        <v>18</v>
      </c>
      <c r="H117" s="1" t="s">
        <v>18</v>
      </c>
      <c r="I117" s="1" t="s">
        <v>47</v>
      </c>
      <c r="J117" s="3">
        <v>1600</v>
      </c>
      <c r="K117" s="1">
        <v>337</v>
      </c>
      <c r="L117" s="1" t="s">
        <v>26</v>
      </c>
      <c r="M117" s="1" t="s">
        <v>21</v>
      </c>
    </row>
    <row r="118" spans="1:13" x14ac:dyDescent="0.3">
      <c r="A118" s="2">
        <v>240</v>
      </c>
      <c r="B118" s="1">
        <v>36</v>
      </c>
      <c r="C118" s="1" t="s">
        <v>27</v>
      </c>
      <c r="D118" s="1" t="s">
        <v>30</v>
      </c>
      <c r="E118" s="1" t="s">
        <v>16</v>
      </c>
      <c r="F118" s="1" t="s">
        <v>23</v>
      </c>
      <c r="G118" s="1" t="s">
        <v>18</v>
      </c>
      <c r="H118" s="1" t="s">
        <v>18</v>
      </c>
      <c r="I118" s="1" t="s">
        <v>47</v>
      </c>
      <c r="J118" s="3">
        <v>11780</v>
      </c>
      <c r="K118" s="1">
        <v>286</v>
      </c>
      <c r="L118" s="1" t="s">
        <v>20</v>
      </c>
      <c r="M118" s="1" t="s">
        <v>21</v>
      </c>
    </row>
    <row r="119" spans="1:13" x14ac:dyDescent="0.3">
      <c r="A119" s="2">
        <v>241</v>
      </c>
      <c r="B119" s="1">
        <v>52</v>
      </c>
      <c r="C119" s="1" t="s">
        <v>27</v>
      </c>
      <c r="D119" s="1" t="s">
        <v>24</v>
      </c>
      <c r="E119" s="1" t="s">
        <v>36</v>
      </c>
      <c r="F119" s="1" t="s">
        <v>41</v>
      </c>
      <c r="G119" s="1" t="s">
        <v>18</v>
      </c>
      <c r="H119" s="1" t="s">
        <v>18</v>
      </c>
      <c r="I119" s="1" t="s">
        <v>47</v>
      </c>
      <c r="J119" s="3">
        <v>5200</v>
      </c>
      <c r="K119" s="1">
        <v>247</v>
      </c>
      <c r="L119" s="1" t="s">
        <v>20</v>
      </c>
      <c r="M119" s="1" t="s">
        <v>21</v>
      </c>
    </row>
    <row r="120" spans="1:13" x14ac:dyDescent="0.3">
      <c r="A120" s="2">
        <v>242</v>
      </c>
      <c r="B120" s="1">
        <v>57</v>
      </c>
      <c r="C120" s="1" t="s">
        <v>14</v>
      </c>
      <c r="D120" s="1" t="s">
        <v>30</v>
      </c>
      <c r="E120" s="1" t="s">
        <v>36</v>
      </c>
      <c r="F120" s="1" t="s">
        <v>31</v>
      </c>
      <c r="G120" s="1" t="s">
        <v>21</v>
      </c>
      <c r="H120" s="1" t="s">
        <v>18</v>
      </c>
      <c r="I120" s="1" t="s">
        <v>47</v>
      </c>
      <c r="J120" s="3">
        <v>6200</v>
      </c>
      <c r="K120" s="1">
        <v>518</v>
      </c>
      <c r="L120" s="1" t="s">
        <v>20</v>
      </c>
      <c r="M120" s="1" t="s">
        <v>21</v>
      </c>
    </row>
    <row r="121" spans="1:13" x14ac:dyDescent="0.3">
      <c r="A121" s="2">
        <v>243</v>
      </c>
      <c r="B121" s="1">
        <v>56</v>
      </c>
      <c r="C121" s="1" t="s">
        <v>27</v>
      </c>
      <c r="D121" s="1" t="s">
        <v>24</v>
      </c>
      <c r="E121" s="1" t="s">
        <v>16</v>
      </c>
      <c r="F121" s="1" t="s">
        <v>31</v>
      </c>
      <c r="G121" s="1" t="s">
        <v>21</v>
      </c>
      <c r="H121" s="1" t="s">
        <v>18</v>
      </c>
      <c r="I121" s="1" t="s">
        <v>47</v>
      </c>
      <c r="J121" s="3">
        <v>7600</v>
      </c>
      <c r="K121" s="1">
        <v>364</v>
      </c>
      <c r="L121" s="1" t="s">
        <v>20</v>
      </c>
      <c r="M121" s="1" t="s">
        <v>21</v>
      </c>
    </row>
    <row r="122" spans="1:13" x14ac:dyDescent="0.3">
      <c r="A122" s="2">
        <v>244</v>
      </c>
      <c r="B122" s="1">
        <v>48</v>
      </c>
      <c r="C122" s="1" t="s">
        <v>27</v>
      </c>
      <c r="D122" s="1" t="s">
        <v>30</v>
      </c>
      <c r="E122" s="1" t="s">
        <v>36</v>
      </c>
      <c r="F122" s="1" t="s">
        <v>17</v>
      </c>
      <c r="G122" s="1" t="s">
        <v>21</v>
      </c>
      <c r="H122" s="1" t="s">
        <v>18</v>
      </c>
      <c r="I122" s="1" t="s">
        <v>47</v>
      </c>
      <c r="J122" s="3">
        <v>1200</v>
      </c>
      <c r="K122" s="1">
        <v>178</v>
      </c>
      <c r="L122" s="1" t="s">
        <v>20</v>
      </c>
      <c r="M122" s="1" t="s">
        <v>21</v>
      </c>
    </row>
    <row r="123" spans="1:13" x14ac:dyDescent="0.3">
      <c r="A123" s="2">
        <v>245</v>
      </c>
      <c r="B123" s="1">
        <v>40</v>
      </c>
      <c r="C123" s="1" t="s">
        <v>27</v>
      </c>
      <c r="D123" s="1" t="s">
        <v>30</v>
      </c>
      <c r="E123" s="1" t="s">
        <v>16</v>
      </c>
      <c r="F123" s="1" t="s">
        <v>23</v>
      </c>
      <c r="G123" s="1" t="s">
        <v>21</v>
      </c>
      <c r="H123" s="1" t="s">
        <v>18</v>
      </c>
      <c r="I123" s="1" t="s">
        <v>47</v>
      </c>
      <c r="J123" s="3">
        <v>990</v>
      </c>
      <c r="K123" s="1">
        <v>98</v>
      </c>
      <c r="L123" s="1" t="s">
        <v>20</v>
      </c>
      <c r="M123" s="1" t="s">
        <v>21</v>
      </c>
    </row>
    <row r="124" spans="1:13" x14ac:dyDescent="0.3">
      <c r="A124" s="2">
        <v>246</v>
      </c>
      <c r="B124" s="1">
        <v>49</v>
      </c>
      <c r="C124" s="1" t="s">
        <v>27</v>
      </c>
      <c r="D124" s="1" t="s">
        <v>30</v>
      </c>
      <c r="E124" s="1" t="s">
        <v>36</v>
      </c>
      <c r="F124" s="1" t="s">
        <v>23</v>
      </c>
      <c r="G124" s="1" t="s">
        <v>18</v>
      </c>
      <c r="H124" s="1" t="s">
        <v>18</v>
      </c>
      <c r="I124" s="1" t="s">
        <v>47</v>
      </c>
      <c r="J124" s="3">
        <v>1320</v>
      </c>
      <c r="K124" s="1">
        <v>439</v>
      </c>
      <c r="L124" s="1" t="s">
        <v>20</v>
      </c>
      <c r="M124" s="1" t="s">
        <v>21</v>
      </c>
    </row>
    <row r="125" spans="1:13" x14ac:dyDescent="0.3">
      <c r="A125" s="2">
        <v>247</v>
      </c>
      <c r="B125" s="1">
        <v>41</v>
      </c>
      <c r="C125" s="1" t="s">
        <v>27</v>
      </c>
      <c r="D125" s="1" t="s">
        <v>22</v>
      </c>
      <c r="E125" s="1" t="s">
        <v>16</v>
      </c>
      <c r="F125" s="1" t="s">
        <v>23</v>
      </c>
      <c r="G125" s="1" t="s">
        <v>18</v>
      </c>
      <c r="H125" s="1" t="s">
        <v>18</v>
      </c>
      <c r="I125" s="1" t="s">
        <v>47</v>
      </c>
      <c r="J125" s="3">
        <v>2800</v>
      </c>
      <c r="K125" s="1">
        <v>139</v>
      </c>
      <c r="L125" s="1" t="s">
        <v>20</v>
      </c>
      <c r="M125" s="1" t="s">
        <v>21</v>
      </c>
    </row>
    <row r="126" spans="1:13" x14ac:dyDescent="0.3">
      <c r="A126" s="2">
        <v>248</v>
      </c>
      <c r="B126" s="1">
        <v>45</v>
      </c>
      <c r="C126" s="1" t="s">
        <v>14</v>
      </c>
      <c r="D126" s="1" t="s">
        <v>32</v>
      </c>
      <c r="E126" s="1" t="s">
        <v>16</v>
      </c>
      <c r="F126" s="1" t="s">
        <v>23</v>
      </c>
      <c r="G126" s="1" t="s">
        <v>21</v>
      </c>
      <c r="H126" s="1" t="s">
        <v>18</v>
      </c>
      <c r="I126" s="1" t="s">
        <v>47</v>
      </c>
      <c r="J126" s="3">
        <v>4750</v>
      </c>
      <c r="K126" s="1">
        <v>79</v>
      </c>
      <c r="L126" s="1" t="s">
        <v>20</v>
      </c>
      <c r="M126" s="1" t="s">
        <v>21</v>
      </c>
    </row>
    <row r="127" spans="1:13" x14ac:dyDescent="0.3">
      <c r="A127" s="2">
        <v>249</v>
      </c>
      <c r="B127" s="1">
        <v>32</v>
      </c>
      <c r="C127" s="1" t="s">
        <v>27</v>
      </c>
      <c r="D127" s="1" t="s">
        <v>24</v>
      </c>
      <c r="E127" s="1" t="s">
        <v>16</v>
      </c>
      <c r="F127" s="1" t="s">
        <v>41</v>
      </c>
      <c r="G127" s="1" t="s">
        <v>21</v>
      </c>
      <c r="H127" s="1" t="s">
        <v>21</v>
      </c>
      <c r="I127" s="1" t="s">
        <v>47</v>
      </c>
      <c r="J127" s="3">
        <v>1200</v>
      </c>
      <c r="K127" s="1">
        <v>175</v>
      </c>
      <c r="L127" s="1" t="s">
        <v>20</v>
      </c>
      <c r="M127" s="1" t="s">
        <v>21</v>
      </c>
    </row>
    <row r="128" spans="1:13" x14ac:dyDescent="0.3">
      <c r="A128" s="2">
        <v>250</v>
      </c>
      <c r="B128" s="1">
        <v>42</v>
      </c>
      <c r="C128" s="1" t="s">
        <v>27</v>
      </c>
      <c r="D128" s="1" t="s">
        <v>24</v>
      </c>
      <c r="E128" s="1" t="s">
        <v>16</v>
      </c>
      <c r="F128" s="1" t="s">
        <v>41</v>
      </c>
      <c r="G128" s="1" t="s">
        <v>18</v>
      </c>
      <c r="H128" s="1" t="s">
        <v>21</v>
      </c>
      <c r="I128" s="1" t="s">
        <v>47</v>
      </c>
      <c r="J128" s="3">
        <v>1600</v>
      </c>
      <c r="K128" s="1">
        <v>262</v>
      </c>
      <c r="L128" s="1" t="s">
        <v>26</v>
      </c>
      <c r="M128" s="1" t="s">
        <v>21</v>
      </c>
    </row>
    <row r="129" spans="1:13" x14ac:dyDescent="0.3">
      <c r="A129" s="2">
        <v>251</v>
      </c>
      <c r="B129" s="1">
        <v>50</v>
      </c>
      <c r="C129" s="1" t="s">
        <v>27</v>
      </c>
      <c r="D129" s="1" t="s">
        <v>24</v>
      </c>
      <c r="E129" s="1" t="s">
        <v>16</v>
      </c>
      <c r="F129" s="1" t="s">
        <v>25</v>
      </c>
      <c r="G129" s="1" t="s">
        <v>18</v>
      </c>
      <c r="H129" s="1" t="s">
        <v>18</v>
      </c>
      <c r="I129" s="1" t="s">
        <v>47</v>
      </c>
      <c r="J129" s="3">
        <v>1790</v>
      </c>
      <c r="K129" s="1">
        <v>61</v>
      </c>
      <c r="L129" s="1" t="s">
        <v>26</v>
      </c>
      <c r="M129" s="1" t="s">
        <v>21</v>
      </c>
    </row>
    <row r="130" spans="1:13" x14ac:dyDescent="0.3">
      <c r="A130" s="2">
        <v>252</v>
      </c>
      <c r="B130" s="1">
        <v>31</v>
      </c>
      <c r="C130" s="1" t="s">
        <v>27</v>
      </c>
      <c r="D130" s="1" t="s">
        <v>32</v>
      </c>
      <c r="E130" s="1" t="s">
        <v>36</v>
      </c>
      <c r="F130" s="1" t="s">
        <v>29</v>
      </c>
      <c r="G130" s="1" t="s">
        <v>21</v>
      </c>
      <c r="H130" s="1" t="s">
        <v>21</v>
      </c>
      <c r="I130" s="1" t="s">
        <v>47</v>
      </c>
      <c r="J130" s="3">
        <v>5200</v>
      </c>
      <c r="K130" s="1">
        <v>78</v>
      </c>
      <c r="L130" s="1" t="s">
        <v>20</v>
      </c>
      <c r="M130" s="1" t="s">
        <v>21</v>
      </c>
    </row>
    <row r="131" spans="1:13" x14ac:dyDescent="0.3">
      <c r="A131" s="2">
        <v>253</v>
      </c>
      <c r="B131" s="1">
        <v>56</v>
      </c>
      <c r="C131" s="1" t="s">
        <v>14</v>
      </c>
      <c r="D131" s="1" t="s">
        <v>38</v>
      </c>
      <c r="E131" s="1" t="s">
        <v>16</v>
      </c>
      <c r="F131" s="1" t="s">
        <v>17</v>
      </c>
      <c r="G131" s="1" t="s">
        <v>21</v>
      </c>
      <c r="H131" s="1" t="s">
        <v>18</v>
      </c>
      <c r="I131" s="1" t="s">
        <v>47</v>
      </c>
      <c r="J131" s="3">
        <v>6200</v>
      </c>
      <c r="K131" s="1">
        <v>102</v>
      </c>
      <c r="L131" s="1" t="s">
        <v>20</v>
      </c>
      <c r="M131" s="1" t="s">
        <v>21</v>
      </c>
    </row>
    <row r="132" spans="1:13" x14ac:dyDescent="0.3">
      <c r="A132" s="2">
        <v>254</v>
      </c>
      <c r="B132" s="1">
        <v>41</v>
      </c>
      <c r="C132" s="1" t="s">
        <v>14</v>
      </c>
      <c r="D132" s="1" t="s">
        <v>32</v>
      </c>
      <c r="E132" s="1" t="s">
        <v>16</v>
      </c>
      <c r="F132" s="1" t="s">
        <v>29</v>
      </c>
      <c r="G132" s="1" t="s">
        <v>21</v>
      </c>
      <c r="H132" s="1" t="s">
        <v>18</v>
      </c>
      <c r="I132" s="1" t="s">
        <v>47</v>
      </c>
      <c r="J132" s="3">
        <v>7600</v>
      </c>
      <c r="K132" s="1">
        <v>579</v>
      </c>
      <c r="L132" s="1" t="s">
        <v>20</v>
      </c>
      <c r="M132" s="1" t="s">
        <v>21</v>
      </c>
    </row>
    <row r="133" spans="1:13" x14ac:dyDescent="0.3">
      <c r="A133" s="2">
        <v>255</v>
      </c>
      <c r="B133" s="1">
        <v>37</v>
      </c>
      <c r="C133" s="1" t="s">
        <v>27</v>
      </c>
      <c r="D133" s="1" t="s">
        <v>30</v>
      </c>
      <c r="E133" s="1" t="s">
        <v>16</v>
      </c>
      <c r="F133" s="1" t="s">
        <v>25</v>
      </c>
      <c r="G133" s="1" t="s">
        <v>21</v>
      </c>
      <c r="H133" s="1" t="s">
        <v>21</v>
      </c>
      <c r="I133" s="1" t="s">
        <v>47</v>
      </c>
      <c r="J133" s="3">
        <v>200</v>
      </c>
      <c r="K133" s="1">
        <v>143</v>
      </c>
      <c r="L133" s="1" t="s">
        <v>20</v>
      </c>
      <c r="M133" s="1" t="s">
        <v>21</v>
      </c>
    </row>
    <row r="134" spans="1:13" x14ac:dyDescent="0.3">
      <c r="A134" s="2">
        <v>256</v>
      </c>
      <c r="B134" s="1">
        <v>41</v>
      </c>
      <c r="C134" s="1" t="s">
        <v>14</v>
      </c>
      <c r="D134" s="1" t="s">
        <v>32</v>
      </c>
      <c r="E134" s="1" t="s">
        <v>16</v>
      </c>
      <c r="F134" s="1" t="s">
        <v>29</v>
      </c>
      <c r="G134" s="1" t="s">
        <v>18</v>
      </c>
      <c r="H134" s="1" t="s">
        <v>18</v>
      </c>
      <c r="I134" s="1" t="s">
        <v>47</v>
      </c>
      <c r="J134" s="3">
        <v>890</v>
      </c>
      <c r="K134" s="1">
        <v>677</v>
      </c>
      <c r="L134" s="1" t="s">
        <v>20</v>
      </c>
      <c r="M134" s="1" t="s">
        <v>21</v>
      </c>
    </row>
    <row r="135" spans="1:13" x14ac:dyDescent="0.3">
      <c r="A135" s="2">
        <v>257</v>
      </c>
      <c r="B135" s="1">
        <v>35</v>
      </c>
      <c r="C135" s="1" t="s">
        <v>27</v>
      </c>
      <c r="D135" s="1" t="s">
        <v>30</v>
      </c>
      <c r="E135" s="1" t="s">
        <v>16</v>
      </c>
      <c r="F135" s="1" t="s">
        <v>31</v>
      </c>
      <c r="G135" s="1" t="s">
        <v>21</v>
      </c>
      <c r="H135" s="1" t="s">
        <v>18</v>
      </c>
      <c r="I135" s="1" t="s">
        <v>47</v>
      </c>
      <c r="J135" s="3">
        <v>1300</v>
      </c>
      <c r="K135" s="1">
        <v>267</v>
      </c>
      <c r="L135" s="1" t="s">
        <v>20</v>
      </c>
      <c r="M135" s="1" t="s">
        <v>21</v>
      </c>
    </row>
    <row r="136" spans="1:13" x14ac:dyDescent="0.3">
      <c r="A136" s="2">
        <v>258</v>
      </c>
      <c r="B136" s="1">
        <v>37</v>
      </c>
      <c r="C136" s="1" t="s">
        <v>14</v>
      </c>
      <c r="D136" s="1" t="s">
        <v>30</v>
      </c>
      <c r="E136" s="1" t="s">
        <v>16</v>
      </c>
      <c r="F136" s="1" t="s">
        <v>25</v>
      </c>
      <c r="G136" s="1" t="s">
        <v>21</v>
      </c>
      <c r="H136" s="1" t="s">
        <v>18</v>
      </c>
      <c r="I136" s="1" t="s">
        <v>47</v>
      </c>
      <c r="J136" s="3">
        <v>800</v>
      </c>
      <c r="K136" s="1">
        <v>345</v>
      </c>
      <c r="L136" s="1" t="s">
        <v>20</v>
      </c>
      <c r="M136" s="1" t="s">
        <v>21</v>
      </c>
    </row>
    <row r="137" spans="1:13" x14ac:dyDescent="0.3">
      <c r="A137" s="2">
        <v>259</v>
      </c>
      <c r="B137" s="1">
        <v>52</v>
      </c>
      <c r="C137" s="1" t="s">
        <v>14</v>
      </c>
      <c r="D137" s="1" t="s">
        <v>39</v>
      </c>
      <c r="E137" s="1" t="s">
        <v>16</v>
      </c>
      <c r="F137" s="1" t="s">
        <v>41</v>
      </c>
      <c r="G137" s="1" t="s">
        <v>18</v>
      </c>
      <c r="H137" s="1" t="s">
        <v>18</v>
      </c>
      <c r="I137" s="1" t="s">
        <v>47</v>
      </c>
      <c r="J137" s="3">
        <v>1700</v>
      </c>
      <c r="K137" s="1">
        <v>185</v>
      </c>
      <c r="L137" s="1" t="s">
        <v>20</v>
      </c>
      <c r="M137" s="1" t="s">
        <v>21</v>
      </c>
    </row>
    <row r="138" spans="1:13" x14ac:dyDescent="0.3">
      <c r="A138" s="2">
        <v>260</v>
      </c>
      <c r="B138" s="1">
        <v>39</v>
      </c>
      <c r="C138" s="1" t="s">
        <v>14</v>
      </c>
      <c r="D138" s="1" t="s">
        <v>39</v>
      </c>
      <c r="E138" s="1" t="s">
        <v>36</v>
      </c>
      <c r="F138" s="1" t="s">
        <v>41</v>
      </c>
      <c r="G138" s="1" t="s">
        <v>18</v>
      </c>
      <c r="H138" s="1" t="s">
        <v>18</v>
      </c>
      <c r="I138" s="1" t="s">
        <v>47</v>
      </c>
      <c r="J138" s="3">
        <v>1200</v>
      </c>
      <c r="K138" s="1">
        <v>207</v>
      </c>
      <c r="L138" s="1" t="s">
        <v>20</v>
      </c>
      <c r="M138" s="1" t="s">
        <v>21</v>
      </c>
    </row>
    <row r="139" spans="1:13" x14ac:dyDescent="0.3">
      <c r="A139" s="2">
        <v>261</v>
      </c>
      <c r="B139" s="1">
        <v>39</v>
      </c>
      <c r="C139" s="1" t="s">
        <v>27</v>
      </c>
      <c r="D139" s="1" t="s">
        <v>15</v>
      </c>
      <c r="E139" s="1" t="s">
        <v>16</v>
      </c>
      <c r="F139" s="1" t="s">
        <v>17</v>
      </c>
      <c r="G139" s="1" t="s">
        <v>18</v>
      </c>
      <c r="H139" s="1" t="s">
        <v>18</v>
      </c>
      <c r="I139" s="1" t="s">
        <v>47</v>
      </c>
      <c r="J139" s="3">
        <v>3600</v>
      </c>
      <c r="K139" s="1">
        <v>69</v>
      </c>
      <c r="L139" s="1" t="s">
        <v>20</v>
      </c>
      <c r="M139" s="1" t="s">
        <v>21</v>
      </c>
    </row>
    <row r="140" spans="1:13" x14ac:dyDescent="0.3">
      <c r="A140" s="2">
        <v>262</v>
      </c>
      <c r="B140" s="1">
        <v>56</v>
      </c>
      <c r="C140" s="1" t="s">
        <v>27</v>
      </c>
      <c r="D140" s="1" t="s">
        <v>30</v>
      </c>
      <c r="E140" s="1" t="s">
        <v>16</v>
      </c>
      <c r="F140" s="1" t="s">
        <v>17</v>
      </c>
      <c r="G140" s="1" t="s">
        <v>18</v>
      </c>
      <c r="H140" s="1" t="s">
        <v>18</v>
      </c>
      <c r="I140" s="1" t="s">
        <v>47</v>
      </c>
      <c r="J140" s="3">
        <v>1780</v>
      </c>
      <c r="K140" s="1">
        <v>100</v>
      </c>
      <c r="L140" s="1" t="s">
        <v>20</v>
      </c>
      <c r="M140" s="1" t="s">
        <v>21</v>
      </c>
    </row>
    <row r="141" spans="1:13" x14ac:dyDescent="0.3">
      <c r="A141" s="2">
        <v>263</v>
      </c>
      <c r="B141" s="1">
        <v>34</v>
      </c>
      <c r="C141" s="1" t="s">
        <v>14</v>
      </c>
      <c r="D141" s="1" t="s">
        <v>22</v>
      </c>
      <c r="E141" s="1" t="s">
        <v>16</v>
      </c>
      <c r="F141" s="1" t="s">
        <v>23</v>
      </c>
      <c r="G141" s="1" t="s">
        <v>21</v>
      </c>
      <c r="H141" s="1" t="s">
        <v>18</v>
      </c>
      <c r="I141" s="1" t="s">
        <v>47</v>
      </c>
      <c r="J141" s="3">
        <v>5200</v>
      </c>
      <c r="K141" s="1">
        <v>125</v>
      </c>
      <c r="L141" s="1" t="s">
        <v>20</v>
      </c>
      <c r="M141" s="1" t="s">
        <v>21</v>
      </c>
    </row>
    <row r="142" spans="1:13" x14ac:dyDescent="0.3">
      <c r="A142" s="2">
        <v>264</v>
      </c>
      <c r="B142" s="1">
        <v>45</v>
      </c>
      <c r="C142" s="1" t="s">
        <v>27</v>
      </c>
      <c r="D142" s="1" t="s">
        <v>30</v>
      </c>
      <c r="E142" s="1" t="s">
        <v>16</v>
      </c>
      <c r="F142" s="1" t="s">
        <v>28</v>
      </c>
      <c r="G142" s="1" t="s">
        <v>21</v>
      </c>
      <c r="H142" s="1" t="s">
        <v>18</v>
      </c>
      <c r="I142" s="1" t="s">
        <v>47</v>
      </c>
      <c r="J142" s="3">
        <v>8200</v>
      </c>
      <c r="K142" s="1">
        <v>461</v>
      </c>
      <c r="L142" s="1" t="s">
        <v>20</v>
      </c>
      <c r="M142" s="1" t="s">
        <v>21</v>
      </c>
    </row>
    <row r="143" spans="1:13" x14ac:dyDescent="0.3">
      <c r="A143" s="2">
        <v>265</v>
      </c>
      <c r="B143" s="1">
        <v>43</v>
      </c>
      <c r="C143" s="1" t="s">
        <v>14</v>
      </c>
      <c r="D143" s="1" t="s">
        <v>40</v>
      </c>
      <c r="E143" s="1" t="s">
        <v>33</v>
      </c>
      <c r="F143" s="1" t="s">
        <v>41</v>
      </c>
      <c r="G143" s="1" t="s">
        <v>21</v>
      </c>
      <c r="H143" s="1" t="s">
        <v>18</v>
      </c>
      <c r="I143" s="1" t="s">
        <v>47</v>
      </c>
      <c r="J143" s="3">
        <v>7600</v>
      </c>
      <c r="K143" s="1">
        <v>240</v>
      </c>
      <c r="L143" s="1" t="s">
        <v>20</v>
      </c>
      <c r="M143" s="1" t="s">
        <v>21</v>
      </c>
    </row>
    <row r="144" spans="1:13" x14ac:dyDescent="0.3">
      <c r="A144" s="2">
        <v>266</v>
      </c>
      <c r="B144" s="1">
        <v>56</v>
      </c>
      <c r="C144" s="1" t="s">
        <v>27</v>
      </c>
      <c r="D144" s="1" t="s">
        <v>39</v>
      </c>
      <c r="E144" s="1" t="s">
        <v>16</v>
      </c>
      <c r="F144" s="1" t="s">
        <v>31</v>
      </c>
      <c r="G144" s="1" t="s">
        <v>21</v>
      </c>
      <c r="H144" s="1" t="s">
        <v>18</v>
      </c>
      <c r="I144" s="1" t="s">
        <v>47</v>
      </c>
      <c r="J144" s="3">
        <v>990</v>
      </c>
      <c r="K144" s="1">
        <v>70</v>
      </c>
      <c r="L144" s="1" t="s">
        <v>35</v>
      </c>
      <c r="M144" s="1" t="s">
        <v>21</v>
      </c>
    </row>
    <row r="145" spans="1:13" x14ac:dyDescent="0.3">
      <c r="A145" s="2">
        <v>267</v>
      </c>
      <c r="B145" s="1">
        <v>39</v>
      </c>
      <c r="C145" s="1" t="s">
        <v>14</v>
      </c>
      <c r="D145" s="1" t="s">
        <v>39</v>
      </c>
      <c r="E145" s="1" t="s">
        <v>16</v>
      </c>
      <c r="F145" s="1" t="s">
        <v>41</v>
      </c>
      <c r="G145" s="1" t="s">
        <v>21</v>
      </c>
      <c r="H145" s="1" t="s">
        <v>18</v>
      </c>
      <c r="I145" s="1" t="s">
        <v>47</v>
      </c>
      <c r="J145" s="3">
        <v>1320</v>
      </c>
      <c r="K145" s="1">
        <v>193</v>
      </c>
      <c r="L145" s="1" t="s">
        <v>35</v>
      </c>
      <c r="M145" s="1" t="s">
        <v>21</v>
      </c>
    </row>
    <row r="146" spans="1:13" x14ac:dyDescent="0.3">
      <c r="A146" s="2">
        <v>268</v>
      </c>
      <c r="B146" s="1">
        <v>53</v>
      </c>
      <c r="C146" s="1" t="s">
        <v>14</v>
      </c>
      <c r="D146" s="1" t="s">
        <v>30</v>
      </c>
      <c r="E146" s="1" t="s">
        <v>16</v>
      </c>
      <c r="F146" s="1" t="s">
        <v>17</v>
      </c>
      <c r="G146" s="1" t="s">
        <v>21</v>
      </c>
      <c r="H146" s="1" t="s">
        <v>18</v>
      </c>
      <c r="I146" s="1" t="s">
        <v>47</v>
      </c>
      <c r="J146" s="3">
        <v>2900</v>
      </c>
      <c r="K146" s="1">
        <v>136</v>
      </c>
      <c r="L146" s="1" t="s">
        <v>35</v>
      </c>
      <c r="M146" s="1" t="s">
        <v>21</v>
      </c>
    </row>
    <row r="147" spans="1:13" x14ac:dyDescent="0.3">
      <c r="A147" s="2">
        <v>269</v>
      </c>
      <c r="B147" s="1">
        <v>38</v>
      </c>
      <c r="C147" s="1" t="s">
        <v>14</v>
      </c>
      <c r="D147" s="1" t="s">
        <v>31</v>
      </c>
      <c r="E147" s="1" t="s">
        <v>36</v>
      </c>
      <c r="F147" s="1" t="s">
        <v>23</v>
      </c>
      <c r="G147" s="1" t="s">
        <v>21</v>
      </c>
      <c r="H147" s="1" t="s">
        <v>18</v>
      </c>
      <c r="I147" s="1" t="s">
        <v>47</v>
      </c>
      <c r="J147" s="3">
        <v>4750</v>
      </c>
      <c r="K147" s="1">
        <v>73</v>
      </c>
      <c r="L147" s="1" t="s">
        <v>35</v>
      </c>
      <c r="M147" s="1" t="s">
        <v>21</v>
      </c>
    </row>
    <row r="148" spans="1:13" x14ac:dyDescent="0.3">
      <c r="A148" s="2">
        <v>270</v>
      </c>
      <c r="B148" s="1">
        <v>42</v>
      </c>
      <c r="C148" s="1" t="s">
        <v>27</v>
      </c>
      <c r="D148" s="1" t="s">
        <v>30</v>
      </c>
      <c r="E148" s="1" t="s">
        <v>16</v>
      </c>
      <c r="F148" s="1" t="s">
        <v>17</v>
      </c>
      <c r="G148" s="1" t="s">
        <v>21</v>
      </c>
      <c r="H148" s="1" t="s">
        <v>18</v>
      </c>
      <c r="I148" s="1" t="s">
        <v>47</v>
      </c>
      <c r="J148" s="3">
        <v>1200</v>
      </c>
      <c r="K148" s="1">
        <v>528</v>
      </c>
      <c r="L148" s="1" t="s">
        <v>26</v>
      </c>
      <c r="M148" s="1" t="s">
        <v>21</v>
      </c>
    </row>
    <row r="149" spans="1:13" x14ac:dyDescent="0.3">
      <c r="A149" s="2">
        <v>271</v>
      </c>
      <c r="B149" s="1">
        <v>42</v>
      </c>
      <c r="C149" s="1" t="s">
        <v>27</v>
      </c>
      <c r="D149" s="1" t="s">
        <v>30</v>
      </c>
      <c r="E149" s="1" t="s">
        <v>16</v>
      </c>
      <c r="F149" s="1" t="s">
        <v>17</v>
      </c>
      <c r="G149" s="1" t="s">
        <v>18</v>
      </c>
      <c r="H149" s="1" t="s">
        <v>18</v>
      </c>
      <c r="I149" s="1" t="s">
        <v>47</v>
      </c>
      <c r="J149" s="3">
        <v>1500</v>
      </c>
      <c r="K149" s="1">
        <v>541</v>
      </c>
      <c r="L149" s="1" t="s">
        <v>35</v>
      </c>
      <c r="M149" s="1" t="s">
        <v>21</v>
      </c>
    </row>
    <row r="150" spans="1:13" x14ac:dyDescent="0.3">
      <c r="A150" s="2">
        <v>272</v>
      </c>
      <c r="B150" s="1">
        <v>35</v>
      </c>
      <c r="C150" s="1" t="s">
        <v>14</v>
      </c>
      <c r="D150" s="1" t="s">
        <v>24</v>
      </c>
      <c r="E150" s="1" t="s">
        <v>33</v>
      </c>
      <c r="F150" s="1" t="s">
        <v>23</v>
      </c>
      <c r="G150" s="1" t="s">
        <v>21</v>
      </c>
      <c r="H150" s="1" t="s">
        <v>18</v>
      </c>
      <c r="I150" s="1" t="s">
        <v>47</v>
      </c>
      <c r="J150" s="3">
        <v>790</v>
      </c>
      <c r="K150" s="1">
        <v>338</v>
      </c>
      <c r="L150" s="1" t="s">
        <v>35</v>
      </c>
      <c r="M150" s="1" t="s">
        <v>21</v>
      </c>
    </row>
    <row r="151" spans="1:13" x14ac:dyDescent="0.3">
      <c r="A151" s="2">
        <v>273</v>
      </c>
      <c r="B151" s="1">
        <v>40</v>
      </c>
      <c r="C151" s="1" t="s">
        <v>14</v>
      </c>
      <c r="D151" s="1" t="s">
        <v>24</v>
      </c>
      <c r="E151" s="1" t="s">
        <v>16</v>
      </c>
      <c r="F151" s="1" t="s">
        <v>41</v>
      </c>
      <c r="G151" s="1" t="s">
        <v>21</v>
      </c>
      <c r="H151" s="1" t="s">
        <v>18</v>
      </c>
      <c r="I151" s="1" t="s">
        <v>47</v>
      </c>
      <c r="J151" s="3">
        <v>5200</v>
      </c>
      <c r="K151" s="1">
        <v>163</v>
      </c>
      <c r="L151" s="1" t="s">
        <v>35</v>
      </c>
      <c r="M151" s="1" t="s">
        <v>21</v>
      </c>
    </row>
    <row r="152" spans="1:13" x14ac:dyDescent="0.3">
      <c r="A152" s="2">
        <v>274</v>
      </c>
      <c r="B152" s="1">
        <v>51</v>
      </c>
      <c r="C152" s="1" t="s">
        <v>14</v>
      </c>
      <c r="D152" s="1" t="s">
        <v>30</v>
      </c>
      <c r="E152" s="1" t="s">
        <v>16</v>
      </c>
      <c r="F152" s="1" t="s">
        <v>17</v>
      </c>
      <c r="G152" s="1" t="s">
        <v>21</v>
      </c>
      <c r="H152" s="1" t="s">
        <v>18</v>
      </c>
      <c r="I152" s="1" t="s">
        <v>47</v>
      </c>
      <c r="J152" s="3">
        <v>6200</v>
      </c>
      <c r="K152" s="1">
        <v>87</v>
      </c>
      <c r="L152" s="1" t="s">
        <v>35</v>
      </c>
      <c r="M152" s="1" t="s">
        <v>21</v>
      </c>
    </row>
    <row r="153" spans="1:13" x14ac:dyDescent="0.3">
      <c r="A153" s="2">
        <v>275</v>
      </c>
      <c r="B153" s="1">
        <v>60</v>
      </c>
      <c r="C153" s="1" t="s">
        <v>14</v>
      </c>
      <c r="D153" s="1" t="s">
        <v>30</v>
      </c>
      <c r="E153" s="1" t="s">
        <v>16</v>
      </c>
      <c r="F153" s="1" t="s">
        <v>28</v>
      </c>
      <c r="G153" s="1" t="s">
        <v>18</v>
      </c>
      <c r="H153" s="1" t="s">
        <v>18</v>
      </c>
      <c r="I153" s="1" t="s">
        <v>47</v>
      </c>
      <c r="J153" s="3">
        <v>7600</v>
      </c>
      <c r="K153" s="1">
        <v>301</v>
      </c>
      <c r="L153" s="1" t="s">
        <v>35</v>
      </c>
      <c r="M153" s="1" t="s">
        <v>21</v>
      </c>
    </row>
    <row r="154" spans="1:13" x14ac:dyDescent="0.3">
      <c r="A154" s="2">
        <v>276</v>
      </c>
      <c r="B154" s="1">
        <v>56</v>
      </c>
      <c r="C154" s="1" t="s">
        <v>14</v>
      </c>
      <c r="D154" s="1" t="s">
        <v>44</v>
      </c>
      <c r="E154" s="1" t="s">
        <v>16</v>
      </c>
      <c r="F154" s="1" t="s">
        <v>31</v>
      </c>
      <c r="G154" s="1" t="s">
        <v>21</v>
      </c>
      <c r="H154" s="1" t="s">
        <v>18</v>
      </c>
      <c r="I154" s="1" t="s">
        <v>47</v>
      </c>
      <c r="J154" s="3">
        <v>200</v>
      </c>
      <c r="K154" s="1">
        <v>46</v>
      </c>
      <c r="L154" s="1" t="s">
        <v>35</v>
      </c>
      <c r="M154" s="1" t="s">
        <v>21</v>
      </c>
    </row>
    <row r="155" spans="1:13" x14ac:dyDescent="0.3">
      <c r="A155" s="2">
        <v>277</v>
      </c>
      <c r="B155" s="1">
        <v>39</v>
      </c>
      <c r="C155" s="1" t="s">
        <v>27</v>
      </c>
      <c r="D155" s="1" t="s">
        <v>22</v>
      </c>
      <c r="E155" s="1" t="s">
        <v>36</v>
      </c>
      <c r="F155" s="1" t="s">
        <v>23</v>
      </c>
      <c r="G155" s="1" t="s">
        <v>21</v>
      </c>
      <c r="H155" s="1" t="s">
        <v>18</v>
      </c>
      <c r="I155" s="1" t="s">
        <v>47</v>
      </c>
      <c r="J155" s="3">
        <v>890</v>
      </c>
      <c r="K155" s="1">
        <v>52</v>
      </c>
      <c r="L155" s="1" t="s">
        <v>35</v>
      </c>
      <c r="M155" s="1" t="s">
        <v>21</v>
      </c>
    </row>
    <row r="156" spans="1:13" x14ac:dyDescent="0.3">
      <c r="A156" s="2">
        <v>278</v>
      </c>
      <c r="B156" s="1">
        <v>56</v>
      </c>
      <c r="C156" s="1" t="s">
        <v>27</v>
      </c>
      <c r="D156" s="1" t="s">
        <v>44</v>
      </c>
      <c r="E156" s="1" t="s">
        <v>16</v>
      </c>
      <c r="F156" s="1" t="s">
        <v>31</v>
      </c>
      <c r="G156" s="1" t="s">
        <v>18</v>
      </c>
      <c r="H156" s="1" t="s">
        <v>18</v>
      </c>
      <c r="I156" s="1" t="s">
        <v>47</v>
      </c>
      <c r="J156" s="3">
        <v>1300</v>
      </c>
      <c r="K156" s="1">
        <v>204</v>
      </c>
      <c r="L156" s="1" t="s">
        <v>20</v>
      </c>
      <c r="M156" s="1" t="s">
        <v>21</v>
      </c>
    </row>
    <row r="157" spans="1:13" x14ac:dyDescent="0.3">
      <c r="A157" s="2">
        <v>279</v>
      </c>
      <c r="B157" s="1">
        <v>40</v>
      </c>
      <c r="C157" s="1" t="s">
        <v>14</v>
      </c>
      <c r="D157" s="1" t="s">
        <v>30</v>
      </c>
      <c r="E157" s="1" t="s">
        <v>16</v>
      </c>
      <c r="F157" s="1" t="s">
        <v>31</v>
      </c>
      <c r="G157" s="1" t="s">
        <v>21</v>
      </c>
      <c r="H157" s="1" t="s">
        <v>21</v>
      </c>
      <c r="I157" s="1" t="s">
        <v>47</v>
      </c>
      <c r="J157" s="3">
        <v>800</v>
      </c>
      <c r="K157" s="1">
        <v>155</v>
      </c>
      <c r="L157" s="1" t="s">
        <v>20</v>
      </c>
      <c r="M157" s="1" t="s">
        <v>21</v>
      </c>
    </row>
    <row r="158" spans="1:13" x14ac:dyDescent="0.3">
      <c r="A158" s="2">
        <v>280</v>
      </c>
      <c r="B158" s="1">
        <v>36</v>
      </c>
      <c r="C158" s="1" t="s">
        <v>14</v>
      </c>
      <c r="D158" s="1" t="s">
        <v>30</v>
      </c>
      <c r="E158" s="1" t="s">
        <v>16</v>
      </c>
      <c r="F158" s="1" t="s">
        <v>28</v>
      </c>
      <c r="G158" s="1" t="s">
        <v>21</v>
      </c>
      <c r="H158" s="1" t="s">
        <v>21</v>
      </c>
      <c r="I158" s="1" t="s">
        <v>47</v>
      </c>
      <c r="J158" s="3">
        <v>80000</v>
      </c>
      <c r="K158" s="1">
        <v>98</v>
      </c>
      <c r="L158" s="1" t="s">
        <v>20</v>
      </c>
      <c r="M158" s="1" t="s">
        <v>21</v>
      </c>
    </row>
    <row r="159" spans="1:13" x14ac:dyDescent="0.3">
      <c r="A159" s="2">
        <v>281</v>
      </c>
      <c r="B159" s="1">
        <v>51</v>
      </c>
      <c r="C159" s="1" t="s">
        <v>14</v>
      </c>
      <c r="D159" s="1" t="s">
        <v>30</v>
      </c>
      <c r="E159" s="1" t="s">
        <v>16</v>
      </c>
      <c r="F159" s="1" t="s">
        <v>31</v>
      </c>
      <c r="G159" s="1" t="s">
        <v>21</v>
      </c>
      <c r="H159" s="1" t="s">
        <v>18</v>
      </c>
      <c r="I159" s="1" t="s">
        <v>47</v>
      </c>
      <c r="J159" s="3">
        <v>200</v>
      </c>
      <c r="K159" s="1">
        <v>71</v>
      </c>
      <c r="L159" s="1" t="s">
        <v>20</v>
      </c>
      <c r="M159" s="1" t="s">
        <v>21</v>
      </c>
    </row>
    <row r="160" spans="1:13" x14ac:dyDescent="0.3">
      <c r="A160" s="2">
        <v>282</v>
      </c>
      <c r="B160" s="1">
        <v>51</v>
      </c>
      <c r="C160" s="1" t="s">
        <v>14</v>
      </c>
      <c r="D160" s="1" t="s">
        <v>30</v>
      </c>
      <c r="E160" s="1" t="s">
        <v>16</v>
      </c>
      <c r="F160" s="1" t="s">
        <v>31</v>
      </c>
      <c r="G160" s="1" t="s">
        <v>18</v>
      </c>
      <c r="H160" s="1" t="s">
        <v>18</v>
      </c>
      <c r="I160" s="1" t="s">
        <v>47</v>
      </c>
      <c r="J160" s="3">
        <v>3600</v>
      </c>
      <c r="K160" s="1">
        <v>243</v>
      </c>
      <c r="L160" s="1" t="s">
        <v>20</v>
      </c>
      <c r="M160" s="1" t="s">
        <v>21</v>
      </c>
    </row>
    <row r="161" spans="1:13" x14ac:dyDescent="0.3">
      <c r="A161" s="2">
        <v>283</v>
      </c>
      <c r="B161" s="1">
        <v>43</v>
      </c>
      <c r="C161" s="1" t="s">
        <v>27</v>
      </c>
      <c r="D161" s="1" t="s">
        <v>32</v>
      </c>
      <c r="E161" s="1" t="s">
        <v>33</v>
      </c>
      <c r="F161" s="1" t="s">
        <v>29</v>
      </c>
      <c r="G161" s="1" t="s">
        <v>21</v>
      </c>
      <c r="H161" s="1" t="s">
        <v>18</v>
      </c>
      <c r="I161" s="1" t="s">
        <v>47</v>
      </c>
      <c r="J161" s="3">
        <v>1780</v>
      </c>
      <c r="K161" s="1">
        <v>186</v>
      </c>
      <c r="L161" s="1" t="s">
        <v>20</v>
      </c>
      <c r="M161" s="1" t="s">
        <v>21</v>
      </c>
    </row>
    <row r="162" spans="1:13" x14ac:dyDescent="0.3">
      <c r="A162" s="2">
        <v>284</v>
      </c>
      <c r="B162" s="1">
        <v>59</v>
      </c>
      <c r="C162" s="1" t="s">
        <v>14</v>
      </c>
      <c r="D162" s="1" t="s">
        <v>22</v>
      </c>
      <c r="E162" s="1" t="s">
        <v>16</v>
      </c>
      <c r="F162" s="1" t="s">
        <v>23</v>
      </c>
      <c r="G162" s="1" t="s">
        <v>18</v>
      </c>
      <c r="H162" s="1" t="s">
        <v>18</v>
      </c>
      <c r="I162" s="1" t="s">
        <v>47</v>
      </c>
      <c r="J162" s="3">
        <v>5000</v>
      </c>
      <c r="K162" s="1">
        <v>579</v>
      </c>
      <c r="L162" s="1" t="s">
        <v>20</v>
      </c>
      <c r="M162" s="1" t="s">
        <v>21</v>
      </c>
    </row>
    <row r="163" spans="1:13" x14ac:dyDescent="0.3">
      <c r="A163" s="2">
        <v>285</v>
      </c>
      <c r="B163" s="1">
        <v>24</v>
      </c>
      <c r="C163" s="1" t="s">
        <v>14</v>
      </c>
      <c r="D163" s="1" t="s">
        <v>39</v>
      </c>
      <c r="E163" s="1" t="s">
        <v>33</v>
      </c>
      <c r="F163" s="1" t="s">
        <v>41</v>
      </c>
      <c r="G163" s="1" t="s">
        <v>21</v>
      </c>
      <c r="H163" s="1" t="s">
        <v>18</v>
      </c>
      <c r="I163" s="1" t="s">
        <v>47</v>
      </c>
      <c r="J163" s="3">
        <v>8000</v>
      </c>
      <c r="K163" s="1">
        <v>165</v>
      </c>
      <c r="L163" s="1" t="s">
        <v>20</v>
      </c>
      <c r="M163" s="1" t="s">
        <v>21</v>
      </c>
    </row>
    <row r="164" spans="1:13" x14ac:dyDescent="0.3">
      <c r="A164" s="2">
        <v>286</v>
      </c>
      <c r="B164" s="1">
        <v>37</v>
      </c>
      <c r="C164" s="1" t="s">
        <v>27</v>
      </c>
      <c r="D164" s="1" t="s">
        <v>30</v>
      </c>
      <c r="E164" s="1" t="s">
        <v>33</v>
      </c>
      <c r="F164" s="1" t="s">
        <v>28</v>
      </c>
      <c r="G164" s="1" t="s">
        <v>21</v>
      </c>
      <c r="H164" s="1" t="s">
        <v>21</v>
      </c>
      <c r="I164" s="1" t="s">
        <v>47</v>
      </c>
      <c r="J164" s="3">
        <v>700</v>
      </c>
      <c r="K164" s="1">
        <v>163</v>
      </c>
      <c r="L164" s="1" t="s">
        <v>20</v>
      </c>
      <c r="M164" s="1" t="s">
        <v>21</v>
      </c>
    </row>
    <row r="165" spans="1:13" x14ac:dyDescent="0.3">
      <c r="A165" s="2">
        <v>287</v>
      </c>
      <c r="B165" s="1">
        <v>40</v>
      </c>
      <c r="C165" s="1" t="s">
        <v>14</v>
      </c>
      <c r="D165" s="1" t="s">
        <v>30</v>
      </c>
      <c r="E165" s="1" t="s">
        <v>16</v>
      </c>
      <c r="F165" s="1" t="s">
        <v>28</v>
      </c>
      <c r="G165" s="1" t="s">
        <v>18</v>
      </c>
      <c r="H165" s="1" t="s">
        <v>18</v>
      </c>
      <c r="I165" s="1" t="s">
        <v>47</v>
      </c>
      <c r="J165" s="3">
        <v>5200</v>
      </c>
      <c r="K165" s="1">
        <v>46</v>
      </c>
      <c r="L165" s="1" t="s">
        <v>35</v>
      </c>
      <c r="M165" s="1" t="s">
        <v>21</v>
      </c>
    </row>
    <row r="166" spans="1:13" x14ac:dyDescent="0.3">
      <c r="A166" s="2">
        <v>288</v>
      </c>
      <c r="B166" s="1">
        <v>42</v>
      </c>
      <c r="C166" s="1" t="s">
        <v>27</v>
      </c>
      <c r="D166" s="1" t="s">
        <v>30</v>
      </c>
      <c r="E166" s="1" t="s">
        <v>16</v>
      </c>
      <c r="F166" s="1" t="s">
        <v>28</v>
      </c>
      <c r="G166" s="1" t="s">
        <v>18</v>
      </c>
      <c r="H166" s="1" t="s">
        <v>18</v>
      </c>
      <c r="I166" s="1" t="s">
        <v>47</v>
      </c>
      <c r="J166" s="3">
        <v>9890</v>
      </c>
      <c r="K166" s="1">
        <v>559</v>
      </c>
      <c r="L166" s="1" t="s">
        <v>35</v>
      </c>
      <c r="M166" s="1" t="s">
        <v>21</v>
      </c>
    </row>
    <row r="167" spans="1:13" x14ac:dyDescent="0.3">
      <c r="A167" s="2">
        <v>289</v>
      </c>
      <c r="B167" s="1">
        <v>39</v>
      </c>
      <c r="C167" s="1" t="s">
        <v>14</v>
      </c>
      <c r="D167" s="1" t="s">
        <v>22</v>
      </c>
      <c r="E167" s="1" t="s">
        <v>36</v>
      </c>
      <c r="F167" s="1" t="s">
        <v>23</v>
      </c>
      <c r="G167" s="1" t="s">
        <v>18</v>
      </c>
      <c r="H167" s="1" t="s">
        <v>18</v>
      </c>
      <c r="I167" s="1" t="s">
        <v>47</v>
      </c>
      <c r="J167" s="3">
        <v>10000</v>
      </c>
      <c r="K167" s="1">
        <v>2033</v>
      </c>
      <c r="L167" s="1" t="s">
        <v>35</v>
      </c>
      <c r="M167" s="1" t="s">
        <v>21</v>
      </c>
    </row>
    <row r="168" spans="1:13" x14ac:dyDescent="0.3">
      <c r="A168" s="2">
        <v>290</v>
      </c>
      <c r="B168" s="1">
        <v>37</v>
      </c>
      <c r="C168" s="1" t="s">
        <v>14</v>
      </c>
      <c r="D168" s="1" t="s">
        <v>44</v>
      </c>
      <c r="E168" s="1" t="s">
        <v>16</v>
      </c>
      <c r="F168" s="1" t="s">
        <v>25</v>
      </c>
      <c r="G168" s="1" t="s">
        <v>18</v>
      </c>
      <c r="H168" s="1" t="s">
        <v>18</v>
      </c>
      <c r="I168" s="1" t="s">
        <v>47</v>
      </c>
      <c r="J168" s="3">
        <v>12800</v>
      </c>
      <c r="K168" s="1">
        <v>85</v>
      </c>
      <c r="L168" s="1" t="s">
        <v>35</v>
      </c>
      <c r="M168" s="1" t="s">
        <v>21</v>
      </c>
    </row>
    <row r="169" spans="1:13" x14ac:dyDescent="0.3">
      <c r="A169" s="2">
        <v>291</v>
      </c>
      <c r="B169" s="1">
        <v>38</v>
      </c>
      <c r="C169" s="1" t="s">
        <v>14</v>
      </c>
      <c r="D169" s="1" t="s">
        <v>22</v>
      </c>
      <c r="E169" s="1" t="s">
        <v>16</v>
      </c>
      <c r="F169" s="1" t="s">
        <v>23</v>
      </c>
      <c r="G169" s="1" t="s">
        <v>21</v>
      </c>
      <c r="H169" s="1" t="s">
        <v>21</v>
      </c>
      <c r="I169" s="1" t="s">
        <v>47</v>
      </c>
      <c r="J169" s="3">
        <v>1700</v>
      </c>
      <c r="K169" s="1">
        <v>506</v>
      </c>
      <c r="L169" s="1" t="s">
        <v>35</v>
      </c>
      <c r="M169" s="1" t="s">
        <v>21</v>
      </c>
    </row>
    <row r="170" spans="1:13" x14ac:dyDescent="0.3">
      <c r="A170" s="2">
        <v>292</v>
      </c>
      <c r="B170" s="1">
        <v>56</v>
      </c>
      <c r="C170" s="1" t="s">
        <v>27</v>
      </c>
      <c r="D170" s="1" t="s">
        <v>24</v>
      </c>
      <c r="E170" s="1" t="s">
        <v>36</v>
      </c>
      <c r="F170" s="1" t="s">
        <v>31</v>
      </c>
      <c r="G170" s="1" t="s">
        <v>18</v>
      </c>
      <c r="H170" s="1" t="s">
        <v>18</v>
      </c>
      <c r="I170" s="1" t="s">
        <v>47</v>
      </c>
      <c r="J170" s="3">
        <v>1200</v>
      </c>
      <c r="K170" s="1">
        <v>114</v>
      </c>
      <c r="L170" s="1" t="s">
        <v>35</v>
      </c>
      <c r="M170" s="1" t="s">
        <v>21</v>
      </c>
    </row>
    <row r="171" spans="1:13" x14ac:dyDescent="0.3">
      <c r="A171" s="2">
        <v>293</v>
      </c>
      <c r="B171" s="1">
        <v>40</v>
      </c>
      <c r="C171" s="1" t="s">
        <v>27</v>
      </c>
      <c r="D171" s="1" t="s">
        <v>30</v>
      </c>
      <c r="E171" s="1" t="s">
        <v>16</v>
      </c>
      <c r="F171" s="1" t="s">
        <v>31</v>
      </c>
      <c r="G171" s="1" t="s">
        <v>18</v>
      </c>
      <c r="H171" s="1" t="s">
        <v>18</v>
      </c>
      <c r="I171" s="1" t="s">
        <v>47</v>
      </c>
      <c r="J171" s="3">
        <v>1600</v>
      </c>
      <c r="K171" s="1">
        <v>114</v>
      </c>
      <c r="L171" s="1" t="s">
        <v>35</v>
      </c>
      <c r="M171" s="1" t="s">
        <v>21</v>
      </c>
    </row>
    <row r="172" spans="1:13" x14ac:dyDescent="0.3">
      <c r="A172" s="2">
        <v>294</v>
      </c>
      <c r="B172" s="1">
        <v>54</v>
      </c>
      <c r="C172" s="1" t="s">
        <v>14</v>
      </c>
      <c r="D172" s="1" t="s">
        <v>39</v>
      </c>
      <c r="E172" s="1" t="s">
        <v>36</v>
      </c>
      <c r="F172" s="1" t="s">
        <v>41</v>
      </c>
      <c r="G172" s="1" t="s">
        <v>21</v>
      </c>
      <c r="H172" s="1" t="s">
        <v>18</v>
      </c>
      <c r="I172" s="1" t="s">
        <v>47</v>
      </c>
      <c r="J172" s="3">
        <v>1780</v>
      </c>
      <c r="K172" s="1">
        <v>843</v>
      </c>
      <c r="L172" s="1" t="s">
        <v>35</v>
      </c>
      <c r="M172" s="1" t="s">
        <v>21</v>
      </c>
    </row>
    <row r="173" spans="1:13" x14ac:dyDescent="0.3">
      <c r="A173" s="2">
        <v>295</v>
      </c>
      <c r="B173" s="1">
        <v>43</v>
      </c>
      <c r="C173" s="1" t="s">
        <v>27</v>
      </c>
      <c r="D173" s="1" t="s">
        <v>30</v>
      </c>
      <c r="E173" s="1" t="s">
        <v>16</v>
      </c>
      <c r="F173" s="1" t="s">
        <v>23</v>
      </c>
      <c r="G173" s="1" t="s">
        <v>18</v>
      </c>
      <c r="H173" s="1" t="s">
        <v>21</v>
      </c>
      <c r="I173" s="1" t="s">
        <v>47</v>
      </c>
      <c r="J173" s="3">
        <v>5200</v>
      </c>
      <c r="K173" s="1">
        <v>181</v>
      </c>
      <c r="L173" s="1" t="s">
        <v>35</v>
      </c>
      <c r="M173" s="1" t="s">
        <v>21</v>
      </c>
    </row>
    <row r="174" spans="1:13" x14ac:dyDescent="0.3">
      <c r="A174" s="2">
        <v>296</v>
      </c>
      <c r="B174" s="1">
        <v>36</v>
      </c>
      <c r="C174" s="1" t="s">
        <v>14</v>
      </c>
      <c r="D174" s="1" t="s">
        <v>22</v>
      </c>
      <c r="E174" s="1" t="s">
        <v>16</v>
      </c>
      <c r="F174" s="1" t="s">
        <v>23</v>
      </c>
      <c r="G174" s="1" t="s">
        <v>18</v>
      </c>
      <c r="H174" s="1" t="s">
        <v>18</v>
      </c>
      <c r="I174" s="1" t="s">
        <v>47</v>
      </c>
      <c r="J174" s="3">
        <v>6200</v>
      </c>
      <c r="K174" s="1">
        <v>427</v>
      </c>
      <c r="L174" s="1" t="s">
        <v>35</v>
      </c>
      <c r="M174" s="1" t="s">
        <v>21</v>
      </c>
    </row>
    <row r="175" spans="1:13" x14ac:dyDescent="0.3">
      <c r="A175" s="2">
        <v>297</v>
      </c>
      <c r="B175" s="1">
        <v>45</v>
      </c>
      <c r="C175" s="1" t="s">
        <v>27</v>
      </c>
      <c r="D175" s="1" t="s">
        <v>32</v>
      </c>
      <c r="E175" s="1" t="s">
        <v>16</v>
      </c>
      <c r="F175" s="1" t="s">
        <v>41</v>
      </c>
      <c r="G175" s="1" t="s">
        <v>21</v>
      </c>
      <c r="H175" s="1" t="s">
        <v>21</v>
      </c>
      <c r="I175" s="1" t="s">
        <v>47</v>
      </c>
      <c r="J175" s="3">
        <v>7600</v>
      </c>
      <c r="K175" s="1">
        <v>292</v>
      </c>
      <c r="L175" s="1" t="s">
        <v>20</v>
      </c>
      <c r="M175" s="1" t="s">
        <v>21</v>
      </c>
    </row>
    <row r="176" spans="1:13" x14ac:dyDescent="0.3">
      <c r="A176" s="2">
        <v>298</v>
      </c>
      <c r="B176" s="1">
        <v>42</v>
      </c>
      <c r="C176" s="1" t="s">
        <v>14</v>
      </c>
      <c r="D176" s="1" t="s">
        <v>24</v>
      </c>
      <c r="E176" s="1" t="s">
        <v>33</v>
      </c>
      <c r="F176" s="1" t="s">
        <v>41</v>
      </c>
      <c r="G176" s="1" t="s">
        <v>18</v>
      </c>
      <c r="H176" s="1" t="s">
        <v>18</v>
      </c>
      <c r="I176" s="1" t="s">
        <v>47</v>
      </c>
      <c r="J176" s="3">
        <v>1200</v>
      </c>
      <c r="K176" s="1">
        <v>192</v>
      </c>
      <c r="L176" s="1" t="s">
        <v>20</v>
      </c>
      <c r="M176" s="1" t="s">
        <v>21</v>
      </c>
    </row>
    <row r="177" spans="1:13" x14ac:dyDescent="0.3">
      <c r="A177" s="2">
        <v>299</v>
      </c>
      <c r="B177" s="1">
        <v>43</v>
      </c>
      <c r="C177" s="1" t="s">
        <v>14</v>
      </c>
      <c r="D177" s="1" t="s">
        <v>22</v>
      </c>
      <c r="E177" s="1" t="s">
        <v>16</v>
      </c>
      <c r="F177" s="1" t="s">
        <v>23</v>
      </c>
      <c r="G177" s="1" t="s">
        <v>18</v>
      </c>
      <c r="H177" s="1" t="s">
        <v>18</v>
      </c>
      <c r="I177" s="1" t="s">
        <v>47</v>
      </c>
      <c r="J177" s="3">
        <v>990</v>
      </c>
      <c r="K177" s="1">
        <v>93</v>
      </c>
      <c r="L177" s="1" t="s">
        <v>20</v>
      </c>
      <c r="M177" s="1" t="s">
        <v>21</v>
      </c>
    </row>
    <row r="178" spans="1:13" x14ac:dyDescent="0.3">
      <c r="A178" s="2">
        <v>300</v>
      </c>
      <c r="B178" s="1">
        <v>46</v>
      </c>
      <c r="C178" s="1" t="s">
        <v>14</v>
      </c>
      <c r="D178" s="1" t="s">
        <v>39</v>
      </c>
      <c r="E178" s="1" t="s">
        <v>16</v>
      </c>
      <c r="F178" s="1" t="s">
        <v>28</v>
      </c>
      <c r="G178" s="1" t="s">
        <v>18</v>
      </c>
      <c r="H178" s="1" t="s">
        <v>18</v>
      </c>
      <c r="I178" s="1" t="s">
        <v>47</v>
      </c>
      <c r="J178" s="3">
        <v>1320</v>
      </c>
      <c r="K178" s="1">
        <v>128</v>
      </c>
      <c r="L178" s="1" t="s">
        <v>20</v>
      </c>
      <c r="M178" s="1" t="s">
        <v>21</v>
      </c>
    </row>
    <row r="179" spans="1:13" x14ac:dyDescent="0.3">
      <c r="A179" s="2">
        <v>301</v>
      </c>
      <c r="B179" s="1">
        <v>44</v>
      </c>
      <c r="C179" s="1" t="s">
        <v>27</v>
      </c>
      <c r="D179" s="1" t="s">
        <v>22</v>
      </c>
      <c r="E179" s="1" t="s">
        <v>16</v>
      </c>
      <c r="F179" s="1" t="s">
        <v>23</v>
      </c>
      <c r="G179" s="1" t="s">
        <v>21</v>
      </c>
      <c r="H179" s="1" t="s">
        <v>21</v>
      </c>
      <c r="I179" s="1" t="s">
        <v>47</v>
      </c>
      <c r="J179" s="3">
        <v>2800</v>
      </c>
      <c r="K179" s="1">
        <v>107</v>
      </c>
      <c r="L179" s="1" t="s">
        <v>20</v>
      </c>
      <c r="M179" s="1" t="s">
        <v>21</v>
      </c>
    </row>
    <row r="180" spans="1:13" x14ac:dyDescent="0.3">
      <c r="A180" s="2">
        <v>302</v>
      </c>
      <c r="B180" s="1">
        <v>51</v>
      </c>
      <c r="C180" s="1" t="s">
        <v>27</v>
      </c>
      <c r="D180" s="1" t="s">
        <v>24</v>
      </c>
      <c r="E180" s="1" t="s">
        <v>33</v>
      </c>
      <c r="F180" s="1" t="s">
        <v>25</v>
      </c>
      <c r="G180" s="1" t="s">
        <v>18</v>
      </c>
      <c r="H180" s="1" t="s">
        <v>18</v>
      </c>
      <c r="I180" s="1" t="s">
        <v>47</v>
      </c>
      <c r="J180" s="3">
        <v>4750</v>
      </c>
      <c r="K180" s="1">
        <v>303</v>
      </c>
      <c r="L180" s="1" t="s">
        <v>20</v>
      </c>
      <c r="M180" s="1" t="s">
        <v>21</v>
      </c>
    </row>
    <row r="181" spans="1:13" x14ac:dyDescent="0.3">
      <c r="A181" s="2">
        <v>303</v>
      </c>
      <c r="B181" s="1">
        <v>28</v>
      </c>
      <c r="C181" s="1" t="s">
        <v>14</v>
      </c>
      <c r="D181" s="1" t="s">
        <v>22</v>
      </c>
      <c r="E181" s="1" t="s">
        <v>16</v>
      </c>
      <c r="F181" s="1" t="s">
        <v>23</v>
      </c>
      <c r="G181" s="1" t="s">
        <v>21</v>
      </c>
      <c r="H181" s="1" t="s">
        <v>18</v>
      </c>
      <c r="I181" s="1" t="s">
        <v>47</v>
      </c>
      <c r="J181" s="3">
        <v>1200</v>
      </c>
      <c r="K181" s="1">
        <v>81</v>
      </c>
      <c r="L181" s="1" t="s">
        <v>20</v>
      </c>
      <c r="M181" s="1" t="s">
        <v>21</v>
      </c>
    </row>
    <row r="182" spans="1:13" x14ac:dyDescent="0.3">
      <c r="A182" s="2">
        <v>304</v>
      </c>
      <c r="B182" s="1">
        <v>37</v>
      </c>
      <c r="C182" s="1" t="s">
        <v>14</v>
      </c>
      <c r="D182" s="1" t="s">
        <v>30</v>
      </c>
      <c r="E182" s="1" t="s">
        <v>16</v>
      </c>
      <c r="F182" s="1" t="s">
        <v>28</v>
      </c>
      <c r="G182" s="1" t="s">
        <v>18</v>
      </c>
      <c r="H182" s="1" t="s">
        <v>18</v>
      </c>
      <c r="I182" s="1" t="s">
        <v>47</v>
      </c>
      <c r="J182" s="3">
        <v>1600</v>
      </c>
      <c r="K182" s="1">
        <v>270</v>
      </c>
      <c r="L182" s="1" t="s">
        <v>20</v>
      </c>
      <c r="M182" s="1" t="s">
        <v>21</v>
      </c>
    </row>
    <row r="183" spans="1:13" x14ac:dyDescent="0.3">
      <c r="A183" s="2">
        <v>305</v>
      </c>
      <c r="B183" s="1">
        <v>34</v>
      </c>
      <c r="C183" s="1" t="s">
        <v>14</v>
      </c>
      <c r="D183" s="1" t="s">
        <v>32</v>
      </c>
      <c r="E183" s="1" t="s">
        <v>16</v>
      </c>
      <c r="F183" s="1" t="s">
        <v>23</v>
      </c>
      <c r="G183" s="1" t="s">
        <v>18</v>
      </c>
      <c r="H183" s="1" t="s">
        <v>18</v>
      </c>
      <c r="I183" s="1" t="s">
        <v>47</v>
      </c>
      <c r="J183" s="3">
        <v>1790</v>
      </c>
      <c r="K183" s="1">
        <v>228</v>
      </c>
      <c r="L183" s="1" t="s">
        <v>20</v>
      </c>
      <c r="M183" s="1" t="s">
        <v>21</v>
      </c>
    </row>
    <row r="184" spans="1:13" x14ac:dyDescent="0.3">
      <c r="A184" s="2">
        <v>306</v>
      </c>
      <c r="B184" s="1">
        <v>46</v>
      </c>
      <c r="C184" s="1" t="s">
        <v>14</v>
      </c>
      <c r="D184" s="1" t="s">
        <v>30</v>
      </c>
      <c r="E184" s="1" t="s">
        <v>16</v>
      </c>
      <c r="F184" s="1" t="s">
        <v>25</v>
      </c>
      <c r="G184" s="1" t="s">
        <v>21</v>
      </c>
      <c r="H184" s="1" t="s">
        <v>18</v>
      </c>
      <c r="I184" s="1" t="s">
        <v>47</v>
      </c>
      <c r="J184" s="3">
        <v>5200</v>
      </c>
      <c r="K184" s="1">
        <v>240</v>
      </c>
      <c r="L184" s="1" t="s">
        <v>20</v>
      </c>
      <c r="M184" s="1" t="s">
        <v>21</v>
      </c>
    </row>
    <row r="185" spans="1:13" x14ac:dyDescent="0.3">
      <c r="A185" s="2">
        <v>307</v>
      </c>
      <c r="B185" s="1">
        <v>42</v>
      </c>
      <c r="C185" s="1" t="s">
        <v>14</v>
      </c>
      <c r="D185" s="1" t="s">
        <v>30</v>
      </c>
      <c r="E185" s="1" t="s">
        <v>16</v>
      </c>
      <c r="F185" s="1" t="s">
        <v>28</v>
      </c>
      <c r="G185" s="1" t="s">
        <v>21</v>
      </c>
      <c r="H185" s="1" t="s">
        <v>21</v>
      </c>
      <c r="I185" s="1" t="s">
        <v>47</v>
      </c>
      <c r="J185" s="3">
        <v>6200</v>
      </c>
      <c r="K185" s="1">
        <v>673</v>
      </c>
      <c r="L185" s="1" t="s">
        <v>20</v>
      </c>
      <c r="M185" s="1" t="s">
        <v>21</v>
      </c>
    </row>
    <row r="186" spans="1:13" x14ac:dyDescent="0.3">
      <c r="A186" s="2">
        <v>308</v>
      </c>
      <c r="B186" s="1">
        <v>36</v>
      </c>
      <c r="C186" s="1" t="s">
        <v>27</v>
      </c>
      <c r="D186" s="1" t="s">
        <v>24</v>
      </c>
      <c r="E186" s="1" t="s">
        <v>16</v>
      </c>
      <c r="F186" s="1" t="s">
        <v>41</v>
      </c>
      <c r="G186" s="1" t="s">
        <v>21</v>
      </c>
      <c r="H186" s="1" t="s">
        <v>18</v>
      </c>
      <c r="I186" s="1" t="s">
        <v>47</v>
      </c>
      <c r="J186" s="3">
        <v>7600</v>
      </c>
      <c r="K186" s="1">
        <v>233</v>
      </c>
      <c r="L186" s="1" t="s">
        <v>20</v>
      </c>
      <c r="M186" s="1" t="s">
        <v>21</v>
      </c>
    </row>
    <row r="187" spans="1:13" x14ac:dyDescent="0.3">
      <c r="A187" s="2">
        <v>309</v>
      </c>
      <c r="B187" s="1">
        <v>54</v>
      </c>
      <c r="C187" s="1" t="s">
        <v>27</v>
      </c>
      <c r="D187" s="1" t="s">
        <v>30</v>
      </c>
      <c r="E187" s="1" t="s">
        <v>16</v>
      </c>
      <c r="F187" s="1" t="s">
        <v>17</v>
      </c>
      <c r="G187" s="1" t="s">
        <v>18</v>
      </c>
      <c r="H187" s="1" t="s">
        <v>18</v>
      </c>
      <c r="I187" s="1" t="s">
        <v>47</v>
      </c>
      <c r="J187" s="3">
        <v>200</v>
      </c>
      <c r="K187" s="1">
        <v>102</v>
      </c>
      <c r="L187" s="1" t="s">
        <v>20</v>
      </c>
      <c r="M187" s="1" t="s">
        <v>21</v>
      </c>
    </row>
    <row r="188" spans="1:13" x14ac:dyDescent="0.3">
      <c r="A188" s="2">
        <v>310</v>
      </c>
      <c r="B188" s="1">
        <v>57</v>
      </c>
      <c r="C188" s="1" t="s">
        <v>14</v>
      </c>
      <c r="D188" s="1" t="s">
        <v>39</v>
      </c>
      <c r="E188" s="1" t="s">
        <v>16</v>
      </c>
      <c r="F188" s="1" t="s">
        <v>41</v>
      </c>
      <c r="G188" s="1" t="s">
        <v>18</v>
      </c>
      <c r="H188" s="1" t="s">
        <v>18</v>
      </c>
      <c r="I188" s="1" t="s">
        <v>47</v>
      </c>
      <c r="J188" s="3">
        <v>890</v>
      </c>
      <c r="K188" s="1">
        <v>461</v>
      </c>
      <c r="L188" s="1" t="s">
        <v>20</v>
      </c>
      <c r="M188" s="1" t="s">
        <v>21</v>
      </c>
    </row>
    <row r="189" spans="1:13" x14ac:dyDescent="0.3">
      <c r="A189" s="2">
        <v>311</v>
      </c>
      <c r="B189" s="1">
        <v>51</v>
      </c>
      <c r="C189" s="1" t="s">
        <v>27</v>
      </c>
      <c r="D189" s="1" t="s">
        <v>32</v>
      </c>
      <c r="E189" s="1" t="s">
        <v>16</v>
      </c>
      <c r="F189" s="1" t="s">
        <v>25</v>
      </c>
      <c r="G189" s="1" t="s">
        <v>18</v>
      </c>
      <c r="H189" s="1" t="s">
        <v>18</v>
      </c>
      <c r="I189" s="1" t="s">
        <v>47</v>
      </c>
      <c r="J189" s="3">
        <v>1300</v>
      </c>
      <c r="K189" s="1">
        <v>250</v>
      </c>
      <c r="L189" s="1" t="s">
        <v>20</v>
      </c>
      <c r="M189" s="1" t="s">
        <v>21</v>
      </c>
    </row>
    <row r="190" spans="1:13" x14ac:dyDescent="0.3">
      <c r="A190" s="2">
        <v>312</v>
      </c>
      <c r="B190" s="1">
        <v>54</v>
      </c>
      <c r="C190" s="1" t="s">
        <v>14</v>
      </c>
      <c r="D190" s="1" t="s">
        <v>38</v>
      </c>
      <c r="E190" s="1" t="s">
        <v>16</v>
      </c>
      <c r="F190" s="1" t="s">
        <v>23</v>
      </c>
      <c r="G190" s="1" t="s">
        <v>18</v>
      </c>
      <c r="H190" s="1" t="s">
        <v>18</v>
      </c>
      <c r="I190" s="1" t="s">
        <v>47</v>
      </c>
      <c r="J190" s="3">
        <v>800</v>
      </c>
      <c r="K190" s="1">
        <v>130</v>
      </c>
      <c r="L190" s="1" t="s">
        <v>20</v>
      </c>
      <c r="M190" s="1" t="s">
        <v>21</v>
      </c>
    </row>
    <row r="191" spans="1:13" x14ac:dyDescent="0.3">
      <c r="A191" s="2">
        <v>313</v>
      </c>
      <c r="B191" s="1">
        <v>49</v>
      </c>
      <c r="C191" s="1" t="s">
        <v>27</v>
      </c>
      <c r="D191" s="1" t="s">
        <v>30</v>
      </c>
      <c r="E191" s="1" t="s">
        <v>16</v>
      </c>
      <c r="F191" s="1" t="s">
        <v>17</v>
      </c>
      <c r="G191" s="1" t="s">
        <v>18</v>
      </c>
      <c r="H191" s="1" t="s">
        <v>18</v>
      </c>
      <c r="I191" s="1" t="s">
        <v>47</v>
      </c>
      <c r="J191" s="3">
        <v>1700</v>
      </c>
      <c r="K191" s="1">
        <v>252</v>
      </c>
      <c r="L191" s="1" t="s">
        <v>20</v>
      </c>
      <c r="M191" s="1" t="s">
        <v>21</v>
      </c>
    </row>
    <row r="192" spans="1:13" x14ac:dyDescent="0.3">
      <c r="A192" s="2">
        <v>314</v>
      </c>
      <c r="B192" s="1">
        <v>34</v>
      </c>
      <c r="C192" s="1" t="s">
        <v>14</v>
      </c>
      <c r="D192" s="1" t="s">
        <v>24</v>
      </c>
      <c r="E192" s="1" t="s">
        <v>16</v>
      </c>
      <c r="F192" s="1" t="s">
        <v>41</v>
      </c>
      <c r="G192" s="1" t="s">
        <v>21</v>
      </c>
      <c r="H192" s="1" t="s">
        <v>18</v>
      </c>
      <c r="I192" s="1" t="s">
        <v>47</v>
      </c>
      <c r="J192" s="3">
        <v>1200</v>
      </c>
      <c r="K192" s="1">
        <v>138</v>
      </c>
      <c r="L192" s="1" t="s">
        <v>20</v>
      </c>
      <c r="M192" s="1" t="s">
        <v>21</v>
      </c>
    </row>
    <row r="193" spans="1:13" x14ac:dyDescent="0.3">
      <c r="A193" s="2">
        <v>315</v>
      </c>
      <c r="B193" s="1">
        <v>41</v>
      </c>
      <c r="C193" s="1" t="s">
        <v>14</v>
      </c>
      <c r="D193" s="1" t="s">
        <v>32</v>
      </c>
      <c r="E193" s="1" t="s">
        <v>16</v>
      </c>
      <c r="F193" s="1" t="s">
        <v>29</v>
      </c>
      <c r="G193" s="1" t="s">
        <v>18</v>
      </c>
      <c r="H193" s="1" t="s">
        <v>18</v>
      </c>
      <c r="I193" s="1" t="s">
        <v>47</v>
      </c>
      <c r="J193" s="3">
        <v>3600</v>
      </c>
      <c r="K193" s="1">
        <v>412</v>
      </c>
      <c r="L193" s="1" t="s">
        <v>20</v>
      </c>
      <c r="M193" s="1" t="s">
        <v>21</v>
      </c>
    </row>
    <row r="194" spans="1:13" x14ac:dyDescent="0.3">
      <c r="A194" s="2">
        <v>316</v>
      </c>
      <c r="B194" s="1">
        <v>38</v>
      </c>
      <c r="C194" s="1" t="s">
        <v>14</v>
      </c>
      <c r="D194" s="1" t="s">
        <v>30</v>
      </c>
      <c r="E194" s="1" t="s">
        <v>33</v>
      </c>
      <c r="F194" s="1" t="s">
        <v>28</v>
      </c>
      <c r="G194" s="1" t="s">
        <v>21</v>
      </c>
      <c r="H194" s="1" t="s">
        <v>18</v>
      </c>
      <c r="I194" s="1" t="s">
        <v>47</v>
      </c>
      <c r="J194" s="3">
        <v>1780</v>
      </c>
      <c r="K194" s="1">
        <v>179</v>
      </c>
      <c r="L194" s="1" t="s">
        <v>20</v>
      </c>
      <c r="M194" s="1" t="s">
        <v>21</v>
      </c>
    </row>
    <row r="195" spans="1:13" x14ac:dyDescent="0.3">
      <c r="A195" s="2">
        <v>317</v>
      </c>
      <c r="B195" s="1">
        <v>45</v>
      </c>
      <c r="C195" s="1" t="s">
        <v>27</v>
      </c>
      <c r="D195" s="1" t="s">
        <v>39</v>
      </c>
      <c r="E195" s="1" t="s">
        <v>36</v>
      </c>
      <c r="F195" s="1" t="s">
        <v>41</v>
      </c>
      <c r="G195" s="1" t="s">
        <v>18</v>
      </c>
      <c r="H195" s="1" t="s">
        <v>18</v>
      </c>
      <c r="I195" s="1" t="s">
        <v>47</v>
      </c>
      <c r="J195" s="3">
        <v>5200</v>
      </c>
      <c r="K195" s="1">
        <v>19</v>
      </c>
      <c r="L195" s="1" t="s">
        <v>20</v>
      </c>
      <c r="M195" s="1" t="s">
        <v>21</v>
      </c>
    </row>
    <row r="196" spans="1:13" x14ac:dyDescent="0.3">
      <c r="A196" s="2">
        <v>318</v>
      </c>
      <c r="B196" s="1">
        <v>42</v>
      </c>
      <c r="C196" s="1" t="s">
        <v>27</v>
      </c>
      <c r="D196" s="1" t="s">
        <v>32</v>
      </c>
      <c r="E196" s="1" t="s">
        <v>16</v>
      </c>
      <c r="F196" s="1" t="s">
        <v>41</v>
      </c>
      <c r="G196" s="1" t="s">
        <v>18</v>
      </c>
      <c r="H196" s="1" t="s">
        <v>18</v>
      </c>
      <c r="I196" s="1" t="s">
        <v>47</v>
      </c>
      <c r="J196" s="3">
        <v>8200</v>
      </c>
      <c r="K196" s="1">
        <v>228</v>
      </c>
      <c r="L196" s="1" t="s">
        <v>20</v>
      </c>
      <c r="M196" s="1" t="s">
        <v>21</v>
      </c>
    </row>
    <row r="197" spans="1:13" x14ac:dyDescent="0.3">
      <c r="A197" s="2">
        <v>319</v>
      </c>
      <c r="B197" s="1">
        <v>34</v>
      </c>
      <c r="C197" s="1" t="s">
        <v>14</v>
      </c>
      <c r="D197" s="1" t="s">
        <v>30</v>
      </c>
      <c r="E197" s="1" t="s">
        <v>33</v>
      </c>
      <c r="F197" s="1" t="s">
        <v>28</v>
      </c>
      <c r="G197" s="1" t="s">
        <v>21</v>
      </c>
      <c r="H197" s="1" t="s">
        <v>18</v>
      </c>
      <c r="I197" s="1" t="s">
        <v>47</v>
      </c>
      <c r="J197" s="3">
        <v>7600</v>
      </c>
      <c r="K197" s="1">
        <v>55</v>
      </c>
      <c r="L197" s="1" t="s">
        <v>35</v>
      </c>
      <c r="M197" s="1" t="s">
        <v>21</v>
      </c>
    </row>
    <row r="198" spans="1:13" x14ac:dyDescent="0.3">
      <c r="A198" s="2">
        <v>320</v>
      </c>
      <c r="B198" s="1">
        <v>48</v>
      </c>
      <c r="C198" s="1" t="s">
        <v>14</v>
      </c>
      <c r="D198" s="1" t="s">
        <v>30</v>
      </c>
      <c r="E198" s="1" t="s">
        <v>16</v>
      </c>
      <c r="F198" s="1" t="s">
        <v>17</v>
      </c>
      <c r="G198" s="1" t="s">
        <v>21</v>
      </c>
      <c r="H198" s="1" t="s">
        <v>18</v>
      </c>
      <c r="I198" s="1" t="s">
        <v>47</v>
      </c>
      <c r="J198" s="3">
        <v>990</v>
      </c>
      <c r="K198" s="1">
        <v>717</v>
      </c>
      <c r="L198" s="1" t="s">
        <v>35</v>
      </c>
      <c r="M198" s="1" t="s">
        <v>21</v>
      </c>
    </row>
    <row r="199" spans="1:13" x14ac:dyDescent="0.3">
      <c r="A199" s="2">
        <v>321</v>
      </c>
      <c r="B199" s="1">
        <v>37</v>
      </c>
      <c r="C199" s="1" t="s">
        <v>14</v>
      </c>
      <c r="D199" s="1" t="s">
        <v>24</v>
      </c>
      <c r="E199" s="1" t="s">
        <v>16</v>
      </c>
      <c r="F199" s="1" t="s">
        <v>23</v>
      </c>
      <c r="G199" s="1" t="s">
        <v>21</v>
      </c>
      <c r="H199" s="1" t="s">
        <v>18</v>
      </c>
      <c r="I199" s="1" t="s">
        <v>47</v>
      </c>
      <c r="J199" s="3">
        <v>1320</v>
      </c>
      <c r="K199" s="1">
        <v>313</v>
      </c>
      <c r="L199" s="1" t="s">
        <v>35</v>
      </c>
      <c r="M199" s="1" t="s">
        <v>21</v>
      </c>
    </row>
    <row r="200" spans="1:13" x14ac:dyDescent="0.3">
      <c r="A200" s="2">
        <v>322</v>
      </c>
      <c r="B200" s="1">
        <v>34</v>
      </c>
      <c r="C200" s="1" t="s">
        <v>14</v>
      </c>
      <c r="D200" s="1" t="s">
        <v>30</v>
      </c>
      <c r="E200" s="1" t="s">
        <v>33</v>
      </c>
      <c r="F200" s="1" t="s">
        <v>28</v>
      </c>
      <c r="G200" s="1" t="s">
        <v>18</v>
      </c>
      <c r="H200" s="1" t="s">
        <v>18</v>
      </c>
      <c r="I200" s="1" t="s">
        <v>47</v>
      </c>
      <c r="J200" s="3">
        <v>2900</v>
      </c>
      <c r="K200" s="1">
        <v>289</v>
      </c>
      <c r="L200" s="1" t="s">
        <v>35</v>
      </c>
      <c r="M200" s="1" t="s">
        <v>21</v>
      </c>
    </row>
    <row r="201" spans="1:13" x14ac:dyDescent="0.3">
      <c r="A201" s="2">
        <v>323</v>
      </c>
      <c r="B201" s="1">
        <v>40</v>
      </c>
      <c r="C201" s="1" t="s">
        <v>14</v>
      </c>
      <c r="D201" s="1" t="s">
        <v>24</v>
      </c>
      <c r="E201" s="1" t="s">
        <v>16</v>
      </c>
      <c r="F201" s="1" t="s">
        <v>28</v>
      </c>
      <c r="G201" s="1" t="s">
        <v>21</v>
      </c>
      <c r="H201" s="1" t="s">
        <v>18</v>
      </c>
      <c r="I201" s="1" t="s">
        <v>47</v>
      </c>
      <c r="J201" s="3">
        <v>4750</v>
      </c>
      <c r="K201" s="1">
        <v>683</v>
      </c>
      <c r="L201" s="1" t="s">
        <v>35</v>
      </c>
      <c r="M201" s="1" t="s">
        <v>21</v>
      </c>
    </row>
    <row r="202" spans="1:13" x14ac:dyDescent="0.3">
      <c r="A202" s="2">
        <v>324</v>
      </c>
      <c r="B202" s="1">
        <v>43</v>
      </c>
      <c r="C202" s="1" t="s">
        <v>27</v>
      </c>
      <c r="D202" s="1" t="s">
        <v>30</v>
      </c>
      <c r="E202" s="1" t="s">
        <v>16</v>
      </c>
      <c r="F202" s="1" t="s">
        <v>25</v>
      </c>
      <c r="G202" s="1" t="s">
        <v>21</v>
      </c>
      <c r="H202" s="1" t="s">
        <v>18</v>
      </c>
      <c r="I202" s="1" t="s">
        <v>47</v>
      </c>
      <c r="J202" s="3">
        <v>1200</v>
      </c>
      <c r="K202" s="1">
        <v>1077</v>
      </c>
      <c r="L202" s="1" t="s">
        <v>35</v>
      </c>
      <c r="M202" s="1" t="s">
        <v>21</v>
      </c>
    </row>
    <row r="203" spans="1:13" x14ac:dyDescent="0.3">
      <c r="A203" s="2">
        <v>325</v>
      </c>
      <c r="B203" s="1">
        <v>33</v>
      </c>
      <c r="C203" s="1" t="s">
        <v>27</v>
      </c>
      <c r="D203" s="1" t="s">
        <v>22</v>
      </c>
      <c r="E203" s="1" t="s">
        <v>16</v>
      </c>
      <c r="F203" s="1" t="s">
        <v>23</v>
      </c>
      <c r="G203" s="1" t="s">
        <v>18</v>
      </c>
      <c r="H203" s="1" t="s">
        <v>18</v>
      </c>
      <c r="I203" s="1" t="s">
        <v>47</v>
      </c>
      <c r="J203" s="3">
        <v>1500</v>
      </c>
      <c r="K203" s="1">
        <v>146</v>
      </c>
      <c r="L203" s="1" t="s">
        <v>35</v>
      </c>
      <c r="M203" s="1" t="s">
        <v>21</v>
      </c>
    </row>
    <row r="204" spans="1:13" x14ac:dyDescent="0.3">
      <c r="A204" s="2">
        <v>326</v>
      </c>
      <c r="B204" s="1">
        <v>32</v>
      </c>
      <c r="C204" s="1" t="s">
        <v>27</v>
      </c>
      <c r="D204" s="1" t="s">
        <v>22</v>
      </c>
      <c r="E204" s="1" t="s">
        <v>33</v>
      </c>
      <c r="F204" s="1" t="s">
        <v>25</v>
      </c>
      <c r="G204" s="1" t="s">
        <v>18</v>
      </c>
      <c r="H204" s="1" t="s">
        <v>18</v>
      </c>
      <c r="I204" s="1" t="s">
        <v>47</v>
      </c>
      <c r="J204" s="3">
        <v>790</v>
      </c>
      <c r="K204" s="1">
        <v>167</v>
      </c>
      <c r="L204" s="1" t="s">
        <v>35</v>
      </c>
      <c r="M204" s="1" t="s">
        <v>21</v>
      </c>
    </row>
    <row r="205" spans="1:13" x14ac:dyDescent="0.3">
      <c r="A205" s="2">
        <v>327</v>
      </c>
      <c r="B205" s="1">
        <v>39</v>
      </c>
      <c r="C205" s="1" t="s">
        <v>14</v>
      </c>
      <c r="D205" s="1" t="s">
        <v>30</v>
      </c>
      <c r="E205" s="1" t="s">
        <v>16</v>
      </c>
      <c r="F205" s="1" t="s">
        <v>23</v>
      </c>
      <c r="G205" s="1" t="s">
        <v>21</v>
      </c>
      <c r="H205" s="1" t="s">
        <v>18</v>
      </c>
      <c r="I205" s="1" t="s">
        <v>47</v>
      </c>
      <c r="J205" s="3">
        <v>15200</v>
      </c>
      <c r="K205" s="1">
        <v>356</v>
      </c>
      <c r="L205" s="1" t="s">
        <v>35</v>
      </c>
      <c r="M205" s="1" t="s">
        <v>21</v>
      </c>
    </row>
    <row r="206" spans="1:13" x14ac:dyDescent="0.3">
      <c r="A206" s="2">
        <v>328</v>
      </c>
      <c r="B206" s="1">
        <v>43</v>
      </c>
      <c r="C206" s="1" t="s">
        <v>27</v>
      </c>
      <c r="D206" s="1" t="s">
        <v>24</v>
      </c>
      <c r="E206" s="1" t="s">
        <v>16</v>
      </c>
      <c r="F206" s="1" t="s">
        <v>31</v>
      </c>
      <c r="G206" s="1" t="s">
        <v>18</v>
      </c>
      <c r="H206" s="1" t="s">
        <v>18</v>
      </c>
      <c r="I206" s="1" t="s">
        <v>47</v>
      </c>
      <c r="J206" s="3">
        <v>16200</v>
      </c>
      <c r="K206" s="1">
        <v>277</v>
      </c>
      <c r="L206" s="1" t="s">
        <v>35</v>
      </c>
      <c r="M206" s="1" t="s">
        <v>21</v>
      </c>
    </row>
    <row r="207" spans="1:13" x14ac:dyDescent="0.3">
      <c r="A207" s="2">
        <v>329</v>
      </c>
      <c r="B207" s="1">
        <v>44</v>
      </c>
      <c r="C207" s="1" t="s">
        <v>27</v>
      </c>
      <c r="D207" s="1" t="s">
        <v>30</v>
      </c>
      <c r="E207" s="1" t="s">
        <v>16</v>
      </c>
      <c r="F207" s="1" t="s">
        <v>28</v>
      </c>
      <c r="G207" s="1" t="s">
        <v>21</v>
      </c>
      <c r="H207" s="1" t="s">
        <v>18</v>
      </c>
      <c r="I207" s="1" t="s">
        <v>47</v>
      </c>
      <c r="J207" s="3">
        <v>7600</v>
      </c>
      <c r="K207" s="1">
        <v>172</v>
      </c>
      <c r="L207" s="1" t="s">
        <v>20</v>
      </c>
      <c r="M207" s="1" t="s">
        <v>21</v>
      </c>
    </row>
    <row r="208" spans="1:13" x14ac:dyDescent="0.3">
      <c r="A208" s="2">
        <v>330</v>
      </c>
      <c r="B208" s="1">
        <v>35</v>
      </c>
      <c r="C208" s="1" t="s">
        <v>14</v>
      </c>
      <c r="D208" s="1" t="s">
        <v>48</v>
      </c>
      <c r="E208" s="1" t="s">
        <v>33</v>
      </c>
      <c r="F208" s="1" t="s">
        <v>41</v>
      </c>
      <c r="G208" s="1" t="s">
        <v>18</v>
      </c>
      <c r="H208" s="1" t="s">
        <v>18</v>
      </c>
      <c r="I208" s="1" t="s">
        <v>47</v>
      </c>
      <c r="J208" s="3">
        <v>200</v>
      </c>
      <c r="K208" s="1">
        <v>218</v>
      </c>
      <c r="L208" s="1" t="s">
        <v>20</v>
      </c>
      <c r="M208" s="1" t="s">
        <v>21</v>
      </c>
    </row>
    <row r="209" spans="1:13" x14ac:dyDescent="0.3">
      <c r="A209" s="2">
        <v>331</v>
      </c>
      <c r="B209" s="1">
        <v>35</v>
      </c>
      <c r="C209" s="1" t="s">
        <v>14</v>
      </c>
      <c r="D209" s="1" t="s">
        <v>48</v>
      </c>
      <c r="E209" s="1" t="s">
        <v>33</v>
      </c>
      <c r="F209" s="1" t="s">
        <v>41</v>
      </c>
      <c r="G209" s="1" t="s">
        <v>21</v>
      </c>
      <c r="H209" s="1" t="s">
        <v>21</v>
      </c>
      <c r="I209" s="1" t="s">
        <v>47</v>
      </c>
      <c r="J209" s="3">
        <v>890</v>
      </c>
      <c r="K209" s="1">
        <v>217</v>
      </c>
      <c r="L209" s="1" t="s">
        <v>20</v>
      </c>
      <c r="M209" s="1" t="s">
        <v>21</v>
      </c>
    </row>
    <row r="210" spans="1:13" x14ac:dyDescent="0.3">
      <c r="A210" s="2">
        <v>332</v>
      </c>
      <c r="B210" s="1">
        <v>35</v>
      </c>
      <c r="C210" s="1" t="s">
        <v>14</v>
      </c>
      <c r="D210" s="1" t="s">
        <v>40</v>
      </c>
      <c r="E210" s="1" t="s">
        <v>16</v>
      </c>
      <c r="F210" s="1" t="s">
        <v>29</v>
      </c>
      <c r="G210" s="1" t="s">
        <v>18</v>
      </c>
      <c r="H210" s="1" t="s">
        <v>18</v>
      </c>
      <c r="I210" s="1" t="s">
        <v>47</v>
      </c>
      <c r="J210" s="3">
        <v>11300</v>
      </c>
      <c r="K210" s="1">
        <v>67</v>
      </c>
      <c r="L210" s="1" t="s">
        <v>20</v>
      </c>
      <c r="M210" s="1" t="s">
        <v>21</v>
      </c>
    </row>
    <row r="211" spans="1:13" x14ac:dyDescent="0.3">
      <c r="A211" s="2">
        <v>333</v>
      </c>
      <c r="B211" s="1">
        <v>36</v>
      </c>
      <c r="C211" s="1" t="s">
        <v>14</v>
      </c>
      <c r="D211" s="1" t="s">
        <v>22</v>
      </c>
      <c r="E211" s="1" t="s">
        <v>33</v>
      </c>
      <c r="F211" s="1" t="s">
        <v>17</v>
      </c>
      <c r="G211" s="1" t="s">
        <v>18</v>
      </c>
      <c r="H211" s="1" t="s">
        <v>18</v>
      </c>
      <c r="I211" s="1" t="s">
        <v>47</v>
      </c>
      <c r="J211" s="3">
        <v>18800</v>
      </c>
      <c r="K211" s="1">
        <v>291</v>
      </c>
      <c r="L211" s="1" t="s">
        <v>20</v>
      </c>
      <c r="M211" s="1" t="s">
        <v>21</v>
      </c>
    </row>
    <row r="212" spans="1:13" x14ac:dyDescent="0.3">
      <c r="A212" s="2">
        <v>334</v>
      </c>
      <c r="B212" s="1">
        <v>35</v>
      </c>
      <c r="C212" s="1" t="s">
        <v>14</v>
      </c>
      <c r="D212" s="1" t="s">
        <v>48</v>
      </c>
      <c r="E212" s="1" t="s">
        <v>33</v>
      </c>
      <c r="F212" s="1" t="s">
        <v>41</v>
      </c>
      <c r="G212" s="1" t="s">
        <v>21</v>
      </c>
      <c r="H212" s="1" t="s">
        <v>18</v>
      </c>
      <c r="I212" s="1" t="s">
        <v>47</v>
      </c>
      <c r="J212" s="3">
        <v>24000</v>
      </c>
      <c r="K212" s="1">
        <v>248</v>
      </c>
      <c r="L212" s="1" t="s">
        <v>20</v>
      </c>
      <c r="M212" s="1" t="s">
        <v>21</v>
      </c>
    </row>
    <row r="213" spans="1:13" x14ac:dyDescent="0.3">
      <c r="A213" s="2">
        <v>335</v>
      </c>
      <c r="B213" s="1">
        <v>36</v>
      </c>
      <c r="C213" s="1" t="s">
        <v>27</v>
      </c>
      <c r="D213" s="1" t="s">
        <v>48</v>
      </c>
      <c r="E213" s="1" t="s">
        <v>33</v>
      </c>
      <c r="F213" s="1" t="s">
        <v>28</v>
      </c>
      <c r="G213" s="1" t="s">
        <v>21</v>
      </c>
      <c r="H213" s="1" t="s">
        <v>18</v>
      </c>
      <c r="I213" s="1" t="s">
        <v>47</v>
      </c>
      <c r="J213" s="3">
        <v>200</v>
      </c>
      <c r="K213" s="1">
        <v>256</v>
      </c>
      <c r="L213" s="1" t="s">
        <v>35</v>
      </c>
      <c r="M213" s="1" t="s">
        <v>21</v>
      </c>
    </row>
    <row r="214" spans="1:13" x14ac:dyDescent="0.3">
      <c r="A214" s="2">
        <v>336</v>
      </c>
      <c r="B214" s="1">
        <v>55</v>
      </c>
      <c r="C214" s="1" t="s">
        <v>27</v>
      </c>
      <c r="D214" s="1" t="s">
        <v>15</v>
      </c>
      <c r="E214" s="1" t="s">
        <v>36</v>
      </c>
      <c r="F214" s="1" t="s">
        <v>41</v>
      </c>
      <c r="G214" s="1" t="s">
        <v>18</v>
      </c>
      <c r="H214" s="1" t="s">
        <v>18</v>
      </c>
      <c r="I214" s="1" t="s">
        <v>47</v>
      </c>
      <c r="J214" s="3">
        <v>3600</v>
      </c>
      <c r="K214" s="1">
        <v>286</v>
      </c>
      <c r="L214" s="1" t="s">
        <v>35</v>
      </c>
      <c r="M214" s="1" t="s">
        <v>21</v>
      </c>
    </row>
    <row r="215" spans="1:13" x14ac:dyDescent="0.3">
      <c r="A215" s="2">
        <v>337</v>
      </c>
      <c r="B215" s="1">
        <v>59</v>
      </c>
      <c r="C215" s="1" t="s">
        <v>27</v>
      </c>
      <c r="D215" s="1" t="s">
        <v>24</v>
      </c>
      <c r="E215" s="1" t="s">
        <v>16</v>
      </c>
      <c r="F215" s="1" t="s">
        <v>41</v>
      </c>
      <c r="G215" s="1" t="s">
        <v>18</v>
      </c>
      <c r="H215" s="1" t="s">
        <v>18</v>
      </c>
      <c r="I215" s="1" t="s">
        <v>47</v>
      </c>
      <c r="J215" s="3">
        <v>1780</v>
      </c>
      <c r="K215" s="1">
        <v>477</v>
      </c>
      <c r="L215" s="1" t="s">
        <v>35</v>
      </c>
      <c r="M215" s="1" t="s">
        <v>21</v>
      </c>
    </row>
    <row r="216" spans="1:13" x14ac:dyDescent="0.3">
      <c r="A216" s="2">
        <v>338</v>
      </c>
      <c r="B216" s="1">
        <v>57</v>
      </c>
      <c r="C216" s="1" t="s">
        <v>27</v>
      </c>
      <c r="D216" s="1" t="s">
        <v>38</v>
      </c>
      <c r="E216" s="1" t="s">
        <v>16</v>
      </c>
      <c r="F216" s="1" t="s">
        <v>31</v>
      </c>
      <c r="G216" s="1" t="s">
        <v>18</v>
      </c>
      <c r="H216" s="1" t="s">
        <v>18</v>
      </c>
      <c r="I216" s="1" t="s">
        <v>47</v>
      </c>
      <c r="J216" s="3">
        <v>5000</v>
      </c>
      <c r="K216" s="1">
        <v>611</v>
      </c>
      <c r="L216" s="1" t="s">
        <v>35</v>
      </c>
      <c r="M216" s="1" t="s">
        <v>21</v>
      </c>
    </row>
    <row r="217" spans="1:13" x14ac:dyDescent="0.3">
      <c r="A217" s="2">
        <v>339</v>
      </c>
      <c r="B217" s="1">
        <v>39</v>
      </c>
      <c r="C217" s="1" t="s">
        <v>14</v>
      </c>
      <c r="D217" s="1" t="s">
        <v>30</v>
      </c>
      <c r="E217" s="1" t="s">
        <v>16</v>
      </c>
      <c r="F217" s="1" t="s">
        <v>29</v>
      </c>
      <c r="G217" s="1" t="s">
        <v>21</v>
      </c>
      <c r="H217" s="1" t="s">
        <v>18</v>
      </c>
      <c r="I217" s="1" t="s">
        <v>47</v>
      </c>
      <c r="J217" s="3">
        <v>8000</v>
      </c>
      <c r="K217" s="1">
        <v>471</v>
      </c>
      <c r="L217" s="1" t="s">
        <v>35</v>
      </c>
      <c r="M217" s="1" t="s">
        <v>21</v>
      </c>
    </row>
    <row r="218" spans="1:13" x14ac:dyDescent="0.3">
      <c r="A218" s="2">
        <v>340</v>
      </c>
      <c r="B218" s="1">
        <v>39</v>
      </c>
      <c r="C218" s="1" t="s">
        <v>27</v>
      </c>
      <c r="D218" s="1" t="s">
        <v>15</v>
      </c>
      <c r="E218" s="1" t="s">
        <v>16</v>
      </c>
      <c r="F218" s="1" t="s">
        <v>17</v>
      </c>
      <c r="G218" s="1" t="s">
        <v>21</v>
      </c>
      <c r="H218" s="1" t="s">
        <v>18</v>
      </c>
      <c r="I218" s="1" t="s">
        <v>47</v>
      </c>
      <c r="J218" s="3">
        <v>700</v>
      </c>
      <c r="K218" s="1">
        <v>381</v>
      </c>
      <c r="L218" s="1" t="s">
        <v>35</v>
      </c>
      <c r="M218" s="1" t="s">
        <v>21</v>
      </c>
    </row>
    <row r="219" spans="1:13" x14ac:dyDescent="0.3">
      <c r="A219" s="2">
        <v>341</v>
      </c>
      <c r="B219" s="1">
        <v>30</v>
      </c>
      <c r="C219" s="1" t="s">
        <v>27</v>
      </c>
      <c r="D219" s="1" t="s">
        <v>30</v>
      </c>
      <c r="E219" s="1" t="s">
        <v>33</v>
      </c>
      <c r="F219" s="1" t="s">
        <v>31</v>
      </c>
      <c r="G219" s="1" t="s">
        <v>21</v>
      </c>
      <c r="H219" s="1" t="s">
        <v>18</v>
      </c>
      <c r="I219" s="1" t="s">
        <v>47</v>
      </c>
      <c r="J219" s="3">
        <v>9000</v>
      </c>
      <c r="K219" s="1">
        <v>251</v>
      </c>
      <c r="L219" s="1" t="s">
        <v>20</v>
      </c>
      <c r="M219" s="1" t="s">
        <v>21</v>
      </c>
    </row>
    <row r="220" spans="1:13" x14ac:dyDescent="0.3">
      <c r="A220" s="2">
        <v>342</v>
      </c>
      <c r="B220" s="1">
        <v>30</v>
      </c>
      <c r="C220" s="1" t="s">
        <v>27</v>
      </c>
      <c r="D220" s="1" t="s">
        <v>30</v>
      </c>
      <c r="E220" s="1" t="s">
        <v>33</v>
      </c>
      <c r="F220" s="1" t="s">
        <v>31</v>
      </c>
      <c r="G220" s="1" t="s">
        <v>21</v>
      </c>
      <c r="H220" s="1" t="s">
        <v>21</v>
      </c>
      <c r="I220" s="1" t="s">
        <v>47</v>
      </c>
      <c r="J220" s="3">
        <v>11700</v>
      </c>
      <c r="K220" s="1">
        <v>408</v>
      </c>
      <c r="L220" s="1" t="s">
        <v>20</v>
      </c>
      <c r="M220" s="1" t="s">
        <v>21</v>
      </c>
    </row>
    <row r="221" spans="1:13" x14ac:dyDescent="0.3">
      <c r="A221" s="2">
        <v>343</v>
      </c>
      <c r="B221" s="1">
        <v>50</v>
      </c>
      <c r="C221" s="1" t="s">
        <v>27</v>
      </c>
      <c r="D221" s="1" t="s">
        <v>15</v>
      </c>
      <c r="E221" s="1" t="s">
        <v>16</v>
      </c>
      <c r="F221" s="1" t="s">
        <v>17</v>
      </c>
      <c r="G221" s="1" t="s">
        <v>18</v>
      </c>
      <c r="H221" s="1" t="s">
        <v>18</v>
      </c>
      <c r="I221" s="1" t="s">
        <v>47</v>
      </c>
      <c r="J221" s="3">
        <v>5200</v>
      </c>
      <c r="K221" s="1">
        <v>287</v>
      </c>
      <c r="L221" s="1" t="s">
        <v>20</v>
      </c>
      <c r="M221" s="1" t="s">
        <v>21</v>
      </c>
    </row>
    <row r="222" spans="1:13" x14ac:dyDescent="0.3">
      <c r="A222" s="2">
        <v>344</v>
      </c>
      <c r="B222" s="1">
        <v>40</v>
      </c>
      <c r="C222" s="1" t="s">
        <v>27</v>
      </c>
      <c r="D222" s="1" t="s">
        <v>22</v>
      </c>
      <c r="E222" s="1" t="s">
        <v>16</v>
      </c>
      <c r="F222" s="1" t="s">
        <v>23</v>
      </c>
      <c r="G222" s="1" t="s">
        <v>18</v>
      </c>
      <c r="H222" s="1" t="s">
        <v>18</v>
      </c>
      <c r="I222" s="1" t="s">
        <v>47</v>
      </c>
      <c r="J222" s="3">
        <v>9890</v>
      </c>
      <c r="K222" s="1">
        <v>322</v>
      </c>
      <c r="L222" s="1" t="s">
        <v>20</v>
      </c>
      <c r="M222" s="1" t="s">
        <v>21</v>
      </c>
    </row>
    <row r="223" spans="1:13" x14ac:dyDescent="0.3">
      <c r="A223" s="2">
        <v>345</v>
      </c>
      <c r="B223" s="1">
        <v>35</v>
      </c>
      <c r="C223" s="1" t="s">
        <v>14</v>
      </c>
      <c r="D223" s="1" t="s">
        <v>24</v>
      </c>
      <c r="E223" s="1" t="s">
        <v>16</v>
      </c>
      <c r="F223" s="1" t="s">
        <v>23</v>
      </c>
      <c r="G223" s="1" t="s">
        <v>21</v>
      </c>
      <c r="H223" s="1" t="s">
        <v>18</v>
      </c>
      <c r="I223" s="1" t="s">
        <v>47</v>
      </c>
      <c r="J223" s="3">
        <v>10000</v>
      </c>
      <c r="K223" s="1">
        <v>216</v>
      </c>
      <c r="L223" s="1" t="s">
        <v>20</v>
      </c>
      <c r="M223" s="1" t="s">
        <v>21</v>
      </c>
    </row>
    <row r="224" spans="1:13" x14ac:dyDescent="0.3">
      <c r="A224" s="2">
        <v>346</v>
      </c>
      <c r="B224" s="1">
        <v>43</v>
      </c>
      <c r="C224" s="1" t="s">
        <v>27</v>
      </c>
      <c r="D224" s="1" t="s">
        <v>32</v>
      </c>
      <c r="E224" s="1" t="s">
        <v>16</v>
      </c>
      <c r="F224" s="1" t="s">
        <v>31</v>
      </c>
      <c r="G224" s="1" t="s">
        <v>18</v>
      </c>
      <c r="H224" s="1" t="s">
        <v>18</v>
      </c>
      <c r="I224" s="1" t="s">
        <v>47</v>
      </c>
      <c r="J224" s="3">
        <v>12800</v>
      </c>
      <c r="K224" s="1">
        <v>366</v>
      </c>
      <c r="L224" s="1" t="s">
        <v>20</v>
      </c>
      <c r="M224" s="1" t="s">
        <v>21</v>
      </c>
    </row>
    <row r="225" spans="1:13" x14ac:dyDescent="0.3">
      <c r="A225" s="2">
        <v>347</v>
      </c>
      <c r="B225" s="1">
        <v>36</v>
      </c>
      <c r="C225" s="1" t="s">
        <v>27</v>
      </c>
      <c r="D225" s="1" t="s">
        <v>22</v>
      </c>
      <c r="E225" s="1" t="s">
        <v>33</v>
      </c>
      <c r="F225" s="1" t="s">
        <v>25</v>
      </c>
      <c r="G225" s="1" t="s">
        <v>21</v>
      </c>
      <c r="H225" s="1" t="s">
        <v>18</v>
      </c>
      <c r="I225" s="1" t="s">
        <v>47</v>
      </c>
      <c r="J225" s="3">
        <v>1700</v>
      </c>
      <c r="K225" s="1">
        <v>210</v>
      </c>
      <c r="L225" s="1" t="s">
        <v>20</v>
      </c>
      <c r="M225" s="1" t="s">
        <v>21</v>
      </c>
    </row>
    <row r="226" spans="1:13" x14ac:dyDescent="0.3">
      <c r="A226" s="2">
        <v>348</v>
      </c>
      <c r="B226" s="1">
        <v>46</v>
      </c>
      <c r="C226" s="1" t="s">
        <v>27</v>
      </c>
      <c r="D226" s="1" t="s">
        <v>32</v>
      </c>
      <c r="E226" s="1" t="s">
        <v>16</v>
      </c>
      <c r="F226" s="1" t="s">
        <v>17</v>
      </c>
      <c r="G226" s="1" t="s">
        <v>21</v>
      </c>
      <c r="H226" s="1" t="s">
        <v>18</v>
      </c>
      <c r="I226" s="1" t="s">
        <v>47</v>
      </c>
      <c r="J226" s="3">
        <v>211200</v>
      </c>
      <c r="K226" s="1">
        <v>288</v>
      </c>
      <c r="L226" s="1" t="s">
        <v>20</v>
      </c>
      <c r="M226" s="1" t="s">
        <v>21</v>
      </c>
    </row>
    <row r="227" spans="1:13" x14ac:dyDescent="0.3">
      <c r="A227" s="2">
        <v>349</v>
      </c>
      <c r="B227" s="1">
        <v>40</v>
      </c>
      <c r="C227" s="1" t="s">
        <v>14</v>
      </c>
      <c r="D227" s="1" t="s">
        <v>32</v>
      </c>
      <c r="E227" s="1" t="s">
        <v>16</v>
      </c>
      <c r="F227" s="1" t="s">
        <v>28</v>
      </c>
      <c r="G227" s="1" t="s">
        <v>18</v>
      </c>
      <c r="H227" s="1" t="s">
        <v>18</v>
      </c>
      <c r="I227" s="1" t="s">
        <v>47</v>
      </c>
      <c r="J227" s="3">
        <v>1600</v>
      </c>
      <c r="K227" s="1">
        <v>168</v>
      </c>
      <c r="L227" s="1" t="s">
        <v>20</v>
      </c>
      <c r="M227" s="1" t="s">
        <v>21</v>
      </c>
    </row>
    <row r="228" spans="1:13" x14ac:dyDescent="0.3">
      <c r="A228" s="2">
        <v>350</v>
      </c>
      <c r="B228" s="1">
        <v>58</v>
      </c>
      <c r="C228" s="1" t="s">
        <v>14</v>
      </c>
      <c r="D228" s="1" t="s">
        <v>38</v>
      </c>
      <c r="E228" s="1" t="s">
        <v>16</v>
      </c>
      <c r="F228" s="1" t="s">
        <v>41</v>
      </c>
      <c r="G228" s="1" t="s">
        <v>18</v>
      </c>
      <c r="H228" s="1" t="s">
        <v>18</v>
      </c>
      <c r="I228" s="1" t="s">
        <v>47</v>
      </c>
      <c r="J228" s="3">
        <v>1780</v>
      </c>
      <c r="K228" s="1">
        <v>132</v>
      </c>
      <c r="L228" s="1" t="s">
        <v>20</v>
      </c>
      <c r="M228" s="1" t="s">
        <v>21</v>
      </c>
    </row>
    <row r="229" spans="1:13" x14ac:dyDescent="0.3">
      <c r="A229" s="2">
        <v>351</v>
      </c>
      <c r="B229" s="1">
        <v>42</v>
      </c>
      <c r="C229" s="1" t="s">
        <v>14</v>
      </c>
      <c r="D229" s="1" t="s">
        <v>32</v>
      </c>
      <c r="E229" s="1" t="s">
        <v>16</v>
      </c>
      <c r="F229" s="1" t="s">
        <v>41</v>
      </c>
      <c r="G229" s="1" t="s">
        <v>18</v>
      </c>
      <c r="H229" s="1" t="s">
        <v>18</v>
      </c>
      <c r="I229" s="1" t="s">
        <v>47</v>
      </c>
      <c r="J229" s="3">
        <v>5200</v>
      </c>
      <c r="K229" s="1">
        <v>64</v>
      </c>
      <c r="L229" s="1" t="s">
        <v>20</v>
      </c>
      <c r="M229" s="1" t="s">
        <v>21</v>
      </c>
    </row>
    <row r="230" spans="1:13" x14ac:dyDescent="0.3">
      <c r="A230" s="2">
        <v>352</v>
      </c>
      <c r="B230" s="1">
        <v>35</v>
      </c>
      <c r="C230" s="1" t="s">
        <v>14</v>
      </c>
      <c r="D230" s="1" t="s">
        <v>24</v>
      </c>
      <c r="E230" s="1" t="s">
        <v>33</v>
      </c>
      <c r="F230" s="1" t="s">
        <v>41</v>
      </c>
      <c r="G230" s="1" t="s">
        <v>18</v>
      </c>
      <c r="H230" s="1" t="s">
        <v>18</v>
      </c>
      <c r="I230" s="1" t="s">
        <v>47</v>
      </c>
      <c r="J230" s="3">
        <v>6200</v>
      </c>
      <c r="K230" s="1">
        <v>209</v>
      </c>
      <c r="L230" s="1" t="s">
        <v>20</v>
      </c>
      <c r="M230" s="1" t="s">
        <v>21</v>
      </c>
    </row>
    <row r="231" spans="1:13" x14ac:dyDescent="0.3">
      <c r="A231" s="2">
        <v>353</v>
      </c>
      <c r="B231" s="1">
        <v>43</v>
      </c>
      <c r="C231" s="1" t="s">
        <v>27</v>
      </c>
      <c r="D231" s="1" t="s">
        <v>38</v>
      </c>
      <c r="E231" s="1" t="s">
        <v>16</v>
      </c>
      <c r="F231" s="1" t="s">
        <v>17</v>
      </c>
      <c r="G231" s="1" t="s">
        <v>18</v>
      </c>
      <c r="H231" s="1" t="s">
        <v>18</v>
      </c>
      <c r="I231" s="1" t="s">
        <v>47</v>
      </c>
      <c r="J231" s="3">
        <v>7600</v>
      </c>
      <c r="K231" s="1">
        <v>410</v>
      </c>
      <c r="L231" s="1" t="s">
        <v>20</v>
      </c>
      <c r="M231" s="1" t="s">
        <v>21</v>
      </c>
    </row>
    <row r="232" spans="1:13" x14ac:dyDescent="0.3">
      <c r="A232" s="2">
        <v>354</v>
      </c>
      <c r="B232" s="1">
        <v>45</v>
      </c>
      <c r="C232" s="1" t="s">
        <v>27</v>
      </c>
      <c r="D232" s="1" t="s">
        <v>30</v>
      </c>
      <c r="E232" s="1" t="s">
        <v>16</v>
      </c>
      <c r="F232" s="1" t="s">
        <v>17</v>
      </c>
      <c r="G232" s="1" t="s">
        <v>21</v>
      </c>
      <c r="H232" s="1" t="s">
        <v>21</v>
      </c>
      <c r="I232" s="1" t="s">
        <v>47</v>
      </c>
      <c r="J232" s="3">
        <v>1200</v>
      </c>
      <c r="K232" s="1">
        <v>177</v>
      </c>
      <c r="L232" s="1" t="s">
        <v>20</v>
      </c>
      <c r="M232" s="1" t="s">
        <v>21</v>
      </c>
    </row>
    <row r="233" spans="1:13" x14ac:dyDescent="0.3">
      <c r="A233" s="2">
        <v>355</v>
      </c>
      <c r="B233" s="1">
        <v>39</v>
      </c>
      <c r="C233" s="1" t="s">
        <v>27</v>
      </c>
      <c r="D233" s="1" t="s">
        <v>24</v>
      </c>
      <c r="E233" s="1" t="s">
        <v>16</v>
      </c>
      <c r="F233" s="1" t="s">
        <v>29</v>
      </c>
      <c r="G233" s="1" t="s">
        <v>21</v>
      </c>
      <c r="H233" s="1" t="s">
        <v>18</v>
      </c>
      <c r="I233" s="1" t="s">
        <v>47</v>
      </c>
      <c r="J233" s="3">
        <v>990</v>
      </c>
      <c r="K233" s="1">
        <v>580</v>
      </c>
      <c r="L233" s="1" t="s">
        <v>35</v>
      </c>
      <c r="M233" s="1" t="s">
        <v>21</v>
      </c>
    </row>
    <row r="234" spans="1:13" x14ac:dyDescent="0.3">
      <c r="A234" s="2">
        <v>356</v>
      </c>
      <c r="B234" s="1">
        <v>50</v>
      </c>
      <c r="C234" s="1" t="s">
        <v>14</v>
      </c>
      <c r="D234" s="1" t="s">
        <v>22</v>
      </c>
      <c r="E234" s="1" t="s">
        <v>36</v>
      </c>
      <c r="F234" s="1" t="s">
        <v>29</v>
      </c>
      <c r="G234" s="1" t="s">
        <v>21</v>
      </c>
      <c r="H234" s="1" t="s">
        <v>18</v>
      </c>
      <c r="I234" s="1" t="s">
        <v>47</v>
      </c>
      <c r="J234" s="3">
        <v>1320</v>
      </c>
      <c r="K234" s="1">
        <v>165</v>
      </c>
      <c r="L234" s="1" t="s">
        <v>35</v>
      </c>
      <c r="M234" s="1" t="s">
        <v>21</v>
      </c>
    </row>
    <row r="235" spans="1:13" x14ac:dyDescent="0.3">
      <c r="A235" s="2">
        <v>357</v>
      </c>
      <c r="B235" s="1">
        <v>32</v>
      </c>
      <c r="C235" s="1" t="s">
        <v>27</v>
      </c>
      <c r="D235" s="1" t="s">
        <v>39</v>
      </c>
      <c r="E235" s="1" t="s">
        <v>36</v>
      </c>
      <c r="F235" s="1" t="s">
        <v>17</v>
      </c>
      <c r="G235" s="1" t="s">
        <v>21</v>
      </c>
      <c r="H235" s="1" t="s">
        <v>18</v>
      </c>
      <c r="I235" s="1" t="s">
        <v>47</v>
      </c>
      <c r="J235" s="3">
        <v>2800</v>
      </c>
      <c r="K235" s="1">
        <v>127</v>
      </c>
      <c r="L235" s="1" t="s">
        <v>35</v>
      </c>
      <c r="M235" s="1" t="s">
        <v>21</v>
      </c>
    </row>
    <row r="236" spans="1:13" x14ac:dyDescent="0.3">
      <c r="A236" s="2">
        <v>358</v>
      </c>
      <c r="B236" s="1">
        <v>39</v>
      </c>
      <c r="C236" s="1" t="s">
        <v>27</v>
      </c>
      <c r="D236" s="1" t="s">
        <v>24</v>
      </c>
      <c r="E236" s="1" t="s">
        <v>16</v>
      </c>
      <c r="F236" s="1" t="s">
        <v>23</v>
      </c>
      <c r="G236" s="1" t="s">
        <v>18</v>
      </c>
      <c r="H236" s="1" t="s">
        <v>18</v>
      </c>
      <c r="I236" s="1" t="s">
        <v>47</v>
      </c>
      <c r="J236" s="3">
        <v>4750</v>
      </c>
      <c r="K236" s="1">
        <v>357</v>
      </c>
      <c r="L236" s="1" t="s">
        <v>35</v>
      </c>
      <c r="M236" s="1" t="s">
        <v>21</v>
      </c>
    </row>
    <row r="237" spans="1:13" x14ac:dyDescent="0.3">
      <c r="A237" s="2">
        <v>359</v>
      </c>
      <c r="B237" s="1">
        <v>52</v>
      </c>
      <c r="C237" s="1" t="s">
        <v>14</v>
      </c>
      <c r="D237" s="1" t="s">
        <v>42</v>
      </c>
      <c r="E237" s="1" t="s">
        <v>16</v>
      </c>
      <c r="F237" s="1" t="s">
        <v>41</v>
      </c>
      <c r="G237" s="1" t="s">
        <v>18</v>
      </c>
      <c r="H237" s="1" t="s">
        <v>18</v>
      </c>
      <c r="I237" s="1" t="s">
        <v>47</v>
      </c>
      <c r="J237" s="3">
        <v>1200</v>
      </c>
      <c r="K237" s="1">
        <v>175</v>
      </c>
      <c r="L237" s="1" t="s">
        <v>35</v>
      </c>
      <c r="M237" s="1" t="s">
        <v>21</v>
      </c>
    </row>
    <row r="238" spans="1:13" x14ac:dyDescent="0.3">
      <c r="A238" s="2">
        <v>360</v>
      </c>
      <c r="B238" s="1">
        <v>44</v>
      </c>
      <c r="C238" s="1" t="s">
        <v>14</v>
      </c>
      <c r="D238" s="1" t="s">
        <v>24</v>
      </c>
      <c r="E238" s="1" t="s">
        <v>16</v>
      </c>
      <c r="F238" s="1" t="s">
        <v>29</v>
      </c>
      <c r="G238" s="1" t="s">
        <v>21</v>
      </c>
      <c r="H238" s="1" t="s">
        <v>18</v>
      </c>
      <c r="I238" s="1" t="s">
        <v>47</v>
      </c>
      <c r="J238" s="3">
        <v>1600</v>
      </c>
      <c r="K238" s="1">
        <v>300</v>
      </c>
      <c r="L238" s="1" t="s">
        <v>35</v>
      </c>
      <c r="M238" s="1" t="s">
        <v>21</v>
      </c>
    </row>
    <row r="239" spans="1:13" x14ac:dyDescent="0.3">
      <c r="A239" s="2">
        <v>361</v>
      </c>
      <c r="B239" s="1">
        <v>56</v>
      </c>
      <c r="C239" s="1" t="s">
        <v>14</v>
      </c>
      <c r="D239" s="1" t="s">
        <v>30</v>
      </c>
      <c r="E239" s="1" t="s">
        <v>16</v>
      </c>
      <c r="F239" s="1" t="s">
        <v>17</v>
      </c>
      <c r="G239" s="1" t="s">
        <v>18</v>
      </c>
      <c r="H239" s="1" t="s">
        <v>18</v>
      </c>
      <c r="I239" s="1" t="s">
        <v>47</v>
      </c>
      <c r="J239" s="3">
        <v>1790</v>
      </c>
      <c r="K239" s="1">
        <v>136</v>
      </c>
      <c r="L239" s="1" t="s">
        <v>35</v>
      </c>
      <c r="M239" s="1" t="s">
        <v>21</v>
      </c>
    </row>
    <row r="240" spans="1:13" x14ac:dyDescent="0.3">
      <c r="A240" s="2">
        <v>362</v>
      </c>
      <c r="B240" s="1">
        <v>48</v>
      </c>
      <c r="C240" s="1" t="s">
        <v>14</v>
      </c>
      <c r="D240" s="1" t="s">
        <v>24</v>
      </c>
      <c r="E240" s="1" t="s">
        <v>16</v>
      </c>
      <c r="F240" s="1" t="s">
        <v>23</v>
      </c>
      <c r="G240" s="1" t="s">
        <v>18</v>
      </c>
      <c r="H240" s="1" t="s">
        <v>18</v>
      </c>
      <c r="I240" s="1" t="s">
        <v>47</v>
      </c>
      <c r="J240" s="3">
        <v>5200</v>
      </c>
      <c r="K240" s="1">
        <v>125</v>
      </c>
      <c r="L240" s="1" t="s">
        <v>35</v>
      </c>
      <c r="M240" s="1" t="s">
        <v>21</v>
      </c>
    </row>
    <row r="241" spans="1:13" x14ac:dyDescent="0.3">
      <c r="A241" s="2">
        <v>363</v>
      </c>
      <c r="B241" s="1">
        <v>33</v>
      </c>
      <c r="C241" s="1" t="s">
        <v>14</v>
      </c>
      <c r="D241" s="1" t="s">
        <v>22</v>
      </c>
      <c r="E241" s="1" t="s">
        <v>16</v>
      </c>
      <c r="F241" s="1" t="s">
        <v>23</v>
      </c>
      <c r="G241" s="1" t="s">
        <v>18</v>
      </c>
      <c r="H241" s="1" t="s">
        <v>21</v>
      </c>
      <c r="I241" s="1" t="s">
        <v>47</v>
      </c>
      <c r="J241" s="3">
        <v>6200</v>
      </c>
      <c r="K241" s="1">
        <v>189</v>
      </c>
      <c r="L241" s="1" t="s">
        <v>35</v>
      </c>
      <c r="M241" s="1" t="s">
        <v>21</v>
      </c>
    </row>
    <row r="242" spans="1:13" x14ac:dyDescent="0.3">
      <c r="A242" s="2">
        <v>364</v>
      </c>
      <c r="B242" s="1">
        <v>43</v>
      </c>
      <c r="C242" s="1" t="s">
        <v>27</v>
      </c>
      <c r="D242" s="1" t="s">
        <v>39</v>
      </c>
      <c r="E242" s="1" t="s">
        <v>16</v>
      </c>
      <c r="F242" s="1" t="s">
        <v>41</v>
      </c>
      <c r="G242" s="1" t="s">
        <v>18</v>
      </c>
      <c r="H242" s="1" t="s">
        <v>21</v>
      </c>
      <c r="I242" s="1" t="s">
        <v>47</v>
      </c>
      <c r="J242" s="3">
        <v>7600</v>
      </c>
      <c r="K242" s="1">
        <v>213</v>
      </c>
      <c r="L242" s="1" t="s">
        <v>35</v>
      </c>
      <c r="M242" s="1" t="s">
        <v>21</v>
      </c>
    </row>
    <row r="243" spans="1:13" x14ac:dyDescent="0.3">
      <c r="A243" s="2">
        <v>365</v>
      </c>
      <c r="B243" s="1">
        <v>57</v>
      </c>
      <c r="C243" s="1" t="s">
        <v>27</v>
      </c>
      <c r="D243" s="1" t="s">
        <v>38</v>
      </c>
      <c r="E243" s="1" t="s">
        <v>16</v>
      </c>
      <c r="F243" s="1" t="s">
        <v>23</v>
      </c>
      <c r="G243" s="1" t="s">
        <v>18</v>
      </c>
      <c r="H243" s="1" t="s">
        <v>18</v>
      </c>
      <c r="I243" s="1" t="s">
        <v>47</v>
      </c>
      <c r="J243" s="3">
        <v>200</v>
      </c>
      <c r="K243" s="1">
        <v>238</v>
      </c>
      <c r="L243" s="1" t="s">
        <v>35</v>
      </c>
      <c r="M243" s="1" t="s">
        <v>21</v>
      </c>
    </row>
    <row r="244" spans="1:13" x14ac:dyDescent="0.3">
      <c r="A244" s="2">
        <v>366</v>
      </c>
      <c r="B244" s="1">
        <v>36</v>
      </c>
      <c r="C244" s="1" t="s">
        <v>27</v>
      </c>
      <c r="D244" s="1" t="s">
        <v>32</v>
      </c>
      <c r="E244" s="1" t="s">
        <v>33</v>
      </c>
      <c r="F244" s="1" t="s">
        <v>29</v>
      </c>
      <c r="G244" s="1" t="s">
        <v>18</v>
      </c>
      <c r="H244" s="1" t="s">
        <v>18</v>
      </c>
      <c r="I244" s="1" t="s">
        <v>47</v>
      </c>
      <c r="J244" s="3">
        <v>890</v>
      </c>
      <c r="K244" s="1">
        <v>124</v>
      </c>
      <c r="L244" s="1" t="s">
        <v>20</v>
      </c>
      <c r="M244" s="1" t="s">
        <v>21</v>
      </c>
    </row>
    <row r="245" spans="1:13" x14ac:dyDescent="0.3">
      <c r="A245" s="2">
        <v>367</v>
      </c>
      <c r="B245" s="1">
        <v>34</v>
      </c>
      <c r="C245" s="1" t="s">
        <v>27</v>
      </c>
      <c r="D245" s="1" t="s">
        <v>39</v>
      </c>
      <c r="E245" s="1" t="s">
        <v>16</v>
      </c>
      <c r="F245" s="1" t="s">
        <v>41</v>
      </c>
      <c r="G245" s="1" t="s">
        <v>21</v>
      </c>
      <c r="H245" s="1" t="s">
        <v>18</v>
      </c>
      <c r="I245" s="1" t="s">
        <v>47</v>
      </c>
      <c r="J245" s="3">
        <v>1300</v>
      </c>
      <c r="K245" s="1">
        <v>18</v>
      </c>
      <c r="L245" s="1" t="s">
        <v>20</v>
      </c>
      <c r="M245" s="1" t="s">
        <v>21</v>
      </c>
    </row>
    <row r="246" spans="1:13" x14ac:dyDescent="0.3">
      <c r="A246" s="2">
        <v>368</v>
      </c>
      <c r="B246" s="1">
        <v>34</v>
      </c>
      <c r="C246" s="1" t="s">
        <v>14</v>
      </c>
      <c r="D246" s="1" t="s">
        <v>22</v>
      </c>
      <c r="E246" s="1" t="s">
        <v>33</v>
      </c>
      <c r="F246" s="1" t="s">
        <v>28</v>
      </c>
      <c r="G246" s="1" t="s">
        <v>18</v>
      </c>
      <c r="H246" s="1" t="s">
        <v>18</v>
      </c>
      <c r="I246" s="1" t="s">
        <v>47</v>
      </c>
      <c r="J246" s="3">
        <v>800</v>
      </c>
      <c r="K246" s="1">
        <v>730</v>
      </c>
      <c r="L246" s="1" t="s">
        <v>20</v>
      </c>
      <c r="M246" s="1" t="s">
        <v>21</v>
      </c>
    </row>
    <row r="247" spans="1:13" x14ac:dyDescent="0.3">
      <c r="A247" s="2">
        <v>369</v>
      </c>
      <c r="B247" s="1">
        <v>30</v>
      </c>
      <c r="C247" s="1" t="s">
        <v>27</v>
      </c>
      <c r="D247" s="1" t="s">
        <v>32</v>
      </c>
      <c r="E247" s="1" t="s">
        <v>16</v>
      </c>
      <c r="F247" s="1" t="s">
        <v>41</v>
      </c>
      <c r="G247" s="1" t="s">
        <v>18</v>
      </c>
      <c r="H247" s="1" t="s">
        <v>18</v>
      </c>
      <c r="I247" s="1" t="s">
        <v>47</v>
      </c>
      <c r="J247" s="3">
        <v>1700</v>
      </c>
      <c r="K247" s="1">
        <v>40</v>
      </c>
      <c r="L247" s="1" t="s">
        <v>20</v>
      </c>
      <c r="M247" s="1" t="s">
        <v>21</v>
      </c>
    </row>
    <row r="248" spans="1:13" x14ac:dyDescent="0.3">
      <c r="A248" s="2">
        <v>370</v>
      </c>
      <c r="B248" s="1">
        <v>33</v>
      </c>
      <c r="C248" s="1" t="s">
        <v>27</v>
      </c>
      <c r="D248" s="1" t="s">
        <v>22</v>
      </c>
      <c r="E248" s="1" t="s">
        <v>36</v>
      </c>
      <c r="F248" s="1" t="s">
        <v>31</v>
      </c>
      <c r="G248" s="1" t="s">
        <v>18</v>
      </c>
      <c r="H248" s="1" t="s">
        <v>18</v>
      </c>
      <c r="I248" s="1" t="s">
        <v>47</v>
      </c>
      <c r="J248" s="3">
        <v>1200</v>
      </c>
      <c r="K248" s="1">
        <v>181</v>
      </c>
      <c r="L248" s="1" t="s">
        <v>20</v>
      </c>
      <c r="M248" s="1" t="s">
        <v>21</v>
      </c>
    </row>
    <row r="249" spans="1:13" x14ac:dyDescent="0.3">
      <c r="A249" s="2">
        <v>371</v>
      </c>
      <c r="B249" s="1">
        <v>32</v>
      </c>
      <c r="C249" s="1" t="s">
        <v>27</v>
      </c>
      <c r="D249" s="1" t="s">
        <v>32</v>
      </c>
      <c r="E249" s="1" t="s">
        <v>33</v>
      </c>
      <c r="F249" s="1" t="s">
        <v>29</v>
      </c>
      <c r="G249" s="1" t="s">
        <v>18</v>
      </c>
      <c r="H249" s="1" t="s">
        <v>18</v>
      </c>
      <c r="I249" s="1" t="s">
        <v>47</v>
      </c>
      <c r="J249" s="3">
        <v>3600</v>
      </c>
      <c r="K249" s="1">
        <v>79</v>
      </c>
      <c r="L249" s="1" t="s">
        <v>20</v>
      </c>
      <c r="M249" s="1" t="s">
        <v>21</v>
      </c>
    </row>
    <row r="250" spans="1:13" x14ac:dyDescent="0.3">
      <c r="A250" s="2">
        <v>372</v>
      </c>
      <c r="B250" s="1">
        <v>36</v>
      </c>
      <c r="C250" s="1" t="s">
        <v>27</v>
      </c>
      <c r="D250" s="1" t="s">
        <v>32</v>
      </c>
      <c r="E250" s="1" t="s">
        <v>33</v>
      </c>
      <c r="F250" s="1" t="s">
        <v>23</v>
      </c>
      <c r="G250" s="1" t="s">
        <v>21</v>
      </c>
      <c r="H250" s="1" t="s">
        <v>18</v>
      </c>
      <c r="I250" s="1" t="s">
        <v>47</v>
      </c>
      <c r="J250" s="3">
        <v>1780</v>
      </c>
      <c r="K250" s="1">
        <v>142</v>
      </c>
      <c r="L250" s="1" t="s">
        <v>20</v>
      </c>
      <c r="M250" s="1" t="s">
        <v>21</v>
      </c>
    </row>
    <row r="251" spans="1:13" x14ac:dyDescent="0.3">
      <c r="A251" s="2">
        <v>373</v>
      </c>
      <c r="B251" s="1">
        <v>36</v>
      </c>
      <c r="C251" s="1" t="s">
        <v>27</v>
      </c>
      <c r="D251" s="1" t="s">
        <v>30</v>
      </c>
      <c r="E251" s="1" t="s">
        <v>33</v>
      </c>
      <c r="F251" s="1" t="s">
        <v>23</v>
      </c>
      <c r="G251" s="1" t="s">
        <v>18</v>
      </c>
      <c r="H251" s="1" t="s">
        <v>21</v>
      </c>
      <c r="I251" s="1" t="s">
        <v>47</v>
      </c>
      <c r="J251" s="3">
        <v>5200</v>
      </c>
      <c r="K251" s="1">
        <v>389</v>
      </c>
      <c r="L251" s="1" t="s">
        <v>20</v>
      </c>
      <c r="M251" s="1" t="s">
        <v>21</v>
      </c>
    </row>
    <row r="252" spans="1:13" x14ac:dyDescent="0.3">
      <c r="A252" s="2">
        <v>374</v>
      </c>
      <c r="B252" s="1">
        <v>33</v>
      </c>
      <c r="C252" s="1" t="s">
        <v>14</v>
      </c>
      <c r="D252" s="1" t="s">
        <v>22</v>
      </c>
      <c r="E252" s="1" t="s">
        <v>33</v>
      </c>
      <c r="F252" s="1" t="s">
        <v>23</v>
      </c>
      <c r="G252" s="1" t="s">
        <v>18</v>
      </c>
      <c r="H252" s="1" t="s">
        <v>18</v>
      </c>
      <c r="I252" s="1" t="s">
        <v>47</v>
      </c>
      <c r="J252" s="3">
        <v>8200</v>
      </c>
      <c r="K252" s="1">
        <v>702</v>
      </c>
      <c r="L252" s="1" t="s">
        <v>20</v>
      </c>
      <c r="M252" s="1" t="s">
        <v>21</v>
      </c>
    </row>
    <row r="253" spans="1:13" x14ac:dyDescent="0.3">
      <c r="A253" s="2">
        <v>375</v>
      </c>
      <c r="B253" s="1">
        <v>40</v>
      </c>
      <c r="C253" s="1" t="s">
        <v>27</v>
      </c>
      <c r="D253" s="1" t="s">
        <v>32</v>
      </c>
      <c r="E253" s="1" t="s">
        <v>36</v>
      </c>
      <c r="F253" s="1" t="s">
        <v>29</v>
      </c>
      <c r="G253" s="1" t="s">
        <v>18</v>
      </c>
      <c r="H253" s="1" t="s">
        <v>18</v>
      </c>
      <c r="I253" s="1" t="s">
        <v>47</v>
      </c>
      <c r="J253" s="3">
        <v>7600</v>
      </c>
      <c r="K253" s="1">
        <v>151</v>
      </c>
      <c r="L253" s="1" t="s">
        <v>20</v>
      </c>
      <c r="M253" s="1" t="s">
        <v>21</v>
      </c>
    </row>
    <row r="254" spans="1:13" x14ac:dyDescent="0.3">
      <c r="A254" s="2">
        <v>376</v>
      </c>
      <c r="B254" s="1">
        <v>41</v>
      </c>
      <c r="C254" s="1" t="s">
        <v>27</v>
      </c>
      <c r="D254" s="1" t="s">
        <v>30</v>
      </c>
      <c r="E254" s="1" t="s">
        <v>16</v>
      </c>
      <c r="F254" s="1" t="s">
        <v>17</v>
      </c>
      <c r="G254" s="1" t="s">
        <v>21</v>
      </c>
      <c r="H254" s="1" t="s">
        <v>18</v>
      </c>
      <c r="I254" s="1" t="s">
        <v>47</v>
      </c>
      <c r="J254" s="3">
        <v>990</v>
      </c>
      <c r="K254" s="1">
        <v>211</v>
      </c>
      <c r="L254" s="1" t="s">
        <v>20</v>
      </c>
      <c r="M254" s="1" t="s">
        <v>21</v>
      </c>
    </row>
    <row r="255" spans="1:13" x14ac:dyDescent="0.3">
      <c r="A255" s="2">
        <v>377</v>
      </c>
      <c r="B255" s="1">
        <v>51</v>
      </c>
      <c r="C255" s="1" t="s">
        <v>27</v>
      </c>
      <c r="D255" s="1" t="s">
        <v>22</v>
      </c>
      <c r="E255" s="1" t="s">
        <v>16</v>
      </c>
      <c r="F255" s="1" t="s">
        <v>25</v>
      </c>
      <c r="G255" s="1" t="s">
        <v>21</v>
      </c>
      <c r="H255" s="1" t="s">
        <v>18</v>
      </c>
      <c r="I255" s="1" t="s">
        <v>47</v>
      </c>
      <c r="J255" s="3">
        <v>1320</v>
      </c>
      <c r="K255" s="1">
        <v>117</v>
      </c>
      <c r="L255" s="1" t="s">
        <v>20</v>
      </c>
      <c r="M255" s="1" t="s">
        <v>21</v>
      </c>
    </row>
    <row r="256" spans="1:13" x14ac:dyDescent="0.3">
      <c r="A256" s="2">
        <v>378</v>
      </c>
      <c r="B256" s="1">
        <v>36</v>
      </c>
      <c r="C256" s="1" t="s">
        <v>14</v>
      </c>
      <c r="D256" s="1" t="s">
        <v>32</v>
      </c>
      <c r="E256" s="1" t="s">
        <v>16</v>
      </c>
      <c r="F256" s="1" t="s">
        <v>29</v>
      </c>
      <c r="G256" s="1" t="s">
        <v>21</v>
      </c>
      <c r="H256" s="1" t="s">
        <v>18</v>
      </c>
      <c r="I256" s="1" t="s">
        <v>47</v>
      </c>
      <c r="J256" s="3">
        <v>2900</v>
      </c>
      <c r="K256" s="1">
        <v>232</v>
      </c>
      <c r="L256" s="1" t="s">
        <v>20</v>
      </c>
      <c r="M256" s="1" t="s">
        <v>21</v>
      </c>
    </row>
    <row r="257" spans="1:13" x14ac:dyDescent="0.3">
      <c r="A257" s="2">
        <v>379</v>
      </c>
      <c r="B257" s="1">
        <v>28</v>
      </c>
      <c r="C257" s="1" t="s">
        <v>14</v>
      </c>
      <c r="D257" s="1" t="s">
        <v>22</v>
      </c>
      <c r="E257" s="1" t="s">
        <v>16</v>
      </c>
      <c r="F257" s="1" t="s">
        <v>31</v>
      </c>
      <c r="G257" s="1" t="s">
        <v>18</v>
      </c>
      <c r="H257" s="1" t="s">
        <v>18</v>
      </c>
      <c r="I257" s="1" t="s">
        <v>47</v>
      </c>
      <c r="J257" s="3">
        <v>4750</v>
      </c>
      <c r="K257" s="1">
        <v>408</v>
      </c>
      <c r="L257" s="1" t="s">
        <v>20</v>
      </c>
      <c r="M257" s="1" t="s">
        <v>21</v>
      </c>
    </row>
    <row r="258" spans="1:13" x14ac:dyDescent="0.3">
      <c r="A258" s="2">
        <v>380</v>
      </c>
      <c r="B258" s="1">
        <v>53</v>
      </c>
      <c r="C258" s="1" t="s">
        <v>14</v>
      </c>
      <c r="D258" s="1" t="s">
        <v>22</v>
      </c>
      <c r="E258" s="1" t="s">
        <v>16</v>
      </c>
      <c r="F258" s="1" t="s">
        <v>23</v>
      </c>
      <c r="G258" s="1" t="s">
        <v>21</v>
      </c>
      <c r="H258" s="1" t="s">
        <v>21</v>
      </c>
      <c r="I258" s="1" t="s">
        <v>47</v>
      </c>
      <c r="J258" s="3">
        <v>1200</v>
      </c>
      <c r="K258" s="1">
        <v>370</v>
      </c>
      <c r="L258" s="1" t="s">
        <v>20</v>
      </c>
      <c r="M258" s="1" t="s">
        <v>21</v>
      </c>
    </row>
    <row r="259" spans="1:13" x14ac:dyDescent="0.3">
      <c r="A259" s="2">
        <v>381</v>
      </c>
      <c r="B259" s="1">
        <v>58</v>
      </c>
      <c r="C259" s="1" t="s">
        <v>14</v>
      </c>
      <c r="D259" s="1" t="s">
        <v>30</v>
      </c>
      <c r="E259" s="1" t="s">
        <v>16</v>
      </c>
      <c r="F259" s="1" t="s">
        <v>28</v>
      </c>
      <c r="G259" s="1" t="s">
        <v>21</v>
      </c>
      <c r="H259" s="1" t="s">
        <v>18</v>
      </c>
      <c r="I259" s="1" t="s">
        <v>47</v>
      </c>
      <c r="J259" s="3">
        <v>1500</v>
      </c>
      <c r="K259" s="1">
        <v>179</v>
      </c>
      <c r="L259" s="1" t="s">
        <v>20</v>
      </c>
      <c r="M259" s="1" t="s">
        <v>21</v>
      </c>
    </row>
    <row r="260" spans="1:13" x14ac:dyDescent="0.3">
      <c r="A260" s="2">
        <v>382</v>
      </c>
      <c r="B260" s="1">
        <v>45</v>
      </c>
      <c r="C260" s="1" t="s">
        <v>27</v>
      </c>
      <c r="D260" s="1" t="s">
        <v>39</v>
      </c>
      <c r="E260" s="1" t="s">
        <v>16</v>
      </c>
      <c r="F260" s="1" t="s">
        <v>28</v>
      </c>
      <c r="G260" s="1" t="s">
        <v>18</v>
      </c>
      <c r="H260" s="1" t="s">
        <v>21</v>
      </c>
      <c r="I260" s="1" t="s">
        <v>47</v>
      </c>
      <c r="J260" s="3">
        <v>790</v>
      </c>
      <c r="K260" s="1">
        <v>46</v>
      </c>
      <c r="L260" s="1" t="s">
        <v>20</v>
      </c>
      <c r="M260" s="1" t="s">
        <v>21</v>
      </c>
    </row>
    <row r="261" spans="1:13" x14ac:dyDescent="0.3">
      <c r="A261" s="2">
        <v>383</v>
      </c>
      <c r="B261" s="1">
        <v>43</v>
      </c>
      <c r="C261" s="1" t="s">
        <v>14</v>
      </c>
      <c r="D261" s="1" t="s">
        <v>32</v>
      </c>
      <c r="E261" s="1" t="s">
        <v>16</v>
      </c>
      <c r="F261" s="1" t="s">
        <v>31</v>
      </c>
      <c r="G261" s="1" t="s">
        <v>21</v>
      </c>
      <c r="H261" s="1" t="s">
        <v>18</v>
      </c>
      <c r="I261" s="1" t="s">
        <v>47</v>
      </c>
      <c r="J261" s="3">
        <v>15200</v>
      </c>
      <c r="K261" s="1">
        <v>200</v>
      </c>
      <c r="L261" s="1" t="s">
        <v>20</v>
      </c>
      <c r="M261" s="1" t="s">
        <v>21</v>
      </c>
    </row>
    <row r="262" spans="1:13" x14ac:dyDescent="0.3">
      <c r="A262" s="2">
        <v>384</v>
      </c>
      <c r="B262" s="1">
        <v>33</v>
      </c>
      <c r="C262" s="1" t="s">
        <v>27</v>
      </c>
      <c r="D262" s="1" t="s">
        <v>24</v>
      </c>
      <c r="E262" s="1" t="s">
        <v>16</v>
      </c>
      <c r="F262" s="1" t="s">
        <v>23</v>
      </c>
      <c r="G262" s="1" t="s">
        <v>18</v>
      </c>
      <c r="H262" s="1" t="s">
        <v>21</v>
      </c>
      <c r="I262" s="1" t="s">
        <v>47</v>
      </c>
      <c r="J262" s="3">
        <v>16200</v>
      </c>
      <c r="K262" s="1">
        <v>50</v>
      </c>
      <c r="L262" s="1" t="s">
        <v>20</v>
      </c>
      <c r="M262" s="1" t="s">
        <v>21</v>
      </c>
    </row>
    <row r="263" spans="1:13" x14ac:dyDescent="0.3">
      <c r="A263" s="2">
        <v>385</v>
      </c>
      <c r="B263" s="1">
        <v>33</v>
      </c>
      <c r="C263" s="1" t="s">
        <v>14</v>
      </c>
      <c r="D263" s="1" t="s">
        <v>24</v>
      </c>
      <c r="E263" s="1" t="s">
        <v>16</v>
      </c>
      <c r="F263" s="1" t="s">
        <v>23</v>
      </c>
      <c r="G263" s="1" t="s">
        <v>18</v>
      </c>
      <c r="H263" s="1" t="s">
        <v>21</v>
      </c>
      <c r="I263" s="1" t="s">
        <v>47</v>
      </c>
      <c r="J263" s="3">
        <v>7600</v>
      </c>
      <c r="K263" s="1">
        <v>181</v>
      </c>
      <c r="L263" s="1" t="s">
        <v>20</v>
      </c>
      <c r="M263" s="1" t="s">
        <v>21</v>
      </c>
    </row>
    <row r="264" spans="1:13" x14ac:dyDescent="0.3">
      <c r="A264" s="2">
        <v>386</v>
      </c>
      <c r="B264" s="1">
        <v>27</v>
      </c>
      <c r="C264" s="1" t="s">
        <v>14</v>
      </c>
      <c r="D264" s="1" t="s">
        <v>30</v>
      </c>
      <c r="E264" s="1" t="s">
        <v>33</v>
      </c>
      <c r="F264" s="1" t="s">
        <v>25</v>
      </c>
      <c r="G264" s="1" t="s">
        <v>31</v>
      </c>
      <c r="H264" s="1" t="s">
        <v>31</v>
      </c>
      <c r="I264" s="1" t="s">
        <v>47</v>
      </c>
      <c r="J264" s="3">
        <v>200</v>
      </c>
      <c r="K264" s="1">
        <v>119</v>
      </c>
      <c r="L264" s="1" t="s">
        <v>20</v>
      </c>
      <c r="M264" s="1" t="s">
        <v>21</v>
      </c>
    </row>
    <row r="265" spans="1:13" x14ac:dyDescent="0.3">
      <c r="A265" s="2">
        <v>387</v>
      </c>
      <c r="B265" s="1">
        <v>42</v>
      </c>
      <c r="C265" s="1" t="s">
        <v>14</v>
      </c>
      <c r="D265" s="1" t="s">
        <v>32</v>
      </c>
      <c r="E265" s="1" t="s">
        <v>16</v>
      </c>
      <c r="F265" s="1" t="s">
        <v>23</v>
      </c>
      <c r="G265" s="1" t="s">
        <v>18</v>
      </c>
      <c r="H265" s="1" t="s">
        <v>18</v>
      </c>
      <c r="I265" s="1" t="s">
        <v>47</v>
      </c>
      <c r="J265" s="3">
        <v>890</v>
      </c>
      <c r="K265" s="1">
        <v>361</v>
      </c>
      <c r="L265" s="1" t="s">
        <v>20</v>
      </c>
      <c r="M265" s="1" t="s">
        <v>21</v>
      </c>
    </row>
    <row r="266" spans="1:13" x14ac:dyDescent="0.3">
      <c r="A266" s="2">
        <v>388</v>
      </c>
      <c r="B266" s="1">
        <v>43</v>
      </c>
      <c r="C266" s="1" t="s">
        <v>27</v>
      </c>
      <c r="D266" s="1" t="s">
        <v>24</v>
      </c>
      <c r="E266" s="1" t="s">
        <v>36</v>
      </c>
      <c r="F266" s="1" t="s">
        <v>28</v>
      </c>
      <c r="G266" s="1" t="s">
        <v>18</v>
      </c>
      <c r="H266" s="1" t="s">
        <v>18</v>
      </c>
      <c r="I266" s="1" t="s">
        <v>49</v>
      </c>
      <c r="J266" s="3">
        <v>11300</v>
      </c>
      <c r="K266" s="1">
        <v>73</v>
      </c>
      <c r="L266" s="1" t="s">
        <v>20</v>
      </c>
      <c r="M266" s="1" t="s">
        <v>21</v>
      </c>
    </row>
    <row r="267" spans="1:13" x14ac:dyDescent="0.3">
      <c r="A267" s="2">
        <v>389</v>
      </c>
      <c r="B267" s="1">
        <v>42</v>
      </c>
      <c r="C267" s="1" t="s">
        <v>27</v>
      </c>
      <c r="D267" s="1" t="s">
        <v>24</v>
      </c>
      <c r="E267" s="1" t="s">
        <v>16</v>
      </c>
      <c r="F267" s="1" t="s">
        <v>41</v>
      </c>
      <c r="G267" s="1" t="s">
        <v>18</v>
      </c>
      <c r="H267" s="1" t="s">
        <v>18</v>
      </c>
      <c r="I267" s="1" t="s">
        <v>49</v>
      </c>
      <c r="J267" s="3">
        <v>18800</v>
      </c>
      <c r="K267" s="1">
        <v>67</v>
      </c>
      <c r="L267" s="1" t="s">
        <v>20</v>
      </c>
      <c r="M267" s="1" t="s">
        <v>21</v>
      </c>
    </row>
    <row r="268" spans="1:13" x14ac:dyDescent="0.3">
      <c r="A268" s="2">
        <v>390</v>
      </c>
      <c r="B268" s="1">
        <v>27</v>
      </c>
      <c r="C268" s="1" t="s">
        <v>14</v>
      </c>
      <c r="D268" s="1" t="s">
        <v>30</v>
      </c>
      <c r="E268" s="1" t="s">
        <v>33</v>
      </c>
      <c r="F268" s="1" t="s">
        <v>25</v>
      </c>
      <c r="G268" s="1" t="s">
        <v>18</v>
      </c>
      <c r="H268" s="1" t="s">
        <v>18</v>
      </c>
      <c r="I268" s="1" t="s">
        <v>49</v>
      </c>
      <c r="J268" s="3">
        <v>24000</v>
      </c>
      <c r="K268" s="1">
        <v>350</v>
      </c>
      <c r="L268" s="1" t="s">
        <v>20</v>
      </c>
      <c r="M268" s="1" t="s">
        <v>21</v>
      </c>
    </row>
    <row r="269" spans="1:13" x14ac:dyDescent="0.3">
      <c r="A269" s="2">
        <v>391</v>
      </c>
      <c r="B269" s="1">
        <v>34</v>
      </c>
      <c r="C269" s="1" t="s">
        <v>27</v>
      </c>
      <c r="D269" s="1" t="s">
        <v>42</v>
      </c>
      <c r="E269" s="1" t="s">
        <v>33</v>
      </c>
      <c r="F269" s="1" t="s">
        <v>41</v>
      </c>
      <c r="G269" s="1" t="s">
        <v>21</v>
      </c>
      <c r="H269" s="1" t="s">
        <v>18</v>
      </c>
      <c r="I269" s="1" t="s">
        <v>49</v>
      </c>
      <c r="J269" s="3">
        <v>200</v>
      </c>
      <c r="K269" s="1">
        <v>150</v>
      </c>
      <c r="L269" s="1" t="s">
        <v>20</v>
      </c>
      <c r="M269" s="1" t="s">
        <v>21</v>
      </c>
    </row>
    <row r="270" spans="1:13" x14ac:dyDescent="0.3">
      <c r="A270" s="2">
        <v>392</v>
      </c>
      <c r="B270" s="1">
        <v>31</v>
      </c>
      <c r="C270" s="1" t="s">
        <v>14</v>
      </c>
      <c r="D270" s="1" t="s">
        <v>48</v>
      </c>
      <c r="E270" s="1" t="s">
        <v>33</v>
      </c>
      <c r="F270" s="1" t="s">
        <v>41</v>
      </c>
      <c r="G270" s="1" t="s">
        <v>18</v>
      </c>
      <c r="H270" s="1" t="s">
        <v>18</v>
      </c>
      <c r="I270" s="1" t="s">
        <v>49</v>
      </c>
      <c r="J270" s="3">
        <v>3600</v>
      </c>
      <c r="K270" s="1">
        <v>332</v>
      </c>
      <c r="L270" s="1" t="s">
        <v>20</v>
      </c>
      <c r="M270" s="1" t="s">
        <v>21</v>
      </c>
    </row>
    <row r="271" spans="1:13" x14ac:dyDescent="0.3">
      <c r="A271" s="2">
        <v>393</v>
      </c>
      <c r="B271" s="1">
        <v>54</v>
      </c>
      <c r="C271" s="1" t="s">
        <v>27</v>
      </c>
      <c r="D271" s="1" t="s">
        <v>39</v>
      </c>
      <c r="E271" s="1" t="s">
        <v>36</v>
      </c>
      <c r="F271" s="1" t="s">
        <v>41</v>
      </c>
      <c r="G271" s="1" t="s">
        <v>18</v>
      </c>
      <c r="H271" s="1" t="s">
        <v>18</v>
      </c>
      <c r="I271" s="1" t="s">
        <v>49</v>
      </c>
      <c r="J271" s="3">
        <v>1780</v>
      </c>
      <c r="K271" s="1">
        <v>611</v>
      </c>
      <c r="L271" s="1" t="s">
        <v>20</v>
      </c>
      <c r="M271" s="1" t="s">
        <v>21</v>
      </c>
    </row>
    <row r="272" spans="1:13" x14ac:dyDescent="0.3">
      <c r="A272" s="2">
        <v>394</v>
      </c>
      <c r="B272" s="1">
        <v>40</v>
      </c>
      <c r="C272" s="1" t="s">
        <v>14</v>
      </c>
      <c r="D272" s="1" t="s">
        <v>42</v>
      </c>
      <c r="E272" s="1" t="s">
        <v>16</v>
      </c>
      <c r="F272" s="1" t="s">
        <v>17</v>
      </c>
      <c r="G272" s="1" t="s">
        <v>18</v>
      </c>
      <c r="H272" s="1" t="s">
        <v>18</v>
      </c>
      <c r="I272" s="1" t="s">
        <v>49</v>
      </c>
      <c r="J272" s="3">
        <v>5000</v>
      </c>
      <c r="K272" s="1">
        <v>58</v>
      </c>
      <c r="L272" s="1" t="s">
        <v>20</v>
      </c>
      <c r="M272" s="1" t="s">
        <v>21</v>
      </c>
    </row>
    <row r="273" spans="1:13" x14ac:dyDescent="0.3">
      <c r="A273" s="2">
        <v>395</v>
      </c>
      <c r="B273" s="1">
        <v>52</v>
      </c>
      <c r="C273" s="1" t="s">
        <v>14</v>
      </c>
      <c r="D273" s="1" t="s">
        <v>40</v>
      </c>
      <c r="E273" s="1" t="s">
        <v>16</v>
      </c>
      <c r="F273" s="1" t="s">
        <v>23</v>
      </c>
      <c r="G273" s="1" t="s">
        <v>21</v>
      </c>
      <c r="H273" s="1" t="s">
        <v>18</v>
      </c>
      <c r="I273" s="1" t="s">
        <v>49</v>
      </c>
      <c r="J273" s="3">
        <v>8000</v>
      </c>
      <c r="K273" s="1">
        <v>151</v>
      </c>
      <c r="L273" s="1" t="s">
        <v>20</v>
      </c>
      <c r="M273" s="1" t="s">
        <v>21</v>
      </c>
    </row>
    <row r="274" spans="1:13" x14ac:dyDescent="0.3">
      <c r="A274" s="2">
        <v>396</v>
      </c>
      <c r="B274" s="1">
        <v>47</v>
      </c>
      <c r="C274" s="1" t="s">
        <v>14</v>
      </c>
      <c r="D274" s="1" t="s">
        <v>39</v>
      </c>
      <c r="E274" s="1" t="s">
        <v>36</v>
      </c>
      <c r="F274" s="1" t="s">
        <v>41</v>
      </c>
      <c r="G274" s="1" t="s">
        <v>18</v>
      </c>
      <c r="H274" s="1" t="s">
        <v>18</v>
      </c>
      <c r="I274" s="1" t="s">
        <v>49</v>
      </c>
      <c r="J274" s="3">
        <v>700</v>
      </c>
      <c r="K274" s="1">
        <v>89</v>
      </c>
      <c r="L274" s="1" t="s">
        <v>20</v>
      </c>
      <c r="M274" s="1" t="s">
        <v>21</v>
      </c>
    </row>
    <row r="275" spans="1:13" x14ac:dyDescent="0.3">
      <c r="A275" s="2">
        <v>397</v>
      </c>
      <c r="B275" s="1">
        <v>49</v>
      </c>
      <c r="C275" s="1" t="s">
        <v>27</v>
      </c>
      <c r="D275" s="1" t="s">
        <v>15</v>
      </c>
      <c r="E275" s="1" t="s">
        <v>16</v>
      </c>
      <c r="F275" s="1" t="s">
        <v>28</v>
      </c>
      <c r="G275" s="1" t="s">
        <v>18</v>
      </c>
      <c r="H275" s="1" t="s">
        <v>18</v>
      </c>
      <c r="I275" s="1" t="s">
        <v>49</v>
      </c>
      <c r="J275" s="3">
        <v>1200</v>
      </c>
      <c r="K275" s="1">
        <v>152</v>
      </c>
      <c r="L275" s="1" t="s">
        <v>20</v>
      </c>
      <c r="M275" s="1" t="s">
        <v>21</v>
      </c>
    </row>
    <row r="276" spans="1:13" x14ac:dyDescent="0.3">
      <c r="A276" s="2">
        <v>398</v>
      </c>
      <c r="B276" s="1">
        <v>32</v>
      </c>
      <c r="C276" s="1" t="s">
        <v>27</v>
      </c>
      <c r="D276" s="1" t="s">
        <v>24</v>
      </c>
      <c r="E276" s="1" t="s">
        <v>33</v>
      </c>
      <c r="F276" s="1" t="s">
        <v>23</v>
      </c>
      <c r="G276" s="1" t="s">
        <v>18</v>
      </c>
      <c r="H276" s="1" t="s">
        <v>18</v>
      </c>
      <c r="I276" s="1" t="s">
        <v>49</v>
      </c>
      <c r="J276" s="3">
        <v>890</v>
      </c>
      <c r="K276" s="1">
        <v>611</v>
      </c>
      <c r="L276" s="1" t="s">
        <v>20</v>
      </c>
      <c r="M276" s="1" t="s">
        <v>21</v>
      </c>
    </row>
    <row r="277" spans="1:13" x14ac:dyDescent="0.3">
      <c r="A277" s="2">
        <v>399</v>
      </c>
      <c r="B277" s="1">
        <v>49</v>
      </c>
      <c r="C277" s="1" t="s">
        <v>14</v>
      </c>
      <c r="D277" s="1" t="s">
        <v>15</v>
      </c>
      <c r="E277" s="1" t="s">
        <v>33</v>
      </c>
      <c r="F277" s="1" t="s">
        <v>23</v>
      </c>
      <c r="G277" s="1" t="s">
        <v>21</v>
      </c>
      <c r="H277" s="1" t="s">
        <v>21</v>
      </c>
      <c r="I277" s="1" t="s">
        <v>49</v>
      </c>
      <c r="J277" s="3">
        <v>1300</v>
      </c>
      <c r="K277" s="1">
        <v>110</v>
      </c>
      <c r="L277" s="1" t="s">
        <v>20</v>
      </c>
      <c r="M277" s="1" t="s">
        <v>21</v>
      </c>
    </row>
    <row r="278" spans="1:13" x14ac:dyDescent="0.3">
      <c r="A278" s="2">
        <v>400</v>
      </c>
      <c r="B278" s="1">
        <v>50</v>
      </c>
      <c r="C278" s="1" t="s">
        <v>14</v>
      </c>
      <c r="D278" s="1" t="s">
        <v>30</v>
      </c>
      <c r="E278" s="1" t="s">
        <v>16</v>
      </c>
      <c r="F278" s="1" t="s">
        <v>28</v>
      </c>
      <c r="G278" s="1" t="s">
        <v>18</v>
      </c>
      <c r="H278" s="1" t="s">
        <v>18</v>
      </c>
      <c r="I278" s="1" t="s">
        <v>49</v>
      </c>
      <c r="J278" s="3">
        <v>2800</v>
      </c>
      <c r="K278" s="1">
        <v>463</v>
      </c>
      <c r="L278" s="1" t="s">
        <v>20</v>
      </c>
      <c r="M278" s="1" t="s">
        <v>21</v>
      </c>
    </row>
    <row r="279" spans="1:13" x14ac:dyDescent="0.3">
      <c r="A279" s="2">
        <v>401</v>
      </c>
      <c r="B279" s="1">
        <v>34</v>
      </c>
      <c r="C279" s="1" t="s">
        <v>14</v>
      </c>
      <c r="D279" s="1" t="s">
        <v>22</v>
      </c>
      <c r="E279" s="1" t="s">
        <v>16</v>
      </c>
      <c r="F279" s="1" t="s">
        <v>23</v>
      </c>
      <c r="G279" s="1" t="s">
        <v>18</v>
      </c>
      <c r="H279" s="1" t="s">
        <v>18</v>
      </c>
      <c r="I279" s="1" t="s">
        <v>49</v>
      </c>
      <c r="J279" s="3">
        <v>1700</v>
      </c>
      <c r="K279" s="1">
        <v>962</v>
      </c>
      <c r="L279" s="1" t="s">
        <v>20</v>
      </c>
      <c r="M279" s="1" t="s">
        <v>21</v>
      </c>
    </row>
    <row r="280" spans="1:13" x14ac:dyDescent="0.3">
      <c r="A280" s="2">
        <v>402</v>
      </c>
      <c r="B280" s="1">
        <v>55</v>
      </c>
      <c r="C280" s="1" t="s">
        <v>14</v>
      </c>
      <c r="D280" s="1" t="s">
        <v>30</v>
      </c>
      <c r="E280" s="1" t="s">
        <v>16</v>
      </c>
      <c r="F280" s="1" t="s">
        <v>17</v>
      </c>
      <c r="G280" s="1" t="s">
        <v>18</v>
      </c>
      <c r="H280" s="1" t="s">
        <v>18</v>
      </c>
      <c r="I280" s="1" t="s">
        <v>49</v>
      </c>
      <c r="J280" s="3">
        <v>71200</v>
      </c>
      <c r="K280" s="1">
        <v>102</v>
      </c>
      <c r="L280" s="1" t="s">
        <v>20</v>
      </c>
      <c r="M280" s="1" t="s">
        <v>21</v>
      </c>
    </row>
    <row r="281" spans="1:13" x14ac:dyDescent="0.3">
      <c r="A281" s="2">
        <v>403</v>
      </c>
      <c r="B281" s="1">
        <v>47</v>
      </c>
      <c r="C281" s="1" t="s">
        <v>14</v>
      </c>
      <c r="D281" s="1" t="s">
        <v>32</v>
      </c>
      <c r="E281" s="1" t="s">
        <v>33</v>
      </c>
      <c r="F281" s="1" t="s">
        <v>28</v>
      </c>
      <c r="G281" s="1" t="s">
        <v>18</v>
      </c>
      <c r="H281" s="1" t="s">
        <v>18</v>
      </c>
      <c r="I281" s="1" t="s">
        <v>49</v>
      </c>
      <c r="J281" s="3">
        <v>1600</v>
      </c>
      <c r="K281" s="1">
        <v>10</v>
      </c>
      <c r="L281" s="1" t="s">
        <v>20</v>
      </c>
      <c r="M281" s="1" t="s">
        <v>21</v>
      </c>
    </row>
    <row r="282" spans="1:13" x14ac:dyDescent="0.3">
      <c r="A282" s="2">
        <v>404</v>
      </c>
      <c r="B282" s="1">
        <v>51</v>
      </c>
      <c r="C282" s="1" t="s">
        <v>27</v>
      </c>
      <c r="D282" s="1" t="s">
        <v>38</v>
      </c>
      <c r="E282" s="1" t="s">
        <v>16</v>
      </c>
      <c r="F282" s="1" t="s">
        <v>29</v>
      </c>
      <c r="G282" s="1" t="s">
        <v>18</v>
      </c>
      <c r="H282" s="1" t="s">
        <v>18</v>
      </c>
      <c r="I282" s="1" t="s">
        <v>49</v>
      </c>
      <c r="J282" s="3">
        <v>11780</v>
      </c>
      <c r="K282" s="1">
        <v>118</v>
      </c>
      <c r="L282" s="1" t="s">
        <v>20</v>
      </c>
      <c r="M282" s="1" t="s">
        <v>21</v>
      </c>
    </row>
    <row r="283" spans="1:13" x14ac:dyDescent="0.3">
      <c r="A283" s="2">
        <v>405</v>
      </c>
      <c r="B283" s="1">
        <v>47</v>
      </c>
      <c r="C283" s="1" t="s">
        <v>27</v>
      </c>
      <c r="D283" s="1" t="s">
        <v>30</v>
      </c>
      <c r="E283" s="1" t="s">
        <v>16</v>
      </c>
      <c r="F283" s="1" t="s">
        <v>25</v>
      </c>
      <c r="G283" s="1" t="s">
        <v>18</v>
      </c>
      <c r="H283" s="1" t="s">
        <v>18</v>
      </c>
      <c r="I283" s="1" t="s">
        <v>49</v>
      </c>
      <c r="J283" s="3">
        <v>5200</v>
      </c>
      <c r="K283" s="1">
        <v>92</v>
      </c>
      <c r="L283" s="1" t="s">
        <v>35</v>
      </c>
      <c r="M283" s="1" t="s">
        <v>21</v>
      </c>
    </row>
    <row r="284" spans="1:13" x14ac:dyDescent="0.3">
      <c r="A284" s="2">
        <v>406</v>
      </c>
      <c r="B284" s="1">
        <v>56</v>
      </c>
      <c r="C284" s="1" t="s">
        <v>14</v>
      </c>
      <c r="D284" s="1" t="s">
        <v>32</v>
      </c>
      <c r="E284" s="1" t="s">
        <v>16</v>
      </c>
      <c r="F284" s="1" t="s">
        <v>17</v>
      </c>
      <c r="G284" s="1" t="s">
        <v>21</v>
      </c>
      <c r="H284" s="1" t="s">
        <v>18</v>
      </c>
      <c r="I284" s="1" t="s">
        <v>49</v>
      </c>
      <c r="J284" s="3">
        <v>6200</v>
      </c>
      <c r="K284" s="1">
        <v>143</v>
      </c>
      <c r="L284" s="1" t="s">
        <v>35</v>
      </c>
      <c r="M284" s="1" t="s">
        <v>21</v>
      </c>
    </row>
    <row r="285" spans="1:13" x14ac:dyDescent="0.3">
      <c r="A285" s="2">
        <v>407</v>
      </c>
      <c r="B285" s="1">
        <v>53</v>
      </c>
      <c r="C285" s="1" t="s">
        <v>14</v>
      </c>
      <c r="D285" s="1" t="s">
        <v>24</v>
      </c>
      <c r="E285" s="1" t="s">
        <v>16</v>
      </c>
      <c r="F285" s="1" t="s">
        <v>28</v>
      </c>
      <c r="G285" s="1" t="s">
        <v>18</v>
      </c>
      <c r="H285" s="1" t="s">
        <v>18</v>
      </c>
      <c r="I285" s="1" t="s">
        <v>49</v>
      </c>
      <c r="J285" s="3">
        <v>7600</v>
      </c>
      <c r="K285" s="1">
        <v>189</v>
      </c>
      <c r="L285" s="1" t="s">
        <v>35</v>
      </c>
      <c r="M285" s="1" t="s">
        <v>21</v>
      </c>
    </row>
    <row r="286" spans="1:13" x14ac:dyDescent="0.3">
      <c r="A286" s="2">
        <v>408</v>
      </c>
      <c r="B286" s="1">
        <v>36</v>
      </c>
      <c r="C286" s="1" t="s">
        <v>14</v>
      </c>
      <c r="D286" s="1" t="s">
        <v>30</v>
      </c>
      <c r="E286" s="1" t="s">
        <v>16</v>
      </c>
      <c r="F286" s="1" t="s">
        <v>28</v>
      </c>
      <c r="G286" s="1" t="s">
        <v>21</v>
      </c>
      <c r="H286" s="1" t="s">
        <v>18</v>
      </c>
      <c r="I286" s="1" t="s">
        <v>49</v>
      </c>
      <c r="J286" s="3">
        <v>1200</v>
      </c>
      <c r="K286" s="1">
        <v>75</v>
      </c>
      <c r="L286" s="1" t="s">
        <v>35</v>
      </c>
      <c r="M286" s="1" t="s">
        <v>21</v>
      </c>
    </row>
    <row r="287" spans="1:13" x14ac:dyDescent="0.3">
      <c r="A287" s="2">
        <v>409</v>
      </c>
      <c r="B287" s="1">
        <v>42</v>
      </c>
      <c r="C287" s="1" t="s">
        <v>14</v>
      </c>
      <c r="D287" s="1" t="s">
        <v>30</v>
      </c>
      <c r="E287" s="1" t="s">
        <v>36</v>
      </c>
      <c r="F287" s="1" t="s">
        <v>28</v>
      </c>
      <c r="G287" s="1" t="s">
        <v>21</v>
      </c>
      <c r="H287" s="1" t="s">
        <v>18</v>
      </c>
      <c r="I287" s="1" t="s">
        <v>49</v>
      </c>
      <c r="J287" s="3">
        <v>990</v>
      </c>
      <c r="K287" s="1">
        <v>189</v>
      </c>
      <c r="L287" s="1" t="s">
        <v>35</v>
      </c>
      <c r="M287" s="1" t="s">
        <v>21</v>
      </c>
    </row>
    <row r="288" spans="1:13" x14ac:dyDescent="0.3">
      <c r="A288" s="2">
        <v>410</v>
      </c>
      <c r="B288" s="1">
        <v>44</v>
      </c>
      <c r="C288" s="1" t="s">
        <v>27</v>
      </c>
      <c r="D288" s="1" t="s">
        <v>30</v>
      </c>
      <c r="E288" s="1" t="s">
        <v>36</v>
      </c>
      <c r="F288" s="1" t="s">
        <v>25</v>
      </c>
      <c r="G288" s="1" t="s">
        <v>18</v>
      </c>
      <c r="H288" s="1" t="s">
        <v>18</v>
      </c>
      <c r="I288" s="1" t="s">
        <v>49</v>
      </c>
      <c r="J288" s="3">
        <v>1320</v>
      </c>
      <c r="K288" s="1">
        <v>55</v>
      </c>
      <c r="L288" s="1" t="s">
        <v>35</v>
      </c>
      <c r="M288" s="1" t="s">
        <v>21</v>
      </c>
    </row>
    <row r="289" spans="1:13" x14ac:dyDescent="0.3">
      <c r="A289" s="2">
        <v>411</v>
      </c>
      <c r="B289" s="1">
        <v>39</v>
      </c>
      <c r="C289" s="1" t="s">
        <v>14</v>
      </c>
      <c r="D289" s="1" t="s">
        <v>15</v>
      </c>
      <c r="E289" s="1" t="s">
        <v>16</v>
      </c>
      <c r="F289" s="1" t="s">
        <v>28</v>
      </c>
      <c r="G289" s="1" t="s">
        <v>21</v>
      </c>
      <c r="H289" s="1" t="s">
        <v>18</v>
      </c>
      <c r="I289" s="1" t="s">
        <v>49</v>
      </c>
      <c r="J289" s="3">
        <v>2800</v>
      </c>
      <c r="K289" s="1">
        <v>935</v>
      </c>
      <c r="L289" s="1" t="s">
        <v>35</v>
      </c>
      <c r="M289" s="1" t="s">
        <v>21</v>
      </c>
    </row>
    <row r="290" spans="1:13" x14ac:dyDescent="0.3">
      <c r="A290" s="2">
        <v>412</v>
      </c>
      <c r="B290" s="1">
        <v>37</v>
      </c>
      <c r="C290" s="1" t="s">
        <v>14</v>
      </c>
      <c r="D290" s="1" t="s">
        <v>24</v>
      </c>
      <c r="E290" s="1" t="s">
        <v>33</v>
      </c>
      <c r="F290" s="1" t="s">
        <v>23</v>
      </c>
      <c r="G290" s="1" t="s">
        <v>21</v>
      </c>
      <c r="H290" s="1" t="s">
        <v>21</v>
      </c>
      <c r="I290" s="1" t="s">
        <v>49</v>
      </c>
      <c r="J290" s="3">
        <v>4750</v>
      </c>
      <c r="K290" s="1">
        <v>56</v>
      </c>
      <c r="L290" s="1" t="s">
        <v>35</v>
      </c>
      <c r="M290" s="1" t="s">
        <v>21</v>
      </c>
    </row>
    <row r="291" spans="1:13" x14ac:dyDescent="0.3">
      <c r="A291" s="2">
        <v>413</v>
      </c>
      <c r="B291" s="1">
        <v>60</v>
      </c>
      <c r="C291" s="1" t="s">
        <v>27</v>
      </c>
      <c r="D291" s="1" t="s">
        <v>30</v>
      </c>
      <c r="E291" s="1" t="s">
        <v>16</v>
      </c>
      <c r="F291" s="1" t="s">
        <v>31</v>
      </c>
      <c r="G291" s="1" t="s">
        <v>21</v>
      </c>
      <c r="H291" s="1" t="s">
        <v>18</v>
      </c>
      <c r="I291" s="1" t="s">
        <v>49</v>
      </c>
      <c r="J291" s="3">
        <v>1200</v>
      </c>
      <c r="K291" s="1">
        <v>5</v>
      </c>
      <c r="L291" s="1" t="s">
        <v>35</v>
      </c>
      <c r="M291" s="1" t="s">
        <v>21</v>
      </c>
    </row>
    <row r="292" spans="1:13" x14ac:dyDescent="0.3">
      <c r="A292" s="2">
        <v>414</v>
      </c>
      <c r="B292" s="1">
        <v>36</v>
      </c>
      <c r="C292" s="1" t="s">
        <v>14</v>
      </c>
      <c r="D292" s="1" t="s">
        <v>22</v>
      </c>
      <c r="E292" s="1" t="s">
        <v>16</v>
      </c>
      <c r="F292" s="1" t="s">
        <v>23</v>
      </c>
      <c r="G292" s="1" t="s">
        <v>18</v>
      </c>
      <c r="H292" s="1" t="s">
        <v>18</v>
      </c>
      <c r="I292" s="1" t="s">
        <v>49</v>
      </c>
      <c r="J292" s="3">
        <v>1600</v>
      </c>
      <c r="K292" s="1">
        <v>225</v>
      </c>
      <c r="L292" s="1" t="s">
        <v>35</v>
      </c>
      <c r="M292" s="1" t="s">
        <v>21</v>
      </c>
    </row>
    <row r="293" spans="1:13" x14ac:dyDescent="0.3">
      <c r="A293" s="2">
        <v>415</v>
      </c>
      <c r="B293" s="1">
        <v>42</v>
      </c>
      <c r="C293" s="1" t="s">
        <v>27</v>
      </c>
      <c r="D293" s="1" t="s">
        <v>39</v>
      </c>
      <c r="E293" s="1" t="s">
        <v>36</v>
      </c>
      <c r="F293" s="1" t="s">
        <v>41</v>
      </c>
      <c r="G293" s="1" t="s">
        <v>21</v>
      </c>
      <c r="H293" s="1" t="s">
        <v>18</v>
      </c>
      <c r="I293" s="1" t="s">
        <v>49</v>
      </c>
      <c r="J293" s="3">
        <v>1790</v>
      </c>
      <c r="K293" s="1">
        <v>125</v>
      </c>
      <c r="L293" s="1" t="s">
        <v>35</v>
      </c>
      <c r="M293" s="1" t="s">
        <v>21</v>
      </c>
    </row>
    <row r="294" spans="1:13" x14ac:dyDescent="0.3">
      <c r="A294" s="2">
        <v>416</v>
      </c>
      <c r="B294" s="1">
        <v>31</v>
      </c>
      <c r="C294" s="1" t="s">
        <v>14</v>
      </c>
      <c r="D294" s="1" t="s">
        <v>24</v>
      </c>
      <c r="E294" s="1" t="s">
        <v>16</v>
      </c>
      <c r="F294" s="1" t="s">
        <v>23</v>
      </c>
      <c r="G294" s="1" t="s">
        <v>21</v>
      </c>
      <c r="H294" s="1" t="s">
        <v>21</v>
      </c>
      <c r="I294" s="1" t="s">
        <v>49</v>
      </c>
      <c r="J294" s="3">
        <v>5200</v>
      </c>
      <c r="K294" s="1">
        <v>286</v>
      </c>
      <c r="L294" s="1" t="s">
        <v>20</v>
      </c>
      <c r="M294" s="1" t="s">
        <v>21</v>
      </c>
    </row>
    <row r="295" spans="1:13" x14ac:dyDescent="0.3">
      <c r="A295" s="2">
        <v>417</v>
      </c>
      <c r="B295" s="1">
        <v>53</v>
      </c>
      <c r="C295" s="1" t="s">
        <v>14</v>
      </c>
      <c r="D295" s="1" t="s">
        <v>32</v>
      </c>
      <c r="E295" s="1" t="s">
        <v>36</v>
      </c>
      <c r="F295" s="1" t="s">
        <v>29</v>
      </c>
      <c r="G295" s="1" t="s">
        <v>18</v>
      </c>
      <c r="H295" s="1" t="s">
        <v>21</v>
      </c>
      <c r="I295" s="1" t="s">
        <v>49</v>
      </c>
      <c r="J295" s="3">
        <v>6200</v>
      </c>
      <c r="K295" s="1">
        <v>206</v>
      </c>
      <c r="L295" s="1" t="s">
        <v>20</v>
      </c>
      <c r="M295" s="1" t="s">
        <v>21</v>
      </c>
    </row>
    <row r="296" spans="1:13" x14ac:dyDescent="0.3">
      <c r="A296" s="2">
        <v>418</v>
      </c>
      <c r="B296" s="1">
        <v>45</v>
      </c>
      <c r="C296" s="1" t="s">
        <v>14</v>
      </c>
      <c r="D296" s="1" t="s">
        <v>30</v>
      </c>
      <c r="E296" s="1" t="s">
        <v>16</v>
      </c>
      <c r="F296" s="1" t="s">
        <v>17</v>
      </c>
      <c r="G296" s="1" t="s">
        <v>21</v>
      </c>
      <c r="H296" s="1" t="s">
        <v>18</v>
      </c>
      <c r="I296" s="1" t="s">
        <v>49</v>
      </c>
      <c r="J296" s="3">
        <v>7600</v>
      </c>
      <c r="K296" s="1">
        <v>164</v>
      </c>
      <c r="L296" s="1" t="s">
        <v>20</v>
      </c>
      <c r="M296" s="1" t="s">
        <v>21</v>
      </c>
    </row>
    <row r="297" spans="1:13" x14ac:dyDescent="0.3">
      <c r="A297" s="2">
        <v>419</v>
      </c>
      <c r="B297" s="1">
        <v>37</v>
      </c>
      <c r="C297" s="1" t="s">
        <v>27</v>
      </c>
      <c r="D297" s="1" t="s">
        <v>32</v>
      </c>
      <c r="E297" s="1" t="s">
        <v>33</v>
      </c>
      <c r="F297" s="1" t="s">
        <v>29</v>
      </c>
      <c r="G297" s="1" t="s">
        <v>21</v>
      </c>
      <c r="H297" s="1" t="s">
        <v>18</v>
      </c>
      <c r="I297" s="1" t="s">
        <v>49</v>
      </c>
      <c r="J297" s="3">
        <v>15200</v>
      </c>
      <c r="K297" s="1">
        <v>98</v>
      </c>
      <c r="L297" s="1" t="s">
        <v>20</v>
      </c>
      <c r="M297" s="1" t="s">
        <v>21</v>
      </c>
    </row>
    <row r="298" spans="1:13" x14ac:dyDescent="0.3">
      <c r="A298" s="2">
        <v>420</v>
      </c>
      <c r="B298" s="1">
        <v>47</v>
      </c>
      <c r="C298" s="1" t="s">
        <v>27</v>
      </c>
      <c r="D298" s="1" t="s">
        <v>42</v>
      </c>
      <c r="E298" s="1" t="s">
        <v>16</v>
      </c>
      <c r="F298" s="1" t="s">
        <v>29</v>
      </c>
      <c r="G298" s="1" t="s">
        <v>18</v>
      </c>
      <c r="H298" s="1" t="s">
        <v>18</v>
      </c>
      <c r="I298" s="1" t="s">
        <v>49</v>
      </c>
      <c r="J298" s="3">
        <v>890</v>
      </c>
      <c r="K298" s="1">
        <v>446</v>
      </c>
      <c r="L298" s="1" t="s">
        <v>20</v>
      </c>
      <c r="M298" s="1" t="s">
        <v>21</v>
      </c>
    </row>
    <row r="299" spans="1:13" x14ac:dyDescent="0.3">
      <c r="A299" s="2">
        <v>421</v>
      </c>
      <c r="B299" s="1">
        <v>49</v>
      </c>
      <c r="C299" s="1" t="s">
        <v>14</v>
      </c>
      <c r="D299" s="1" t="s">
        <v>30</v>
      </c>
      <c r="E299" s="1" t="s">
        <v>36</v>
      </c>
      <c r="F299" s="1" t="s">
        <v>23</v>
      </c>
      <c r="G299" s="1" t="s">
        <v>18</v>
      </c>
      <c r="H299" s="1" t="s">
        <v>21</v>
      </c>
      <c r="I299" s="1" t="s">
        <v>49</v>
      </c>
      <c r="J299" s="3">
        <v>1300</v>
      </c>
      <c r="K299" s="1">
        <v>742</v>
      </c>
      <c r="L299" s="1" t="s">
        <v>20</v>
      </c>
      <c r="M299" s="1" t="s">
        <v>21</v>
      </c>
    </row>
    <row r="300" spans="1:13" x14ac:dyDescent="0.3">
      <c r="A300" s="2">
        <v>422</v>
      </c>
      <c r="B300" s="1">
        <v>36</v>
      </c>
      <c r="C300" s="1" t="s">
        <v>27</v>
      </c>
      <c r="D300" s="1" t="s">
        <v>24</v>
      </c>
      <c r="E300" s="1" t="s">
        <v>16</v>
      </c>
      <c r="F300" s="1" t="s">
        <v>41</v>
      </c>
      <c r="G300" s="1" t="s">
        <v>21</v>
      </c>
      <c r="H300" s="1" t="s">
        <v>18</v>
      </c>
      <c r="I300" s="1" t="s">
        <v>49</v>
      </c>
      <c r="J300" s="3">
        <v>31800</v>
      </c>
      <c r="K300" s="1">
        <v>120</v>
      </c>
      <c r="L300" s="1" t="s">
        <v>20</v>
      </c>
      <c r="M300" s="1" t="s">
        <v>21</v>
      </c>
    </row>
    <row r="301" spans="1:13" x14ac:dyDescent="0.3">
      <c r="A301" s="2">
        <v>423</v>
      </c>
      <c r="B301" s="1">
        <v>35</v>
      </c>
      <c r="C301" s="1" t="s">
        <v>14</v>
      </c>
      <c r="D301" s="1" t="s">
        <v>22</v>
      </c>
      <c r="E301" s="1" t="s">
        <v>36</v>
      </c>
      <c r="F301" s="1" t="s">
        <v>23</v>
      </c>
      <c r="G301" s="1" t="s">
        <v>18</v>
      </c>
      <c r="H301" s="1" t="s">
        <v>18</v>
      </c>
      <c r="I301" s="1" t="s">
        <v>49</v>
      </c>
      <c r="J301" s="3">
        <v>1700</v>
      </c>
      <c r="K301" s="1">
        <v>122</v>
      </c>
      <c r="L301" s="1" t="s">
        <v>20</v>
      </c>
      <c r="M301" s="1" t="s">
        <v>21</v>
      </c>
    </row>
    <row r="302" spans="1:13" x14ac:dyDescent="0.3">
      <c r="A302" s="2">
        <v>424</v>
      </c>
      <c r="B302" s="1">
        <v>38</v>
      </c>
      <c r="C302" s="1" t="s">
        <v>27</v>
      </c>
      <c r="D302" s="1" t="s">
        <v>31</v>
      </c>
      <c r="E302" s="1" t="s">
        <v>16</v>
      </c>
      <c r="F302" s="1" t="s">
        <v>31</v>
      </c>
      <c r="G302" s="1" t="s">
        <v>18</v>
      </c>
      <c r="H302" s="1" t="s">
        <v>18</v>
      </c>
      <c r="I302" s="1" t="s">
        <v>49</v>
      </c>
      <c r="J302" s="3">
        <v>1200</v>
      </c>
      <c r="K302" s="1">
        <v>362</v>
      </c>
      <c r="L302" s="1" t="s">
        <v>20</v>
      </c>
      <c r="M302" s="1" t="s">
        <v>21</v>
      </c>
    </row>
    <row r="303" spans="1:13" x14ac:dyDescent="0.3">
      <c r="A303" s="2">
        <v>425</v>
      </c>
      <c r="B303" s="1">
        <v>38</v>
      </c>
      <c r="C303" s="1" t="s">
        <v>14</v>
      </c>
      <c r="D303" s="1" t="s">
        <v>22</v>
      </c>
      <c r="E303" s="1" t="s">
        <v>33</v>
      </c>
      <c r="F303" s="1" t="s">
        <v>23</v>
      </c>
      <c r="G303" s="1" t="s">
        <v>18</v>
      </c>
      <c r="H303" s="1" t="s">
        <v>18</v>
      </c>
      <c r="I303" s="1" t="s">
        <v>49</v>
      </c>
      <c r="J303" s="3">
        <v>3600</v>
      </c>
      <c r="K303" s="1">
        <v>357</v>
      </c>
      <c r="L303" s="1" t="s">
        <v>20</v>
      </c>
      <c r="M303" s="1" t="s">
        <v>21</v>
      </c>
    </row>
    <row r="304" spans="1:13" x14ac:dyDescent="0.3">
      <c r="A304" s="2">
        <v>426</v>
      </c>
      <c r="B304" s="1">
        <v>50</v>
      </c>
      <c r="C304" s="1" t="s">
        <v>14</v>
      </c>
      <c r="D304" s="1" t="s">
        <v>30</v>
      </c>
      <c r="E304" s="1" t="s">
        <v>36</v>
      </c>
      <c r="F304" s="1" t="s">
        <v>23</v>
      </c>
      <c r="G304" s="1" t="s">
        <v>18</v>
      </c>
      <c r="H304" s="1" t="s">
        <v>21</v>
      </c>
      <c r="I304" s="1" t="s">
        <v>49</v>
      </c>
      <c r="J304" s="3">
        <v>1780</v>
      </c>
      <c r="K304" s="1">
        <v>200</v>
      </c>
      <c r="L304" s="1" t="s">
        <v>20</v>
      </c>
      <c r="M304" s="1" t="s">
        <v>21</v>
      </c>
    </row>
    <row r="305" spans="1:13" x14ac:dyDescent="0.3">
      <c r="A305" s="2">
        <v>427</v>
      </c>
      <c r="B305" s="1">
        <v>59</v>
      </c>
      <c r="C305" s="1" t="s">
        <v>14</v>
      </c>
      <c r="D305" s="1" t="s">
        <v>38</v>
      </c>
      <c r="E305" s="1" t="s">
        <v>16</v>
      </c>
      <c r="F305" s="1" t="s">
        <v>29</v>
      </c>
      <c r="G305" s="1" t="s">
        <v>18</v>
      </c>
      <c r="H305" s="1" t="s">
        <v>18</v>
      </c>
      <c r="I305" s="1" t="s">
        <v>49</v>
      </c>
      <c r="J305" s="3">
        <v>5200</v>
      </c>
      <c r="K305" s="1">
        <v>107</v>
      </c>
      <c r="L305" s="1" t="s">
        <v>20</v>
      </c>
      <c r="M305" s="1" t="s">
        <v>21</v>
      </c>
    </row>
    <row r="306" spans="1:13" x14ac:dyDescent="0.3">
      <c r="A306" s="2">
        <v>428</v>
      </c>
      <c r="B306" s="1">
        <v>43</v>
      </c>
      <c r="C306" s="1" t="s">
        <v>27</v>
      </c>
      <c r="D306" s="1" t="s">
        <v>31</v>
      </c>
      <c r="E306" s="1" t="s">
        <v>16</v>
      </c>
      <c r="F306" s="1" t="s">
        <v>31</v>
      </c>
      <c r="G306" s="1" t="s">
        <v>21</v>
      </c>
      <c r="H306" s="1" t="s">
        <v>18</v>
      </c>
      <c r="I306" s="1" t="s">
        <v>49</v>
      </c>
      <c r="J306" s="3">
        <v>8200</v>
      </c>
      <c r="K306" s="1">
        <v>267</v>
      </c>
      <c r="L306" s="1" t="s">
        <v>35</v>
      </c>
      <c r="M306" s="1" t="s">
        <v>21</v>
      </c>
    </row>
    <row r="307" spans="1:13" x14ac:dyDescent="0.3">
      <c r="A307" s="2">
        <v>429</v>
      </c>
      <c r="B307" s="1">
        <v>42</v>
      </c>
      <c r="C307" s="1" t="s">
        <v>27</v>
      </c>
      <c r="D307" s="1" t="s">
        <v>24</v>
      </c>
      <c r="E307" s="1" t="s">
        <v>16</v>
      </c>
      <c r="F307" s="1" t="s">
        <v>23</v>
      </c>
      <c r="G307" s="1" t="s">
        <v>21</v>
      </c>
      <c r="H307" s="1" t="s">
        <v>18</v>
      </c>
      <c r="I307" s="1" t="s">
        <v>49</v>
      </c>
      <c r="J307" s="3">
        <v>7600</v>
      </c>
      <c r="K307" s="1">
        <v>248</v>
      </c>
      <c r="L307" s="1" t="s">
        <v>35</v>
      </c>
      <c r="M307" s="1" t="s">
        <v>21</v>
      </c>
    </row>
    <row r="308" spans="1:13" x14ac:dyDescent="0.3">
      <c r="A308" s="2">
        <v>430</v>
      </c>
      <c r="B308" s="1">
        <v>40</v>
      </c>
      <c r="C308" s="1" t="s">
        <v>14</v>
      </c>
      <c r="D308" s="1" t="s">
        <v>24</v>
      </c>
      <c r="E308" s="1" t="s">
        <v>16</v>
      </c>
      <c r="F308" s="1" t="s">
        <v>25</v>
      </c>
      <c r="G308" s="1" t="s">
        <v>21</v>
      </c>
      <c r="H308" s="1" t="s">
        <v>18</v>
      </c>
      <c r="I308" s="1" t="s">
        <v>49</v>
      </c>
      <c r="J308" s="3">
        <v>990</v>
      </c>
      <c r="K308" s="1">
        <v>215</v>
      </c>
      <c r="L308" s="1" t="s">
        <v>35</v>
      </c>
      <c r="M308" s="1" t="s">
        <v>21</v>
      </c>
    </row>
    <row r="309" spans="1:13" x14ac:dyDescent="0.3">
      <c r="A309" s="2">
        <v>431</v>
      </c>
      <c r="B309" s="1">
        <v>46</v>
      </c>
      <c r="C309" s="1" t="s">
        <v>14</v>
      </c>
      <c r="D309" s="1" t="s">
        <v>30</v>
      </c>
      <c r="E309" s="1" t="s">
        <v>16</v>
      </c>
      <c r="F309" s="1" t="s">
        <v>31</v>
      </c>
      <c r="G309" s="1" t="s">
        <v>18</v>
      </c>
      <c r="H309" s="1" t="s">
        <v>18</v>
      </c>
      <c r="I309" s="1" t="s">
        <v>49</v>
      </c>
      <c r="J309" s="3">
        <v>1320</v>
      </c>
      <c r="K309" s="1">
        <v>209</v>
      </c>
      <c r="L309" s="1" t="s">
        <v>35</v>
      </c>
      <c r="M309" s="1" t="s">
        <v>21</v>
      </c>
    </row>
    <row r="310" spans="1:13" x14ac:dyDescent="0.3">
      <c r="A310" s="2">
        <v>432</v>
      </c>
      <c r="B310" s="1">
        <v>57</v>
      </c>
      <c r="C310" s="1" t="s">
        <v>14</v>
      </c>
      <c r="D310" s="1" t="s">
        <v>15</v>
      </c>
      <c r="E310" s="1" t="s">
        <v>36</v>
      </c>
      <c r="F310" s="1" t="s">
        <v>17</v>
      </c>
      <c r="G310" s="1" t="s">
        <v>21</v>
      </c>
      <c r="H310" s="1" t="s">
        <v>21</v>
      </c>
      <c r="I310" s="1" t="s">
        <v>49</v>
      </c>
      <c r="J310" s="3">
        <v>2900</v>
      </c>
      <c r="K310" s="1">
        <v>205</v>
      </c>
      <c r="L310" s="1" t="s">
        <v>35</v>
      </c>
      <c r="M310" s="1" t="s">
        <v>21</v>
      </c>
    </row>
    <row r="311" spans="1:13" x14ac:dyDescent="0.3">
      <c r="A311" s="2">
        <v>433</v>
      </c>
      <c r="B311" s="1">
        <v>42</v>
      </c>
      <c r="C311" s="1" t="s">
        <v>14</v>
      </c>
      <c r="D311" s="1" t="s">
        <v>24</v>
      </c>
      <c r="E311" s="1" t="s">
        <v>16</v>
      </c>
      <c r="F311" s="1" t="s">
        <v>41</v>
      </c>
      <c r="G311" s="1" t="s">
        <v>21</v>
      </c>
      <c r="H311" s="1" t="s">
        <v>18</v>
      </c>
      <c r="I311" s="1" t="s">
        <v>49</v>
      </c>
      <c r="J311" s="3">
        <v>4750</v>
      </c>
      <c r="K311" s="1">
        <v>261</v>
      </c>
      <c r="L311" s="1" t="s">
        <v>35</v>
      </c>
      <c r="M311" s="1" t="s">
        <v>21</v>
      </c>
    </row>
    <row r="312" spans="1:13" x14ac:dyDescent="0.3">
      <c r="A312" s="2">
        <v>434</v>
      </c>
      <c r="B312" s="1">
        <v>41</v>
      </c>
      <c r="C312" s="1" t="s">
        <v>14</v>
      </c>
      <c r="D312" s="1" t="s">
        <v>30</v>
      </c>
      <c r="E312" s="1" t="s">
        <v>16</v>
      </c>
      <c r="F312" s="1" t="s">
        <v>17</v>
      </c>
      <c r="G312" s="1" t="s">
        <v>21</v>
      </c>
      <c r="H312" s="1" t="s">
        <v>18</v>
      </c>
      <c r="I312" s="1" t="s">
        <v>49</v>
      </c>
      <c r="J312" s="3">
        <v>1200</v>
      </c>
      <c r="K312" s="1">
        <v>83</v>
      </c>
      <c r="L312" s="1" t="s">
        <v>20</v>
      </c>
      <c r="M312" s="1" t="s">
        <v>21</v>
      </c>
    </row>
    <row r="313" spans="1:13" x14ac:dyDescent="0.3">
      <c r="A313" s="2">
        <v>435</v>
      </c>
      <c r="B313" s="1">
        <v>54</v>
      </c>
      <c r="C313" s="1" t="s">
        <v>27</v>
      </c>
      <c r="D313" s="1" t="s">
        <v>39</v>
      </c>
      <c r="E313" s="1" t="s">
        <v>36</v>
      </c>
      <c r="F313" s="1" t="s">
        <v>41</v>
      </c>
      <c r="G313" s="1" t="s">
        <v>21</v>
      </c>
      <c r="H313" s="1" t="s">
        <v>18</v>
      </c>
      <c r="I313" s="1" t="s">
        <v>49</v>
      </c>
      <c r="J313" s="3">
        <v>1500</v>
      </c>
      <c r="K313" s="1">
        <v>106</v>
      </c>
      <c r="L313" s="1" t="s">
        <v>20</v>
      </c>
      <c r="M313" s="1" t="s">
        <v>21</v>
      </c>
    </row>
    <row r="314" spans="1:13" x14ac:dyDescent="0.3">
      <c r="A314" s="2">
        <v>436</v>
      </c>
      <c r="B314" s="1">
        <v>27</v>
      </c>
      <c r="C314" s="1" t="s">
        <v>27</v>
      </c>
      <c r="D314" s="1" t="s">
        <v>24</v>
      </c>
      <c r="E314" s="1" t="s">
        <v>33</v>
      </c>
      <c r="F314" s="1" t="s">
        <v>41</v>
      </c>
      <c r="G314" s="1" t="s">
        <v>18</v>
      </c>
      <c r="H314" s="1" t="s">
        <v>18</v>
      </c>
      <c r="I314" s="1" t="s">
        <v>49</v>
      </c>
      <c r="J314" s="3">
        <v>790</v>
      </c>
      <c r="K314" s="1">
        <v>106</v>
      </c>
      <c r="L314" s="1" t="s">
        <v>20</v>
      </c>
      <c r="M314" s="1" t="s">
        <v>21</v>
      </c>
    </row>
    <row r="315" spans="1:13" x14ac:dyDescent="0.3">
      <c r="A315" s="2">
        <v>437</v>
      </c>
      <c r="B315" s="1">
        <v>36</v>
      </c>
      <c r="C315" s="1" t="s">
        <v>14</v>
      </c>
      <c r="D315" s="1" t="s">
        <v>24</v>
      </c>
      <c r="E315" s="1" t="s">
        <v>16</v>
      </c>
      <c r="F315" s="1" t="s">
        <v>23</v>
      </c>
      <c r="G315" s="1" t="s">
        <v>18</v>
      </c>
      <c r="H315" s="1" t="s">
        <v>18</v>
      </c>
      <c r="I315" s="1" t="s">
        <v>49</v>
      </c>
      <c r="J315" s="3">
        <v>5200</v>
      </c>
      <c r="K315" s="1">
        <v>108</v>
      </c>
      <c r="L315" s="1" t="s">
        <v>20</v>
      </c>
      <c r="M315" s="1" t="s">
        <v>21</v>
      </c>
    </row>
    <row r="316" spans="1:13" x14ac:dyDescent="0.3">
      <c r="A316" s="2">
        <v>438</v>
      </c>
      <c r="B316" s="1">
        <v>58</v>
      </c>
      <c r="C316" s="1" t="s">
        <v>27</v>
      </c>
      <c r="D316" s="1" t="s">
        <v>30</v>
      </c>
      <c r="E316" s="1" t="s">
        <v>16</v>
      </c>
      <c r="F316" s="1" t="s">
        <v>29</v>
      </c>
      <c r="G316" s="1" t="s">
        <v>21</v>
      </c>
      <c r="H316" s="1" t="s">
        <v>18</v>
      </c>
      <c r="I316" s="1" t="s">
        <v>49</v>
      </c>
      <c r="J316" s="3">
        <v>6200</v>
      </c>
      <c r="K316" s="1">
        <v>214</v>
      </c>
      <c r="L316" s="1" t="s">
        <v>20</v>
      </c>
      <c r="M316" s="1" t="s">
        <v>21</v>
      </c>
    </row>
    <row r="317" spans="1:13" x14ac:dyDescent="0.3">
      <c r="A317" s="2">
        <v>439</v>
      </c>
      <c r="B317" s="1">
        <v>40</v>
      </c>
      <c r="C317" s="1" t="s">
        <v>14</v>
      </c>
      <c r="D317" s="1" t="s">
        <v>39</v>
      </c>
      <c r="E317" s="1" t="s">
        <v>16</v>
      </c>
      <c r="F317" s="1" t="s">
        <v>41</v>
      </c>
      <c r="G317" s="1" t="s">
        <v>21</v>
      </c>
      <c r="H317" s="1" t="s">
        <v>18</v>
      </c>
      <c r="I317" s="1" t="s">
        <v>49</v>
      </c>
      <c r="J317" s="3">
        <v>7600</v>
      </c>
      <c r="K317" s="1">
        <v>358</v>
      </c>
      <c r="L317" s="1" t="s">
        <v>20</v>
      </c>
      <c r="M317" s="1" t="s">
        <v>21</v>
      </c>
    </row>
    <row r="318" spans="1:13" x14ac:dyDescent="0.3">
      <c r="A318" s="2">
        <v>440</v>
      </c>
      <c r="B318" s="1">
        <v>34</v>
      </c>
      <c r="C318" s="1" t="s">
        <v>27</v>
      </c>
      <c r="D318" s="1" t="s">
        <v>24</v>
      </c>
      <c r="E318" s="1" t="s">
        <v>33</v>
      </c>
      <c r="F318" s="1" t="s">
        <v>28</v>
      </c>
      <c r="G318" s="1" t="s">
        <v>18</v>
      </c>
      <c r="H318" s="1" t="s">
        <v>18</v>
      </c>
      <c r="I318" s="1" t="s">
        <v>49</v>
      </c>
      <c r="J318" s="3">
        <v>32200</v>
      </c>
      <c r="K318" s="1">
        <v>453</v>
      </c>
      <c r="L318" s="1" t="s">
        <v>35</v>
      </c>
      <c r="M318" s="1" t="s">
        <v>21</v>
      </c>
    </row>
    <row r="319" spans="1:13" x14ac:dyDescent="0.3">
      <c r="A319" s="2">
        <v>441</v>
      </c>
      <c r="B319" s="1">
        <v>33</v>
      </c>
      <c r="C319" s="1" t="s">
        <v>14</v>
      </c>
      <c r="D319" s="1" t="s">
        <v>24</v>
      </c>
      <c r="E319" s="1" t="s">
        <v>36</v>
      </c>
      <c r="F319" s="1" t="s">
        <v>23</v>
      </c>
      <c r="G319" s="1" t="s">
        <v>18</v>
      </c>
      <c r="H319" s="1" t="s">
        <v>18</v>
      </c>
      <c r="I319" s="1" t="s">
        <v>49</v>
      </c>
      <c r="J319" s="3">
        <v>890</v>
      </c>
      <c r="K319" s="1">
        <v>364</v>
      </c>
      <c r="L319" s="1" t="s">
        <v>35</v>
      </c>
      <c r="M319" s="1" t="s">
        <v>21</v>
      </c>
    </row>
    <row r="320" spans="1:13" x14ac:dyDescent="0.3">
      <c r="A320" s="2">
        <v>442</v>
      </c>
      <c r="B320" s="1">
        <v>56</v>
      </c>
      <c r="C320" s="1" t="s">
        <v>14</v>
      </c>
      <c r="D320" s="1" t="s">
        <v>38</v>
      </c>
      <c r="E320" s="1" t="s">
        <v>16</v>
      </c>
      <c r="F320" s="1" t="s">
        <v>25</v>
      </c>
      <c r="G320" s="1" t="s">
        <v>18</v>
      </c>
      <c r="H320" s="1" t="s">
        <v>18</v>
      </c>
      <c r="I320" s="1" t="s">
        <v>49</v>
      </c>
      <c r="J320" s="3">
        <v>1300</v>
      </c>
      <c r="K320" s="1">
        <v>136</v>
      </c>
      <c r="L320" s="1" t="s">
        <v>35</v>
      </c>
      <c r="M320" s="1" t="s">
        <v>21</v>
      </c>
    </row>
    <row r="321" spans="1:13" x14ac:dyDescent="0.3">
      <c r="A321" s="2">
        <v>443</v>
      </c>
      <c r="B321" s="1">
        <v>42</v>
      </c>
      <c r="C321" s="1" t="s">
        <v>14</v>
      </c>
      <c r="D321" s="1" t="s">
        <v>30</v>
      </c>
      <c r="E321" s="1" t="s">
        <v>16</v>
      </c>
      <c r="F321" s="1" t="s">
        <v>28</v>
      </c>
      <c r="G321" s="1" t="s">
        <v>18</v>
      </c>
      <c r="H321" s="1" t="s">
        <v>18</v>
      </c>
      <c r="I321" s="1" t="s">
        <v>49</v>
      </c>
      <c r="J321" s="3">
        <v>800</v>
      </c>
      <c r="K321" s="1">
        <v>173</v>
      </c>
      <c r="L321" s="1" t="s">
        <v>35</v>
      </c>
      <c r="M321" s="1" t="s">
        <v>21</v>
      </c>
    </row>
    <row r="322" spans="1:13" x14ac:dyDescent="0.3">
      <c r="A322" s="2">
        <v>444</v>
      </c>
      <c r="B322" s="1">
        <v>43</v>
      </c>
      <c r="C322" s="1" t="s">
        <v>27</v>
      </c>
      <c r="D322" s="1" t="s">
        <v>22</v>
      </c>
      <c r="E322" s="1" t="s">
        <v>16</v>
      </c>
      <c r="F322" s="1" t="s">
        <v>23</v>
      </c>
      <c r="G322" s="1" t="s">
        <v>21</v>
      </c>
      <c r="H322" s="1" t="s">
        <v>18</v>
      </c>
      <c r="I322" s="1" t="s">
        <v>49</v>
      </c>
      <c r="J322" s="3">
        <v>80000</v>
      </c>
      <c r="K322" s="1">
        <v>241</v>
      </c>
      <c r="L322" s="1" t="s">
        <v>35</v>
      </c>
      <c r="M322" s="1" t="s">
        <v>21</v>
      </c>
    </row>
    <row r="323" spans="1:13" x14ac:dyDescent="0.3">
      <c r="A323" s="2">
        <v>445</v>
      </c>
      <c r="B323" s="1">
        <v>54</v>
      </c>
      <c r="C323" s="1" t="s">
        <v>27</v>
      </c>
      <c r="D323" s="1" t="s">
        <v>39</v>
      </c>
      <c r="E323" s="1" t="s">
        <v>33</v>
      </c>
      <c r="F323" s="1" t="s">
        <v>28</v>
      </c>
      <c r="G323" s="1" t="s">
        <v>21</v>
      </c>
      <c r="H323" s="1" t="s">
        <v>18</v>
      </c>
      <c r="I323" s="1" t="s">
        <v>49</v>
      </c>
      <c r="J323" s="3">
        <v>200</v>
      </c>
      <c r="K323" s="1">
        <v>224</v>
      </c>
      <c r="L323" s="1" t="s">
        <v>35</v>
      </c>
      <c r="M323" s="1" t="s">
        <v>21</v>
      </c>
    </row>
    <row r="324" spans="1:13" x14ac:dyDescent="0.3">
      <c r="A324" s="2">
        <v>446</v>
      </c>
      <c r="B324" s="1">
        <v>53</v>
      </c>
      <c r="C324" s="1" t="s">
        <v>14</v>
      </c>
      <c r="D324" s="1" t="s">
        <v>24</v>
      </c>
      <c r="E324" s="1" t="s">
        <v>33</v>
      </c>
      <c r="F324" s="1" t="s">
        <v>25</v>
      </c>
      <c r="G324" s="1" t="s">
        <v>21</v>
      </c>
      <c r="H324" s="1" t="s">
        <v>21</v>
      </c>
      <c r="I324" s="1" t="s">
        <v>49</v>
      </c>
      <c r="J324" s="3">
        <v>3600</v>
      </c>
      <c r="K324" s="1">
        <v>148</v>
      </c>
      <c r="L324" s="1" t="s">
        <v>35</v>
      </c>
      <c r="M324" s="1" t="s">
        <v>21</v>
      </c>
    </row>
    <row r="325" spans="1:13" x14ac:dyDescent="0.3">
      <c r="A325" s="2">
        <v>447</v>
      </c>
      <c r="B325" s="1">
        <v>42</v>
      </c>
      <c r="C325" s="1" t="s">
        <v>14</v>
      </c>
      <c r="D325" s="1" t="s">
        <v>32</v>
      </c>
      <c r="E325" s="1" t="s">
        <v>33</v>
      </c>
      <c r="F325" s="1" t="s">
        <v>31</v>
      </c>
      <c r="G325" s="1" t="s">
        <v>18</v>
      </c>
      <c r="H325" s="1" t="s">
        <v>18</v>
      </c>
      <c r="I325" s="1" t="s">
        <v>49</v>
      </c>
      <c r="J325" s="3">
        <v>1780</v>
      </c>
      <c r="K325" s="1">
        <v>230</v>
      </c>
      <c r="L325" s="1" t="s">
        <v>35</v>
      </c>
      <c r="M325" s="1" t="s">
        <v>21</v>
      </c>
    </row>
    <row r="326" spans="1:13" x14ac:dyDescent="0.3">
      <c r="A326" s="2">
        <v>448</v>
      </c>
      <c r="B326" s="1">
        <v>40</v>
      </c>
      <c r="C326" s="1" t="s">
        <v>14</v>
      </c>
      <c r="D326" s="1" t="s">
        <v>22</v>
      </c>
      <c r="E326" s="1" t="s">
        <v>16</v>
      </c>
      <c r="F326" s="1" t="s">
        <v>25</v>
      </c>
      <c r="G326" s="1" t="s">
        <v>18</v>
      </c>
      <c r="H326" s="1" t="s">
        <v>18</v>
      </c>
      <c r="I326" s="1" t="s">
        <v>49</v>
      </c>
      <c r="J326" s="3">
        <v>5000</v>
      </c>
      <c r="K326" s="1">
        <v>199</v>
      </c>
      <c r="L326" s="1" t="s">
        <v>35</v>
      </c>
      <c r="M326" s="1" t="s">
        <v>21</v>
      </c>
    </row>
    <row r="327" spans="1:13" x14ac:dyDescent="0.3">
      <c r="A327" s="2">
        <v>449</v>
      </c>
      <c r="B327" s="1">
        <v>54</v>
      </c>
      <c r="C327" s="1" t="s">
        <v>14</v>
      </c>
      <c r="D327" s="1" t="s">
        <v>32</v>
      </c>
      <c r="E327" s="1" t="s">
        <v>16</v>
      </c>
      <c r="F327" s="1" t="s">
        <v>29</v>
      </c>
      <c r="G327" s="1" t="s">
        <v>21</v>
      </c>
      <c r="H327" s="1" t="s">
        <v>21</v>
      </c>
      <c r="I327" s="1" t="s">
        <v>49</v>
      </c>
      <c r="J327" s="3">
        <v>8000</v>
      </c>
      <c r="K327" s="1">
        <v>196</v>
      </c>
      <c r="L327" s="1" t="s">
        <v>35</v>
      </c>
      <c r="M327" s="1" t="s">
        <v>21</v>
      </c>
    </row>
    <row r="328" spans="1:13" x14ac:dyDescent="0.3">
      <c r="A328" s="2">
        <v>450</v>
      </c>
      <c r="B328" s="1">
        <v>40</v>
      </c>
      <c r="C328" s="1" t="s">
        <v>14</v>
      </c>
      <c r="D328" s="1" t="s">
        <v>15</v>
      </c>
      <c r="E328" s="1" t="s">
        <v>33</v>
      </c>
      <c r="F328" s="1" t="s">
        <v>29</v>
      </c>
      <c r="G328" s="1" t="s">
        <v>18</v>
      </c>
      <c r="H328" s="1" t="s">
        <v>18</v>
      </c>
      <c r="I328" s="1" t="s">
        <v>49</v>
      </c>
      <c r="J328" s="3">
        <v>700</v>
      </c>
      <c r="K328" s="1">
        <v>111</v>
      </c>
      <c r="L328" s="1" t="s">
        <v>35</v>
      </c>
      <c r="M328" s="1" t="s">
        <v>21</v>
      </c>
    </row>
    <row r="329" spans="1:13" x14ac:dyDescent="0.3">
      <c r="A329" s="2">
        <v>451</v>
      </c>
      <c r="B329" s="1">
        <v>26</v>
      </c>
      <c r="C329" s="1" t="s">
        <v>27</v>
      </c>
      <c r="D329" s="1" t="s">
        <v>24</v>
      </c>
      <c r="E329" s="1" t="s">
        <v>33</v>
      </c>
      <c r="F329" s="1" t="s">
        <v>41</v>
      </c>
      <c r="G329" s="1" t="s">
        <v>21</v>
      </c>
      <c r="H329" s="1" t="s">
        <v>18</v>
      </c>
      <c r="I329" s="1" t="s">
        <v>49</v>
      </c>
      <c r="J329" s="3">
        <v>5200</v>
      </c>
      <c r="K329" s="1">
        <v>231</v>
      </c>
      <c r="L329" s="1" t="s">
        <v>35</v>
      </c>
      <c r="M329" s="1" t="s">
        <v>21</v>
      </c>
    </row>
    <row r="330" spans="1:13" x14ac:dyDescent="0.3">
      <c r="A330" s="2">
        <v>452</v>
      </c>
      <c r="B330" s="1">
        <v>33</v>
      </c>
      <c r="C330" s="1" t="s">
        <v>27</v>
      </c>
      <c r="D330" s="1" t="s">
        <v>24</v>
      </c>
      <c r="E330" s="1" t="s">
        <v>16</v>
      </c>
      <c r="F330" s="1" t="s">
        <v>23</v>
      </c>
      <c r="G330" s="1" t="s">
        <v>18</v>
      </c>
      <c r="H330" s="1" t="s">
        <v>18</v>
      </c>
      <c r="I330" s="1" t="s">
        <v>49</v>
      </c>
      <c r="J330" s="3">
        <v>9890</v>
      </c>
      <c r="K330" s="1">
        <v>316</v>
      </c>
      <c r="L330" s="1" t="s">
        <v>35</v>
      </c>
      <c r="M330" s="1" t="s">
        <v>21</v>
      </c>
    </row>
    <row r="331" spans="1:13" x14ac:dyDescent="0.3">
      <c r="A331" s="2">
        <v>453</v>
      </c>
      <c r="B331" s="1">
        <v>35</v>
      </c>
      <c r="C331" s="1" t="s">
        <v>27</v>
      </c>
      <c r="D331" s="1" t="s">
        <v>30</v>
      </c>
      <c r="E331" s="1" t="s">
        <v>16</v>
      </c>
      <c r="F331" s="1" t="s">
        <v>28</v>
      </c>
      <c r="G331" s="1" t="s">
        <v>18</v>
      </c>
      <c r="H331" s="1" t="s">
        <v>18</v>
      </c>
      <c r="I331" s="1" t="s">
        <v>49</v>
      </c>
      <c r="J331" s="3">
        <v>10000</v>
      </c>
      <c r="K331" s="1">
        <v>240</v>
      </c>
      <c r="L331" s="1" t="s">
        <v>20</v>
      </c>
      <c r="M331" s="1" t="s">
        <v>21</v>
      </c>
    </row>
    <row r="332" spans="1:13" x14ac:dyDescent="0.3">
      <c r="A332" s="2">
        <v>454</v>
      </c>
      <c r="B332" s="1">
        <v>36</v>
      </c>
      <c r="C332" s="1" t="s">
        <v>14</v>
      </c>
      <c r="D332" s="1" t="s">
        <v>24</v>
      </c>
      <c r="E332" s="1" t="s">
        <v>16</v>
      </c>
      <c r="F332" s="1" t="s">
        <v>23</v>
      </c>
      <c r="G332" s="1" t="s">
        <v>18</v>
      </c>
      <c r="H332" s="1" t="s">
        <v>18</v>
      </c>
      <c r="I332" s="1" t="s">
        <v>49</v>
      </c>
      <c r="J332" s="3">
        <v>12800</v>
      </c>
      <c r="K332" s="1">
        <v>669</v>
      </c>
      <c r="L332" s="1" t="s">
        <v>20</v>
      </c>
      <c r="M332" s="1" t="s">
        <v>21</v>
      </c>
    </row>
    <row r="333" spans="1:13" x14ac:dyDescent="0.3">
      <c r="A333" s="2">
        <v>455</v>
      </c>
      <c r="B333" s="1">
        <v>29</v>
      </c>
      <c r="C333" s="1" t="s">
        <v>27</v>
      </c>
      <c r="D333" s="1" t="s">
        <v>22</v>
      </c>
      <c r="E333" s="1" t="s">
        <v>33</v>
      </c>
      <c r="F333" s="1" t="s">
        <v>23</v>
      </c>
      <c r="G333" s="1" t="s">
        <v>21</v>
      </c>
      <c r="H333" s="1" t="s">
        <v>18</v>
      </c>
      <c r="I333" s="1" t="s">
        <v>49</v>
      </c>
      <c r="J333" s="3">
        <v>1700</v>
      </c>
      <c r="K333" s="1">
        <v>425</v>
      </c>
      <c r="L333" s="1" t="s">
        <v>20</v>
      </c>
      <c r="M333" s="1" t="s">
        <v>21</v>
      </c>
    </row>
    <row r="334" spans="1:13" x14ac:dyDescent="0.3">
      <c r="A334" s="2">
        <v>456</v>
      </c>
      <c r="B334" s="1">
        <v>36</v>
      </c>
      <c r="C334" s="1" t="s">
        <v>27</v>
      </c>
      <c r="D334" s="1" t="s">
        <v>30</v>
      </c>
      <c r="E334" s="1" t="s">
        <v>16</v>
      </c>
      <c r="F334" s="1" t="s">
        <v>28</v>
      </c>
      <c r="G334" s="1" t="s">
        <v>21</v>
      </c>
      <c r="H334" s="1" t="s">
        <v>18</v>
      </c>
      <c r="I334" s="1" t="s">
        <v>49</v>
      </c>
      <c r="J334" s="3">
        <v>1200</v>
      </c>
      <c r="K334" s="1">
        <v>121</v>
      </c>
      <c r="L334" s="1" t="s">
        <v>20</v>
      </c>
      <c r="M334" s="1" t="s">
        <v>21</v>
      </c>
    </row>
    <row r="335" spans="1:13" x14ac:dyDescent="0.3">
      <c r="A335" s="2">
        <v>457</v>
      </c>
      <c r="B335" s="1">
        <v>35</v>
      </c>
      <c r="C335" s="1" t="s">
        <v>14</v>
      </c>
      <c r="D335" s="1" t="s">
        <v>39</v>
      </c>
      <c r="E335" s="1" t="s">
        <v>16</v>
      </c>
      <c r="F335" s="1" t="s">
        <v>23</v>
      </c>
      <c r="G335" s="1" t="s">
        <v>21</v>
      </c>
      <c r="H335" s="1" t="s">
        <v>18</v>
      </c>
      <c r="I335" s="1" t="s">
        <v>49</v>
      </c>
      <c r="J335" s="3">
        <v>1600</v>
      </c>
      <c r="K335" s="1">
        <v>174</v>
      </c>
      <c r="L335" s="1" t="s">
        <v>20</v>
      </c>
      <c r="M335" s="1" t="s">
        <v>21</v>
      </c>
    </row>
    <row r="336" spans="1:13" x14ac:dyDescent="0.3">
      <c r="A336" s="2">
        <v>458</v>
      </c>
      <c r="B336" s="1">
        <v>50</v>
      </c>
      <c r="C336" s="1" t="s">
        <v>14</v>
      </c>
      <c r="D336" s="1" t="s">
        <v>42</v>
      </c>
      <c r="E336" s="1" t="s">
        <v>33</v>
      </c>
      <c r="F336" s="1" t="s">
        <v>41</v>
      </c>
      <c r="G336" s="1" t="s">
        <v>18</v>
      </c>
      <c r="H336" s="1" t="s">
        <v>21</v>
      </c>
      <c r="I336" s="1" t="s">
        <v>49</v>
      </c>
      <c r="J336" s="3">
        <v>1780</v>
      </c>
      <c r="K336" s="1">
        <v>88</v>
      </c>
      <c r="L336" s="1" t="s">
        <v>20</v>
      </c>
      <c r="M336" s="1" t="s">
        <v>21</v>
      </c>
    </row>
    <row r="337" spans="1:13" x14ac:dyDescent="0.3">
      <c r="A337" s="2">
        <v>459</v>
      </c>
      <c r="B337" s="1">
        <v>46</v>
      </c>
      <c r="C337" s="1" t="s">
        <v>14</v>
      </c>
      <c r="D337" s="1" t="s">
        <v>22</v>
      </c>
      <c r="E337" s="1" t="s">
        <v>16</v>
      </c>
      <c r="F337" s="1" t="s">
        <v>23</v>
      </c>
      <c r="G337" s="1" t="s">
        <v>21</v>
      </c>
      <c r="H337" s="1" t="s">
        <v>18</v>
      </c>
      <c r="I337" s="1" t="s">
        <v>49</v>
      </c>
      <c r="J337" s="3">
        <v>5200</v>
      </c>
      <c r="K337" s="1">
        <v>313</v>
      </c>
      <c r="L337" s="1" t="s">
        <v>20</v>
      </c>
      <c r="M337" s="1" t="s">
        <v>21</v>
      </c>
    </row>
    <row r="338" spans="1:13" x14ac:dyDescent="0.3">
      <c r="A338" s="2">
        <v>460</v>
      </c>
      <c r="B338" s="1">
        <v>49</v>
      </c>
      <c r="C338" s="1" t="s">
        <v>14</v>
      </c>
      <c r="D338" s="1" t="s">
        <v>44</v>
      </c>
      <c r="E338" s="1" t="s">
        <v>16</v>
      </c>
      <c r="F338" s="1" t="s">
        <v>23</v>
      </c>
      <c r="G338" s="1" t="s">
        <v>21</v>
      </c>
      <c r="H338" s="1" t="s">
        <v>18</v>
      </c>
      <c r="I338" s="1" t="s">
        <v>49</v>
      </c>
      <c r="J338" s="3">
        <v>6200</v>
      </c>
      <c r="K338" s="1">
        <v>135</v>
      </c>
      <c r="L338" s="1" t="s">
        <v>20</v>
      </c>
      <c r="M338" s="1" t="s">
        <v>21</v>
      </c>
    </row>
    <row r="339" spans="1:13" x14ac:dyDescent="0.3">
      <c r="A339" s="2">
        <v>461</v>
      </c>
      <c r="B339" s="1">
        <v>42</v>
      </c>
      <c r="C339" s="1" t="s">
        <v>14</v>
      </c>
      <c r="D339" s="1" t="s">
        <v>32</v>
      </c>
      <c r="E339" s="1" t="s">
        <v>33</v>
      </c>
      <c r="F339" s="1" t="s">
        <v>29</v>
      </c>
      <c r="G339" s="1" t="s">
        <v>21</v>
      </c>
      <c r="H339" s="1" t="s">
        <v>18</v>
      </c>
      <c r="I339" s="1" t="s">
        <v>49</v>
      </c>
      <c r="J339" s="3">
        <v>7600</v>
      </c>
      <c r="K339" s="1">
        <v>152</v>
      </c>
      <c r="L339" s="1" t="s">
        <v>20</v>
      </c>
      <c r="M339" s="1" t="s">
        <v>21</v>
      </c>
    </row>
    <row r="340" spans="1:13" x14ac:dyDescent="0.3">
      <c r="A340" s="2">
        <v>462</v>
      </c>
      <c r="B340" s="1">
        <v>36</v>
      </c>
      <c r="C340" s="1" t="s">
        <v>27</v>
      </c>
      <c r="D340" s="1" t="s">
        <v>30</v>
      </c>
      <c r="E340" s="1" t="s">
        <v>33</v>
      </c>
      <c r="F340" s="1" t="s">
        <v>23</v>
      </c>
      <c r="G340" s="1" t="s">
        <v>21</v>
      </c>
      <c r="H340" s="1" t="s">
        <v>21</v>
      </c>
      <c r="I340" s="1" t="s">
        <v>49</v>
      </c>
      <c r="J340" s="3">
        <v>1200</v>
      </c>
      <c r="K340" s="1">
        <v>402</v>
      </c>
      <c r="L340" s="1" t="s">
        <v>20</v>
      </c>
      <c r="M340" s="1" t="s">
        <v>21</v>
      </c>
    </row>
    <row r="341" spans="1:13" x14ac:dyDescent="0.3">
      <c r="A341" s="2">
        <v>463</v>
      </c>
      <c r="B341" s="1">
        <v>55</v>
      </c>
      <c r="C341" s="1" t="s">
        <v>27</v>
      </c>
      <c r="D341" s="1" t="s">
        <v>30</v>
      </c>
      <c r="E341" s="1" t="s">
        <v>16</v>
      </c>
      <c r="F341" s="1" t="s">
        <v>28</v>
      </c>
      <c r="G341" s="1" t="s">
        <v>21</v>
      </c>
      <c r="H341" s="1" t="s">
        <v>18</v>
      </c>
      <c r="I341" s="1" t="s">
        <v>49</v>
      </c>
      <c r="J341" s="3">
        <v>990</v>
      </c>
      <c r="K341" s="1">
        <v>221</v>
      </c>
      <c r="L341" s="1" t="s">
        <v>20</v>
      </c>
      <c r="M341" s="1" t="s">
        <v>21</v>
      </c>
    </row>
    <row r="342" spans="1:13" x14ac:dyDescent="0.3">
      <c r="A342" s="2">
        <v>464</v>
      </c>
      <c r="B342" s="1">
        <v>41</v>
      </c>
      <c r="C342" s="1" t="s">
        <v>27</v>
      </c>
      <c r="D342" s="1" t="s">
        <v>39</v>
      </c>
      <c r="E342" s="1" t="s">
        <v>16</v>
      </c>
      <c r="F342" s="1" t="s">
        <v>41</v>
      </c>
      <c r="G342" s="1" t="s">
        <v>18</v>
      </c>
      <c r="H342" s="1" t="s">
        <v>18</v>
      </c>
      <c r="I342" s="1" t="s">
        <v>49</v>
      </c>
      <c r="J342" s="3">
        <v>1320</v>
      </c>
      <c r="K342" s="1">
        <v>213</v>
      </c>
      <c r="L342" s="1" t="s">
        <v>20</v>
      </c>
      <c r="M342" s="1" t="s">
        <v>21</v>
      </c>
    </row>
    <row r="343" spans="1:13" x14ac:dyDescent="0.3">
      <c r="A343" s="2">
        <v>465</v>
      </c>
      <c r="B343" s="1">
        <v>57</v>
      </c>
      <c r="C343" s="1" t="s">
        <v>27</v>
      </c>
      <c r="D343" s="1" t="s">
        <v>39</v>
      </c>
      <c r="E343" s="1" t="s">
        <v>16</v>
      </c>
      <c r="F343" s="1" t="s">
        <v>29</v>
      </c>
      <c r="G343" s="1" t="s">
        <v>21</v>
      </c>
      <c r="H343" s="1" t="s">
        <v>18</v>
      </c>
      <c r="I343" s="1" t="s">
        <v>49</v>
      </c>
      <c r="J343" s="3">
        <v>2800</v>
      </c>
      <c r="K343" s="1">
        <v>144</v>
      </c>
      <c r="L343" s="1" t="s">
        <v>20</v>
      </c>
      <c r="M343" s="1" t="s">
        <v>21</v>
      </c>
    </row>
    <row r="344" spans="1:13" x14ac:dyDescent="0.3">
      <c r="A344" s="2">
        <v>466</v>
      </c>
      <c r="B344" s="1">
        <v>32</v>
      </c>
      <c r="C344" s="1" t="s">
        <v>14</v>
      </c>
      <c r="D344" s="1" t="s">
        <v>22</v>
      </c>
      <c r="E344" s="1" t="s">
        <v>33</v>
      </c>
      <c r="F344" s="1" t="s">
        <v>23</v>
      </c>
      <c r="G344" s="1" t="s">
        <v>21</v>
      </c>
      <c r="H344" s="1" t="s">
        <v>18</v>
      </c>
      <c r="I344" s="1" t="s">
        <v>49</v>
      </c>
      <c r="J344" s="3">
        <v>4750</v>
      </c>
      <c r="K344" s="1">
        <v>158</v>
      </c>
      <c r="L344" s="1" t="s">
        <v>20</v>
      </c>
      <c r="M344" s="1" t="s">
        <v>21</v>
      </c>
    </row>
    <row r="345" spans="1:13" x14ac:dyDescent="0.3">
      <c r="A345" s="2">
        <v>467</v>
      </c>
      <c r="B345" s="1">
        <v>49</v>
      </c>
      <c r="C345" s="1" t="s">
        <v>27</v>
      </c>
      <c r="D345" s="1" t="s">
        <v>24</v>
      </c>
      <c r="E345" s="1" t="s">
        <v>16</v>
      </c>
      <c r="F345" s="1" t="s">
        <v>28</v>
      </c>
      <c r="G345" s="1" t="s">
        <v>18</v>
      </c>
      <c r="H345" s="1" t="s">
        <v>18</v>
      </c>
      <c r="I345" s="1" t="s">
        <v>49</v>
      </c>
      <c r="J345" s="3">
        <v>1200</v>
      </c>
      <c r="K345" s="1">
        <v>220</v>
      </c>
      <c r="L345" s="1" t="s">
        <v>20</v>
      </c>
      <c r="M345" s="1" t="s">
        <v>21</v>
      </c>
    </row>
    <row r="346" spans="1:13" x14ac:dyDescent="0.3">
      <c r="A346" s="2">
        <v>468</v>
      </c>
      <c r="B346" s="1">
        <v>57</v>
      </c>
      <c r="C346" s="1" t="s">
        <v>27</v>
      </c>
      <c r="D346" s="1" t="s">
        <v>31</v>
      </c>
      <c r="E346" s="1" t="s">
        <v>16</v>
      </c>
      <c r="F346" s="1" t="s">
        <v>31</v>
      </c>
      <c r="G346" s="1" t="s">
        <v>21</v>
      </c>
      <c r="H346" s="1" t="s">
        <v>18</v>
      </c>
      <c r="I346" s="1" t="s">
        <v>49</v>
      </c>
      <c r="J346" s="3">
        <v>1600</v>
      </c>
      <c r="K346" s="1">
        <v>325</v>
      </c>
      <c r="L346" s="1" t="s">
        <v>20</v>
      </c>
      <c r="M346" s="1" t="s">
        <v>21</v>
      </c>
    </row>
    <row r="347" spans="1:13" x14ac:dyDescent="0.3">
      <c r="A347" s="2">
        <v>469</v>
      </c>
      <c r="B347" s="1">
        <v>58</v>
      </c>
      <c r="C347" s="1" t="s">
        <v>27</v>
      </c>
      <c r="D347" s="1" t="s">
        <v>30</v>
      </c>
      <c r="E347" s="1" t="s">
        <v>36</v>
      </c>
      <c r="F347" s="1" t="s">
        <v>17</v>
      </c>
      <c r="G347" s="1" t="s">
        <v>21</v>
      </c>
      <c r="H347" s="1" t="s">
        <v>18</v>
      </c>
      <c r="I347" s="1" t="s">
        <v>49</v>
      </c>
      <c r="J347" s="3">
        <v>1790</v>
      </c>
      <c r="K347" s="1">
        <v>254</v>
      </c>
      <c r="L347" s="1" t="s">
        <v>20</v>
      </c>
      <c r="M347" s="1" t="s">
        <v>21</v>
      </c>
    </row>
    <row r="348" spans="1:13" x14ac:dyDescent="0.3">
      <c r="A348" s="2">
        <v>470</v>
      </c>
      <c r="B348" s="1">
        <v>52</v>
      </c>
      <c r="C348" s="1" t="s">
        <v>27</v>
      </c>
      <c r="D348" s="1" t="s">
        <v>32</v>
      </c>
      <c r="E348" s="1" t="s">
        <v>16</v>
      </c>
      <c r="F348" s="1" t="s">
        <v>23</v>
      </c>
      <c r="G348" s="1" t="s">
        <v>21</v>
      </c>
      <c r="H348" s="1" t="s">
        <v>18</v>
      </c>
      <c r="I348" s="1" t="s">
        <v>49</v>
      </c>
      <c r="J348" s="3">
        <v>5200</v>
      </c>
      <c r="K348" s="1">
        <v>503</v>
      </c>
      <c r="L348" s="1" t="s">
        <v>20</v>
      </c>
      <c r="M348" s="1" t="s">
        <v>21</v>
      </c>
    </row>
    <row r="349" spans="1:13" x14ac:dyDescent="0.3">
      <c r="A349" s="2">
        <v>471</v>
      </c>
      <c r="B349" s="1">
        <v>50</v>
      </c>
      <c r="C349" s="1" t="s">
        <v>27</v>
      </c>
      <c r="D349" s="1" t="s">
        <v>22</v>
      </c>
      <c r="E349" s="1" t="s">
        <v>36</v>
      </c>
      <c r="F349" s="1" t="s">
        <v>29</v>
      </c>
      <c r="G349" s="1" t="s">
        <v>18</v>
      </c>
      <c r="H349" s="1" t="s">
        <v>18</v>
      </c>
      <c r="I349" s="1" t="s">
        <v>49</v>
      </c>
      <c r="J349" s="3">
        <v>6200</v>
      </c>
      <c r="K349" s="1">
        <v>680</v>
      </c>
      <c r="L349" s="1" t="s">
        <v>20</v>
      </c>
      <c r="M349" s="1" t="s">
        <v>21</v>
      </c>
    </row>
    <row r="350" spans="1:13" x14ac:dyDescent="0.3">
      <c r="A350" s="2">
        <v>472</v>
      </c>
      <c r="B350" s="1">
        <v>41</v>
      </c>
      <c r="C350" s="1" t="s">
        <v>14</v>
      </c>
      <c r="D350" s="1" t="s">
        <v>30</v>
      </c>
      <c r="E350" s="1" t="s">
        <v>33</v>
      </c>
      <c r="F350" s="1" t="s">
        <v>28</v>
      </c>
      <c r="G350" s="1" t="s">
        <v>21</v>
      </c>
      <c r="H350" s="1" t="s">
        <v>18</v>
      </c>
      <c r="I350" s="1" t="s">
        <v>49</v>
      </c>
      <c r="J350" s="3">
        <v>7600</v>
      </c>
      <c r="K350" s="1">
        <v>421</v>
      </c>
      <c r="L350" s="1" t="s">
        <v>35</v>
      </c>
      <c r="M350" s="1" t="s">
        <v>21</v>
      </c>
    </row>
    <row r="351" spans="1:13" x14ac:dyDescent="0.3">
      <c r="A351" s="2">
        <v>473</v>
      </c>
      <c r="B351" s="1">
        <v>33</v>
      </c>
      <c r="C351" s="1" t="s">
        <v>27</v>
      </c>
      <c r="D351" s="1" t="s">
        <v>44</v>
      </c>
      <c r="E351" s="1" t="s">
        <v>16</v>
      </c>
      <c r="F351" s="1" t="s">
        <v>41</v>
      </c>
      <c r="G351" s="1" t="s">
        <v>21</v>
      </c>
      <c r="H351" s="1" t="s">
        <v>18</v>
      </c>
      <c r="I351" s="1" t="s">
        <v>49</v>
      </c>
      <c r="J351" s="3">
        <v>7200</v>
      </c>
      <c r="K351" s="1">
        <v>130</v>
      </c>
      <c r="L351" s="1" t="s">
        <v>35</v>
      </c>
      <c r="M351" s="1" t="s">
        <v>21</v>
      </c>
    </row>
    <row r="352" spans="1:13" x14ac:dyDescent="0.3">
      <c r="A352" s="2">
        <v>474</v>
      </c>
      <c r="B352" s="1">
        <v>57</v>
      </c>
      <c r="C352" s="1" t="s">
        <v>27</v>
      </c>
      <c r="D352" s="1" t="s">
        <v>30</v>
      </c>
      <c r="E352" s="1" t="s">
        <v>16</v>
      </c>
      <c r="F352" s="1" t="s">
        <v>17</v>
      </c>
      <c r="G352" s="1" t="s">
        <v>18</v>
      </c>
      <c r="H352" s="1" t="s">
        <v>18</v>
      </c>
      <c r="I352" s="1" t="s">
        <v>49</v>
      </c>
      <c r="J352" s="3">
        <v>890</v>
      </c>
      <c r="K352" s="1">
        <v>164</v>
      </c>
      <c r="L352" s="1" t="s">
        <v>35</v>
      </c>
      <c r="M352" s="1" t="s">
        <v>21</v>
      </c>
    </row>
    <row r="353" spans="1:13" x14ac:dyDescent="0.3">
      <c r="A353" s="2">
        <v>475</v>
      </c>
      <c r="B353" s="1">
        <v>48</v>
      </c>
      <c r="C353" s="1" t="s">
        <v>27</v>
      </c>
      <c r="D353" s="1" t="s">
        <v>30</v>
      </c>
      <c r="E353" s="1" t="s">
        <v>16</v>
      </c>
      <c r="F353" s="1" t="s">
        <v>25</v>
      </c>
      <c r="G353" s="1" t="s">
        <v>18</v>
      </c>
      <c r="H353" s="1" t="s">
        <v>18</v>
      </c>
      <c r="I353" s="1" t="s">
        <v>49</v>
      </c>
      <c r="J353" s="3">
        <v>1300</v>
      </c>
      <c r="K353" s="1">
        <v>174</v>
      </c>
      <c r="L353" s="1" t="s">
        <v>35</v>
      </c>
      <c r="M353" s="1" t="s">
        <v>21</v>
      </c>
    </row>
    <row r="354" spans="1:13" x14ac:dyDescent="0.3">
      <c r="A354" s="2">
        <v>476</v>
      </c>
      <c r="B354" s="1">
        <v>55</v>
      </c>
      <c r="C354" s="1" t="s">
        <v>14</v>
      </c>
      <c r="D354" s="1" t="s">
        <v>32</v>
      </c>
      <c r="E354" s="1" t="s">
        <v>16</v>
      </c>
      <c r="F354" s="1" t="s">
        <v>29</v>
      </c>
      <c r="G354" s="1" t="s">
        <v>18</v>
      </c>
      <c r="H354" s="1" t="s">
        <v>18</v>
      </c>
      <c r="I354" s="1" t="s">
        <v>49</v>
      </c>
      <c r="J354" s="3">
        <v>800</v>
      </c>
      <c r="K354" s="1">
        <v>113</v>
      </c>
      <c r="L354" s="1" t="s">
        <v>35</v>
      </c>
      <c r="M354" s="1" t="s">
        <v>21</v>
      </c>
    </row>
    <row r="355" spans="1:13" x14ac:dyDescent="0.3">
      <c r="A355" s="2">
        <v>477</v>
      </c>
      <c r="B355" s="1">
        <v>38</v>
      </c>
      <c r="C355" s="1" t="s">
        <v>14</v>
      </c>
      <c r="D355" s="1" t="s">
        <v>39</v>
      </c>
      <c r="E355" s="1" t="s">
        <v>16</v>
      </c>
      <c r="F355" s="1" t="s">
        <v>41</v>
      </c>
      <c r="G355" s="1" t="s">
        <v>18</v>
      </c>
      <c r="H355" s="1" t="s">
        <v>18</v>
      </c>
      <c r="I355" s="1" t="s">
        <v>49</v>
      </c>
      <c r="J355" s="3">
        <v>1700</v>
      </c>
      <c r="K355" s="1">
        <v>195</v>
      </c>
      <c r="L355" s="1" t="s">
        <v>35</v>
      </c>
      <c r="M355" s="1" t="s">
        <v>21</v>
      </c>
    </row>
    <row r="356" spans="1:13" x14ac:dyDescent="0.3">
      <c r="A356" s="2">
        <v>478</v>
      </c>
      <c r="B356" s="1">
        <v>38</v>
      </c>
      <c r="C356" s="1" t="s">
        <v>14</v>
      </c>
      <c r="D356" s="1" t="s">
        <v>22</v>
      </c>
      <c r="E356" s="1" t="s">
        <v>16</v>
      </c>
      <c r="F356" s="1" t="s">
        <v>23</v>
      </c>
      <c r="G356" s="1" t="s">
        <v>21</v>
      </c>
      <c r="H356" s="1" t="s">
        <v>18</v>
      </c>
      <c r="I356" s="1" t="s">
        <v>49</v>
      </c>
      <c r="J356" s="3">
        <v>1200</v>
      </c>
      <c r="K356" s="1">
        <v>347</v>
      </c>
      <c r="L356" s="1" t="s">
        <v>35</v>
      </c>
      <c r="M356" s="1" t="s">
        <v>21</v>
      </c>
    </row>
    <row r="357" spans="1:13" x14ac:dyDescent="0.3">
      <c r="A357" s="2">
        <v>479</v>
      </c>
      <c r="B357" s="1">
        <v>53</v>
      </c>
      <c r="C357" s="1" t="s">
        <v>14</v>
      </c>
      <c r="D357" s="1" t="s">
        <v>24</v>
      </c>
      <c r="E357" s="1" t="s">
        <v>16</v>
      </c>
      <c r="F357" s="1" t="s">
        <v>41</v>
      </c>
      <c r="G357" s="1" t="s">
        <v>21</v>
      </c>
      <c r="H357" s="1" t="s">
        <v>18</v>
      </c>
      <c r="I357" s="1" t="s">
        <v>49</v>
      </c>
      <c r="J357" s="3">
        <v>3600</v>
      </c>
      <c r="K357" s="1">
        <v>208</v>
      </c>
      <c r="L357" s="1" t="s">
        <v>35</v>
      </c>
      <c r="M357" s="1" t="s">
        <v>21</v>
      </c>
    </row>
    <row r="358" spans="1:13" x14ac:dyDescent="0.3">
      <c r="A358" s="2">
        <v>480</v>
      </c>
      <c r="B358" s="1">
        <v>43</v>
      </c>
      <c r="C358" s="1" t="s">
        <v>27</v>
      </c>
      <c r="D358" s="1" t="s">
        <v>40</v>
      </c>
      <c r="E358" s="1" t="s">
        <v>33</v>
      </c>
      <c r="F358" s="1" t="s">
        <v>41</v>
      </c>
      <c r="G358" s="1" t="s">
        <v>18</v>
      </c>
      <c r="H358" s="1" t="s">
        <v>18</v>
      </c>
      <c r="I358" s="1" t="s">
        <v>49</v>
      </c>
      <c r="J358" s="3">
        <v>1780</v>
      </c>
      <c r="K358" s="1">
        <v>404</v>
      </c>
      <c r="L358" s="1" t="s">
        <v>35</v>
      </c>
      <c r="M358" s="1" t="s">
        <v>21</v>
      </c>
    </row>
    <row r="359" spans="1:13" x14ac:dyDescent="0.3">
      <c r="A359" s="2">
        <v>481</v>
      </c>
      <c r="B359" s="1">
        <v>36</v>
      </c>
      <c r="C359" s="1" t="s">
        <v>27</v>
      </c>
      <c r="D359" s="1" t="s">
        <v>30</v>
      </c>
      <c r="E359" s="1" t="s">
        <v>33</v>
      </c>
      <c r="F359" s="1" t="s">
        <v>23</v>
      </c>
      <c r="G359" s="1" t="s">
        <v>18</v>
      </c>
      <c r="H359" s="1" t="s">
        <v>18</v>
      </c>
      <c r="I359" s="1" t="s">
        <v>49</v>
      </c>
      <c r="J359" s="3">
        <v>45200</v>
      </c>
      <c r="K359" s="1">
        <v>396</v>
      </c>
      <c r="L359" s="1" t="s">
        <v>35</v>
      </c>
      <c r="M359" s="1" t="s">
        <v>21</v>
      </c>
    </row>
    <row r="360" spans="1:13" x14ac:dyDescent="0.3">
      <c r="A360" s="2">
        <v>482</v>
      </c>
      <c r="B360" s="1">
        <v>32</v>
      </c>
      <c r="C360" s="1" t="s">
        <v>27</v>
      </c>
      <c r="D360" s="1" t="s">
        <v>30</v>
      </c>
      <c r="E360" s="1" t="s">
        <v>16</v>
      </c>
      <c r="F360" s="1" t="s">
        <v>28</v>
      </c>
      <c r="G360" s="1" t="s">
        <v>18</v>
      </c>
      <c r="H360" s="1" t="s">
        <v>18</v>
      </c>
      <c r="I360" s="1" t="s">
        <v>49</v>
      </c>
      <c r="J360" s="3">
        <v>58200</v>
      </c>
      <c r="K360" s="1">
        <v>98</v>
      </c>
      <c r="L360" s="1" t="s">
        <v>35</v>
      </c>
      <c r="M360" s="1" t="s">
        <v>21</v>
      </c>
    </row>
    <row r="361" spans="1:13" x14ac:dyDescent="0.3">
      <c r="A361" s="2">
        <v>483</v>
      </c>
      <c r="B361" s="1">
        <v>33</v>
      </c>
      <c r="C361" s="1" t="s">
        <v>14</v>
      </c>
      <c r="D361" s="1" t="s">
        <v>22</v>
      </c>
      <c r="E361" s="1" t="s">
        <v>16</v>
      </c>
      <c r="F361" s="1" t="s">
        <v>17</v>
      </c>
      <c r="G361" s="1" t="s">
        <v>18</v>
      </c>
      <c r="H361" s="1" t="s">
        <v>18</v>
      </c>
      <c r="I361" s="1" t="s">
        <v>49</v>
      </c>
      <c r="J361" s="3">
        <v>7600</v>
      </c>
      <c r="K361" s="1">
        <v>229</v>
      </c>
      <c r="L361" s="1" t="s">
        <v>20</v>
      </c>
      <c r="M361" s="1" t="s">
        <v>21</v>
      </c>
    </row>
    <row r="362" spans="1:13" x14ac:dyDescent="0.3">
      <c r="A362" s="2">
        <v>484</v>
      </c>
      <c r="B362" s="1">
        <v>58</v>
      </c>
      <c r="C362" s="1" t="s">
        <v>27</v>
      </c>
      <c r="D362" s="1" t="s">
        <v>44</v>
      </c>
      <c r="E362" s="1" t="s">
        <v>16</v>
      </c>
      <c r="F362" s="1" t="s">
        <v>17</v>
      </c>
      <c r="G362" s="1" t="s">
        <v>21</v>
      </c>
      <c r="H362" s="1" t="s">
        <v>18</v>
      </c>
      <c r="I362" s="1" t="s">
        <v>49</v>
      </c>
      <c r="J362" s="3">
        <v>11990</v>
      </c>
      <c r="K362" s="1">
        <v>350</v>
      </c>
      <c r="L362" s="1" t="s">
        <v>20</v>
      </c>
      <c r="M362" s="1" t="s">
        <v>21</v>
      </c>
    </row>
    <row r="363" spans="1:13" x14ac:dyDescent="0.3">
      <c r="A363" s="2">
        <v>485</v>
      </c>
      <c r="B363" s="1">
        <v>40</v>
      </c>
      <c r="C363" s="1" t="s">
        <v>27</v>
      </c>
      <c r="D363" s="1" t="s">
        <v>40</v>
      </c>
      <c r="E363" s="1" t="s">
        <v>36</v>
      </c>
      <c r="F363" s="1" t="s">
        <v>23</v>
      </c>
      <c r="G363" s="1" t="s">
        <v>18</v>
      </c>
      <c r="H363" s="1" t="s">
        <v>18</v>
      </c>
      <c r="I363" s="1" t="s">
        <v>49</v>
      </c>
      <c r="J363" s="3">
        <v>11320</v>
      </c>
      <c r="K363" s="1">
        <v>88</v>
      </c>
      <c r="L363" s="1" t="s">
        <v>20</v>
      </c>
      <c r="M363" s="1" t="s">
        <v>21</v>
      </c>
    </row>
    <row r="364" spans="1:13" x14ac:dyDescent="0.3">
      <c r="A364" s="2">
        <v>486</v>
      </c>
      <c r="B364" s="1">
        <v>57</v>
      </c>
      <c r="C364" s="1" t="s">
        <v>14</v>
      </c>
      <c r="D364" s="1" t="s">
        <v>39</v>
      </c>
      <c r="E364" s="1" t="s">
        <v>16</v>
      </c>
      <c r="F364" s="1" t="s">
        <v>41</v>
      </c>
      <c r="G364" s="1" t="s">
        <v>21</v>
      </c>
      <c r="H364" s="1" t="s">
        <v>18</v>
      </c>
      <c r="I364" s="1" t="s">
        <v>49</v>
      </c>
      <c r="J364" s="3">
        <v>2900</v>
      </c>
      <c r="K364" s="1">
        <v>379</v>
      </c>
      <c r="L364" s="1" t="s">
        <v>20</v>
      </c>
      <c r="M364" s="1" t="s">
        <v>21</v>
      </c>
    </row>
    <row r="365" spans="1:13" x14ac:dyDescent="0.3">
      <c r="A365" s="2">
        <v>487</v>
      </c>
      <c r="B365" s="1">
        <v>45</v>
      </c>
      <c r="C365" s="1" t="s">
        <v>14</v>
      </c>
      <c r="D365" s="1" t="s">
        <v>32</v>
      </c>
      <c r="E365" s="1" t="s">
        <v>16</v>
      </c>
      <c r="F365" s="1" t="s">
        <v>23</v>
      </c>
      <c r="G365" s="1" t="s">
        <v>21</v>
      </c>
      <c r="H365" s="1" t="s">
        <v>18</v>
      </c>
      <c r="I365" s="1" t="s">
        <v>49</v>
      </c>
      <c r="J365" s="3">
        <v>14750</v>
      </c>
      <c r="K365" s="1">
        <v>168</v>
      </c>
      <c r="L365" s="1" t="s">
        <v>20</v>
      </c>
      <c r="M365" s="1" t="s">
        <v>21</v>
      </c>
    </row>
    <row r="366" spans="1:13" x14ac:dyDescent="0.3">
      <c r="A366" s="2">
        <v>488</v>
      </c>
      <c r="B366" s="1">
        <v>42</v>
      </c>
      <c r="C366" s="1" t="s">
        <v>14</v>
      </c>
      <c r="D366" s="1" t="s">
        <v>30</v>
      </c>
      <c r="E366" s="1" t="s">
        <v>16</v>
      </c>
      <c r="F366" s="1" t="s">
        <v>17</v>
      </c>
      <c r="G366" s="1" t="s">
        <v>21</v>
      </c>
      <c r="H366" s="1" t="s">
        <v>18</v>
      </c>
      <c r="I366" s="1" t="s">
        <v>49</v>
      </c>
      <c r="J366" s="3">
        <v>1200</v>
      </c>
      <c r="K366" s="1">
        <v>190</v>
      </c>
      <c r="L366" s="1" t="s">
        <v>20</v>
      </c>
      <c r="M366" s="1" t="s">
        <v>21</v>
      </c>
    </row>
    <row r="367" spans="1:13" x14ac:dyDescent="0.3">
      <c r="A367" s="2">
        <v>489</v>
      </c>
      <c r="B367" s="1">
        <v>46</v>
      </c>
      <c r="C367" s="1" t="s">
        <v>14</v>
      </c>
      <c r="D367" s="1" t="s">
        <v>24</v>
      </c>
      <c r="E367" s="1" t="s">
        <v>16</v>
      </c>
      <c r="F367" s="1" t="s">
        <v>41</v>
      </c>
      <c r="G367" s="1" t="s">
        <v>21</v>
      </c>
      <c r="H367" s="1" t="s">
        <v>18</v>
      </c>
      <c r="I367" s="1" t="s">
        <v>49</v>
      </c>
      <c r="J367" s="3">
        <v>1500</v>
      </c>
      <c r="K367" s="1">
        <v>158</v>
      </c>
      <c r="L367" s="1" t="s">
        <v>20</v>
      </c>
      <c r="M367" s="1" t="s">
        <v>21</v>
      </c>
    </row>
    <row r="368" spans="1:13" x14ac:dyDescent="0.3">
      <c r="A368" s="2">
        <v>490</v>
      </c>
      <c r="B368" s="1">
        <v>36</v>
      </c>
      <c r="C368" s="1" t="s">
        <v>14</v>
      </c>
      <c r="D368" s="1" t="s">
        <v>32</v>
      </c>
      <c r="E368" s="1" t="s">
        <v>16</v>
      </c>
      <c r="F368" s="1" t="s">
        <v>41</v>
      </c>
      <c r="G368" s="1" t="s">
        <v>18</v>
      </c>
      <c r="H368" s="1" t="s">
        <v>18</v>
      </c>
      <c r="I368" s="1" t="s">
        <v>49</v>
      </c>
      <c r="J368" s="3">
        <v>2750</v>
      </c>
      <c r="K368" s="1">
        <v>210</v>
      </c>
      <c r="L368" s="1" t="s">
        <v>20</v>
      </c>
      <c r="M368" s="1" t="s">
        <v>21</v>
      </c>
    </row>
    <row r="369" spans="1:13" x14ac:dyDescent="0.3">
      <c r="A369" s="2">
        <v>491</v>
      </c>
      <c r="B369" s="1">
        <v>41</v>
      </c>
      <c r="C369" s="1" t="s">
        <v>27</v>
      </c>
      <c r="D369" s="1" t="s">
        <v>42</v>
      </c>
      <c r="E369" s="1" t="s">
        <v>16</v>
      </c>
      <c r="F369" s="1" t="s">
        <v>23</v>
      </c>
      <c r="G369" s="1" t="s">
        <v>21</v>
      </c>
      <c r="H369" s="1" t="s">
        <v>18</v>
      </c>
      <c r="I369" s="1" t="s">
        <v>49</v>
      </c>
      <c r="J369" s="3">
        <v>12200</v>
      </c>
      <c r="K369" s="1">
        <v>102</v>
      </c>
      <c r="L369" s="1" t="s">
        <v>20</v>
      </c>
      <c r="M369" s="1" t="s">
        <v>21</v>
      </c>
    </row>
    <row r="370" spans="1:13" x14ac:dyDescent="0.3">
      <c r="A370" s="2">
        <v>492</v>
      </c>
      <c r="B370" s="1">
        <v>57</v>
      </c>
      <c r="C370" s="1" t="s">
        <v>27</v>
      </c>
      <c r="D370" s="1" t="s">
        <v>24</v>
      </c>
      <c r="E370" s="1" t="s">
        <v>36</v>
      </c>
      <c r="F370" s="1" t="s">
        <v>28</v>
      </c>
      <c r="G370" s="1" t="s">
        <v>18</v>
      </c>
      <c r="H370" s="1" t="s">
        <v>18</v>
      </c>
      <c r="I370" s="1" t="s">
        <v>49</v>
      </c>
      <c r="J370" s="3">
        <v>16200</v>
      </c>
      <c r="K370" s="1">
        <v>306</v>
      </c>
      <c r="L370" s="1" t="s">
        <v>20</v>
      </c>
      <c r="M370" s="1" t="s">
        <v>21</v>
      </c>
    </row>
    <row r="371" spans="1:13" x14ac:dyDescent="0.3">
      <c r="A371" s="2">
        <v>493</v>
      </c>
      <c r="B371" s="1">
        <v>49</v>
      </c>
      <c r="C371" s="1" t="s">
        <v>27</v>
      </c>
      <c r="D371" s="1" t="s">
        <v>30</v>
      </c>
      <c r="E371" s="1" t="s">
        <v>16</v>
      </c>
      <c r="F371" s="1" t="s">
        <v>28</v>
      </c>
      <c r="G371" s="1" t="s">
        <v>21</v>
      </c>
      <c r="H371" s="1" t="s">
        <v>18</v>
      </c>
      <c r="I371" s="1" t="s">
        <v>49</v>
      </c>
      <c r="J371" s="3">
        <v>17600</v>
      </c>
      <c r="K371" s="1">
        <v>64</v>
      </c>
      <c r="L371" s="1" t="s">
        <v>20</v>
      </c>
      <c r="M371" s="1" t="s">
        <v>21</v>
      </c>
    </row>
    <row r="372" spans="1:13" x14ac:dyDescent="0.3">
      <c r="A372" s="2">
        <v>494</v>
      </c>
      <c r="B372" s="1">
        <v>56</v>
      </c>
      <c r="C372" s="1" t="s">
        <v>27</v>
      </c>
      <c r="D372" s="1" t="s">
        <v>39</v>
      </c>
      <c r="E372" s="1" t="s">
        <v>36</v>
      </c>
      <c r="F372" s="1" t="s">
        <v>23</v>
      </c>
      <c r="G372" s="1" t="s">
        <v>18</v>
      </c>
      <c r="H372" s="1" t="s">
        <v>18</v>
      </c>
      <c r="I372" s="1" t="s">
        <v>49</v>
      </c>
      <c r="J372" s="3">
        <v>1200</v>
      </c>
      <c r="K372" s="1">
        <v>218</v>
      </c>
      <c r="L372" s="1" t="s">
        <v>35</v>
      </c>
      <c r="M372" s="1" t="s">
        <v>21</v>
      </c>
    </row>
    <row r="373" spans="1:13" x14ac:dyDescent="0.3">
      <c r="A373" s="2">
        <v>495</v>
      </c>
      <c r="B373" s="1">
        <v>37</v>
      </c>
      <c r="C373" s="1" t="s">
        <v>14</v>
      </c>
      <c r="D373" s="1" t="s">
        <v>30</v>
      </c>
      <c r="E373" s="1" t="s">
        <v>16</v>
      </c>
      <c r="F373" s="1" t="s">
        <v>28</v>
      </c>
      <c r="G373" s="1" t="s">
        <v>18</v>
      </c>
      <c r="H373" s="1" t="s">
        <v>18</v>
      </c>
      <c r="I373" s="1" t="s">
        <v>49</v>
      </c>
      <c r="J373" s="3">
        <v>1890</v>
      </c>
      <c r="K373" s="1">
        <v>77</v>
      </c>
      <c r="L373" s="1" t="s">
        <v>35</v>
      </c>
      <c r="M373" s="1" t="s">
        <v>21</v>
      </c>
    </row>
    <row r="374" spans="1:13" x14ac:dyDescent="0.3">
      <c r="A374" s="2">
        <v>496</v>
      </c>
      <c r="B374" s="1">
        <v>37</v>
      </c>
      <c r="C374" s="1" t="s">
        <v>27</v>
      </c>
      <c r="D374" s="1" t="s">
        <v>30</v>
      </c>
      <c r="E374" s="1" t="s">
        <v>16</v>
      </c>
      <c r="F374" s="1" t="s">
        <v>28</v>
      </c>
      <c r="G374" s="1" t="s">
        <v>18</v>
      </c>
      <c r="H374" s="1" t="s">
        <v>21</v>
      </c>
      <c r="I374" s="1" t="s">
        <v>49</v>
      </c>
      <c r="J374" s="3">
        <v>15300</v>
      </c>
      <c r="K374" s="1">
        <v>54</v>
      </c>
      <c r="L374" s="1" t="s">
        <v>35</v>
      </c>
      <c r="M374" s="1" t="s">
        <v>21</v>
      </c>
    </row>
    <row r="375" spans="1:13" x14ac:dyDescent="0.3">
      <c r="A375" s="2">
        <v>497</v>
      </c>
      <c r="B375" s="1">
        <v>46</v>
      </c>
      <c r="C375" s="1" t="s">
        <v>27</v>
      </c>
      <c r="D375" s="1" t="s">
        <v>24</v>
      </c>
      <c r="E375" s="1" t="s">
        <v>33</v>
      </c>
      <c r="F375" s="1" t="s">
        <v>23</v>
      </c>
      <c r="G375" s="1" t="s">
        <v>21</v>
      </c>
      <c r="H375" s="1" t="s">
        <v>18</v>
      </c>
      <c r="I375" s="1" t="s">
        <v>49</v>
      </c>
      <c r="J375" s="3">
        <v>18800</v>
      </c>
      <c r="K375" s="1">
        <v>344</v>
      </c>
      <c r="L375" s="1" t="s">
        <v>35</v>
      </c>
      <c r="M375" s="1" t="s">
        <v>21</v>
      </c>
    </row>
    <row r="376" spans="1:13" x14ac:dyDescent="0.3">
      <c r="A376" s="2">
        <v>498</v>
      </c>
      <c r="B376" s="1">
        <v>22</v>
      </c>
      <c r="C376" s="1" t="s">
        <v>27</v>
      </c>
      <c r="D376" s="1" t="s">
        <v>30</v>
      </c>
      <c r="E376" s="1" t="s">
        <v>33</v>
      </c>
      <c r="F376" s="1" t="s">
        <v>28</v>
      </c>
      <c r="G376" s="1" t="s">
        <v>21</v>
      </c>
      <c r="H376" s="1" t="s">
        <v>18</v>
      </c>
      <c r="I376" s="1" t="s">
        <v>49</v>
      </c>
      <c r="J376" s="3">
        <v>25000</v>
      </c>
      <c r="K376" s="1">
        <v>195</v>
      </c>
      <c r="L376" s="1" t="s">
        <v>20</v>
      </c>
      <c r="M376" s="1" t="s">
        <v>21</v>
      </c>
    </row>
    <row r="377" spans="1:13" x14ac:dyDescent="0.3">
      <c r="A377" s="2">
        <v>499</v>
      </c>
      <c r="B377" s="1">
        <v>43</v>
      </c>
      <c r="C377" s="1" t="s">
        <v>27</v>
      </c>
      <c r="D377" s="1" t="s">
        <v>22</v>
      </c>
      <c r="E377" s="1" t="s">
        <v>16</v>
      </c>
      <c r="F377" s="1" t="s">
        <v>23</v>
      </c>
      <c r="G377" s="1" t="s">
        <v>18</v>
      </c>
      <c r="H377" s="1" t="s">
        <v>18</v>
      </c>
      <c r="I377" s="1" t="s">
        <v>49</v>
      </c>
      <c r="J377" s="3">
        <v>8200</v>
      </c>
      <c r="K377" s="1">
        <v>202</v>
      </c>
      <c r="L377" s="1" t="s">
        <v>20</v>
      </c>
      <c r="M377" s="1" t="s">
        <v>21</v>
      </c>
    </row>
    <row r="378" spans="1:13" x14ac:dyDescent="0.3">
      <c r="A378" s="2">
        <v>500</v>
      </c>
      <c r="B378" s="1">
        <v>49</v>
      </c>
      <c r="C378" s="1" t="s">
        <v>27</v>
      </c>
      <c r="D378" s="1" t="s">
        <v>30</v>
      </c>
      <c r="E378" s="1" t="s">
        <v>16</v>
      </c>
      <c r="F378" s="1" t="s">
        <v>31</v>
      </c>
      <c r="G378" s="1" t="s">
        <v>18</v>
      </c>
      <c r="H378" s="1" t="s">
        <v>18</v>
      </c>
      <c r="I378" s="1" t="s">
        <v>49</v>
      </c>
      <c r="J378" s="3">
        <v>23600</v>
      </c>
      <c r="K378" s="1">
        <v>286</v>
      </c>
      <c r="L378" s="1" t="s">
        <v>20</v>
      </c>
      <c r="M378" s="1" t="s">
        <v>21</v>
      </c>
    </row>
    <row r="379" spans="1:13" x14ac:dyDescent="0.3">
      <c r="A379" s="2">
        <v>501</v>
      </c>
      <c r="B379" s="1">
        <v>41</v>
      </c>
      <c r="C379" s="1" t="s">
        <v>14</v>
      </c>
      <c r="D379" s="1" t="s">
        <v>32</v>
      </c>
      <c r="E379" s="1" t="s">
        <v>16</v>
      </c>
      <c r="F379" s="1" t="s">
        <v>25</v>
      </c>
      <c r="G379" s="1" t="s">
        <v>21</v>
      </c>
      <c r="H379" s="1" t="s">
        <v>18</v>
      </c>
      <c r="I379" s="1" t="s">
        <v>49</v>
      </c>
      <c r="J379" s="3">
        <v>1780</v>
      </c>
      <c r="K379" s="1">
        <v>278</v>
      </c>
      <c r="L379" s="1" t="s">
        <v>20</v>
      </c>
      <c r="M379" s="1" t="s">
        <v>21</v>
      </c>
    </row>
    <row r="380" spans="1:13" x14ac:dyDescent="0.3">
      <c r="A380" s="2">
        <v>502</v>
      </c>
      <c r="B380" s="1">
        <v>38</v>
      </c>
      <c r="C380" s="1" t="s">
        <v>27</v>
      </c>
      <c r="D380" s="1" t="s">
        <v>24</v>
      </c>
      <c r="E380" s="1" t="s">
        <v>33</v>
      </c>
      <c r="F380" s="1" t="s">
        <v>41</v>
      </c>
      <c r="G380" s="1" t="s">
        <v>18</v>
      </c>
      <c r="H380" s="1" t="s">
        <v>18</v>
      </c>
      <c r="I380" s="1" t="s">
        <v>49</v>
      </c>
      <c r="J380" s="3">
        <v>15000</v>
      </c>
      <c r="K380" s="1">
        <v>189</v>
      </c>
      <c r="L380" s="1" t="s">
        <v>20</v>
      </c>
      <c r="M380" s="1" t="s">
        <v>21</v>
      </c>
    </row>
    <row r="381" spans="1:13" x14ac:dyDescent="0.3">
      <c r="A381" s="2">
        <v>503</v>
      </c>
      <c r="B381" s="1">
        <v>33</v>
      </c>
      <c r="C381" s="1" t="s">
        <v>27</v>
      </c>
      <c r="D381" s="1" t="s">
        <v>24</v>
      </c>
      <c r="E381" s="1" t="s">
        <v>16</v>
      </c>
      <c r="F381" s="1" t="s">
        <v>28</v>
      </c>
      <c r="G381" s="1" t="s">
        <v>18</v>
      </c>
      <c r="H381" s="1" t="s">
        <v>18</v>
      </c>
      <c r="I381" s="1" t="s">
        <v>49</v>
      </c>
      <c r="J381" s="3">
        <v>28000</v>
      </c>
      <c r="K381" s="1">
        <v>83</v>
      </c>
      <c r="L381" s="1" t="s">
        <v>26</v>
      </c>
      <c r="M381" s="1" t="s">
        <v>21</v>
      </c>
    </row>
    <row r="382" spans="1:13" x14ac:dyDescent="0.3">
      <c r="A382" s="2">
        <v>504</v>
      </c>
      <c r="B382" s="1">
        <v>49</v>
      </c>
      <c r="C382" s="1" t="s">
        <v>27</v>
      </c>
      <c r="D382" s="1" t="s">
        <v>24</v>
      </c>
      <c r="E382" s="1" t="s">
        <v>16</v>
      </c>
      <c r="F382" s="1" t="s">
        <v>41</v>
      </c>
      <c r="G382" s="1" t="s">
        <v>21</v>
      </c>
      <c r="H382" s="1" t="s">
        <v>21</v>
      </c>
      <c r="I382" s="1" t="s">
        <v>49</v>
      </c>
      <c r="J382" s="3">
        <v>1700</v>
      </c>
      <c r="K382" s="1">
        <v>18</v>
      </c>
      <c r="L382" s="1" t="s">
        <v>26</v>
      </c>
      <c r="M382" s="1" t="s">
        <v>21</v>
      </c>
    </row>
    <row r="383" spans="1:13" x14ac:dyDescent="0.3">
      <c r="A383" s="2">
        <v>505</v>
      </c>
      <c r="B383" s="1">
        <v>30</v>
      </c>
      <c r="C383" s="1" t="s">
        <v>27</v>
      </c>
      <c r="D383" s="1" t="s">
        <v>30</v>
      </c>
      <c r="E383" s="1" t="s">
        <v>33</v>
      </c>
      <c r="F383" s="1" t="s">
        <v>31</v>
      </c>
      <c r="G383" s="1" t="s">
        <v>18</v>
      </c>
      <c r="H383" s="1" t="s">
        <v>18</v>
      </c>
      <c r="I383" s="1" t="s">
        <v>49</v>
      </c>
      <c r="J383" s="3">
        <v>7600</v>
      </c>
      <c r="K383" s="1">
        <v>184</v>
      </c>
      <c r="L383" s="1" t="s">
        <v>26</v>
      </c>
      <c r="M383" s="1" t="s">
        <v>21</v>
      </c>
    </row>
    <row r="384" spans="1:13" x14ac:dyDescent="0.3">
      <c r="A384" s="2">
        <v>506</v>
      </c>
      <c r="B384" s="1">
        <v>33</v>
      </c>
      <c r="C384" s="1" t="s">
        <v>14</v>
      </c>
      <c r="D384" s="1" t="s">
        <v>24</v>
      </c>
      <c r="E384" s="1" t="s">
        <v>16</v>
      </c>
      <c r="F384" s="1" t="s">
        <v>28</v>
      </c>
      <c r="G384" s="1" t="s">
        <v>21</v>
      </c>
      <c r="H384" s="1" t="s">
        <v>18</v>
      </c>
      <c r="I384" s="1" t="s">
        <v>49</v>
      </c>
      <c r="J384" s="3">
        <v>1200</v>
      </c>
      <c r="K384" s="1">
        <v>235</v>
      </c>
      <c r="L384" s="1" t="s">
        <v>26</v>
      </c>
      <c r="M384" s="1" t="s">
        <v>21</v>
      </c>
    </row>
    <row r="385" spans="1:13" x14ac:dyDescent="0.3">
      <c r="A385" s="2">
        <v>507</v>
      </c>
      <c r="B385" s="1">
        <v>34</v>
      </c>
      <c r="C385" s="1" t="s">
        <v>14</v>
      </c>
      <c r="D385" s="1" t="s">
        <v>39</v>
      </c>
      <c r="E385" s="1" t="s">
        <v>33</v>
      </c>
      <c r="F385" s="1" t="s">
        <v>41</v>
      </c>
      <c r="G385" s="1" t="s">
        <v>18</v>
      </c>
      <c r="H385" s="1" t="s">
        <v>18</v>
      </c>
      <c r="I385" s="1" t="s">
        <v>49</v>
      </c>
      <c r="J385" s="3">
        <v>890</v>
      </c>
      <c r="K385" s="1">
        <v>290</v>
      </c>
      <c r="L385" s="1" t="s">
        <v>26</v>
      </c>
      <c r="M385" s="1" t="s">
        <v>21</v>
      </c>
    </row>
    <row r="386" spans="1:13" x14ac:dyDescent="0.3">
      <c r="A386" s="2">
        <v>508</v>
      </c>
      <c r="B386" s="1">
        <v>30</v>
      </c>
      <c r="C386" s="1" t="s">
        <v>27</v>
      </c>
      <c r="D386" s="1" t="s">
        <v>48</v>
      </c>
      <c r="E386" s="1" t="s">
        <v>33</v>
      </c>
      <c r="F386" s="1" t="s">
        <v>31</v>
      </c>
      <c r="G386" s="1" t="s">
        <v>18</v>
      </c>
      <c r="H386" s="1" t="s">
        <v>18</v>
      </c>
      <c r="I386" s="1" t="s">
        <v>49</v>
      </c>
      <c r="J386" s="3">
        <v>1300</v>
      </c>
      <c r="K386" s="1">
        <v>133</v>
      </c>
      <c r="L386" s="1" t="s">
        <v>26</v>
      </c>
      <c r="M386" s="1" t="s">
        <v>21</v>
      </c>
    </row>
    <row r="387" spans="1:13" x14ac:dyDescent="0.3">
      <c r="A387" s="2">
        <v>509</v>
      </c>
      <c r="B387" s="1">
        <v>59</v>
      </c>
      <c r="C387" s="1" t="s">
        <v>14</v>
      </c>
      <c r="D387" s="1" t="s">
        <v>39</v>
      </c>
      <c r="E387" s="1" t="s">
        <v>16</v>
      </c>
      <c r="F387" s="1" t="s">
        <v>17</v>
      </c>
      <c r="G387" s="1" t="s">
        <v>21</v>
      </c>
      <c r="H387" s="1" t="s">
        <v>21</v>
      </c>
      <c r="I387" s="1" t="s">
        <v>49</v>
      </c>
      <c r="J387" s="3">
        <v>4800</v>
      </c>
      <c r="K387" s="1">
        <v>318</v>
      </c>
      <c r="L387" s="1" t="s">
        <v>20</v>
      </c>
      <c r="M387" s="1" t="s">
        <v>21</v>
      </c>
    </row>
    <row r="388" spans="1:13" x14ac:dyDescent="0.3">
      <c r="A388" s="2">
        <v>510</v>
      </c>
      <c r="B388" s="1">
        <v>59</v>
      </c>
      <c r="C388" s="1" t="s">
        <v>27</v>
      </c>
      <c r="D388" s="1" t="s">
        <v>39</v>
      </c>
      <c r="E388" s="1" t="s">
        <v>16</v>
      </c>
      <c r="F388" s="1" t="s">
        <v>17</v>
      </c>
      <c r="G388" s="1" t="s">
        <v>31</v>
      </c>
      <c r="H388" s="1" t="s">
        <v>31</v>
      </c>
      <c r="I388" s="1" t="s">
        <v>49</v>
      </c>
      <c r="J388" s="3">
        <v>80000</v>
      </c>
      <c r="K388" s="1">
        <v>437</v>
      </c>
      <c r="L388" s="1" t="s">
        <v>20</v>
      </c>
      <c r="M388" s="1" t="s">
        <v>21</v>
      </c>
    </row>
    <row r="389" spans="1:13" x14ac:dyDescent="0.3">
      <c r="A389" s="2">
        <v>511</v>
      </c>
      <c r="B389" s="1">
        <v>41</v>
      </c>
      <c r="C389" s="1" t="s">
        <v>14</v>
      </c>
      <c r="D389" s="1" t="s">
        <v>42</v>
      </c>
      <c r="E389" s="1" t="s">
        <v>16</v>
      </c>
      <c r="F389" s="1" t="s">
        <v>41</v>
      </c>
      <c r="G389" s="1" t="s">
        <v>18</v>
      </c>
      <c r="H389" s="1" t="s">
        <v>18</v>
      </c>
      <c r="I389" s="1" t="s">
        <v>49</v>
      </c>
      <c r="J389" s="3">
        <v>200</v>
      </c>
      <c r="K389" s="1">
        <v>402</v>
      </c>
      <c r="L389" s="1" t="s">
        <v>20</v>
      </c>
      <c r="M389" s="1" t="s">
        <v>21</v>
      </c>
    </row>
    <row r="390" spans="1:13" x14ac:dyDescent="0.3">
      <c r="A390" s="2">
        <v>512</v>
      </c>
      <c r="B390" s="1">
        <v>48</v>
      </c>
      <c r="C390" s="1" t="s">
        <v>14</v>
      </c>
      <c r="D390" s="1" t="s">
        <v>15</v>
      </c>
      <c r="E390" s="1" t="s">
        <v>16</v>
      </c>
      <c r="F390" s="1" t="s">
        <v>25</v>
      </c>
      <c r="G390" s="1" t="s">
        <v>21</v>
      </c>
      <c r="H390" s="1" t="s">
        <v>21</v>
      </c>
      <c r="I390" s="1" t="s">
        <v>49</v>
      </c>
      <c r="J390" s="3">
        <v>3600</v>
      </c>
      <c r="K390" s="1">
        <v>501</v>
      </c>
      <c r="L390" s="1" t="s">
        <v>20</v>
      </c>
      <c r="M390" s="1" t="s">
        <v>21</v>
      </c>
    </row>
    <row r="391" spans="1:13" x14ac:dyDescent="0.3">
      <c r="A391" s="2">
        <v>513</v>
      </c>
      <c r="B391" s="1">
        <v>28</v>
      </c>
      <c r="C391" s="1" t="s">
        <v>14</v>
      </c>
      <c r="D391" s="1" t="s">
        <v>31</v>
      </c>
      <c r="E391" s="1" t="s">
        <v>33</v>
      </c>
      <c r="F391" s="1" t="s">
        <v>31</v>
      </c>
      <c r="G391" s="1" t="s">
        <v>21</v>
      </c>
      <c r="H391" s="1" t="s">
        <v>21</v>
      </c>
      <c r="I391" s="1" t="s">
        <v>49</v>
      </c>
      <c r="J391" s="3">
        <v>1780</v>
      </c>
      <c r="K391" s="1">
        <v>1201</v>
      </c>
      <c r="L391" s="1" t="s">
        <v>20</v>
      </c>
      <c r="M391" s="1" t="s">
        <v>21</v>
      </c>
    </row>
    <row r="392" spans="1:13" x14ac:dyDescent="0.3">
      <c r="A392" s="2">
        <v>514</v>
      </c>
      <c r="B392" s="1">
        <v>44</v>
      </c>
      <c r="C392" s="1" t="s">
        <v>27</v>
      </c>
      <c r="D392" s="1" t="s">
        <v>22</v>
      </c>
      <c r="E392" s="1" t="s">
        <v>16</v>
      </c>
      <c r="F392" s="1" t="s">
        <v>23</v>
      </c>
      <c r="G392" s="1" t="s">
        <v>21</v>
      </c>
      <c r="H392" s="1" t="s">
        <v>18</v>
      </c>
      <c r="I392" s="1" t="s">
        <v>49</v>
      </c>
      <c r="J392" s="3">
        <v>5000</v>
      </c>
      <c r="K392" s="1">
        <v>1030</v>
      </c>
      <c r="L392" s="1" t="s">
        <v>20</v>
      </c>
      <c r="M392" s="1" t="s">
        <v>21</v>
      </c>
    </row>
    <row r="393" spans="1:13" x14ac:dyDescent="0.3">
      <c r="A393" s="2">
        <v>515</v>
      </c>
      <c r="B393" s="1">
        <v>59</v>
      </c>
      <c r="C393" s="1" t="s">
        <v>27</v>
      </c>
      <c r="D393" s="1" t="s">
        <v>38</v>
      </c>
      <c r="E393" s="1" t="s">
        <v>31</v>
      </c>
      <c r="F393" s="1" t="s">
        <v>41</v>
      </c>
      <c r="G393" s="1" t="s">
        <v>18</v>
      </c>
      <c r="H393" s="1" t="s">
        <v>18</v>
      </c>
      <c r="I393" s="1" t="s">
        <v>49</v>
      </c>
      <c r="J393" s="3">
        <v>8000</v>
      </c>
      <c r="K393" s="1">
        <v>253</v>
      </c>
      <c r="L393" s="1" t="s">
        <v>20</v>
      </c>
      <c r="M393" s="1" t="s">
        <v>21</v>
      </c>
    </row>
    <row r="394" spans="1:13" x14ac:dyDescent="0.3">
      <c r="A394" s="2">
        <v>516</v>
      </c>
      <c r="B394" s="1">
        <v>50</v>
      </c>
      <c r="C394" s="1" t="s">
        <v>14</v>
      </c>
      <c r="D394" s="1" t="s">
        <v>39</v>
      </c>
      <c r="E394" s="1" t="s">
        <v>16</v>
      </c>
      <c r="F394" s="1" t="s">
        <v>23</v>
      </c>
      <c r="G394" s="1" t="s">
        <v>18</v>
      </c>
      <c r="H394" s="1" t="s">
        <v>18</v>
      </c>
      <c r="I394" s="1" t="s">
        <v>49</v>
      </c>
      <c r="J394" s="3">
        <v>700</v>
      </c>
      <c r="K394" s="1">
        <v>149</v>
      </c>
      <c r="L394" s="1" t="s">
        <v>20</v>
      </c>
      <c r="M394" s="1" t="s">
        <v>21</v>
      </c>
    </row>
    <row r="395" spans="1:13" x14ac:dyDescent="0.3">
      <c r="A395" s="2">
        <v>517</v>
      </c>
      <c r="B395" s="1">
        <v>35</v>
      </c>
      <c r="C395" s="1" t="s">
        <v>27</v>
      </c>
      <c r="D395" s="1" t="s">
        <v>24</v>
      </c>
      <c r="E395" s="1" t="s">
        <v>16</v>
      </c>
      <c r="F395" s="1" t="s">
        <v>41</v>
      </c>
      <c r="G395" s="1" t="s">
        <v>18</v>
      </c>
      <c r="H395" s="1" t="s">
        <v>18</v>
      </c>
      <c r="I395" s="1" t="s">
        <v>49</v>
      </c>
      <c r="J395" s="3">
        <v>5200</v>
      </c>
      <c r="K395" s="1">
        <v>144</v>
      </c>
      <c r="L395" s="1" t="s">
        <v>20</v>
      </c>
      <c r="M395" s="1" t="s">
        <v>21</v>
      </c>
    </row>
    <row r="396" spans="1:13" x14ac:dyDescent="0.3">
      <c r="A396" s="2">
        <v>518</v>
      </c>
      <c r="B396" s="1">
        <v>42</v>
      </c>
      <c r="C396" s="1" t="s">
        <v>14</v>
      </c>
      <c r="D396" s="1" t="s">
        <v>24</v>
      </c>
      <c r="E396" s="1" t="s">
        <v>16</v>
      </c>
      <c r="F396" s="1" t="s">
        <v>23</v>
      </c>
      <c r="G396" s="1" t="s">
        <v>18</v>
      </c>
      <c r="H396" s="1" t="s">
        <v>18</v>
      </c>
      <c r="I396" s="1" t="s">
        <v>49</v>
      </c>
      <c r="J396" s="3">
        <v>9890</v>
      </c>
      <c r="K396" s="1">
        <v>69</v>
      </c>
      <c r="L396" s="1" t="s">
        <v>20</v>
      </c>
      <c r="M396" s="1" t="s">
        <v>21</v>
      </c>
    </row>
    <row r="397" spans="1:13" x14ac:dyDescent="0.3">
      <c r="A397" s="2">
        <v>519</v>
      </c>
      <c r="B397" s="1">
        <v>45</v>
      </c>
      <c r="C397" s="1" t="s">
        <v>27</v>
      </c>
      <c r="D397" s="1" t="s">
        <v>24</v>
      </c>
      <c r="E397" s="1" t="s">
        <v>16</v>
      </c>
      <c r="F397" s="1" t="s">
        <v>28</v>
      </c>
      <c r="G397" s="1" t="s">
        <v>18</v>
      </c>
      <c r="H397" s="1" t="s">
        <v>18</v>
      </c>
      <c r="I397" s="1" t="s">
        <v>49</v>
      </c>
      <c r="J397" s="3">
        <v>10000</v>
      </c>
      <c r="K397" s="1">
        <v>243</v>
      </c>
      <c r="L397" s="1" t="s">
        <v>20</v>
      </c>
      <c r="M397" s="1" t="s">
        <v>21</v>
      </c>
    </row>
    <row r="398" spans="1:13" x14ac:dyDescent="0.3">
      <c r="A398" s="2">
        <v>520</v>
      </c>
      <c r="B398" s="1">
        <v>36</v>
      </c>
      <c r="C398" s="1" t="s">
        <v>14</v>
      </c>
      <c r="D398" s="1" t="s">
        <v>32</v>
      </c>
      <c r="E398" s="1" t="s">
        <v>16</v>
      </c>
      <c r="F398" s="1" t="s">
        <v>29</v>
      </c>
      <c r="G398" s="1" t="s">
        <v>18</v>
      </c>
      <c r="H398" s="1" t="s">
        <v>18</v>
      </c>
      <c r="I398" s="1" t="s">
        <v>49</v>
      </c>
      <c r="J398" s="3">
        <v>12800</v>
      </c>
      <c r="K398" s="1">
        <v>769</v>
      </c>
      <c r="L398" s="1" t="s">
        <v>20</v>
      </c>
      <c r="M398" s="1" t="s">
        <v>21</v>
      </c>
    </row>
    <row r="399" spans="1:13" x14ac:dyDescent="0.3">
      <c r="A399" s="2">
        <v>521</v>
      </c>
      <c r="B399" s="1">
        <v>56</v>
      </c>
      <c r="C399" s="1" t="s">
        <v>14</v>
      </c>
      <c r="D399" s="1" t="s">
        <v>22</v>
      </c>
      <c r="E399" s="1" t="s">
        <v>16</v>
      </c>
      <c r="F399" s="1" t="s">
        <v>23</v>
      </c>
      <c r="G399" s="1" t="s">
        <v>18</v>
      </c>
      <c r="H399" s="1" t="s">
        <v>18</v>
      </c>
      <c r="I399" s="1" t="s">
        <v>49</v>
      </c>
      <c r="J399" s="3">
        <v>1700</v>
      </c>
      <c r="K399" s="1">
        <v>135</v>
      </c>
      <c r="L399" s="1" t="s">
        <v>20</v>
      </c>
      <c r="M399" s="1" t="s">
        <v>21</v>
      </c>
    </row>
    <row r="400" spans="1:13" x14ac:dyDescent="0.3">
      <c r="A400" s="2">
        <v>522</v>
      </c>
      <c r="B400" s="1">
        <v>29</v>
      </c>
      <c r="C400" s="1" t="s">
        <v>14</v>
      </c>
      <c r="D400" s="1" t="s">
        <v>30</v>
      </c>
      <c r="E400" s="1" t="s">
        <v>36</v>
      </c>
      <c r="F400" s="1" t="s">
        <v>17</v>
      </c>
      <c r="G400" s="1" t="s">
        <v>18</v>
      </c>
      <c r="H400" s="1" t="s">
        <v>18</v>
      </c>
      <c r="I400" s="1" t="s">
        <v>49</v>
      </c>
      <c r="J400" s="3">
        <v>1200</v>
      </c>
      <c r="K400" s="1">
        <v>231</v>
      </c>
      <c r="L400" s="1" t="s">
        <v>20</v>
      </c>
      <c r="M400" s="1" t="s">
        <v>21</v>
      </c>
    </row>
    <row r="401" spans="1:13" x14ac:dyDescent="0.3">
      <c r="A401" s="2">
        <v>523</v>
      </c>
      <c r="B401" s="1">
        <v>41</v>
      </c>
      <c r="C401" s="1" t="s">
        <v>27</v>
      </c>
      <c r="D401" s="1" t="s">
        <v>42</v>
      </c>
      <c r="E401" s="1" t="s">
        <v>16</v>
      </c>
      <c r="F401" s="1" t="s">
        <v>41</v>
      </c>
      <c r="G401" s="1" t="s">
        <v>21</v>
      </c>
      <c r="H401" s="1" t="s">
        <v>21</v>
      </c>
      <c r="I401" s="1" t="s">
        <v>49</v>
      </c>
      <c r="J401" s="3">
        <v>1600</v>
      </c>
      <c r="K401" s="1">
        <v>442</v>
      </c>
      <c r="L401" s="1" t="s">
        <v>20</v>
      </c>
      <c r="M401" s="1" t="s">
        <v>21</v>
      </c>
    </row>
    <row r="402" spans="1:13" x14ac:dyDescent="0.3">
      <c r="A402" s="2">
        <v>524</v>
      </c>
      <c r="B402" s="1">
        <v>42</v>
      </c>
      <c r="C402" s="1" t="s">
        <v>27</v>
      </c>
      <c r="D402" s="1" t="s">
        <v>30</v>
      </c>
      <c r="E402" s="1" t="s">
        <v>16</v>
      </c>
      <c r="F402" s="1" t="s">
        <v>28</v>
      </c>
      <c r="G402" s="1" t="s">
        <v>18</v>
      </c>
      <c r="H402" s="1" t="s">
        <v>18</v>
      </c>
      <c r="I402" s="1" t="s">
        <v>49</v>
      </c>
      <c r="J402" s="3">
        <v>1780</v>
      </c>
      <c r="K402" s="1">
        <v>199</v>
      </c>
      <c r="L402" s="1" t="s">
        <v>20</v>
      </c>
      <c r="M402" s="1" t="s">
        <v>21</v>
      </c>
    </row>
    <row r="403" spans="1:13" x14ac:dyDescent="0.3">
      <c r="A403" s="2">
        <v>525</v>
      </c>
      <c r="B403" s="1">
        <v>52</v>
      </c>
      <c r="C403" s="1" t="s">
        <v>14</v>
      </c>
      <c r="D403" s="1" t="s">
        <v>22</v>
      </c>
      <c r="E403" s="1" t="s">
        <v>33</v>
      </c>
      <c r="F403" s="1" t="s">
        <v>23</v>
      </c>
      <c r="G403" s="1" t="s">
        <v>18</v>
      </c>
      <c r="H403" s="1" t="s">
        <v>18</v>
      </c>
      <c r="I403" s="1" t="s">
        <v>49</v>
      </c>
      <c r="J403" s="3">
        <v>500</v>
      </c>
      <c r="K403" s="1">
        <v>455</v>
      </c>
      <c r="L403" s="1" t="s">
        <v>20</v>
      </c>
      <c r="M403" s="1" t="s">
        <v>21</v>
      </c>
    </row>
    <row r="404" spans="1:13" x14ac:dyDescent="0.3">
      <c r="A404" s="2">
        <v>526</v>
      </c>
      <c r="B404" s="1">
        <v>48</v>
      </c>
      <c r="C404" s="1" t="s">
        <v>14</v>
      </c>
      <c r="D404" s="1" t="s">
        <v>22</v>
      </c>
      <c r="E404" s="1" t="s">
        <v>16</v>
      </c>
      <c r="F404" s="1" t="s">
        <v>23</v>
      </c>
      <c r="G404" s="1" t="s">
        <v>31</v>
      </c>
      <c r="H404" s="1" t="s">
        <v>31</v>
      </c>
      <c r="I404" s="1" t="s">
        <v>49</v>
      </c>
      <c r="J404" s="3">
        <v>6200</v>
      </c>
      <c r="K404" s="1">
        <v>152</v>
      </c>
      <c r="L404" s="1" t="s">
        <v>20</v>
      </c>
      <c r="M404" s="1" t="s">
        <v>21</v>
      </c>
    </row>
    <row r="405" spans="1:13" x14ac:dyDescent="0.3">
      <c r="A405" s="2">
        <v>527</v>
      </c>
      <c r="B405" s="1">
        <v>31</v>
      </c>
      <c r="C405" s="1" t="s">
        <v>14</v>
      </c>
      <c r="D405" s="1" t="s">
        <v>30</v>
      </c>
      <c r="E405" s="1" t="s">
        <v>16</v>
      </c>
      <c r="F405" s="1" t="s">
        <v>23</v>
      </c>
      <c r="G405" s="1" t="s">
        <v>21</v>
      </c>
      <c r="H405" s="1" t="s">
        <v>18</v>
      </c>
      <c r="I405" s="1" t="s">
        <v>49</v>
      </c>
      <c r="J405" s="3">
        <v>7600</v>
      </c>
      <c r="K405" s="1">
        <v>124</v>
      </c>
      <c r="L405" s="1" t="s">
        <v>35</v>
      </c>
      <c r="M405" s="1" t="s">
        <v>21</v>
      </c>
    </row>
    <row r="406" spans="1:13" x14ac:dyDescent="0.3">
      <c r="A406" s="2">
        <v>528</v>
      </c>
      <c r="B406" s="1">
        <v>43</v>
      </c>
      <c r="C406" s="1" t="s">
        <v>14</v>
      </c>
      <c r="D406" s="1" t="s">
        <v>40</v>
      </c>
      <c r="E406" s="1" t="s">
        <v>16</v>
      </c>
      <c r="F406" s="1" t="s">
        <v>41</v>
      </c>
      <c r="G406" s="1" t="s">
        <v>21</v>
      </c>
      <c r="H406" s="1" t="s">
        <v>18</v>
      </c>
      <c r="I406" s="1" t="s">
        <v>49</v>
      </c>
      <c r="J406" s="3">
        <v>100</v>
      </c>
      <c r="K406" s="1">
        <v>424</v>
      </c>
      <c r="L406" s="1" t="s">
        <v>35</v>
      </c>
      <c r="M406" s="1" t="s">
        <v>21</v>
      </c>
    </row>
    <row r="407" spans="1:13" x14ac:dyDescent="0.3">
      <c r="A407" s="2">
        <v>529</v>
      </c>
      <c r="B407" s="1">
        <v>36</v>
      </c>
      <c r="C407" s="1" t="s">
        <v>14</v>
      </c>
      <c r="D407" s="1" t="s">
        <v>30</v>
      </c>
      <c r="E407" s="1" t="s">
        <v>16</v>
      </c>
      <c r="F407" s="1" t="s">
        <v>17</v>
      </c>
      <c r="G407" s="1" t="s">
        <v>18</v>
      </c>
      <c r="H407" s="1" t="s">
        <v>18</v>
      </c>
      <c r="I407" s="1" t="s">
        <v>49</v>
      </c>
      <c r="J407" s="3">
        <v>990</v>
      </c>
      <c r="K407" s="1">
        <v>43</v>
      </c>
      <c r="L407" s="1" t="s">
        <v>35</v>
      </c>
      <c r="M407" s="1" t="s">
        <v>21</v>
      </c>
    </row>
    <row r="408" spans="1:13" x14ac:dyDescent="0.3">
      <c r="A408" s="2">
        <v>530</v>
      </c>
      <c r="B408" s="1">
        <v>42</v>
      </c>
      <c r="C408" s="1" t="s">
        <v>27</v>
      </c>
      <c r="D408" s="1" t="s">
        <v>44</v>
      </c>
      <c r="E408" s="1" t="s">
        <v>16</v>
      </c>
      <c r="F408" s="1" t="s">
        <v>41</v>
      </c>
      <c r="G408" s="1" t="s">
        <v>21</v>
      </c>
      <c r="H408" s="1" t="s">
        <v>18</v>
      </c>
      <c r="I408" s="1" t="s">
        <v>49</v>
      </c>
      <c r="J408" s="3">
        <v>1320</v>
      </c>
      <c r="K408" s="1">
        <v>154</v>
      </c>
      <c r="L408" s="1" t="s">
        <v>35</v>
      </c>
      <c r="M408" s="1" t="s">
        <v>21</v>
      </c>
    </row>
    <row r="409" spans="1:13" x14ac:dyDescent="0.3">
      <c r="A409" s="2">
        <v>531</v>
      </c>
      <c r="B409" s="1">
        <v>52</v>
      </c>
      <c r="C409" s="1" t="s">
        <v>27</v>
      </c>
      <c r="D409" s="1" t="s">
        <v>22</v>
      </c>
      <c r="E409" s="1" t="s">
        <v>36</v>
      </c>
      <c r="F409" s="1" t="s">
        <v>25</v>
      </c>
      <c r="G409" s="1" t="s">
        <v>18</v>
      </c>
      <c r="H409" s="1" t="s">
        <v>18</v>
      </c>
      <c r="I409" s="1" t="s">
        <v>49</v>
      </c>
      <c r="J409" s="3">
        <v>2800</v>
      </c>
      <c r="K409" s="1">
        <v>393</v>
      </c>
      <c r="L409" s="1" t="s">
        <v>35</v>
      </c>
      <c r="M409" s="1" t="s">
        <v>21</v>
      </c>
    </row>
    <row r="410" spans="1:13" x14ac:dyDescent="0.3">
      <c r="A410" s="2">
        <v>532</v>
      </c>
      <c r="B410" s="1">
        <v>39</v>
      </c>
      <c r="C410" s="1" t="s">
        <v>14</v>
      </c>
      <c r="D410" s="1" t="s">
        <v>24</v>
      </c>
      <c r="E410" s="1" t="s">
        <v>16</v>
      </c>
      <c r="F410" s="1" t="s">
        <v>23</v>
      </c>
      <c r="G410" s="1" t="s">
        <v>21</v>
      </c>
      <c r="H410" s="1" t="s">
        <v>18</v>
      </c>
      <c r="I410" s="1" t="s">
        <v>49</v>
      </c>
      <c r="J410" s="3">
        <v>4750</v>
      </c>
      <c r="K410" s="1">
        <v>203</v>
      </c>
      <c r="L410" s="1" t="s">
        <v>35</v>
      </c>
      <c r="M410" s="1" t="s">
        <v>21</v>
      </c>
    </row>
    <row r="411" spans="1:13" x14ac:dyDescent="0.3">
      <c r="A411" s="2">
        <v>533</v>
      </c>
      <c r="B411" s="1">
        <v>36</v>
      </c>
      <c r="C411" s="1" t="s">
        <v>14</v>
      </c>
      <c r="D411" s="1" t="s">
        <v>22</v>
      </c>
      <c r="E411" s="1" t="s">
        <v>16</v>
      </c>
      <c r="F411" s="1" t="s">
        <v>23</v>
      </c>
      <c r="G411" s="1" t="s">
        <v>18</v>
      </c>
      <c r="H411" s="1" t="s">
        <v>21</v>
      </c>
      <c r="I411" s="1" t="s">
        <v>49</v>
      </c>
      <c r="J411" s="3">
        <v>1200</v>
      </c>
      <c r="K411" s="1">
        <v>140</v>
      </c>
      <c r="L411" s="1" t="s">
        <v>35</v>
      </c>
      <c r="M411" s="1" t="s">
        <v>21</v>
      </c>
    </row>
    <row r="412" spans="1:13" x14ac:dyDescent="0.3">
      <c r="A412" s="2">
        <v>534</v>
      </c>
      <c r="B412" s="1">
        <v>42</v>
      </c>
      <c r="C412" s="1" t="s">
        <v>14</v>
      </c>
      <c r="D412" s="1" t="s">
        <v>30</v>
      </c>
      <c r="E412" s="1" t="s">
        <v>16</v>
      </c>
      <c r="F412" s="1" t="s">
        <v>28</v>
      </c>
      <c r="G412" s="1" t="s">
        <v>21</v>
      </c>
      <c r="H412" s="1" t="s">
        <v>18</v>
      </c>
      <c r="I412" s="1" t="s">
        <v>49</v>
      </c>
      <c r="J412" s="3">
        <v>1600</v>
      </c>
      <c r="K412" s="1">
        <v>326</v>
      </c>
      <c r="L412" s="1" t="s">
        <v>35</v>
      </c>
      <c r="M412" s="1" t="s">
        <v>21</v>
      </c>
    </row>
    <row r="413" spans="1:13" x14ac:dyDescent="0.3">
      <c r="A413" s="2">
        <v>535</v>
      </c>
      <c r="B413" s="1">
        <v>41</v>
      </c>
      <c r="C413" s="1" t="s">
        <v>14</v>
      </c>
      <c r="D413" s="1" t="s">
        <v>24</v>
      </c>
      <c r="E413" s="1" t="s">
        <v>16</v>
      </c>
      <c r="F413" s="1" t="s">
        <v>23</v>
      </c>
      <c r="G413" s="1" t="s">
        <v>18</v>
      </c>
      <c r="H413" s="1" t="s">
        <v>18</v>
      </c>
      <c r="I413" s="1" t="s">
        <v>49</v>
      </c>
      <c r="J413" s="3">
        <v>1790</v>
      </c>
      <c r="K413" s="1">
        <v>483</v>
      </c>
      <c r="L413" s="1" t="s">
        <v>35</v>
      </c>
      <c r="M413" s="1" t="s">
        <v>21</v>
      </c>
    </row>
    <row r="414" spans="1:13" x14ac:dyDescent="0.3">
      <c r="A414" s="2">
        <v>536</v>
      </c>
      <c r="B414" s="1">
        <v>55</v>
      </c>
      <c r="C414" s="1" t="s">
        <v>27</v>
      </c>
      <c r="D414" s="1" t="s">
        <v>32</v>
      </c>
      <c r="E414" s="1" t="s">
        <v>16</v>
      </c>
      <c r="F414" s="1" t="s">
        <v>17</v>
      </c>
      <c r="G414" s="1" t="s">
        <v>18</v>
      </c>
      <c r="H414" s="1" t="s">
        <v>21</v>
      </c>
      <c r="I414" s="1" t="s">
        <v>49</v>
      </c>
      <c r="J414" s="3">
        <v>5200</v>
      </c>
      <c r="K414" s="1">
        <v>259</v>
      </c>
      <c r="L414" s="1" t="s">
        <v>35</v>
      </c>
      <c r="M414" s="1" t="s">
        <v>21</v>
      </c>
    </row>
    <row r="415" spans="1:13" x14ac:dyDescent="0.3">
      <c r="A415" s="2">
        <v>537</v>
      </c>
      <c r="B415" s="1">
        <v>30</v>
      </c>
      <c r="C415" s="1" t="s">
        <v>14</v>
      </c>
      <c r="D415" s="1" t="s">
        <v>30</v>
      </c>
      <c r="E415" s="1" t="s">
        <v>16</v>
      </c>
      <c r="F415" s="1" t="s">
        <v>28</v>
      </c>
      <c r="G415" s="1" t="s">
        <v>18</v>
      </c>
      <c r="H415" s="1" t="s">
        <v>18</v>
      </c>
      <c r="I415" s="1" t="s">
        <v>49</v>
      </c>
      <c r="J415" s="3">
        <v>6200</v>
      </c>
      <c r="K415" s="1">
        <v>227</v>
      </c>
      <c r="L415" s="1" t="s">
        <v>35</v>
      </c>
      <c r="M415" s="1" t="s">
        <v>21</v>
      </c>
    </row>
    <row r="416" spans="1:13" x14ac:dyDescent="0.3">
      <c r="A416" s="2">
        <v>538</v>
      </c>
      <c r="B416" s="1">
        <v>57</v>
      </c>
      <c r="C416" s="1" t="s">
        <v>14</v>
      </c>
      <c r="D416" s="1" t="s">
        <v>38</v>
      </c>
      <c r="E416" s="1" t="s">
        <v>31</v>
      </c>
      <c r="F416" s="1" t="s">
        <v>17</v>
      </c>
      <c r="G416" s="1" t="s">
        <v>18</v>
      </c>
      <c r="H416" s="1" t="s">
        <v>18</v>
      </c>
      <c r="I416" s="1" t="s">
        <v>49</v>
      </c>
      <c r="J416" s="3">
        <v>7600</v>
      </c>
      <c r="K416" s="1">
        <v>673</v>
      </c>
      <c r="L416" s="1" t="s">
        <v>35</v>
      </c>
      <c r="M416" s="1" t="s">
        <v>21</v>
      </c>
    </row>
    <row r="417" spans="1:13" x14ac:dyDescent="0.3">
      <c r="A417" s="2">
        <v>539</v>
      </c>
      <c r="B417" s="1">
        <v>45</v>
      </c>
      <c r="C417" s="1" t="s">
        <v>27</v>
      </c>
      <c r="D417" s="1" t="s">
        <v>44</v>
      </c>
      <c r="E417" s="1" t="s">
        <v>16</v>
      </c>
      <c r="F417" s="1" t="s">
        <v>17</v>
      </c>
      <c r="G417" s="1" t="s">
        <v>21</v>
      </c>
      <c r="H417" s="1" t="s">
        <v>18</v>
      </c>
      <c r="I417" s="1" t="s">
        <v>49</v>
      </c>
      <c r="J417" s="3">
        <v>50</v>
      </c>
      <c r="K417" s="1">
        <v>576</v>
      </c>
      <c r="L417" s="1" t="s">
        <v>35</v>
      </c>
      <c r="M417" s="1" t="s">
        <v>21</v>
      </c>
    </row>
    <row r="418" spans="1:13" x14ac:dyDescent="0.3">
      <c r="A418" s="2">
        <v>540</v>
      </c>
      <c r="B418" s="1">
        <v>51</v>
      </c>
      <c r="C418" s="1" t="s">
        <v>14</v>
      </c>
      <c r="D418" s="1" t="s">
        <v>30</v>
      </c>
      <c r="E418" s="1" t="s">
        <v>16</v>
      </c>
      <c r="F418" s="1" t="s">
        <v>17</v>
      </c>
      <c r="G418" s="1" t="s">
        <v>21</v>
      </c>
      <c r="H418" s="1" t="s">
        <v>21</v>
      </c>
      <c r="I418" s="1" t="s">
        <v>49</v>
      </c>
      <c r="J418" s="3">
        <v>890</v>
      </c>
      <c r="K418" s="1">
        <v>180</v>
      </c>
      <c r="L418" s="1" t="s">
        <v>35</v>
      </c>
      <c r="M418" s="1" t="s">
        <v>21</v>
      </c>
    </row>
    <row r="419" spans="1:13" x14ac:dyDescent="0.3">
      <c r="A419" s="2">
        <v>541</v>
      </c>
      <c r="B419" s="1">
        <v>39</v>
      </c>
      <c r="C419" s="1" t="s">
        <v>27</v>
      </c>
      <c r="D419" s="1" t="s">
        <v>42</v>
      </c>
      <c r="E419" s="1" t="s">
        <v>33</v>
      </c>
      <c r="F419" s="1" t="s">
        <v>28</v>
      </c>
      <c r="G419" s="1" t="s">
        <v>21</v>
      </c>
      <c r="H419" s="1" t="s">
        <v>21</v>
      </c>
      <c r="I419" s="1" t="s">
        <v>49</v>
      </c>
      <c r="J419" s="3">
        <v>1300</v>
      </c>
      <c r="K419" s="1">
        <v>90</v>
      </c>
      <c r="L419" s="1" t="s">
        <v>20</v>
      </c>
      <c r="M419" s="1" t="s">
        <v>21</v>
      </c>
    </row>
    <row r="420" spans="1:13" x14ac:dyDescent="0.3">
      <c r="A420" s="2">
        <v>542</v>
      </c>
      <c r="B420" s="1">
        <v>47</v>
      </c>
      <c r="C420" s="1" t="s">
        <v>14</v>
      </c>
      <c r="D420" s="1" t="s">
        <v>24</v>
      </c>
      <c r="E420" s="1" t="s">
        <v>16</v>
      </c>
      <c r="F420" s="1" t="s">
        <v>23</v>
      </c>
      <c r="G420" s="1" t="s">
        <v>18</v>
      </c>
      <c r="H420" s="1" t="s">
        <v>18</v>
      </c>
      <c r="I420" s="1" t="s">
        <v>49</v>
      </c>
      <c r="J420" s="3">
        <v>800</v>
      </c>
      <c r="K420" s="1">
        <v>505</v>
      </c>
      <c r="L420" s="1" t="s">
        <v>20</v>
      </c>
      <c r="M420" s="1" t="s">
        <v>21</v>
      </c>
    </row>
    <row r="421" spans="1:13" x14ac:dyDescent="0.3">
      <c r="A421" s="2">
        <v>543</v>
      </c>
      <c r="B421" s="1">
        <v>27</v>
      </c>
      <c r="C421" s="1" t="s">
        <v>14</v>
      </c>
      <c r="D421" s="1" t="s">
        <v>22</v>
      </c>
      <c r="E421" s="1" t="s">
        <v>16</v>
      </c>
      <c r="F421" s="1" t="s">
        <v>23</v>
      </c>
      <c r="G421" s="1" t="s">
        <v>21</v>
      </c>
      <c r="H421" s="1" t="s">
        <v>18</v>
      </c>
      <c r="I421" s="1" t="s">
        <v>49</v>
      </c>
      <c r="J421" s="3">
        <v>1700</v>
      </c>
      <c r="K421" s="1">
        <v>245</v>
      </c>
      <c r="L421" s="1" t="s">
        <v>20</v>
      </c>
      <c r="M421" s="1" t="s">
        <v>21</v>
      </c>
    </row>
    <row r="422" spans="1:13" x14ac:dyDescent="0.3">
      <c r="A422" s="2">
        <v>544</v>
      </c>
      <c r="B422" s="1">
        <v>34</v>
      </c>
      <c r="C422" s="1" t="s">
        <v>14</v>
      </c>
      <c r="D422" s="1" t="s">
        <v>32</v>
      </c>
      <c r="E422" s="1" t="s">
        <v>33</v>
      </c>
      <c r="F422" s="1" t="s">
        <v>41</v>
      </c>
      <c r="G422" s="1" t="s">
        <v>21</v>
      </c>
      <c r="H422" s="1" t="s">
        <v>18</v>
      </c>
      <c r="I422" s="1" t="s">
        <v>49</v>
      </c>
      <c r="J422" s="3">
        <v>1200</v>
      </c>
      <c r="K422" s="1">
        <v>186</v>
      </c>
      <c r="L422" s="1" t="s">
        <v>35</v>
      </c>
      <c r="M422" s="1" t="s">
        <v>21</v>
      </c>
    </row>
    <row r="423" spans="1:13" x14ac:dyDescent="0.3">
      <c r="A423" s="2">
        <v>545</v>
      </c>
      <c r="B423" s="1">
        <v>57</v>
      </c>
      <c r="C423" s="1" t="s">
        <v>27</v>
      </c>
      <c r="D423" s="1" t="s">
        <v>30</v>
      </c>
      <c r="E423" s="1" t="s">
        <v>16</v>
      </c>
      <c r="F423" s="1" t="s">
        <v>17</v>
      </c>
      <c r="G423" s="1" t="s">
        <v>21</v>
      </c>
      <c r="H423" s="1" t="s">
        <v>18</v>
      </c>
      <c r="I423" s="1" t="s">
        <v>49</v>
      </c>
      <c r="J423" s="3">
        <v>3600</v>
      </c>
      <c r="K423" s="1">
        <v>208</v>
      </c>
      <c r="L423" s="1" t="s">
        <v>35</v>
      </c>
      <c r="M423" s="1" t="s">
        <v>21</v>
      </c>
    </row>
    <row r="424" spans="1:13" x14ac:dyDescent="0.3">
      <c r="A424" s="2">
        <v>546</v>
      </c>
      <c r="B424" s="1">
        <v>43</v>
      </c>
      <c r="C424" s="1" t="s">
        <v>27</v>
      </c>
      <c r="D424" s="1" t="s">
        <v>44</v>
      </c>
      <c r="E424" s="1" t="s">
        <v>16</v>
      </c>
      <c r="F424" s="1" t="s">
        <v>17</v>
      </c>
      <c r="G424" s="1" t="s">
        <v>18</v>
      </c>
      <c r="H424" s="1" t="s">
        <v>18</v>
      </c>
      <c r="I424" s="1" t="s">
        <v>49</v>
      </c>
      <c r="J424" s="3">
        <v>1780</v>
      </c>
      <c r="K424" s="1">
        <v>623</v>
      </c>
      <c r="L424" s="1" t="s">
        <v>35</v>
      </c>
      <c r="M424" s="1" t="s">
        <v>21</v>
      </c>
    </row>
    <row r="425" spans="1:13" x14ac:dyDescent="0.3">
      <c r="A425" s="2">
        <v>547</v>
      </c>
      <c r="B425" s="1">
        <v>49</v>
      </c>
      <c r="C425" s="1" t="s">
        <v>14</v>
      </c>
      <c r="D425" s="1" t="s">
        <v>30</v>
      </c>
      <c r="E425" s="1" t="s">
        <v>16</v>
      </c>
      <c r="F425" s="1" t="s">
        <v>17</v>
      </c>
      <c r="G425" s="1" t="s">
        <v>18</v>
      </c>
      <c r="H425" s="1" t="s">
        <v>18</v>
      </c>
      <c r="I425" s="1" t="s">
        <v>49</v>
      </c>
      <c r="J425" s="3">
        <v>45200</v>
      </c>
      <c r="K425" s="1">
        <v>180</v>
      </c>
      <c r="L425" s="1" t="s">
        <v>20</v>
      </c>
      <c r="M425" s="1" t="s">
        <v>21</v>
      </c>
    </row>
    <row r="426" spans="1:13" x14ac:dyDescent="0.3">
      <c r="A426" s="2">
        <v>548</v>
      </c>
      <c r="B426" s="1">
        <v>39</v>
      </c>
      <c r="C426" s="1" t="s">
        <v>27</v>
      </c>
      <c r="D426" s="1" t="s">
        <v>39</v>
      </c>
      <c r="E426" s="1" t="s">
        <v>16</v>
      </c>
      <c r="F426" s="1" t="s">
        <v>41</v>
      </c>
      <c r="G426" s="1" t="s">
        <v>18</v>
      </c>
      <c r="H426" s="1" t="s">
        <v>18</v>
      </c>
      <c r="I426" s="1" t="s">
        <v>49</v>
      </c>
      <c r="J426" s="3">
        <v>58200</v>
      </c>
      <c r="K426" s="1">
        <v>496</v>
      </c>
      <c r="L426" s="1" t="s">
        <v>20</v>
      </c>
      <c r="M426" s="1" t="s">
        <v>21</v>
      </c>
    </row>
    <row r="427" spans="1:13" x14ac:dyDescent="0.3">
      <c r="A427" s="2">
        <v>549</v>
      </c>
      <c r="B427" s="1">
        <v>38</v>
      </c>
      <c r="C427" s="1" t="s">
        <v>14</v>
      </c>
      <c r="D427" s="1" t="s">
        <v>30</v>
      </c>
      <c r="E427" s="1" t="s">
        <v>16</v>
      </c>
      <c r="F427" s="1" t="s">
        <v>17</v>
      </c>
      <c r="G427" s="1" t="s">
        <v>21</v>
      </c>
      <c r="H427" s="1" t="s">
        <v>18</v>
      </c>
      <c r="I427" s="1" t="s">
        <v>49</v>
      </c>
      <c r="J427" s="3">
        <v>7600</v>
      </c>
      <c r="K427" s="1">
        <v>118</v>
      </c>
      <c r="L427" s="1" t="s">
        <v>20</v>
      </c>
      <c r="M427" s="1" t="s">
        <v>21</v>
      </c>
    </row>
    <row r="428" spans="1:13" x14ac:dyDescent="0.3">
      <c r="A428" s="2">
        <v>550</v>
      </c>
      <c r="B428" s="1">
        <v>49</v>
      </c>
      <c r="C428" s="1" t="s">
        <v>27</v>
      </c>
      <c r="D428" s="1" t="s">
        <v>30</v>
      </c>
      <c r="E428" s="1" t="s">
        <v>16</v>
      </c>
      <c r="F428" s="1" t="s">
        <v>28</v>
      </c>
      <c r="G428" s="1" t="s">
        <v>18</v>
      </c>
      <c r="H428" s="1" t="s">
        <v>18</v>
      </c>
      <c r="I428" s="1" t="s">
        <v>49</v>
      </c>
      <c r="J428" s="3">
        <v>11990</v>
      </c>
      <c r="K428" s="1">
        <v>102</v>
      </c>
      <c r="L428" s="1" t="s">
        <v>20</v>
      </c>
      <c r="M428" s="1" t="s">
        <v>21</v>
      </c>
    </row>
    <row r="429" spans="1:13" x14ac:dyDescent="0.3">
      <c r="A429" s="2">
        <v>551</v>
      </c>
      <c r="B429" s="1">
        <v>58</v>
      </c>
      <c r="C429" s="1" t="s">
        <v>14</v>
      </c>
      <c r="D429" s="1" t="s">
        <v>39</v>
      </c>
      <c r="E429" s="1" t="s">
        <v>16</v>
      </c>
      <c r="F429" s="1" t="s">
        <v>25</v>
      </c>
      <c r="G429" s="1" t="s">
        <v>18</v>
      </c>
      <c r="H429" s="1" t="s">
        <v>18</v>
      </c>
      <c r="I429" s="1" t="s">
        <v>49</v>
      </c>
      <c r="J429" s="3">
        <v>11320</v>
      </c>
      <c r="K429" s="1">
        <v>342</v>
      </c>
      <c r="L429" s="1" t="s">
        <v>26</v>
      </c>
      <c r="M429" s="1" t="s">
        <v>21</v>
      </c>
    </row>
    <row r="430" spans="1:13" x14ac:dyDescent="0.3">
      <c r="A430" s="2">
        <v>552</v>
      </c>
      <c r="B430" s="1">
        <v>43</v>
      </c>
      <c r="C430" s="1" t="s">
        <v>14</v>
      </c>
      <c r="D430" s="1" t="s">
        <v>32</v>
      </c>
      <c r="E430" s="1" t="s">
        <v>16</v>
      </c>
      <c r="F430" s="1" t="s">
        <v>29</v>
      </c>
      <c r="G430" s="1" t="s">
        <v>21</v>
      </c>
      <c r="H430" s="1" t="s">
        <v>18</v>
      </c>
      <c r="I430" s="1" t="s">
        <v>49</v>
      </c>
      <c r="J430" s="3">
        <v>2900</v>
      </c>
      <c r="K430" s="1">
        <v>225</v>
      </c>
      <c r="L430" s="1" t="s">
        <v>26</v>
      </c>
      <c r="M430" s="1" t="s">
        <v>21</v>
      </c>
    </row>
    <row r="431" spans="1:13" x14ac:dyDescent="0.3">
      <c r="A431" s="2">
        <v>553</v>
      </c>
      <c r="B431" s="1">
        <v>50</v>
      </c>
      <c r="C431" s="1" t="s">
        <v>14</v>
      </c>
      <c r="D431" s="1" t="s">
        <v>31</v>
      </c>
      <c r="E431" s="1" t="s">
        <v>16</v>
      </c>
      <c r="F431" s="1" t="s">
        <v>31</v>
      </c>
      <c r="G431" s="1" t="s">
        <v>21</v>
      </c>
      <c r="H431" s="1" t="s">
        <v>18</v>
      </c>
      <c r="I431" s="1" t="s">
        <v>49</v>
      </c>
      <c r="J431" s="3">
        <v>14750</v>
      </c>
      <c r="K431" s="1">
        <v>185</v>
      </c>
      <c r="L431" s="1" t="s">
        <v>26</v>
      </c>
      <c r="M431" s="1" t="s">
        <v>21</v>
      </c>
    </row>
    <row r="432" spans="1:13" x14ac:dyDescent="0.3">
      <c r="A432" s="2">
        <v>554</v>
      </c>
      <c r="B432" s="1">
        <v>31</v>
      </c>
      <c r="C432" s="1" t="s">
        <v>27</v>
      </c>
      <c r="D432" s="1" t="s">
        <v>22</v>
      </c>
      <c r="E432" s="1" t="s">
        <v>16</v>
      </c>
      <c r="F432" s="1" t="s">
        <v>23</v>
      </c>
      <c r="G432" s="1" t="s">
        <v>18</v>
      </c>
      <c r="H432" s="1" t="s">
        <v>18</v>
      </c>
      <c r="I432" s="1" t="s">
        <v>49</v>
      </c>
      <c r="J432" s="3">
        <v>1200</v>
      </c>
      <c r="K432" s="1">
        <v>276</v>
      </c>
      <c r="L432" s="1" t="s">
        <v>26</v>
      </c>
      <c r="M432" s="1" t="s">
        <v>21</v>
      </c>
    </row>
    <row r="433" spans="1:13" x14ac:dyDescent="0.3">
      <c r="A433" s="2">
        <v>555</v>
      </c>
      <c r="B433" s="1">
        <v>43</v>
      </c>
      <c r="C433" s="1" t="s">
        <v>27</v>
      </c>
      <c r="D433" s="1" t="s">
        <v>42</v>
      </c>
      <c r="E433" s="1" t="s">
        <v>36</v>
      </c>
      <c r="F433" s="1" t="s">
        <v>41</v>
      </c>
      <c r="G433" s="1" t="s">
        <v>18</v>
      </c>
      <c r="H433" s="1" t="s">
        <v>18</v>
      </c>
      <c r="I433" s="1" t="s">
        <v>49</v>
      </c>
      <c r="J433" s="3">
        <v>11500</v>
      </c>
      <c r="K433" s="1">
        <v>87</v>
      </c>
      <c r="L433" s="1" t="s">
        <v>26</v>
      </c>
      <c r="M433" s="1" t="s">
        <v>21</v>
      </c>
    </row>
    <row r="434" spans="1:13" x14ac:dyDescent="0.3">
      <c r="A434" s="2">
        <v>556</v>
      </c>
      <c r="B434" s="1">
        <v>43</v>
      </c>
      <c r="C434" s="1" t="s">
        <v>14</v>
      </c>
      <c r="D434" s="1" t="s">
        <v>42</v>
      </c>
      <c r="E434" s="1" t="s">
        <v>16</v>
      </c>
      <c r="F434" s="1" t="s">
        <v>28</v>
      </c>
      <c r="G434" s="1" t="s">
        <v>18</v>
      </c>
      <c r="H434" s="1" t="s">
        <v>18</v>
      </c>
      <c r="I434" s="1" t="s">
        <v>49</v>
      </c>
      <c r="J434" s="3">
        <v>1790</v>
      </c>
      <c r="K434" s="1">
        <v>744</v>
      </c>
      <c r="L434" s="1" t="s">
        <v>26</v>
      </c>
      <c r="M434" s="1" t="s">
        <v>21</v>
      </c>
    </row>
    <row r="435" spans="1:13" x14ac:dyDescent="0.3">
      <c r="A435" s="2">
        <v>557</v>
      </c>
      <c r="B435" s="1">
        <v>30</v>
      </c>
      <c r="C435" s="1" t="s">
        <v>14</v>
      </c>
      <c r="D435" s="1" t="s">
        <v>42</v>
      </c>
      <c r="E435" s="1" t="s">
        <v>33</v>
      </c>
      <c r="F435" s="1" t="s">
        <v>41</v>
      </c>
      <c r="G435" s="1" t="s">
        <v>21</v>
      </c>
      <c r="H435" s="1" t="s">
        <v>18</v>
      </c>
      <c r="I435" s="1" t="s">
        <v>49</v>
      </c>
      <c r="J435" s="3">
        <v>12200</v>
      </c>
      <c r="K435" s="1">
        <v>262</v>
      </c>
      <c r="L435" s="1" t="s">
        <v>26</v>
      </c>
      <c r="M435" s="1" t="s">
        <v>21</v>
      </c>
    </row>
    <row r="436" spans="1:13" x14ac:dyDescent="0.3">
      <c r="A436" s="2">
        <v>558</v>
      </c>
      <c r="B436" s="1">
        <v>27</v>
      </c>
      <c r="C436" s="1" t="s">
        <v>14</v>
      </c>
      <c r="D436" s="1" t="s">
        <v>22</v>
      </c>
      <c r="E436" s="1" t="s">
        <v>33</v>
      </c>
      <c r="F436" s="1" t="s">
        <v>29</v>
      </c>
      <c r="G436" s="1" t="s">
        <v>21</v>
      </c>
      <c r="H436" s="1" t="s">
        <v>21</v>
      </c>
      <c r="I436" s="1" t="s">
        <v>50</v>
      </c>
      <c r="J436" s="3">
        <v>16200</v>
      </c>
      <c r="K436" s="1">
        <v>271</v>
      </c>
      <c r="L436" s="1" t="s">
        <v>26</v>
      </c>
      <c r="M436" s="1" t="s">
        <v>21</v>
      </c>
    </row>
    <row r="437" spans="1:13" x14ac:dyDescent="0.3">
      <c r="A437" s="2">
        <v>559</v>
      </c>
      <c r="B437" s="1">
        <v>51</v>
      </c>
      <c r="C437" s="1" t="s">
        <v>14</v>
      </c>
      <c r="D437" s="1" t="s">
        <v>22</v>
      </c>
      <c r="E437" s="1" t="s">
        <v>16</v>
      </c>
      <c r="F437" s="1" t="s">
        <v>31</v>
      </c>
      <c r="G437" s="1" t="s">
        <v>18</v>
      </c>
      <c r="H437" s="1" t="s">
        <v>18</v>
      </c>
      <c r="I437" s="1" t="s">
        <v>50</v>
      </c>
      <c r="J437" s="3">
        <v>17600</v>
      </c>
      <c r="K437" s="1">
        <v>141</v>
      </c>
      <c r="L437" s="1" t="s">
        <v>20</v>
      </c>
      <c r="M437" s="1" t="s">
        <v>21</v>
      </c>
    </row>
    <row r="438" spans="1:13" x14ac:dyDescent="0.3">
      <c r="A438" s="2">
        <v>560</v>
      </c>
      <c r="B438" s="1">
        <v>37</v>
      </c>
      <c r="C438" s="1" t="s">
        <v>14</v>
      </c>
      <c r="D438" s="1" t="s">
        <v>32</v>
      </c>
      <c r="E438" s="1" t="s">
        <v>16</v>
      </c>
      <c r="F438" s="1" t="s">
        <v>29</v>
      </c>
      <c r="G438" s="1" t="s">
        <v>21</v>
      </c>
      <c r="H438" s="1" t="s">
        <v>18</v>
      </c>
      <c r="I438" s="1" t="s">
        <v>50</v>
      </c>
      <c r="J438" s="3">
        <v>51200</v>
      </c>
      <c r="K438" s="1">
        <v>198</v>
      </c>
      <c r="L438" s="1" t="s">
        <v>20</v>
      </c>
      <c r="M438" s="1" t="s">
        <v>21</v>
      </c>
    </row>
    <row r="439" spans="1:13" x14ac:dyDescent="0.3">
      <c r="A439" s="2">
        <v>561</v>
      </c>
      <c r="B439" s="1">
        <v>46</v>
      </c>
      <c r="C439" s="1" t="s">
        <v>27</v>
      </c>
      <c r="D439" s="1" t="s">
        <v>15</v>
      </c>
      <c r="E439" s="1" t="s">
        <v>16</v>
      </c>
      <c r="F439" s="1" t="s">
        <v>28</v>
      </c>
      <c r="G439" s="1" t="s">
        <v>21</v>
      </c>
      <c r="H439" s="1" t="s">
        <v>18</v>
      </c>
      <c r="I439" s="1" t="s">
        <v>50</v>
      </c>
      <c r="J439" s="3">
        <v>1890</v>
      </c>
      <c r="K439" s="1">
        <v>150</v>
      </c>
      <c r="L439" s="1" t="s">
        <v>20</v>
      </c>
      <c r="M439" s="1" t="s">
        <v>21</v>
      </c>
    </row>
    <row r="440" spans="1:13" x14ac:dyDescent="0.3">
      <c r="A440" s="2">
        <v>562</v>
      </c>
      <c r="B440" s="1">
        <v>35</v>
      </c>
      <c r="C440" s="1" t="s">
        <v>27</v>
      </c>
      <c r="D440" s="1" t="s">
        <v>30</v>
      </c>
      <c r="E440" s="1" t="s">
        <v>16</v>
      </c>
      <c r="F440" s="1" t="s">
        <v>29</v>
      </c>
      <c r="G440" s="1" t="s">
        <v>18</v>
      </c>
      <c r="H440" s="1" t="s">
        <v>18</v>
      </c>
      <c r="I440" s="1" t="s">
        <v>50</v>
      </c>
      <c r="J440" s="3">
        <v>14300</v>
      </c>
      <c r="K440" s="1">
        <v>241</v>
      </c>
      <c r="L440" s="1" t="s">
        <v>20</v>
      </c>
      <c r="M440" s="1" t="s">
        <v>21</v>
      </c>
    </row>
    <row r="441" spans="1:13" x14ac:dyDescent="0.3">
      <c r="A441" s="2">
        <v>563</v>
      </c>
      <c r="B441" s="1">
        <v>47</v>
      </c>
      <c r="C441" s="1" t="s">
        <v>14</v>
      </c>
      <c r="D441" s="1" t="s">
        <v>24</v>
      </c>
      <c r="E441" s="1" t="s">
        <v>36</v>
      </c>
      <c r="F441" s="1" t="s">
        <v>41</v>
      </c>
      <c r="G441" s="1" t="s">
        <v>18</v>
      </c>
      <c r="H441" s="1" t="s">
        <v>18</v>
      </c>
      <c r="I441" s="1" t="s">
        <v>50</v>
      </c>
      <c r="J441" s="3">
        <v>18800</v>
      </c>
      <c r="K441" s="1">
        <v>196</v>
      </c>
      <c r="L441" s="1" t="s">
        <v>20</v>
      </c>
      <c r="M441" s="1" t="s">
        <v>21</v>
      </c>
    </row>
    <row r="442" spans="1:13" x14ac:dyDescent="0.3">
      <c r="A442" s="2">
        <v>564</v>
      </c>
      <c r="B442" s="1">
        <v>46</v>
      </c>
      <c r="C442" s="1" t="s">
        <v>27</v>
      </c>
      <c r="D442" s="1" t="s">
        <v>39</v>
      </c>
      <c r="E442" s="1" t="s">
        <v>16</v>
      </c>
      <c r="F442" s="1" t="s">
        <v>31</v>
      </c>
      <c r="G442" s="1" t="s">
        <v>21</v>
      </c>
      <c r="H442" s="1" t="s">
        <v>18</v>
      </c>
      <c r="I442" s="1" t="s">
        <v>50</v>
      </c>
      <c r="J442" s="3">
        <v>35000</v>
      </c>
      <c r="K442" s="1">
        <v>149</v>
      </c>
      <c r="L442" s="1" t="s">
        <v>20</v>
      </c>
      <c r="M442" s="1" t="s">
        <v>21</v>
      </c>
    </row>
    <row r="443" spans="1:13" x14ac:dyDescent="0.3">
      <c r="A443" s="2">
        <v>565</v>
      </c>
      <c r="B443" s="1">
        <v>40</v>
      </c>
      <c r="C443" s="1" t="s">
        <v>14</v>
      </c>
      <c r="D443" s="1" t="s">
        <v>32</v>
      </c>
      <c r="E443" s="1" t="s">
        <v>16</v>
      </c>
      <c r="F443" s="1" t="s">
        <v>29</v>
      </c>
      <c r="G443" s="1" t="s">
        <v>18</v>
      </c>
      <c r="H443" s="1" t="s">
        <v>21</v>
      </c>
      <c r="I443" s="1" t="s">
        <v>50</v>
      </c>
      <c r="J443" s="3">
        <v>200</v>
      </c>
      <c r="K443" s="1">
        <v>264</v>
      </c>
      <c r="L443" s="1" t="s">
        <v>20</v>
      </c>
      <c r="M443" s="1" t="s">
        <v>21</v>
      </c>
    </row>
    <row r="444" spans="1:13" x14ac:dyDescent="0.3">
      <c r="A444" s="2">
        <v>566</v>
      </c>
      <c r="B444" s="1">
        <v>26</v>
      </c>
      <c r="C444" s="1" t="s">
        <v>27</v>
      </c>
      <c r="D444" s="1" t="s">
        <v>15</v>
      </c>
      <c r="E444" s="1" t="s">
        <v>16</v>
      </c>
      <c r="F444" s="1" t="s">
        <v>41</v>
      </c>
      <c r="G444" s="1" t="s">
        <v>18</v>
      </c>
      <c r="H444" s="1" t="s">
        <v>18</v>
      </c>
      <c r="I444" s="1" t="s">
        <v>50</v>
      </c>
      <c r="J444" s="3">
        <v>23600</v>
      </c>
      <c r="K444" s="1">
        <v>246</v>
      </c>
      <c r="L444" s="1" t="s">
        <v>20</v>
      </c>
      <c r="M444" s="1" t="s">
        <v>21</v>
      </c>
    </row>
    <row r="445" spans="1:13" x14ac:dyDescent="0.3">
      <c r="A445" s="2">
        <v>567</v>
      </c>
      <c r="B445" s="1">
        <v>32</v>
      </c>
      <c r="C445" s="1" t="s">
        <v>14</v>
      </c>
      <c r="D445" s="1" t="s">
        <v>30</v>
      </c>
      <c r="E445" s="1" t="s">
        <v>36</v>
      </c>
      <c r="F445" s="1" t="s">
        <v>28</v>
      </c>
      <c r="G445" s="1" t="s">
        <v>18</v>
      </c>
      <c r="H445" s="1" t="s">
        <v>18</v>
      </c>
      <c r="I445" s="1" t="s">
        <v>50</v>
      </c>
      <c r="J445" s="3">
        <v>1780</v>
      </c>
      <c r="K445" s="1">
        <v>309</v>
      </c>
      <c r="L445" s="1" t="s">
        <v>26</v>
      </c>
      <c r="M445" s="1" t="s">
        <v>21</v>
      </c>
    </row>
    <row r="446" spans="1:13" x14ac:dyDescent="0.3">
      <c r="A446" s="2">
        <v>568</v>
      </c>
      <c r="B446" s="1">
        <v>45</v>
      </c>
      <c r="C446" s="1" t="s">
        <v>14</v>
      </c>
      <c r="D446" s="1" t="s">
        <v>39</v>
      </c>
      <c r="E446" s="1" t="s">
        <v>16</v>
      </c>
      <c r="F446" s="1" t="s">
        <v>41</v>
      </c>
      <c r="G446" s="1" t="s">
        <v>21</v>
      </c>
      <c r="H446" s="1" t="s">
        <v>18</v>
      </c>
      <c r="I446" s="1" t="s">
        <v>50</v>
      </c>
      <c r="J446" s="3">
        <v>500</v>
      </c>
      <c r="K446" s="1">
        <v>140</v>
      </c>
      <c r="L446" s="1" t="s">
        <v>26</v>
      </c>
      <c r="M446" s="1" t="s">
        <v>21</v>
      </c>
    </row>
    <row r="447" spans="1:13" x14ac:dyDescent="0.3">
      <c r="A447" s="2">
        <v>569</v>
      </c>
      <c r="B447" s="1">
        <v>34</v>
      </c>
      <c r="C447" s="1" t="s">
        <v>14</v>
      </c>
      <c r="D447" s="1" t="s">
        <v>24</v>
      </c>
      <c r="E447" s="1" t="s">
        <v>16</v>
      </c>
      <c r="F447" s="1" t="s">
        <v>28</v>
      </c>
      <c r="G447" s="1" t="s">
        <v>18</v>
      </c>
      <c r="H447" s="1" t="s">
        <v>18</v>
      </c>
      <c r="I447" s="1" t="s">
        <v>50</v>
      </c>
      <c r="J447" s="3">
        <v>28000</v>
      </c>
      <c r="K447" s="1">
        <v>175</v>
      </c>
      <c r="L447" s="1" t="s">
        <v>26</v>
      </c>
      <c r="M447" s="1" t="s">
        <v>21</v>
      </c>
    </row>
    <row r="448" spans="1:13" x14ac:dyDescent="0.3">
      <c r="A448" s="2">
        <v>570</v>
      </c>
      <c r="B448" s="1">
        <v>47</v>
      </c>
      <c r="C448" s="1" t="s">
        <v>27</v>
      </c>
      <c r="D448" s="1" t="s">
        <v>30</v>
      </c>
      <c r="E448" s="1" t="s">
        <v>16</v>
      </c>
      <c r="F448" s="1" t="s">
        <v>31</v>
      </c>
      <c r="G448" s="1" t="s">
        <v>18</v>
      </c>
      <c r="H448" s="1" t="s">
        <v>18</v>
      </c>
      <c r="I448" s="1" t="s">
        <v>50</v>
      </c>
      <c r="J448" s="3">
        <v>1700</v>
      </c>
      <c r="K448" s="1">
        <v>136</v>
      </c>
      <c r="L448" s="1" t="s">
        <v>26</v>
      </c>
      <c r="M448" s="1" t="s">
        <v>21</v>
      </c>
    </row>
    <row r="449" spans="1:13" x14ac:dyDescent="0.3">
      <c r="A449" s="2">
        <v>571</v>
      </c>
      <c r="B449" s="1">
        <v>42</v>
      </c>
      <c r="C449" s="1" t="s">
        <v>27</v>
      </c>
      <c r="D449" s="1" t="s">
        <v>32</v>
      </c>
      <c r="E449" s="1" t="s">
        <v>16</v>
      </c>
      <c r="F449" s="1" t="s">
        <v>29</v>
      </c>
      <c r="G449" s="1" t="s">
        <v>18</v>
      </c>
      <c r="H449" s="1" t="s">
        <v>18</v>
      </c>
      <c r="I449" s="1" t="s">
        <v>50</v>
      </c>
      <c r="J449" s="3">
        <v>1780</v>
      </c>
      <c r="K449" s="1">
        <v>1623</v>
      </c>
      <c r="L449" s="1" t="s">
        <v>26</v>
      </c>
      <c r="M449" s="1" t="s">
        <v>21</v>
      </c>
    </row>
    <row r="450" spans="1:13" x14ac:dyDescent="0.3">
      <c r="A450" s="2">
        <v>572</v>
      </c>
      <c r="B450" s="1">
        <v>57</v>
      </c>
      <c r="C450" s="1" t="s">
        <v>14</v>
      </c>
      <c r="D450" s="1" t="s">
        <v>32</v>
      </c>
      <c r="E450" s="1" t="s">
        <v>16</v>
      </c>
      <c r="F450" s="1" t="s">
        <v>17</v>
      </c>
      <c r="G450" s="1" t="s">
        <v>18</v>
      </c>
      <c r="H450" s="1" t="s">
        <v>21</v>
      </c>
      <c r="I450" s="1" t="s">
        <v>50</v>
      </c>
      <c r="J450" s="3">
        <v>5000</v>
      </c>
      <c r="K450" s="1">
        <v>50</v>
      </c>
      <c r="L450" s="1" t="s">
        <v>26</v>
      </c>
      <c r="M450" s="1" t="s">
        <v>21</v>
      </c>
    </row>
    <row r="451" spans="1:13" x14ac:dyDescent="0.3">
      <c r="A451" s="2">
        <v>573</v>
      </c>
      <c r="B451" s="1">
        <v>57</v>
      </c>
      <c r="C451" s="1" t="s">
        <v>14</v>
      </c>
      <c r="D451" s="1" t="s">
        <v>32</v>
      </c>
      <c r="E451" s="1" t="s">
        <v>16</v>
      </c>
      <c r="F451" s="1" t="s">
        <v>17</v>
      </c>
      <c r="G451" s="1" t="s">
        <v>18</v>
      </c>
      <c r="H451" s="1" t="s">
        <v>18</v>
      </c>
      <c r="I451" s="1" t="s">
        <v>50</v>
      </c>
      <c r="J451" s="3">
        <v>8000</v>
      </c>
      <c r="K451" s="1">
        <v>101</v>
      </c>
      <c r="L451" s="1" t="s">
        <v>20</v>
      </c>
      <c r="M451" s="1" t="s">
        <v>21</v>
      </c>
    </row>
    <row r="452" spans="1:13" x14ac:dyDescent="0.3">
      <c r="A452" s="2">
        <v>574</v>
      </c>
      <c r="B452" s="1">
        <v>38</v>
      </c>
      <c r="C452" s="1" t="s">
        <v>14</v>
      </c>
      <c r="D452" s="1" t="s">
        <v>30</v>
      </c>
      <c r="E452" s="1" t="s">
        <v>16</v>
      </c>
      <c r="F452" s="1" t="s">
        <v>17</v>
      </c>
      <c r="G452" s="1" t="s">
        <v>18</v>
      </c>
      <c r="H452" s="1" t="s">
        <v>21</v>
      </c>
      <c r="I452" s="1" t="s">
        <v>50</v>
      </c>
      <c r="J452" s="3">
        <v>700</v>
      </c>
      <c r="K452" s="1">
        <v>144</v>
      </c>
      <c r="L452" s="1" t="s">
        <v>20</v>
      </c>
      <c r="M452" s="1" t="s">
        <v>21</v>
      </c>
    </row>
    <row r="453" spans="1:13" x14ac:dyDescent="0.3">
      <c r="A453" s="2">
        <v>575</v>
      </c>
      <c r="B453" s="1">
        <v>57</v>
      </c>
      <c r="C453" s="1" t="s">
        <v>14</v>
      </c>
      <c r="D453" s="1" t="s">
        <v>32</v>
      </c>
      <c r="E453" s="1" t="s">
        <v>16</v>
      </c>
      <c r="F453" s="1" t="s">
        <v>17</v>
      </c>
      <c r="G453" s="1" t="s">
        <v>18</v>
      </c>
      <c r="H453" s="1" t="s">
        <v>18</v>
      </c>
      <c r="I453" s="1" t="s">
        <v>50</v>
      </c>
      <c r="J453" s="3">
        <v>1200</v>
      </c>
      <c r="K453" s="1">
        <v>238</v>
      </c>
      <c r="L453" s="1" t="s">
        <v>20</v>
      </c>
      <c r="M453" s="1" t="s">
        <v>21</v>
      </c>
    </row>
    <row r="454" spans="1:13" x14ac:dyDescent="0.3">
      <c r="A454" s="2">
        <v>576</v>
      </c>
      <c r="B454" s="1">
        <v>28</v>
      </c>
      <c r="C454" s="1" t="s">
        <v>14</v>
      </c>
      <c r="D454" s="1" t="s">
        <v>48</v>
      </c>
      <c r="E454" s="1" t="s">
        <v>33</v>
      </c>
      <c r="F454" s="1" t="s">
        <v>28</v>
      </c>
      <c r="G454" s="1" t="s">
        <v>21</v>
      </c>
      <c r="H454" s="1" t="s">
        <v>18</v>
      </c>
      <c r="I454" s="1" t="s">
        <v>50</v>
      </c>
      <c r="J454" s="3">
        <v>890</v>
      </c>
      <c r="K454" s="1">
        <v>354</v>
      </c>
      <c r="L454" s="1" t="s">
        <v>20</v>
      </c>
      <c r="M454" s="1" t="s">
        <v>21</v>
      </c>
    </row>
    <row r="455" spans="1:13" x14ac:dyDescent="0.3">
      <c r="A455" s="2">
        <v>577</v>
      </c>
      <c r="B455" s="1">
        <v>60</v>
      </c>
      <c r="C455" s="1" t="s">
        <v>27</v>
      </c>
      <c r="D455" s="1" t="s">
        <v>39</v>
      </c>
      <c r="E455" s="1" t="s">
        <v>16</v>
      </c>
      <c r="F455" s="1" t="s">
        <v>41</v>
      </c>
      <c r="G455" s="1" t="s">
        <v>18</v>
      </c>
      <c r="H455" s="1" t="s">
        <v>18</v>
      </c>
      <c r="I455" s="1" t="s">
        <v>50</v>
      </c>
      <c r="J455" s="3">
        <v>1300</v>
      </c>
      <c r="K455" s="1">
        <v>451</v>
      </c>
      <c r="L455" s="1" t="s">
        <v>35</v>
      </c>
      <c r="M455" s="1" t="s">
        <v>21</v>
      </c>
    </row>
    <row r="456" spans="1:13" x14ac:dyDescent="0.3">
      <c r="A456" s="2">
        <v>578</v>
      </c>
      <c r="B456" s="1">
        <v>48</v>
      </c>
      <c r="C456" s="1" t="s">
        <v>27</v>
      </c>
      <c r="D456" s="1" t="s">
        <v>24</v>
      </c>
      <c r="E456" s="1" t="s">
        <v>16</v>
      </c>
      <c r="F456" s="1" t="s">
        <v>41</v>
      </c>
      <c r="G456" s="1" t="s">
        <v>21</v>
      </c>
      <c r="H456" s="1" t="s">
        <v>18</v>
      </c>
      <c r="I456" s="1" t="s">
        <v>50</v>
      </c>
      <c r="J456" s="3">
        <v>2800</v>
      </c>
      <c r="K456" s="1">
        <v>159</v>
      </c>
      <c r="L456" s="1" t="s">
        <v>35</v>
      </c>
      <c r="M456" s="1" t="s">
        <v>21</v>
      </c>
    </row>
    <row r="457" spans="1:13" x14ac:dyDescent="0.3">
      <c r="A457" s="2">
        <v>579</v>
      </c>
      <c r="B457" s="1">
        <v>47</v>
      </c>
      <c r="C457" s="1" t="s">
        <v>27</v>
      </c>
      <c r="D457" s="1" t="s">
        <v>32</v>
      </c>
      <c r="E457" s="1" t="s">
        <v>16</v>
      </c>
      <c r="F457" s="1" t="s">
        <v>29</v>
      </c>
      <c r="G457" s="1" t="s">
        <v>21</v>
      </c>
      <c r="H457" s="1" t="s">
        <v>18</v>
      </c>
      <c r="I457" s="1" t="s">
        <v>50</v>
      </c>
      <c r="J457" s="3">
        <v>1700</v>
      </c>
      <c r="K457" s="1">
        <v>170</v>
      </c>
      <c r="L457" s="1" t="s">
        <v>35</v>
      </c>
      <c r="M457" s="1" t="s">
        <v>21</v>
      </c>
    </row>
    <row r="458" spans="1:13" x14ac:dyDescent="0.3">
      <c r="A458" s="2">
        <v>580</v>
      </c>
      <c r="B458" s="1">
        <v>40</v>
      </c>
      <c r="C458" s="1" t="s">
        <v>14</v>
      </c>
      <c r="D458" s="1" t="s">
        <v>24</v>
      </c>
      <c r="E458" s="1" t="s">
        <v>16</v>
      </c>
      <c r="F458" s="1" t="s">
        <v>23</v>
      </c>
      <c r="G458" s="1" t="s">
        <v>18</v>
      </c>
      <c r="H458" s="1" t="s">
        <v>18</v>
      </c>
      <c r="I458" s="1" t="s">
        <v>50</v>
      </c>
      <c r="J458" s="3">
        <v>71200</v>
      </c>
      <c r="K458" s="1">
        <v>243</v>
      </c>
      <c r="L458" s="1" t="s">
        <v>35</v>
      </c>
      <c r="M458" s="1" t="s">
        <v>21</v>
      </c>
    </row>
    <row r="459" spans="1:13" x14ac:dyDescent="0.3">
      <c r="A459" s="2">
        <v>581</v>
      </c>
      <c r="B459" s="1">
        <v>51</v>
      </c>
      <c r="C459" s="1" t="s">
        <v>27</v>
      </c>
      <c r="D459" s="1" t="s">
        <v>39</v>
      </c>
      <c r="E459" s="1" t="s">
        <v>16</v>
      </c>
      <c r="F459" s="1" t="s">
        <v>29</v>
      </c>
      <c r="G459" s="1" t="s">
        <v>21</v>
      </c>
      <c r="H459" s="1" t="s">
        <v>18</v>
      </c>
      <c r="I459" s="1" t="s">
        <v>50</v>
      </c>
      <c r="J459" s="3">
        <v>1600</v>
      </c>
      <c r="K459" s="1">
        <v>141</v>
      </c>
      <c r="L459" s="1" t="s">
        <v>35</v>
      </c>
      <c r="M459" s="1" t="s">
        <v>21</v>
      </c>
    </row>
    <row r="460" spans="1:13" x14ac:dyDescent="0.3">
      <c r="A460" s="2">
        <v>582</v>
      </c>
      <c r="B460" s="1">
        <v>48</v>
      </c>
      <c r="C460" s="1" t="s">
        <v>27</v>
      </c>
      <c r="D460" s="1" t="s">
        <v>40</v>
      </c>
      <c r="E460" s="1" t="s">
        <v>33</v>
      </c>
      <c r="F460" s="1" t="s">
        <v>17</v>
      </c>
      <c r="G460" s="1" t="s">
        <v>21</v>
      </c>
      <c r="H460" s="1" t="s">
        <v>18</v>
      </c>
      <c r="I460" s="1" t="s">
        <v>50</v>
      </c>
      <c r="J460" s="3">
        <v>11780</v>
      </c>
      <c r="K460" s="1">
        <v>112</v>
      </c>
      <c r="L460" s="1" t="s">
        <v>35</v>
      </c>
      <c r="M460" s="1" t="s">
        <v>21</v>
      </c>
    </row>
    <row r="461" spans="1:13" x14ac:dyDescent="0.3">
      <c r="A461" s="2">
        <v>583</v>
      </c>
      <c r="B461" s="1">
        <v>54</v>
      </c>
      <c r="C461" s="1" t="s">
        <v>14</v>
      </c>
      <c r="D461" s="1" t="s">
        <v>15</v>
      </c>
      <c r="E461" s="1" t="s">
        <v>16</v>
      </c>
      <c r="F461" s="1" t="s">
        <v>17</v>
      </c>
      <c r="G461" s="1" t="s">
        <v>18</v>
      </c>
      <c r="H461" s="1" t="s">
        <v>18</v>
      </c>
      <c r="I461" s="1" t="s">
        <v>50</v>
      </c>
      <c r="J461" s="3">
        <v>5200</v>
      </c>
      <c r="K461" s="1">
        <v>262</v>
      </c>
      <c r="L461" s="1" t="s">
        <v>35</v>
      </c>
      <c r="M461" s="1" t="s">
        <v>21</v>
      </c>
    </row>
    <row r="462" spans="1:13" x14ac:dyDescent="0.3">
      <c r="A462" s="2">
        <v>584</v>
      </c>
      <c r="B462" s="1">
        <v>40</v>
      </c>
      <c r="C462" s="1" t="s">
        <v>14</v>
      </c>
      <c r="D462" s="1" t="s">
        <v>30</v>
      </c>
      <c r="E462" s="1" t="s">
        <v>16</v>
      </c>
      <c r="F462" s="1" t="s">
        <v>25</v>
      </c>
      <c r="G462" s="1" t="s">
        <v>18</v>
      </c>
      <c r="H462" s="1" t="s">
        <v>21</v>
      </c>
      <c r="I462" s="1" t="s">
        <v>50</v>
      </c>
      <c r="J462" s="3">
        <v>6200</v>
      </c>
      <c r="K462" s="1">
        <v>53</v>
      </c>
      <c r="L462" s="1" t="s">
        <v>20</v>
      </c>
      <c r="M462" s="1" t="s">
        <v>21</v>
      </c>
    </row>
    <row r="463" spans="1:13" x14ac:dyDescent="0.3">
      <c r="A463" s="2">
        <v>585</v>
      </c>
      <c r="B463" s="1">
        <v>44</v>
      </c>
      <c r="C463" s="1" t="s">
        <v>14</v>
      </c>
      <c r="D463" s="1" t="s">
        <v>24</v>
      </c>
      <c r="E463" s="1" t="s">
        <v>33</v>
      </c>
      <c r="F463" s="1" t="s">
        <v>28</v>
      </c>
      <c r="G463" s="1" t="s">
        <v>18</v>
      </c>
      <c r="H463" s="1" t="s">
        <v>18</v>
      </c>
      <c r="I463" s="1" t="s">
        <v>50</v>
      </c>
      <c r="J463" s="3">
        <v>7600</v>
      </c>
      <c r="K463" s="1">
        <v>134</v>
      </c>
      <c r="L463" s="1" t="s">
        <v>20</v>
      </c>
      <c r="M463" s="1" t="s">
        <v>21</v>
      </c>
    </row>
    <row r="464" spans="1:13" x14ac:dyDescent="0.3">
      <c r="A464" s="2">
        <v>586</v>
      </c>
      <c r="B464" s="1">
        <v>42</v>
      </c>
      <c r="C464" s="1" t="s">
        <v>14</v>
      </c>
      <c r="D464" s="1" t="s">
        <v>32</v>
      </c>
      <c r="E464" s="1" t="s">
        <v>36</v>
      </c>
      <c r="F464" s="1" t="s">
        <v>23</v>
      </c>
      <c r="G464" s="1" t="s">
        <v>18</v>
      </c>
      <c r="H464" s="1" t="s">
        <v>18</v>
      </c>
      <c r="I464" s="1" t="s">
        <v>50</v>
      </c>
      <c r="J464" s="3">
        <v>1200</v>
      </c>
      <c r="K464" s="1">
        <v>204</v>
      </c>
      <c r="L464" s="1" t="s">
        <v>20</v>
      </c>
      <c r="M464" s="1" t="s">
        <v>21</v>
      </c>
    </row>
    <row r="465" spans="1:13" x14ac:dyDescent="0.3">
      <c r="A465" s="2">
        <v>587</v>
      </c>
      <c r="B465" s="1">
        <v>52</v>
      </c>
      <c r="C465" s="1" t="s">
        <v>14</v>
      </c>
      <c r="D465" s="1" t="s">
        <v>42</v>
      </c>
      <c r="E465" s="1" t="s">
        <v>16</v>
      </c>
      <c r="F465" s="1" t="s">
        <v>41</v>
      </c>
      <c r="G465" s="1" t="s">
        <v>21</v>
      </c>
      <c r="H465" s="1" t="s">
        <v>18</v>
      </c>
      <c r="I465" s="1" t="s">
        <v>50</v>
      </c>
      <c r="J465" s="3">
        <v>990</v>
      </c>
      <c r="K465" s="1">
        <v>678</v>
      </c>
      <c r="L465" s="1" t="s">
        <v>20</v>
      </c>
      <c r="M465" s="1" t="s">
        <v>21</v>
      </c>
    </row>
    <row r="466" spans="1:13" x14ac:dyDescent="0.3">
      <c r="A466" s="2">
        <v>588</v>
      </c>
      <c r="B466" s="1">
        <v>31</v>
      </c>
      <c r="C466" s="1" t="s">
        <v>27</v>
      </c>
      <c r="D466" s="1" t="s">
        <v>30</v>
      </c>
      <c r="E466" s="1" t="s">
        <v>33</v>
      </c>
      <c r="F466" s="1" t="s">
        <v>28</v>
      </c>
      <c r="G466" s="1" t="s">
        <v>21</v>
      </c>
      <c r="H466" s="1" t="s">
        <v>18</v>
      </c>
      <c r="I466" s="1" t="s">
        <v>50</v>
      </c>
      <c r="J466" s="3">
        <v>1320</v>
      </c>
      <c r="K466" s="1">
        <v>182</v>
      </c>
      <c r="L466" s="1" t="s">
        <v>20</v>
      </c>
      <c r="M466" s="1" t="s">
        <v>21</v>
      </c>
    </row>
    <row r="467" spans="1:13" x14ac:dyDescent="0.3">
      <c r="A467" s="2">
        <v>589</v>
      </c>
      <c r="B467" s="1">
        <v>32</v>
      </c>
      <c r="C467" s="1" t="s">
        <v>27</v>
      </c>
      <c r="D467" s="1" t="s">
        <v>22</v>
      </c>
      <c r="E467" s="1" t="s">
        <v>16</v>
      </c>
      <c r="F467" s="1" t="s">
        <v>23</v>
      </c>
      <c r="G467" s="1" t="s">
        <v>18</v>
      </c>
      <c r="H467" s="1" t="s">
        <v>18</v>
      </c>
      <c r="I467" s="1" t="s">
        <v>50</v>
      </c>
      <c r="J467" s="3">
        <v>2800</v>
      </c>
      <c r="K467" s="1">
        <v>162</v>
      </c>
      <c r="L467" s="1" t="s">
        <v>20</v>
      </c>
      <c r="M467" s="1" t="s">
        <v>21</v>
      </c>
    </row>
    <row r="468" spans="1:13" x14ac:dyDescent="0.3">
      <c r="A468" s="2">
        <v>590</v>
      </c>
      <c r="B468" s="1">
        <v>44</v>
      </c>
      <c r="C468" s="1" t="s">
        <v>27</v>
      </c>
      <c r="D468" s="1" t="s">
        <v>24</v>
      </c>
      <c r="E468" s="1" t="s">
        <v>16</v>
      </c>
      <c r="F468" s="1" t="s">
        <v>23</v>
      </c>
      <c r="G468" s="1" t="s">
        <v>21</v>
      </c>
      <c r="H468" s="1" t="s">
        <v>21</v>
      </c>
      <c r="I468" s="1" t="s">
        <v>50</v>
      </c>
      <c r="J468" s="3">
        <v>4750</v>
      </c>
      <c r="K468" s="1">
        <v>177</v>
      </c>
      <c r="L468" s="1" t="s">
        <v>20</v>
      </c>
      <c r="M468" s="1" t="s">
        <v>21</v>
      </c>
    </row>
    <row r="469" spans="1:13" x14ac:dyDescent="0.3">
      <c r="A469" s="2">
        <v>591</v>
      </c>
      <c r="B469" s="1">
        <v>39</v>
      </c>
      <c r="C469" s="1" t="s">
        <v>27</v>
      </c>
      <c r="D469" s="1" t="s">
        <v>39</v>
      </c>
      <c r="E469" s="1" t="s">
        <v>16</v>
      </c>
      <c r="F469" s="1" t="s">
        <v>25</v>
      </c>
      <c r="G469" s="1" t="s">
        <v>18</v>
      </c>
      <c r="H469" s="1" t="s">
        <v>18</v>
      </c>
      <c r="I469" s="1" t="s">
        <v>50</v>
      </c>
      <c r="J469" s="3">
        <v>1200</v>
      </c>
      <c r="K469" s="1">
        <v>27</v>
      </c>
      <c r="L469" s="1" t="s">
        <v>20</v>
      </c>
      <c r="M469" s="1" t="s">
        <v>21</v>
      </c>
    </row>
    <row r="470" spans="1:13" x14ac:dyDescent="0.3">
      <c r="A470" s="2">
        <v>592</v>
      </c>
      <c r="B470" s="1">
        <v>57</v>
      </c>
      <c r="C470" s="1" t="s">
        <v>14</v>
      </c>
      <c r="D470" s="1" t="s">
        <v>39</v>
      </c>
      <c r="E470" s="1" t="s">
        <v>16</v>
      </c>
      <c r="F470" s="1" t="s">
        <v>29</v>
      </c>
      <c r="G470" s="1" t="s">
        <v>21</v>
      </c>
      <c r="H470" s="1" t="s">
        <v>18</v>
      </c>
      <c r="I470" s="1" t="s">
        <v>50</v>
      </c>
      <c r="J470" s="3">
        <v>1600</v>
      </c>
      <c r="K470" s="1">
        <v>699</v>
      </c>
      <c r="L470" s="1" t="s">
        <v>26</v>
      </c>
      <c r="M470" s="1" t="s">
        <v>21</v>
      </c>
    </row>
    <row r="471" spans="1:13" x14ac:dyDescent="0.3">
      <c r="A471" s="2">
        <v>593</v>
      </c>
      <c r="B471" s="1">
        <v>52</v>
      </c>
      <c r="C471" s="1" t="s">
        <v>27</v>
      </c>
      <c r="D471" s="1" t="s">
        <v>24</v>
      </c>
      <c r="E471" s="1" t="s">
        <v>16</v>
      </c>
      <c r="F471" s="1" t="s">
        <v>17</v>
      </c>
      <c r="G471" s="1" t="s">
        <v>21</v>
      </c>
      <c r="H471" s="1" t="s">
        <v>18</v>
      </c>
      <c r="I471" s="1" t="s">
        <v>50</v>
      </c>
      <c r="J471" s="3">
        <v>1790</v>
      </c>
      <c r="K471" s="1">
        <v>358</v>
      </c>
      <c r="L471" s="1" t="s">
        <v>26</v>
      </c>
      <c r="M471" s="1" t="s">
        <v>21</v>
      </c>
    </row>
    <row r="472" spans="1:13" x14ac:dyDescent="0.3">
      <c r="A472" s="2">
        <v>594</v>
      </c>
      <c r="B472" s="1">
        <v>42</v>
      </c>
      <c r="C472" s="1" t="s">
        <v>27</v>
      </c>
      <c r="D472" s="1" t="s">
        <v>39</v>
      </c>
      <c r="E472" s="1" t="s">
        <v>16</v>
      </c>
      <c r="F472" s="1" t="s">
        <v>41</v>
      </c>
      <c r="G472" s="1" t="s">
        <v>18</v>
      </c>
      <c r="H472" s="1" t="s">
        <v>18</v>
      </c>
      <c r="I472" s="1" t="s">
        <v>50</v>
      </c>
      <c r="J472" s="3">
        <v>5200</v>
      </c>
      <c r="K472" s="1">
        <v>1677</v>
      </c>
      <c r="L472" s="1" t="s">
        <v>26</v>
      </c>
      <c r="M472" s="1" t="s">
        <v>21</v>
      </c>
    </row>
    <row r="473" spans="1:13" x14ac:dyDescent="0.3">
      <c r="A473" s="2">
        <v>595</v>
      </c>
      <c r="B473" s="1">
        <v>42</v>
      </c>
      <c r="C473" s="1" t="s">
        <v>27</v>
      </c>
      <c r="D473" s="1" t="s">
        <v>32</v>
      </c>
      <c r="E473" s="1" t="s">
        <v>33</v>
      </c>
      <c r="F473" s="1" t="s">
        <v>29</v>
      </c>
      <c r="G473" s="1" t="s">
        <v>31</v>
      </c>
      <c r="H473" s="1" t="s">
        <v>31</v>
      </c>
      <c r="I473" s="1" t="s">
        <v>50</v>
      </c>
      <c r="J473" s="3">
        <v>6200</v>
      </c>
      <c r="K473" s="1">
        <v>529</v>
      </c>
      <c r="L473" s="1" t="s">
        <v>20</v>
      </c>
      <c r="M473" s="1" t="s">
        <v>21</v>
      </c>
    </row>
    <row r="474" spans="1:13" x14ac:dyDescent="0.3">
      <c r="A474" s="2">
        <v>596</v>
      </c>
      <c r="B474" s="1">
        <v>43</v>
      </c>
      <c r="C474" s="1" t="s">
        <v>27</v>
      </c>
      <c r="D474" s="1" t="s">
        <v>39</v>
      </c>
      <c r="E474" s="1" t="s">
        <v>16</v>
      </c>
      <c r="F474" s="1" t="s">
        <v>29</v>
      </c>
      <c r="G474" s="1" t="s">
        <v>21</v>
      </c>
      <c r="H474" s="1" t="s">
        <v>18</v>
      </c>
      <c r="I474" s="1" t="s">
        <v>50</v>
      </c>
      <c r="J474" s="3">
        <v>7600</v>
      </c>
      <c r="K474" s="1">
        <v>310</v>
      </c>
      <c r="L474" s="1" t="s">
        <v>20</v>
      </c>
      <c r="M474" s="1" t="s">
        <v>21</v>
      </c>
    </row>
    <row r="475" spans="1:13" x14ac:dyDescent="0.3">
      <c r="A475" s="2">
        <v>597</v>
      </c>
      <c r="B475" s="1">
        <v>31</v>
      </c>
      <c r="C475" s="1" t="s">
        <v>27</v>
      </c>
      <c r="D475" s="1" t="s">
        <v>24</v>
      </c>
      <c r="E475" s="1" t="s">
        <v>36</v>
      </c>
      <c r="F475" s="1" t="s">
        <v>23</v>
      </c>
      <c r="G475" s="1" t="s">
        <v>18</v>
      </c>
      <c r="H475" s="1" t="s">
        <v>18</v>
      </c>
      <c r="I475" s="1" t="s">
        <v>50</v>
      </c>
      <c r="J475" s="3">
        <v>15200</v>
      </c>
      <c r="K475" s="1">
        <v>47</v>
      </c>
      <c r="L475" s="1" t="s">
        <v>20</v>
      </c>
      <c r="M475" s="1" t="s">
        <v>21</v>
      </c>
    </row>
    <row r="476" spans="1:13" x14ac:dyDescent="0.3">
      <c r="A476" s="2">
        <v>598</v>
      </c>
      <c r="B476" s="1">
        <v>29</v>
      </c>
      <c r="C476" s="1" t="s">
        <v>14</v>
      </c>
      <c r="D476" s="1" t="s">
        <v>24</v>
      </c>
      <c r="E476" s="1" t="s">
        <v>16</v>
      </c>
      <c r="F476" s="1" t="s">
        <v>41</v>
      </c>
      <c r="G476" s="1" t="s">
        <v>21</v>
      </c>
      <c r="H476" s="1" t="s">
        <v>18</v>
      </c>
      <c r="I476" s="1" t="s">
        <v>50</v>
      </c>
      <c r="J476" s="3">
        <v>890</v>
      </c>
      <c r="K476" s="1">
        <v>379</v>
      </c>
      <c r="L476" s="1" t="s">
        <v>20</v>
      </c>
      <c r="M476" s="1" t="s">
        <v>21</v>
      </c>
    </row>
    <row r="477" spans="1:13" x14ac:dyDescent="0.3">
      <c r="A477" s="2">
        <v>599</v>
      </c>
      <c r="B477" s="1">
        <v>57</v>
      </c>
      <c r="C477" s="1" t="s">
        <v>27</v>
      </c>
      <c r="D477" s="1" t="s">
        <v>30</v>
      </c>
      <c r="E477" s="1" t="s">
        <v>36</v>
      </c>
      <c r="F477" s="1" t="s">
        <v>17</v>
      </c>
      <c r="G477" s="1" t="s">
        <v>18</v>
      </c>
      <c r="H477" s="1" t="s">
        <v>18</v>
      </c>
      <c r="I477" s="1" t="s">
        <v>50</v>
      </c>
      <c r="J477" s="3">
        <v>1300</v>
      </c>
      <c r="K477" s="1">
        <v>30</v>
      </c>
      <c r="L477" s="1" t="s">
        <v>20</v>
      </c>
      <c r="M477" s="1" t="s">
        <v>21</v>
      </c>
    </row>
    <row r="478" spans="1:13" x14ac:dyDescent="0.3">
      <c r="A478" s="2">
        <v>600</v>
      </c>
      <c r="B478" s="1">
        <v>44</v>
      </c>
      <c r="C478" s="1" t="s">
        <v>27</v>
      </c>
      <c r="D478" s="1" t="s">
        <v>30</v>
      </c>
      <c r="E478" s="1" t="s">
        <v>16</v>
      </c>
      <c r="F478" s="1" t="s">
        <v>28</v>
      </c>
      <c r="G478" s="1" t="s">
        <v>18</v>
      </c>
      <c r="H478" s="1" t="s">
        <v>18</v>
      </c>
      <c r="I478" s="1" t="s">
        <v>50</v>
      </c>
      <c r="J478" s="3">
        <v>31800</v>
      </c>
      <c r="K478" s="1">
        <v>472</v>
      </c>
      <c r="L478" s="1" t="s">
        <v>35</v>
      </c>
      <c r="M478" s="1" t="s">
        <v>21</v>
      </c>
    </row>
    <row r="479" spans="1:13" x14ac:dyDescent="0.3">
      <c r="A479" s="2">
        <v>601</v>
      </c>
      <c r="B479" s="1">
        <v>59</v>
      </c>
      <c r="C479" s="1" t="s">
        <v>27</v>
      </c>
      <c r="D479" s="1" t="s">
        <v>31</v>
      </c>
      <c r="E479" s="1" t="s">
        <v>16</v>
      </c>
      <c r="F479" s="1" t="s">
        <v>31</v>
      </c>
      <c r="G479" s="1" t="s">
        <v>18</v>
      </c>
      <c r="H479" s="1" t="s">
        <v>18</v>
      </c>
      <c r="I479" s="1" t="s">
        <v>50</v>
      </c>
      <c r="J479" s="3">
        <v>1700</v>
      </c>
      <c r="K479" s="1">
        <v>113</v>
      </c>
      <c r="L479" s="1" t="s">
        <v>35</v>
      </c>
      <c r="M479" s="1" t="s">
        <v>21</v>
      </c>
    </row>
    <row r="480" spans="1:13" x14ac:dyDescent="0.3">
      <c r="A480" s="2">
        <v>602</v>
      </c>
      <c r="B480" s="1">
        <v>39</v>
      </c>
      <c r="C480" s="1" t="s">
        <v>14</v>
      </c>
      <c r="D480" s="1" t="s">
        <v>30</v>
      </c>
      <c r="E480" s="1" t="s">
        <v>16</v>
      </c>
      <c r="F480" s="1" t="s">
        <v>17</v>
      </c>
      <c r="G480" s="1" t="s">
        <v>18</v>
      </c>
      <c r="H480" s="1" t="s">
        <v>18</v>
      </c>
      <c r="I480" s="1" t="s">
        <v>50</v>
      </c>
      <c r="J480" s="3">
        <v>1200</v>
      </c>
      <c r="K480" s="1">
        <v>114</v>
      </c>
      <c r="L480" s="1" t="s">
        <v>35</v>
      </c>
      <c r="M480" s="1" t="s">
        <v>21</v>
      </c>
    </row>
    <row r="481" spans="1:13" x14ac:dyDescent="0.3">
      <c r="A481" s="2">
        <v>603</v>
      </c>
      <c r="B481" s="1">
        <v>57</v>
      </c>
      <c r="C481" s="1" t="s">
        <v>14</v>
      </c>
      <c r="D481" s="1" t="s">
        <v>38</v>
      </c>
      <c r="E481" s="1" t="s">
        <v>16</v>
      </c>
      <c r="F481" s="1" t="s">
        <v>41</v>
      </c>
      <c r="G481" s="1" t="s">
        <v>18</v>
      </c>
      <c r="H481" s="1" t="s">
        <v>18</v>
      </c>
      <c r="I481" s="1" t="s">
        <v>50</v>
      </c>
      <c r="J481" s="3">
        <v>3600</v>
      </c>
      <c r="K481" s="1">
        <v>116</v>
      </c>
      <c r="L481" s="1" t="s">
        <v>35</v>
      </c>
      <c r="M481" s="1" t="s">
        <v>21</v>
      </c>
    </row>
    <row r="482" spans="1:13" x14ac:dyDescent="0.3">
      <c r="A482" s="2">
        <v>604</v>
      </c>
      <c r="B482" s="1">
        <v>41</v>
      </c>
      <c r="C482" s="1" t="s">
        <v>14</v>
      </c>
      <c r="D482" s="1" t="s">
        <v>39</v>
      </c>
      <c r="E482" s="1" t="s">
        <v>16</v>
      </c>
      <c r="F482" s="1" t="s">
        <v>31</v>
      </c>
      <c r="G482" s="1" t="s">
        <v>18</v>
      </c>
      <c r="H482" s="1" t="s">
        <v>18</v>
      </c>
      <c r="I482" s="1" t="s">
        <v>50</v>
      </c>
      <c r="J482" s="3">
        <v>1780</v>
      </c>
      <c r="K482" s="1">
        <v>448</v>
      </c>
      <c r="L482" s="1" t="s">
        <v>20</v>
      </c>
      <c r="M482" s="1" t="s">
        <v>21</v>
      </c>
    </row>
    <row r="483" spans="1:13" x14ac:dyDescent="0.3">
      <c r="A483" s="2">
        <v>605</v>
      </c>
      <c r="B483" s="1">
        <v>37</v>
      </c>
      <c r="C483" s="1" t="s">
        <v>14</v>
      </c>
      <c r="D483" s="1" t="s">
        <v>32</v>
      </c>
      <c r="E483" s="1" t="s">
        <v>33</v>
      </c>
      <c r="F483" s="1" t="s">
        <v>23</v>
      </c>
      <c r="G483" s="1" t="s">
        <v>18</v>
      </c>
      <c r="H483" s="1" t="s">
        <v>21</v>
      </c>
      <c r="I483" s="1" t="s">
        <v>50</v>
      </c>
      <c r="J483" s="3">
        <v>5200</v>
      </c>
      <c r="K483" s="1">
        <v>264</v>
      </c>
      <c r="L483" s="1" t="s">
        <v>20</v>
      </c>
      <c r="M483" s="1" t="s">
        <v>21</v>
      </c>
    </row>
    <row r="484" spans="1:13" x14ac:dyDescent="0.3">
      <c r="A484" s="2">
        <v>606</v>
      </c>
      <c r="B484" s="1">
        <v>38</v>
      </c>
      <c r="C484" s="1" t="s">
        <v>27</v>
      </c>
      <c r="D484" s="1" t="s">
        <v>22</v>
      </c>
      <c r="E484" s="1" t="s">
        <v>16</v>
      </c>
      <c r="F484" s="1" t="s">
        <v>23</v>
      </c>
      <c r="G484" s="1" t="s">
        <v>21</v>
      </c>
      <c r="H484" s="1" t="s">
        <v>18</v>
      </c>
      <c r="I484" s="1" t="s">
        <v>50</v>
      </c>
      <c r="J484" s="3">
        <v>8200</v>
      </c>
      <c r="K484" s="1">
        <v>169</v>
      </c>
      <c r="L484" s="1" t="s">
        <v>20</v>
      </c>
      <c r="M484" s="1" t="s">
        <v>21</v>
      </c>
    </row>
    <row r="485" spans="1:13" x14ac:dyDescent="0.3">
      <c r="A485" s="2">
        <v>607</v>
      </c>
      <c r="B485" s="1">
        <v>42</v>
      </c>
      <c r="C485" s="1" t="s">
        <v>27</v>
      </c>
      <c r="D485" s="1" t="s">
        <v>38</v>
      </c>
      <c r="E485" s="1" t="s">
        <v>16</v>
      </c>
      <c r="F485" s="1" t="s">
        <v>17</v>
      </c>
      <c r="G485" s="1" t="s">
        <v>18</v>
      </c>
      <c r="H485" s="1" t="s">
        <v>18</v>
      </c>
      <c r="I485" s="1" t="s">
        <v>50</v>
      </c>
      <c r="J485" s="3">
        <v>7600</v>
      </c>
      <c r="K485" s="1">
        <v>145</v>
      </c>
      <c r="L485" s="1" t="s">
        <v>20</v>
      </c>
      <c r="M485" s="1" t="s">
        <v>21</v>
      </c>
    </row>
    <row r="486" spans="1:13" x14ac:dyDescent="0.3">
      <c r="A486" s="2">
        <v>608</v>
      </c>
      <c r="B486" s="1">
        <v>49</v>
      </c>
      <c r="C486" s="1" t="s">
        <v>27</v>
      </c>
      <c r="D486" s="1" t="s">
        <v>31</v>
      </c>
      <c r="E486" s="1" t="s">
        <v>16</v>
      </c>
      <c r="F486" s="1" t="s">
        <v>31</v>
      </c>
      <c r="G486" s="1" t="s">
        <v>21</v>
      </c>
      <c r="H486" s="1" t="s">
        <v>18</v>
      </c>
      <c r="I486" s="1" t="s">
        <v>50</v>
      </c>
      <c r="J486" s="3">
        <v>990</v>
      </c>
      <c r="K486" s="1">
        <v>288</v>
      </c>
      <c r="L486" s="1" t="s">
        <v>20</v>
      </c>
      <c r="M486" s="1" t="s">
        <v>21</v>
      </c>
    </row>
    <row r="487" spans="1:13" x14ac:dyDescent="0.3">
      <c r="A487" s="2">
        <v>609</v>
      </c>
      <c r="B487" s="1">
        <v>54</v>
      </c>
      <c r="C487" s="1" t="s">
        <v>14</v>
      </c>
      <c r="D487" s="1" t="s">
        <v>39</v>
      </c>
      <c r="E487" s="1" t="s">
        <v>16</v>
      </c>
      <c r="F487" s="1" t="s">
        <v>25</v>
      </c>
      <c r="G487" s="1" t="s">
        <v>21</v>
      </c>
      <c r="H487" s="1" t="s">
        <v>21</v>
      </c>
      <c r="I487" s="1" t="s">
        <v>50</v>
      </c>
      <c r="J487" s="3">
        <v>1320</v>
      </c>
      <c r="K487" s="1">
        <v>381</v>
      </c>
      <c r="L487" s="1" t="s">
        <v>35</v>
      </c>
      <c r="M487" s="1" t="s">
        <v>21</v>
      </c>
    </row>
    <row r="488" spans="1:13" x14ac:dyDescent="0.3">
      <c r="A488" s="2">
        <v>610</v>
      </c>
      <c r="B488" s="1">
        <v>36</v>
      </c>
      <c r="C488" s="1" t="s">
        <v>27</v>
      </c>
      <c r="D488" s="1" t="s">
        <v>24</v>
      </c>
      <c r="E488" s="1" t="s">
        <v>16</v>
      </c>
      <c r="F488" s="1" t="s">
        <v>41</v>
      </c>
      <c r="G488" s="1" t="s">
        <v>31</v>
      </c>
      <c r="H488" s="1" t="s">
        <v>31</v>
      </c>
      <c r="I488" s="1" t="s">
        <v>50</v>
      </c>
      <c r="J488" s="3">
        <v>2900</v>
      </c>
      <c r="K488" s="1">
        <v>176</v>
      </c>
      <c r="L488" s="1" t="s">
        <v>35</v>
      </c>
      <c r="M488" s="1" t="s">
        <v>21</v>
      </c>
    </row>
    <row r="489" spans="1:13" x14ac:dyDescent="0.3">
      <c r="A489" s="2">
        <v>611</v>
      </c>
      <c r="B489" s="1">
        <v>32</v>
      </c>
      <c r="C489" s="1" t="s">
        <v>27</v>
      </c>
      <c r="D489" s="1" t="s">
        <v>24</v>
      </c>
      <c r="E489" s="1" t="s">
        <v>33</v>
      </c>
      <c r="F489" s="1" t="s">
        <v>41</v>
      </c>
      <c r="G489" s="1" t="s">
        <v>18</v>
      </c>
      <c r="H489" s="1" t="s">
        <v>18</v>
      </c>
      <c r="I489" s="1" t="s">
        <v>50</v>
      </c>
      <c r="J489" s="3">
        <v>4750</v>
      </c>
      <c r="K489" s="1">
        <v>215</v>
      </c>
      <c r="L489" s="1" t="s">
        <v>35</v>
      </c>
      <c r="M489" s="1" t="s">
        <v>21</v>
      </c>
    </row>
    <row r="490" spans="1:13" x14ac:dyDescent="0.3">
      <c r="A490" s="2">
        <v>612</v>
      </c>
      <c r="B490" s="1">
        <v>35</v>
      </c>
      <c r="C490" s="1" t="s">
        <v>14</v>
      </c>
      <c r="D490" s="1" t="s">
        <v>32</v>
      </c>
      <c r="E490" s="1" t="s">
        <v>16</v>
      </c>
      <c r="F490" s="1" t="s">
        <v>29</v>
      </c>
      <c r="G490" s="1" t="s">
        <v>21</v>
      </c>
      <c r="H490" s="1" t="s">
        <v>18</v>
      </c>
      <c r="I490" s="1" t="s">
        <v>50</v>
      </c>
      <c r="J490" s="3">
        <v>1200</v>
      </c>
      <c r="K490" s="1">
        <v>278</v>
      </c>
      <c r="L490" s="1" t="s">
        <v>35</v>
      </c>
      <c r="M490" s="1" t="s">
        <v>21</v>
      </c>
    </row>
    <row r="491" spans="1:13" x14ac:dyDescent="0.3">
      <c r="A491" s="2">
        <v>613</v>
      </c>
      <c r="B491" s="1">
        <v>45</v>
      </c>
      <c r="C491" s="1" t="s">
        <v>14</v>
      </c>
      <c r="D491" s="1" t="s">
        <v>15</v>
      </c>
      <c r="E491" s="1" t="s">
        <v>16</v>
      </c>
      <c r="F491" s="1" t="s">
        <v>29</v>
      </c>
      <c r="G491" s="1" t="s">
        <v>18</v>
      </c>
      <c r="H491" s="1" t="s">
        <v>18</v>
      </c>
      <c r="I491" s="1" t="s">
        <v>50</v>
      </c>
      <c r="J491" s="3">
        <v>1500</v>
      </c>
      <c r="K491" s="1">
        <v>188</v>
      </c>
      <c r="L491" s="1" t="s">
        <v>20</v>
      </c>
      <c r="M491" s="1" t="s">
        <v>21</v>
      </c>
    </row>
    <row r="492" spans="1:13" x14ac:dyDescent="0.3">
      <c r="A492" s="2">
        <v>614</v>
      </c>
      <c r="B492" s="1">
        <v>56</v>
      </c>
      <c r="C492" s="1" t="s">
        <v>14</v>
      </c>
      <c r="D492" s="1" t="s">
        <v>32</v>
      </c>
      <c r="E492" s="1" t="s">
        <v>16</v>
      </c>
      <c r="F492" s="1" t="s">
        <v>31</v>
      </c>
      <c r="G492" s="1" t="s">
        <v>21</v>
      </c>
      <c r="H492" s="1" t="s">
        <v>18</v>
      </c>
      <c r="I492" s="1" t="s">
        <v>50</v>
      </c>
      <c r="J492" s="3">
        <v>790</v>
      </c>
      <c r="K492" s="1">
        <v>174</v>
      </c>
      <c r="L492" s="1" t="s">
        <v>20</v>
      </c>
      <c r="M492" s="1" t="s">
        <v>21</v>
      </c>
    </row>
    <row r="493" spans="1:13" x14ac:dyDescent="0.3">
      <c r="A493" s="2">
        <v>615</v>
      </c>
      <c r="B493" s="1">
        <v>34</v>
      </c>
      <c r="C493" s="1" t="s">
        <v>14</v>
      </c>
      <c r="D493" s="1" t="s">
        <v>32</v>
      </c>
      <c r="E493" s="1" t="s">
        <v>16</v>
      </c>
      <c r="F493" s="1" t="s">
        <v>41</v>
      </c>
      <c r="G493" s="1" t="s">
        <v>21</v>
      </c>
      <c r="H493" s="1" t="s">
        <v>18</v>
      </c>
      <c r="I493" s="1" t="s">
        <v>50</v>
      </c>
      <c r="J493" s="3">
        <v>5200</v>
      </c>
      <c r="K493" s="1">
        <v>226</v>
      </c>
      <c r="L493" s="1" t="s">
        <v>20</v>
      </c>
      <c r="M493" s="1" t="s">
        <v>21</v>
      </c>
    </row>
    <row r="494" spans="1:13" x14ac:dyDescent="0.3">
      <c r="A494" s="2">
        <v>616</v>
      </c>
      <c r="B494" s="1">
        <v>41</v>
      </c>
      <c r="C494" s="1" t="s">
        <v>14</v>
      </c>
      <c r="D494" s="1" t="s">
        <v>40</v>
      </c>
      <c r="E494" s="1" t="s">
        <v>16</v>
      </c>
      <c r="F494" s="1" t="s">
        <v>28</v>
      </c>
      <c r="G494" s="1" t="s">
        <v>18</v>
      </c>
      <c r="H494" s="1" t="s">
        <v>18</v>
      </c>
      <c r="I494" s="1" t="s">
        <v>50</v>
      </c>
      <c r="J494" s="3">
        <v>6200</v>
      </c>
      <c r="K494" s="1">
        <v>111</v>
      </c>
      <c r="L494" s="1" t="s">
        <v>20</v>
      </c>
      <c r="M494" s="1" t="s">
        <v>21</v>
      </c>
    </row>
    <row r="495" spans="1:13" x14ac:dyDescent="0.3">
      <c r="A495" s="2">
        <v>617</v>
      </c>
      <c r="B495" s="1">
        <v>41</v>
      </c>
      <c r="C495" s="1" t="s">
        <v>27</v>
      </c>
      <c r="D495" s="1" t="s">
        <v>22</v>
      </c>
      <c r="E495" s="1" t="s">
        <v>16</v>
      </c>
      <c r="F495" s="1" t="s">
        <v>28</v>
      </c>
      <c r="G495" s="1" t="s">
        <v>18</v>
      </c>
      <c r="H495" s="1" t="s">
        <v>18</v>
      </c>
      <c r="I495" s="1" t="s">
        <v>50</v>
      </c>
      <c r="J495" s="3">
        <v>7600</v>
      </c>
      <c r="K495" s="1">
        <v>157</v>
      </c>
      <c r="L495" s="1" t="s">
        <v>20</v>
      </c>
      <c r="M495" s="1" t="s">
        <v>21</v>
      </c>
    </row>
    <row r="496" spans="1:13" x14ac:dyDescent="0.3">
      <c r="A496" s="2">
        <v>618</v>
      </c>
      <c r="B496" s="1">
        <v>36</v>
      </c>
      <c r="C496" s="1" t="s">
        <v>27</v>
      </c>
      <c r="D496" s="1" t="s">
        <v>30</v>
      </c>
      <c r="E496" s="1" t="s">
        <v>16</v>
      </c>
      <c r="F496" s="1" t="s">
        <v>28</v>
      </c>
      <c r="G496" s="1" t="s">
        <v>18</v>
      </c>
      <c r="H496" s="1" t="s">
        <v>18</v>
      </c>
      <c r="I496" s="1" t="s">
        <v>50</v>
      </c>
      <c r="J496" s="3">
        <v>32200</v>
      </c>
      <c r="K496" s="1">
        <v>46</v>
      </c>
      <c r="L496" s="1" t="s">
        <v>20</v>
      </c>
      <c r="M496" s="1" t="s">
        <v>21</v>
      </c>
    </row>
    <row r="497" spans="1:13" x14ac:dyDescent="0.3">
      <c r="A497" s="2">
        <v>619</v>
      </c>
      <c r="B497" s="1">
        <v>32</v>
      </c>
      <c r="C497" s="1" t="s">
        <v>27</v>
      </c>
      <c r="D497" s="1" t="s">
        <v>24</v>
      </c>
      <c r="E497" s="1" t="s">
        <v>33</v>
      </c>
      <c r="F497" s="1" t="s">
        <v>41</v>
      </c>
      <c r="G497" s="1" t="s">
        <v>31</v>
      </c>
      <c r="H497" s="1" t="s">
        <v>31</v>
      </c>
      <c r="I497" s="1" t="s">
        <v>50</v>
      </c>
      <c r="J497" s="3">
        <v>890</v>
      </c>
      <c r="K497" s="1">
        <v>49</v>
      </c>
      <c r="L497" s="1" t="s">
        <v>20</v>
      </c>
      <c r="M497" s="1" t="s">
        <v>21</v>
      </c>
    </row>
    <row r="498" spans="1:13" x14ac:dyDescent="0.3">
      <c r="A498" s="2">
        <v>620</v>
      </c>
      <c r="B498" s="1">
        <v>31</v>
      </c>
      <c r="C498" s="1" t="s">
        <v>27</v>
      </c>
      <c r="D498" s="1" t="s">
        <v>22</v>
      </c>
      <c r="E498" s="1" t="s">
        <v>16</v>
      </c>
      <c r="F498" s="1" t="s">
        <v>23</v>
      </c>
      <c r="G498" s="1" t="s">
        <v>31</v>
      </c>
      <c r="H498" s="1" t="s">
        <v>31</v>
      </c>
      <c r="I498" s="1" t="s">
        <v>50</v>
      </c>
      <c r="J498" s="3">
        <v>1300</v>
      </c>
      <c r="K498" s="1">
        <v>374</v>
      </c>
      <c r="L498" s="1" t="s">
        <v>26</v>
      </c>
      <c r="M498" s="1" t="s">
        <v>21</v>
      </c>
    </row>
    <row r="499" spans="1:13" x14ac:dyDescent="0.3">
      <c r="A499" s="2">
        <v>621</v>
      </c>
      <c r="B499" s="1">
        <v>38</v>
      </c>
      <c r="C499" s="1" t="s">
        <v>14</v>
      </c>
      <c r="D499" s="1" t="s">
        <v>32</v>
      </c>
      <c r="E499" s="1" t="s">
        <v>16</v>
      </c>
      <c r="F499" s="1" t="s">
        <v>29</v>
      </c>
      <c r="G499" s="1" t="s">
        <v>21</v>
      </c>
      <c r="H499" s="1" t="s">
        <v>18</v>
      </c>
      <c r="I499" s="1" t="s">
        <v>50</v>
      </c>
      <c r="J499" s="3">
        <v>800</v>
      </c>
      <c r="K499" s="1">
        <v>349</v>
      </c>
      <c r="L499" s="1" t="s">
        <v>26</v>
      </c>
      <c r="M499" s="1" t="s">
        <v>21</v>
      </c>
    </row>
    <row r="500" spans="1:13" x14ac:dyDescent="0.3">
      <c r="A500" s="2">
        <v>622</v>
      </c>
      <c r="B500" s="1">
        <v>35</v>
      </c>
      <c r="C500" s="1" t="s">
        <v>27</v>
      </c>
      <c r="D500" s="1" t="s">
        <v>24</v>
      </c>
      <c r="E500" s="1" t="s">
        <v>36</v>
      </c>
      <c r="F500" s="1" t="s">
        <v>41</v>
      </c>
      <c r="G500" s="1" t="s">
        <v>21</v>
      </c>
      <c r="H500" s="1" t="s">
        <v>18</v>
      </c>
      <c r="I500" s="1" t="s">
        <v>50</v>
      </c>
      <c r="J500" s="3">
        <v>80000</v>
      </c>
      <c r="K500" s="1">
        <v>325</v>
      </c>
      <c r="L500" s="1" t="s">
        <v>26</v>
      </c>
      <c r="M500" s="1" t="s">
        <v>21</v>
      </c>
    </row>
    <row r="501" spans="1:13" x14ac:dyDescent="0.3">
      <c r="A501" s="2">
        <v>623</v>
      </c>
      <c r="B501" s="1">
        <v>53</v>
      </c>
      <c r="C501" s="1" t="s">
        <v>27</v>
      </c>
      <c r="D501" s="1" t="s">
        <v>24</v>
      </c>
      <c r="E501" s="1" t="s">
        <v>16</v>
      </c>
      <c r="F501" s="1" t="s">
        <v>29</v>
      </c>
      <c r="G501" s="1" t="s">
        <v>21</v>
      </c>
      <c r="H501" s="1" t="s">
        <v>18</v>
      </c>
      <c r="I501" s="1" t="s">
        <v>50</v>
      </c>
      <c r="J501" s="3">
        <v>200</v>
      </c>
      <c r="K501" s="1">
        <v>233</v>
      </c>
      <c r="L501" s="1" t="s">
        <v>26</v>
      </c>
      <c r="M501" s="1" t="s">
        <v>21</v>
      </c>
    </row>
    <row r="502" spans="1:13" x14ac:dyDescent="0.3">
      <c r="A502" s="2">
        <v>624</v>
      </c>
      <c r="B502" s="1">
        <v>51</v>
      </c>
      <c r="C502" s="1" t="s">
        <v>27</v>
      </c>
      <c r="D502" s="1" t="s">
        <v>24</v>
      </c>
      <c r="E502" s="1" t="s">
        <v>16</v>
      </c>
      <c r="F502" s="1" t="s">
        <v>25</v>
      </c>
      <c r="G502" s="1" t="s">
        <v>21</v>
      </c>
      <c r="H502" s="1" t="s">
        <v>18</v>
      </c>
      <c r="I502" s="1" t="s">
        <v>50</v>
      </c>
      <c r="J502" s="3">
        <v>3600</v>
      </c>
      <c r="K502" s="1">
        <v>531</v>
      </c>
      <c r="L502" s="1" t="s">
        <v>26</v>
      </c>
      <c r="M502" s="1" t="s">
        <v>21</v>
      </c>
    </row>
    <row r="503" spans="1:13" x14ac:dyDescent="0.3">
      <c r="A503" s="2">
        <v>625</v>
      </c>
      <c r="B503" s="1">
        <v>56</v>
      </c>
      <c r="C503" s="1" t="s">
        <v>27</v>
      </c>
      <c r="D503" s="1" t="s">
        <v>44</v>
      </c>
      <c r="E503" s="1" t="s">
        <v>16</v>
      </c>
      <c r="F503" s="1" t="s">
        <v>41</v>
      </c>
      <c r="G503" s="1" t="s">
        <v>18</v>
      </c>
      <c r="H503" s="1" t="s">
        <v>18</v>
      </c>
      <c r="I503" s="1" t="s">
        <v>50</v>
      </c>
      <c r="J503" s="3">
        <v>1780</v>
      </c>
      <c r="K503" s="1">
        <v>153</v>
      </c>
      <c r="L503" s="1" t="s">
        <v>20</v>
      </c>
      <c r="M503" s="1" t="s">
        <v>21</v>
      </c>
    </row>
    <row r="504" spans="1:13" x14ac:dyDescent="0.3">
      <c r="A504" s="2">
        <v>626</v>
      </c>
      <c r="B504" s="1">
        <v>33</v>
      </c>
      <c r="C504" s="1" t="s">
        <v>14</v>
      </c>
      <c r="D504" s="1" t="s">
        <v>24</v>
      </c>
      <c r="E504" s="1" t="s">
        <v>16</v>
      </c>
      <c r="F504" s="1" t="s">
        <v>28</v>
      </c>
      <c r="G504" s="1" t="s">
        <v>31</v>
      </c>
      <c r="H504" s="1" t="s">
        <v>31</v>
      </c>
      <c r="I504" s="1" t="s">
        <v>50</v>
      </c>
      <c r="J504" s="3">
        <v>5000</v>
      </c>
      <c r="K504" s="1">
        <v>80</v>
      </c>
      <c r="L504" s="1" t="s">
        <v>20</v>
      </c>
      <c r="M504" s="1" t="s">
        <v>21</v>
      </c>
    </row>
    <row r="505" spans="1:13" x14ac:dyDescent="0.3">
      <c r="A505" s="2">
        <v>627</v>
      </c>
      <c r="B505" s="1">
        <v>33</v>
      </c>
      <c r="C505" s="1" t="s">
        <v>27</v>
      </c>
      <c r="D505" s="1" t="s">
        <v>24</v>
      </c>
      <c r="E505" s="1" t="s">
        <v>16</v>
      </c>
      <c r="F505" s="1" t="s">
        <v>28</v>
      </c>
      <c r="G505" s="1" t="s">
        <v>18</v>
      </c>
      <c r="H505" s="1" t="s">
        <v>18</v>
      </c>
      <c r="I505" s="1" t="s">
        <v>50</v>
      </c>
      <c r="J505" s="3">
        <v>8000</v>
      </c>
      <c r="K505" s="1">
        <v>198</v>
      </c>
      <c r="L505" s="1" t="s">
        <v>20</v>
      </c>
      <c r="M505" s="1" t="s">
        <v>21</v>
      </c>
    </row>
    <row r="506" spans="1:13" x14ac:dyDescent="0.3">
      <c r="A506" s="2">
        <v>628</v>
      </c>
      <c r="B506" s="1">
        <v>51</v>
      </c>
      <c r="C506" s="1" t="s">
        <v>14</v>
      </c>
      <c r="D506" s="1" t="s">
        <v>22</v>
      </c>
      <c r="E506" s="1" t="s">
        <v>36</v>
      </c>
      <c r="F506" s="1" t="s">
        <v>23</v>
      </c>
      <c r="G506" s="1" t="s">
        <v>21</v>
      </c>
      <c r="H506" s="1" t="s">
        <v>18</v>
      </c>
      <c r="I506" s="1" t="s">
        <v>50</v>
      </c>
      <c r="J506" s="3">
        <v>700</v>
      </c>
      <c r="K506" s="1">
        <v>568</v>
      </c>
      <c r="L506" s="1" t="s">
        <v>20</v>
      </c>
      <c r="M506" s="1" t="s">
        <v>21</v>
      </c>
    </row>
    <row r="507" spans="1:13" x14ac:dyDescent="0.3">
      <c r="A507" s="2">
        <v>629</v>
      </c>
      <c r="B507" s="1">
        <v>39</v>
      </c>
      <c r="C507" s="1" t="s">
        <v>27</v>
      </c>
      <c r="D507" s="1" t="s">
        <v>22</v>
      </c>
      <c r="E507" s="1" t="s">
        <v>16</v>
      </c>
      <c r="F507" s="1" t="s">
        <v>23</v>
      </c>
      <c r="G507" s="1" t="s">
        <v>21</v>
      </c>
      <c r="H507" s="1" t="s">
        <v>18</v>
      </c>
      <c r="I507" s="1" t="s">
        <v>50</v>
      </c>
      <c r="J507" s="3">
        <v>5200</v>
      </c>
      <c r="K507" s="1">
        <v>918</v>
      </c>
      <c r="L507" s="1" t="s">
        <v>20</v>
      </c>
      <c r="M507" s="1" t="s">
        <v>21</v>
      </c>
    </row>
    <row r="508" spans="1:13" x14ac:dyDescent="0.3">
      <c r="A508" s="2">
        <v>630</v>
      </c>
      <c r="B508" s="1">
        <v>45</v>
      </c>
      <c r="C508" s="1" t="s">
        <v>14</v>
      </c>
      <c r="D508" s="1" t="s">
        <v>44</v>
      </c>
      <c r="E508" s="1" t="s">
        <v>16</v>
      </c>
      <c r="F508" s="1" t="s">
        <v>41</v>
      </c>
      <c r="G508" s="1" t="s">
        <v>18</v>
      </c>
      <c r="H508" s="1" t="s">
        <v>18</v>
      </c>
      <c r="I508" s="1" t="s">
        <v>50</v>
      </c>
      <c r="J508" s="3">
        <v>9890</v>
      </c>
      <c r="K508" s="1">
        <v>82</v>
      </c>
      <c r="L508" s="1" t="s">
        <v>35</v>
      </c>
      <c r="M508" s="1" t="s">
        <v>21</v>
      </c>
    </row>
    <row r="509" spans="1:13" x14ac:dyDescent="0.3">
      <c r="A509" s="2">
        <v>631</v>
      </c>
      <c r="B509" s="1">
        <v>40</v>
      </c>
      <c r="C509" s="1" t="s">
        <v>14</v>
      </c>
      <c r="D509" s="1" t="s">
        <v>32</v>
      </c>
      <c r="E509" s="1" t="s">
        <v>33</v>
      </c>
      <c r="F509" s="1" t="s">
        <v>41</v>
      </c>
      <c r="G509" s="1" t="s">
        <v>18</v>
      </c>
      <c r="H509" s="1" t="s">
        <v>18</v>
      </c>
      <c r="I509" s="1" t="s">
        <v>50</v>
      </c>
      <c r="J509" s="3">
        <v>10000</v>
      </c>
      <c r="K509" s="1">
        <v>198</v>
      </c>
      <c r="L509" s="1" t="s">
        <v>35</v>
      </c>
      <c r="M509" s="1" t="s">
        <v>21</v>
      </c>
    </row>
    <row r="510" spans="1:13" x14ac:dyDescent="0.3">
      <c r="A510" s="2">
        <v>632</v>
      </c>
      <c r="B510" s="1">
        <v>60</v>
      </c>
      <c r="C510" s="1" t="s">
        <v>14</v>
      </c>
      <c r="D510" s="1" t="s">
        <v>31</v>
      </c>
      <c r="E510" s="1" t="s">
        <v>33</v>
      </c>
      <c r="F510" s="1" t="s">
        <v>31</v>
      </c>
      <c r="G510" s="1" t="s">
        <v>21</v>
      </c>
      <c r="H510" s="1" t="s">
        <v>18</v>
      </c>
      <c r="I510" s="1" t="s">
        <v>50</v>
      </c>
      <c r="J510" s="3">
        <v>12800</v>
      </c>
      <c r="K510" s="1">
        <v>211</v>
      </c>
      <c r="L510" s="1" t="s">
        <v>35</v>
      </c>
      <c r="M510" s="1" t="s">
        <v>21</v>
      </c>
    </row>
    <row r="511" spans="1:13" x14ac:dyDescent="0.3">
      <c r="A511" s="2">
        <v>633</v>
      </c>
      <c r="B511" s="1">
        <v>33</v>
      </c>
      <c r="C511" s="1" t="s">
        <v>27</v>
      </c>
      <c r="D511" s="1" t="s">
        <v>32</v>
      </c>
      <c r="E511" s="1" t="s">
        <v>16</v>
      </c>
      <c r="F511" s="1" t="s">
        <v>41</v>
      </c>
      <c r="G511" s="1" t="s">
        <v>21</v>
      </c>
      <c r="H511" s="1" t="s">
        <v>18</v>
      </c>
      <c r="I511" s="1" t="s">
        <v>50</v>
      </c>
      <c r="J511" s="3">
        <v>1700</v>
      </c>
      <c r="K511" s="1">
        <v>120</v>
      </c>
      <c r="L511" s="1" t="s">
        <v>35</v>
      </c>
      <c r="M511" s="1" t="s">
        <v>21</v>
      </c>
    </row>
    <row r="512" spans="1:13" x14ac:dyDescent="0.3">
      <c r="A512" s="2">
        <v>634</v>
      </c>
      <c r="B512" s="1">
        <v>47</v>
      </c>
      <c r="C512" s="1" t="s">
        <v>27</v>
      </c>
      <c r="D512" s="1" t="s">
        <v>30</v>
      </c>
      <c r="E512" s="1" t="s">
        <v>16</v>
      </c>
      <c r="F512" s="1" t="s">
        <v>23</v>
      </c>
      <c r="G512" s="1" t="s">
        <v>21</v>
      </c>
      <c r="H512" s="1" t="s">
        <v>18</v>
      </c>
      <c r="I512" s="1" t="s">
        <v>50</v>
      </c>
      <c r="J512" s="3">
        <v>1200</v>
      </c>
      <c r="K512" s="1">
        <v>269</v>
      </c>
      <c r="L512" s="1" t="s">
        <v>35</v>
      </c>
      <c r="M512" s="1" t="s">
        <v>21</v>
      </c>
    </row>
    <row r="513" spans="1:13" x14ac:dyDescent="0.3">
      <c r="A513" s="2">
        <v>635</v>
      </c>
      <c r="B513" s="1">
        <v>48</v>
      </c>
      <c r="C513" s="1" t="s">
        <v>14</v>
      </c>
      <c r="D513" s="1" t="s">
        <v>30</v>
      </c>
      <c r="E513" s="1" t="s">
        <v>16</v>
      </c>
      <c r="F513" s="1" t="s">
        <v>17</v>
      </c>
      <c r="G513" s="1" t="s">
        <v>18</v>
      </c>
      <c r="H513" s="1" t="s">
        <v>18</v>
      </c>
      <c r="I513" s="1" t="s">
        <v>50</v>
      </c>
      <c r="J513" s="3">
        <v>1600</v>
      </c>
      <c r="K513" s="1">
        <v>128</v>
      </c>
      <c r="L513" s="1" t="s">
        <v>35</v>
      </c>
      <c r="M513" s="1" t="s">
        <v>21</v>
      </c>
    </row>
    <row r="514" spans="1:13" x14ac:dyDescent="0.3">
      <c r="A514" s="2">
        <v>636</v>
      </c>
      <c r="B514" s="1">
        <v>43</v>
      </c>
      <c r="C514" s="1" t="s">
        <v>14</v>
      </c>
      <c r="D514" s="1" t="s">
        <v>44</v>
      </c>
      <c r="E514" s="1" t="s">
        <v>16</v>
      </c>
      <c r="F514" s="1" t="s">
        <v>23</v>
      </c>
      <c r="G514" s="1" t="s">
        <v>18</v>
      </c>
      <c r="H514" s="1" t="s">
        <v>18</v>
      </c>
      <c r="I514" s="1" t="s">
        <v>50</v>
      </c>
      <c r="J514" s="3">
        <v>1780</v>
      </c>
      <c r="K514" s="1">
        <v>166</v>
      </c>
      <c r="L514" s="1" t="s">
        <v>35</v>
      </c>
      <c r="M514" s="1" t="s">
        <v>21</v>
      </c>
    </row>
    <row r="515" spans="1:13" x14ac:dyDescent="0.3">
      <c r="A515" s="2">
        <v>637</v>
      </c>
      <c r="B515" s="1">
        <v>37</v>
      </c>
      <c r="C515" s="1" t="s">
        <v>27</v>
      </c>
      <c r="D515" s="1" t="s">
        <v>39</v>
      </c>
      <c r="E515" s="1" t="s">
        <v>16</v>
      </c>
      <c r="F515" s="1" t="s">
        <v>41</v>
      </c>
      <c r="G515" s="1" t="s">
        <v>21</v>
      </c>
      <c r="H515" s="1" t="s">
        <v>18</v>
      </c>
      <c r="I515" s="1" t="s">
        <v>50</v>
      </c>
      <c r="J515" s="3">
        <v>5200</v>
      </c>
      <c r="K515" s="1">
        <v>211</v>
      </c>
      <c r="L515" s="1" t="s">
        <v>35</v>
      </c>
      <c r="M515" s="1" t="s">
        <v>21</v>
      </c>
    </row>
    <row r="516" spans="1:13" x14ac:dyDescent="0.3">
      <c r="A516" s="2">
        <v>638</v>
      </c>
      <c r="B516" s="1">
        <v>50</v>
      </c>
      <c r="C516" s="1" t="s">
        <v>27</v>
      </c>
      <c r="D516" s="1" t="s">
        <v>22</v>
      </c>
      <c r="E516" s="1" t="s">
        <v>16</v>
      </c>
      <c r="F516" s="1" t="s">
        <v>28</v>
      </c>
      <c r="G516" s="1" t="s">
        <v>21</v>
      </c>
      <c r="H516" s="1" t="s">
        <v>21</v>
      </c>
      <c r="I516" s="1" t="s">
        <v>50</v>
      </c>
      <c r="J516" s="3">
        <v>6200</v>
      </c>
      <c r="K516" s="1">
        <v>369</v>
      </c>
      <c r="L516" s="1" t="s">
        <v>35</v>
      </c>
      <c r="M516" s="1" t="s">
        <v>21</v>
      </c>
    </row>
    <row r="517" spans="1:13" x14ac:dyDescent="0.3">
      <c r="A517" s="2">
        <v>639</v>
      </c>
      <c r="B517" s="1">
        <v>59</v>
      </c>
      <c r="C517" s="1" t="s">
        <v>27</v>
      </c>
      <c r="D517" s="1" t="s">
        <v>44</v>
      </c>
      <c r="E517" s="1" t="s">
        <v>16</v>
      </c>
      <c r="F517" s="1" t="s">
        <v>23</v>
      </c>
      <c r="G517" s="1" t="s">
        <v>21</v>
      </c>
      <c r="H517" s="1" t="s">
        <v>18</v>
      </c>
      <c r="I517" s="1" t="s">
        <v>50</v>
      </c>
      <c r="J517" s="3">
        <v>7600</v>
      </c>
      <c r="K517" s="1">
        <v>91</v>
      </c>
      <c r="L517" s="1" t="s">
        <v>20</v>
      </c>
      <c r="M517" s="1" t="s">
        <v>21</v>
      </c>
    </row>
    <row r="518" spans="1:13" x14ac:dyDescent="0.3">
      <c r="A518" s="2">
        <v>640</v>
      </c>
      <c r="B518" s="1">
        <v>32</v>
      </c>
      <c r="C518" s="1" t="s">
        <v>14</v>
      </c>
      <c r="D518" s="1" t="s">
        <v>32</v>
      </c>
      <c r="E518" s="1" t="s">
        <v>16</v>
      </c>
      <c r="F518" s="1" t="s">
        <v>31</v>
      </c>
      <c r="G518" s="1" t="s">
        <v>21</v>
      </c>
      <c r="H518" s="1" t="s">
        <v>18</v>
      </c>
      <c r="I518" s="1" t="s">
        <v>50</v>
      </c>
      <c r="J518" s="3">
        <v>1200</v>
      </c>
      <c r="K518" s="1">
        <v>267</v>
      </c>
      <c r="L518" s="1" t="s">
        <v>20</v>
      </c>
      <c r="M518" s="1" t="s">
        <v>21</v>
      </c>
    </row>
    <row r="519" spans="1:13" x14ac:dyDescent="0.3">
      <c r="A519" s="2">
        <v>641</v>
      </c>
      <c r="B519" s="1">
        <v>42</v>
      </c>
      <c r="C519" s="1" t="s">
        <v>27</v>
      </c>
      <c r="D519" s="1" t="s">
        <v>15</v>
      </c>
      <c r="E519" s="1" t="s">
        <v>33</v>
      </c>
      <c r="F519" s="1" t="s">
        <v>17</v>
      </c>
      <c r="G519" s="1" t="s">
        <v>21</v>
      </c>
      <c r="H519" s="1" t="s">
        <v>18</v>
      </c>
      <c r="I519" s="1" t="s">
        <v>50</v>
      </c>
      <c r="J519" s="3">
        <v>9990</v>
      </c>
      <c r="K519" s="1">
        <v>198</v>
      </c>
      <c r="L519" s="1" t="s">
        <v>20</v>
      </c>
      <c r="M519" s="1" t="s">
        <v>21</v>
      </c>
    </row>
    <row r="520" spans="1:13" x14ac:dyDescent="0.3">
      <c r="A520" s="2">
        <v>642</v>
      </c>
      <c r="B520" s="1">
        <v>52</v>
      </c>
      <c r="C520" s="1" t="s">
        <v>27</v>
      </c>
      <c r="D520" s="1" t="s">
        <v>30</v>
      </c>
      <c r="E520" s="1" t="s">
        <v>16</v>
      </c>
      <c r="F520" s="1" t="s">
        <v>17</v>
      </c>
      <c r="G520" s="1" t="s">
        <v>18</v>
      </c>
      <c r="H520" s="1" t="s">
        <v>18</v>
      </c>
      <c r="I520" s="1" t="s">
        <v>50</v>
      </c>
      <c r="J520" s="3">
        <v>1320</v>
      </c>
      <c r="K520" s="1">
        <v>371</v>
      </c>
      <c r="L520" s="1" t="s">
        <v>20</v>
      </c>
      <c r="M520" s="1" t="s">
        <v>21</v>
      </c>
    </row>
    <row r="521" spans="1:13" x14ac:dyDescent="0.3">
      <c r="A521" s="2">
        <v>643</v>
      </c>
      <c r="B521" s="1">
        <v>42</v>
      </c>
      <c r="C521" s="1" t="s">
        <v>27</v>
      </c>
      <c r="D521" s="1" t="s">
        <v>30</v>
      </c>
      <c r="E521" s="1" t="s">
        <v>16</v>
      </c>
      <c r="F521" s="1" t="s">
        <v>31</v>
      </c>
      <c r="G521" s="1" t="s">
        <v>18</v>
      </c>
      <c r="H521" s="1" t="s">
        <v>18</v>
      </c>
      <c r="I521" s="1" t="s">
        <v>50</v>
      </c>
      <c r="J521" s="3">
        <v>2800</v>
      </c>
      <c r="K521" s="1">
        <v>288</v>
      </c>
      <c r="L521" s="1" t="s">
        <v>20</v>
      </c>
      <c r="M521" s="1" t="s">
        <v>21</v>
      </c>
    </row>
    <row r="522" spans="1:13" x14ac:dyDescent="0.3">
      <c r="A522" s="2">
        <v>644</v>
      </c>
      <c r="B522" s="1">
        <v>42</v>
      </c>
      <c r="C522" s="1" t="s">
        <v>27</v>
      </c>
      <c r="D522" s="1" t="s">
        <v>24</v>
      </c>
      <c r="E522" s="1" t="s">
        <v>16</v>
      </c>
      <c r="F522" s="1" t="s">
        <v>31</v>
      </c>
      <c r="G522" s="1" t="s">
        <v>18</v>
      </c>
      <c r="H522" s="1" t="s">
        <v>18</v>
      </c>
      <c r="I522" s="1" t="s">
        <v>50</v>
      </c>
      <c r="J522" s="3">
        <v>14750</v>
      </c>
      <c r="K522" s="1">
        <v>221</v>
      </c>
      <c r="L522" s="1" t="s">
        <v>20</v>
      </c>
      <c r="M522" s="1" t="s">
        <v>21</v>
      </c>
    </row>
    <row r="523" spans="1:13" x14ac:dyDescent="0.3">
      <c r="A523" s="2">
        <v>645</v>
      </c>
      <c r="B523" s="1">
        <v>40</v>
      </c>
      <c r="C523" s="1" t="s">
        <v>14</v>
      </c>
      <c r="D523" s="1" t="s">
        <v>39</v>
      </c>
      <c r="E523" s="1" t="s">
        <v>16</v>
      </c>
      <c r="F523" s="1" t="s">
        <v>28</v>
      </c>
      <c r="G523" s="1" t="s">
        <v>31</v>
      </c>
      <c r="H523" s="1" t="s">
        <v>31</v>
      </c>
      <c r="I523" s="1" t="s">
        <v>50</v>
      </c>
      <c r="J523" s="3">
        <v>1200</v>
      </c>
      <c r="K523" s="1">
        <v>427</v>
      </c>
      <c r="L523" s="1" t="s">
        <v>35</v>
      </c>
      <c r="M523" s="1" t="s">
        <v>21</v>
      </c>
    </row>
    <row r="524" spans="1:13" x14ac:dyDescent="0.3">
      <c r="A524" s="2">
        <v>646</v>
      </c>
      <c r="B524" s="1">
        <v>38</v>
      </c>
      <c r="C524" s="1" t="s">
        <v>27</v>
      </c>
      <c r="D524" s="1" t="s">
        <v>30</v>
      </c>
      <c r="E524" s="1" t="s">
        <v>16</v>
      </c>
      <c r="F524" s="1" t="s">
        <v>28</v>
      </c>
      <c r="G524" s="1" t="s">
        <v>18</v>
      </c>
      <c r="H524" s="1" t="s">
        <v>18</v>
      </c>
      <c r="I524" s="1" t="s">
        <v>50</v>
      </c>
      <c r="J524" s="3">
        <v>1600</v>
      </c>
      <c r="K524" s="1">
        <v>310</v>
      </c>
      <c r="L524" s="1" t="s">
        <v>20</v>
      </c>
      <c r="M524" s="1" t="s">
        <v>21</v>
      </c>
    </row>
    <row r="525" spans="1:13" x14ac:dyDescent="0.3">
      <c r="A525" s="2">
        <v>647</v>
      </c>
      <c r="B525" s="1">
        <v>39</v>
      </c>
      <c r="C525" s="1" t="s">
        <v>14</v>
      </c>
      <c r="D525" s="1" t="s">
        <v>30</v>
      </c>
      <c r="E525" s="1" t="s">
        <v>16</v>
      </c>
      <c r="F525" s="1" t="s">
        <v>25</v>
      </c>
      <c r="G525" s="1" t="s">
        <v>21</v>
      </c>
      <c r="H525" s="1" t="s">
        <v>18</v>
      </c>
      <c r="I525" s="1" t="s">
        <v>50</v>
      </c>
      <c r="J525" s="3">
        <v>1750</v>
      </c>
      <c r="K525" s="1">
        <v>158</v>
      </c>
      <c r="L525" s="1" t="s">
        <v>20</v>
      </c>
      <c r="M525" s="1" t="s">
        <v>21</v>
      </c>
    </row>
    <row r="526" spans="1:13" x14ac:dyDescent="0.3">
      <c r="A526" s="2">
        <v>648</v>
      </c>
      <c r="B526" s="1">
        <v>39</v>
      </c>
      <c r="C526" s="1" t="s">
        <v>27</v>
      </c>
      <c r="D526" s="1" t="s">
        <v>30</v>
      </c>
      <c r="E526" s="1" t="s">
        <v>16</v>
      </c>
      <c r="F526" s="1" t="s">
        <v>25</v>
      </c>
      <c r="G526" s="1" t="s">
        <v>18</v>
      </c>
      <c r="H526" s="1" t="s">
        <v>18</v>
      </c>
      <c r="I526" s="1" t="s">
        <v>50</v>
      </c>
      <c r="J526" s="3">
        <v>5200</v>
      </c>
      <c r="K526" s="1">
        <v>198</v>
      </c>
      <c r="L526" s="1" t="s">
        <v>20</v>
      </c>
      <c r="M526" s="1" t="s">
        <v>21</v>
      </c>
    </row>
    <row r="527" spans="1:13" x14ac:dyDescent="0.3">
      <c r="A527" s="2">
        <v>649</v>
      </c>
      <c r="B527" s="1">
        <v>38</v>
      </c>
      <c r="C527" s="1" t="s">
        <v>14</v>
      </c>
      <c r="D527" s="1" t="s">
        <v>24</v>
      </c>
      <c r="E527" s="1" t="s">
        <v>16</v>
      </c>
      <c r="F527" s="1" t="s">
        <v>23</v>
      </c>
      <c r="G527" s="1" t="s">
        <v>18</v>
      </c>
      <c r="H527" s="1" t="s">
        <v>18</v>
      </c>
      <c r="I527" s="1" t="s">
        <v>50</v>
      </c>
      <c r="J527" s="3">
        <v>6200</v>
      </c>
      <c r="K527" s="1">
        <v>145</v>
      </c>
      <c r="L527" s="1" t="s">
        <v>35</v>
      </c>
      <c r="M527" s="1" t="s">
        <v>21</v>
      </c>
    </row>
    <row r="528" spans="1:13" x14ac:dyDescent="0.3">
      <c r="A528" s="2">
        <v>650</v>
      </c>
      <c r="B528" s="1">
        <v>47</v>
      </c>
      <c r="C528" s="1" t="s">
        <v>14</v>
      </c>
      <c r="D528" s="1" t="s">
        <v>24</v>
      </c>
      <c r="E528" s="1" t="s">
        <v>33</v>
      </c>
      <c r="F528" s="1" t="s">
        <v>31</v>
      </c>
      <c r="G528" s="1" t="s">
        <v>21</v>
      </c>
      <c r="H528" s="1" t="s">
        <v>18</v>
      </c>
      <c r="I528" s="1" t="s">
        <v>50</v>
      </c>
      <c r="J528" s="3">
        <v>7600</v>
      </c>
      <c r="K528" s="1">
        <v>247</v>
      </c>
      <c r="L528" s="1" t="s">
        <v>20</v>
      </c>
      <c r="M528" s="1" t="s">
        <v>21</v>
      </c>
    </row>
    <row r="529" spans="1:13" x14ac:dyDescent="0.3">
      <c r="A529" s="2">
        <v>651</v>
      </c>
      <c r="B529" s="1">
        <v>30</v>
      </c>
      <c r="C529" s="1" t="s">
        <v>14</v>
      </c>
      <c r="D529" s="1" t="s">
        <v>22</v>
      </c>
      <c r="E529" s="1" t="s">
        <v>33</v>
      </c>
      <c r="F529" s="1" t="s">
        <v>23</v>
      </c>
      <c r="G529" s="1" t="s">
        <v>18</v>
      </c>
      <c r="H529" s="1" t="s">
        <v>18</v>
      </c>
      <c r="I529" s="1" t="s">
        <v>50</v>
      </c>
      <c r="J529" s="3">
        <v>7200</v>
      </c>
      <c r="K529" s="1">
        <v>102</v>
      </c>
      <c r="L529" s="1" t="s">
        <v>20</v>
      </c>
      <c r="M529" s="1" t="s">
        <v>21</v>
      </c>
    </row>
    <row r="530" spans="1:13" x14ac:dyDescent="0.3">
      <c r="A530" s="2">
        <v>652</v>
      </c>
      <c r="B530" s="1">
        <v>38</v>
      </c>
      <c r="C530" s="1" t="s">
        <v>27</v>
      </c>
      <c r="D530" s="1" t="s">
        <v>24</v>
      </c>
      <c r="E530" s="1" t="s">
        <v>36</v>
      </c>
      <c r="F530" s="1" t="s">
        <v>23</v>
      </c>
      <c r="G530" s="1" t="s">
        <v>21</v>
      </c>
      <c r="H530" s="1" t="s">
        <v>21</v>
      </c>
      <c r="I530" s="1" t="s">
        <v>50</v>
      </c>
      <c r="J530" s="3">
        <v>7890</v>
      </c>
      <c r="K530" s="1">
        <v>179</v>
      </c>
      <c r="L530" s="1" t="s">
        <v>20</v>
      </c>
      <c r="M530" s="1" t="s">
        <v>21</v>
      </c>
    </row>
    <row r="531" spans="1:13" x14ac:dyDescent="0.3">
      <c r="A531" s="2">
        <v>653</v>
      </c>
      <c r="B531" s="1">
        <v>39</v>
      </c>
      <c r="C531" s="1" t="s">
        <v>27</v>
      </c>
      <c r="D531" s="1" t="s">
        <v>32</v>
      </c>
      <c r="E531" s="1" t="s">
        <v>36</v>
      </c>
      <c r="F531" s="1" t="s">
        <v>41</v>
      </c>
      <c r="G531" s="1" t="s">
        <v>18</v>
      </c>
      <c r="H531" s="1" t="s">
        <v>18</v>
      </c>
      <c r="I531" s="1" t="s">
        <v>50</v>
      </c>
      <c r="J531" s="3">
        <v>1300</v>
      </c>
      <c r="K531" s="1">
        <v>73</v>
      </c>
      <c r="L531" s="1" t="s">
        <v>20</v>
      </c>
      <c r="M531" s="1" t="s">
        <v>21</v>
      </c>
    </row>
    <row r="532" spans="1:13" x14ac:dyDescent="0.3">
      <c r="A532" s="2">
        <v>654</v>
      </c>
      <c r="B532" s="1">
        <v>44</v>
      </c>
      <c r="C532" s="1" t="s">
        <v>14</v>
      </c>
      <c r="D532" s="1" t="s">
        <v>24</v>
      </c>
      <c r="E532" s="1" t="s">
        <v>16</v>
      </c>
      <c r="F532" s="1" t="s">
        <v>23</v>
      </c>
      <c r="G532" s="1" t="s">
        <v>18</v>
      </c>
      <c r="H532" s="1" t="s">
        <v>18</v>
      </c>
      <c r="I532" s="1" t="s">
        <v>50</v>
      </c>
      <c r="J532" s="3">
        <v>2800</v>
      </c>
      <c r="K532" s="1">
        <v>263</v>
      </c>
      <c r="L532" s="1" t="s">
        <v>20</v>
      </c>
      <c r="M532" s="1" t="s">
        <v>21</v>
      </c>
    </row>
    <row r="533" spans="1:13" x14ac:dyDescent="0.3">
      <c r="A533" s="2">
        <v>655</v>
      </c>
      <c r="B533" s="1">
        <v>36</v>
      </c>
      <c r="C533" s="1" t="s">
        <v>14</v>
      </c>
      <c r="D533" s="1" t="s">
        <v>24</v>
      </c>
      <c r="E533" s="1" t="s">
        <v>16</v>
      </c>
      <c r="F533" s="1" t="s">
        <v>23</v>
      </c>
      <c r="G533" s="1" t="s">
        <v>18</v>
      </c>
      <c r="H533" s="1" t="s">
        <v>18</v>
      </c>
      <c r="I533" s="1" t="s">
        <v>50</v>
      </c>
      <c r="J533" s="3">
        <v>1700</v>
      </c>
      <c r="K533" s="1">
        <v>342</v>
      </c>
      <c r="L533" s="1" t="s">
        <v>35</v>
      </c>
      <c r="M533" s="1" t="s">
        <v>21</v>
      </c>
    </row>
    <row r="534" spans="1:13" x14ac:dyDescent="0.3">
      <c r="A534" s="2">
        <v>656</v>
      </c>
      <c r="B534" s="1">
        <v>41</v>
      </c>
      <c r="C534" s="1" t="s">
        <v>14</v>
      </c>
      <c r="D534" s="1" t="s">
        <v>22</v>
      </c>
      <c r="E534" s="1" t="s">
        <v>16</v>
      </c>
      <c r="F534" s="1" t="s">
        <v>23</v>
      </c>
      <c r="G534" s="1" t="s">
        <v>21</v>
      </c>
      <c r="H534" s="1" t="s">
        <v>21</v>
      </c>
      <c r="I534" s="1" t="s">
        <v>50</v>
      </c>
      <c r="J534" s="3">
        <v>41200</v>
      </c>
      <c r="K534" s="1">
        <v>41</v>
      </c>
      <c r="L534" s="1" t="s">
        <v>20</v>
      </c>
      <c r="M534" s="1" t="s">
        <v>21</v>
      </c>
    </row>
    <row r="535" spans="1:13" x14ac:dyDescent="0.3">
      <c r="A535" s="2">
        <v>657</v>
      </c>
      <c r="B535" s="1">
        <v>41</v>
      </c>
      <c r="C535" s="1" t="s">
        <v>27</v>
      </c>
      <c r="D535" s="1" t="s">
        <v>30</v>
      </c>
      <c r="E535" s="1" t="s">
        <v>16</v>
      </c>
      <c r="F535" s="1" t="s">
        <v>25</v>
      </c>
      <c r="G535" s="1" t="s">
        <v>18</v>
      </c>
      <c r="H535" s="1" t="s">
        <v>18</v>
      </c>
      <c r="I535" s="1" t="s">
        <v>50</v>
      </c>
      <c r="J535" s="3">
        <v>3600</v>
      </c>
      <c r="K535" s="1">
        <v>13</v>
      </c>
      <c r="L535" s="1" t="s">
        <v>20</v>
      </c>
      <c r="M535" s="1" t="s">
        <v>21</v>
      </c>
    </row>
    <row r="536" spans="1:13" x14ac:dyDescent="0.3">
      <c r="A536" s="2">
        <v>658</v>
      </c>
      <c r="B536" s="1">
        <v>35</v>
      </c>
      <c r="C536" s="1" t="s">
        <v>14</v>
      </c>
      <c r="D536" s="1" t="s">
        <v>30</v>
      </c>
      <c r="E536" s="1" t="s">
        <v>16</v>
      </c>
      <c r="F536" s="1" t="s">
        <v>28</v>
      </c>
      <c r="G536" s="1" t="s">
        <v>18</v>
      </c>
      <c r="H536" s="1" t="s">
        <v>18</v>
      </c>
      <c r="I536" s="1" t="s">
        <v>50</v>
      </c>
      <c r="J536" s="3">
        <v>1780</v>
      </c>
      <c r="K536" s="1">
        <v>79</v>
      </c>
      <c r="L536" s="1" t="s">
        <v>35</v>
      </c>
      <c r="M536" s="1" t="s">
        <v>21</v>
      </c>
    </row>
    <row r="537" spans="1:13" x14ac:dyDescent="0.3">
      <c r="A537" s="2">
        <v>659</v>
      </c>
      <c r="B537" s="1">
        <v>41</v>
      </c>
      <c r="C537" s="1" t="s">
        <v>27</v>
      </c>
      <c r="D537" s="1" t="s">
        <v>32</v>
      </c>
      <c r="E537" s="1" t="s">
        <v>16</v>
      </c>
      <c r="F537" s="1" t="s">
        <v>23</v>
      </c>
      <c r="G537" s="1" t="s">
        <v>18</v>
      </c>
      <c r="H537" s="1" t="s">
        <v>18</v>
      </c>
      <c r="I537" s="1" t="s">
        <v>50</v>
      </c>
      <c r="J537" s="3">
        <v>45200</v>
      </c>
      <c r="K537" s="1">
        <v>358</v>
      </c>
      <c r="L537" s="1" t="s">
        <v>20</v>
      </c>
      <c r="M537" s="1" t="s">
        <v>21</v>
      </c>
    </row>
    <row r="538" spans="1:13" x14ac:dyDescent="0.3">
      <c r="A538" s="2">
        <v>660</v>
      </c>
      <c r="B538" s="1">
        <v>36</v>
      </c>
      <c r="C538" s="1" t="s">
        <v>14</v>
      </c>
      <c r="D538" s="1" t="s">
        <v>22</v>
      </c>
      <c r="E538" s="1" t="s">
        <v>16</v>
      </c>
      <c r="F538" s="1" t="s">
        <v>23</v>
      </c>
      <c r="G538" s="1" t="s">
        <v>18</v>
      </c>
      <c r="H538" s="1" t="s">
        <v>18</v>
      </c>
      <c r="I538" s="1" t="s">
        <v>50</v>
      </c>
      <c r="J538" s="3">
        <v>58200</v>
      </c>
      <c r="K538" s="1">
        <v>162</v>
      </c>
      <c r="L538" s="1" t="s">
        <v>20</v>
      </c>
      <c r="M538" s="1" t="s">
        <v>21</v>
      </c>
    </row>
    <row r="539" spans="1:13" x14ac:dyDescent="0.3">
      <c r="A539" s="2">
        <v>661</v>
      </c>
      <c r="B539" s="1">
        <v>35</v>
      </c>
      <c r="C539" s="1" t="s">
        <v>14</v>
      </c>
      <c r="D539" s="1" t="s">
        <v>24</v>
      </c>
      <c r="E539" s="1" t="s">
        <v>33</v>
      </c>
      <c r="F539" s="1" t="s">
        <v>23</v>
      </c>
      <c r="G539" s="1" t="s">
        <v>21</v>
      </c>
      <c r="H539" s="1" t="s">
        <v>21</v>
      </c>
      <c r="I539" s="1" t="s">
        <v>50</v>
      </c>
      <c r="J539" s="3">
        <v>17600</v>
      </c>
      <c r="K539" s="1">
        <v>150</v>
      </c>
      <c r="L539" s="1" t="s">
        <v>20</v>
      </c>
      <c r="M539" s="1" t="s">
        <v>21</v>
      </c>
    </row>
    <row r="540" spans="1:13" x14ac:dyDescent="0.3">
      <c r="A540" s="2">
        <v>662</v>
      </c>
      <c r="B540" s="1">
        <v>33</v>
      </c>
      <c r="C540" s="1" t="s">
        <v>14</v>
      </c>
      <c r="D540" s="1" t="s">
        <v>30</v>
      </c>
      <c r="E540" s="1" t="s">
        <v>33</v>
      </c>
      <c r="F540" s="1" t="s">
        <v>17</v>
      </c>
      <c r="G540" s="1" t="s">
        <v>18</v>
      </c>
      <c r="H540" s="1" t="s">
        <v>18</v>
      </c>
      <c r="I540" s="1" t="s">
        <v>50</v>
      </c>
      <c r="J540" s="3">
        <v>11990</v>
      </c>
      <c r="K540" s="1">
        <v>26</v>
      </c>
      <c r="L540" s="1" t="s">
        <v>20</v>
      </c>
      <c r="M540" s="1" t="s">
        <v>21</v>
      </c>
    </row>
    <row r="541" spans="1:13" x14ac:dyDescent="0.3">
      <c r="A541" s="2">
        <v>663</v>
      </c>
      <c r="B541" s="1">
        <v>38</v>
      </c>
      <c r="C541" s="1" t="s">
        <v>37</v>
      </c>
      <c r="D541" s="1" t="s">
        <v>24</v>
      </c>
      <c r="E541" s="1" t="s">
        <v>33</v>
      </c>
      <c r="F541" s="1" t="s">
        <v>25</v>
      </c>
      <c r="G541" s="1" t="s">
        <v>18</v>
      </c>
      <c r="H541" s="1" t="s">
        <v>18</v>
      </c>
      <c r="I541" s="1" t="s">
        <v>50</v>
      </c>
      <c r="J541" s="3">
        <v>11320</v>
      </c>
      <c r="K541" s="1">
        <v>250</v>
      </c>
      <c r="L541" s="1" t="s">
        <v>20</v>
      </c>
      <c r="M541" s="1" t="s">
        <v>21</v>
      </c>
    </row>
  </sheetData>
  <autoFilter ref="A2:M541" xr:uid="{00000000-0001-0000-0000-000000000000}"/>
  <mergeCells count="1">
    <mergeCell ref="A1:M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41"/>
  <sheetViews>
    <sheetView tabSelected="1" zoomScale="105" zoomScaleNormal="128" workbookViewId="0">
      <selection activeCell="H5" sqref="H5"/>
    </sheetView>
  </sheetViews>
  <sheetFormatPr defaultColWidth="8.6640625" defaultRowHeight="14.4" x14ac:dyDescent="0.3"/>
  <cols>
    <col min="1" max="1" width="13.5546875" customWidth="1"/>
    <col min="3" max="3" width="9.44140625" customWidth="1"/>
    <col min="4" max="4" width="13.21875" customWidth="1"/>
    <col min="5" max="5" width="11.88671875" customWidth="1"/>
    <col min="6" max="6" width="21.6640625" customWidth="1"/>
    <col min="7" max="7" width="10.109375" customWidth="1"/>
    <col min="10" max="10" width="12.109375" customWidth="1"/>
    <col min="11" max="11" width="10.6640625" customWidth="1"/>
    <col min="12" max="12" width="12.109375" customWidth="1"/>
  </cols>
  <sheetData>
    <row r="1" spans="1:13" ht="31.5" customHeight="1" x14ac:dyDescent="0.4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3">
      <c r="A3" s="2">
        <v>125</v>
      </c>
      <c r="B3">
        <v>56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18</v>
      </c>
      <c r="I3" s="1" t="s">
        <v>19</v>
      </c>
      <c r="J3" s="3">
        <v>1200</v>
      </c>
      <c r="K3">
        <v>261</v>
      </c>
      <c r="L3" s="1" t="s">
        <v>20</v>
      </c>
      <c r="M3" s="1" t="s">
        <v>21</v>
      </c>
    </row>
    <row r="4" spans="1:13" x14ac:dyDescent="0.3">
      <c r="A4" s="2">
        <v>126</v>
      </c>
      <c r="B4">
        <v>57</v>
      </c>
      <c r="C4" s="1" t="s">
        <v>14</v>
      </c>
      <c r="D4" s="1" t="s">
        <v>22</v>
      </c>
      <c r="E4" s="1" t="s">
        <v>16</v>
      </c>
      <c r="F4" s="1" t="s">
        <v>23</v>
      </c>
      <c r="G4" s="1" t="s">
        <v>18</v>
      </c>
      <c r="H4" s="1" t="s">
        <v>18</v>
      </c>
      <c r="I4" s="1" t="s">
        <v>19</v>
      </c>
      <c r="J4" s="3">
        <v>890</v>
      </c>
      <c r="K4">
        <v>149</v>
      </c>
      <c r="L4" s="1" t="s">
        <v>20</v>
      </c>
      <c r="M4" s="1" t="s">
        <v>21</v>
      </c>
    </row>
    <row r="5" spans="1:13" x14ac:dyDescent="0.3">
      <c r="A5" s="2">
        <v>127</v>
      </c>
      <c r="B5">
        <v>37</v>
      </c>
      <c r="C5" s="1" t="s">
        <v>14</v>
      </c>
      <c r="D5" s="1" t="s">
        <v>22</v>
      </c>
      <c r="E5" s="1" t="s">
        <v>16</v>
      </c>
      <c r="F5" s="1" t="s">
        <v>23</v>
      </c>
      <c r="G5" s="1" t="s">
        <v>21</v>
      </c>
      <c r="H5" s="1" t="s">
        <v>18</v>
      </c>
      <c r="I5" s="1" t="s">
        <v>19</v>
      </c>
      <c r="J5" s="3">
        <v>1300</v>
      </c>
      <c r="K5">
        <v>226</v>
      </c>
      <c r="L5" s="1" t="s">
        <v>20</v>
      </c>
      <c r="M5" s="1" t="s">
        <v>21</v>
      </c>
    </row>
    <row r="6" spans="1:13" x14ac:dyDescent="0.3">
      <c r="A6" s="2">
        <v>128</v>
      </c>
      <c r="B6">
        <v>40</v>
      </c>
      <c r="C6" s="1" t="s">
        <v>14</v>
      </c>
      <c r="D6" s="1" t="s">
        <v>24</v>
      </c>
      <c r="E6" s="1" t="s">
        <v>16</v>
      </c>
      <c r="F6" s="1" t="s">
        <v>25</v>
      </c>
      <c r="G6" s="1" t="s">
        <v>18</v>
      </c>
      <c r="H6" s="1" t="s">
        <v>18</v>
      </c>
      <c r="I6" s="1" t="s">
        <v>19</v>
      </c>
      <c r="J6" s="3">
        <v>2800</v>
      </c>
      <c r="K6">
        <v>151</v>
      </c>
      <c r="L6" s="1" t="s">
        <v>26</v>
      </c>
      <c r="M6" s="1" t="s">
        <v>21</v>
      </c>
    </row>
    <row r="7" spans="1:13" x14ac:dyDescent="0.3">
      <c r="A7" s="2">
        <v>129</v>
      </c>
      <c r="B7">
        <v>56</v>
      </c>
      <c r="C7" s="1" t="s">
        <v>27</v>
      </c>
      <c r="D7" s="1" t="s">
        <v>22</v>
      </c>
      <c r="E7" s="1" t="s">
        <v>16</v>
      </c>
      <c r="F7" s="1" t="s">
        <v>23</v>
      </c>
      <c r="G7" s="1" t="s">
        <v>18</v>
      </c>
      <c r="H7" s="1" t="s">
        <v>21</v>
      </c>
      <c r="I7" s="1" t="s">
        <v>19</v>
      </c>
      <c r="J7" s="3">
        <v>1700</v>
      </c>
      <c r="K7">
        <v>307</v>
      </c>
      <c r="L7" s="1" t="s">
        <v>26</v>
      </c>
      <c r="M7" s="1" t="s">
        <v>21</v>
      </c>
    </row>
    <row r="8" spans="1:13" x14ac:dyDescent="0.3">
      <c r="A8" s="2">
        <v>130</v>
      </c>
      <c r="B8">
        <v>45</v>
      </c>
      <c r="C8" s="1" t="s">
        <v>14</v>
      </c>
      <c r="D8" s="1" t="s">
        <v>22</v>
      </c>
      <c r="E8" s="1" t="s">
        <v>16</v>
      </c>
      <c r="F8" s="1" t="s">
        <v>28</v>
      </c>
      <c r="G8" s="1" t="s">
        <v>18</v>
      </c>
      <c r="H8" s="1" t="s">
        <v>18</v>
      </c>
      <c r="I8" s="1" t="s">
        <v>19</v>
      </c>
      <c r="J8" s="3">
        <v>1200</v>
      </c>
      <c r="K8">
        <v>198</v>
      </c>
      <c r="L8" s="1" t="s">
        <v>20</v>
      </c>
      <c r="M8" s="1" t="s">
        <v>21</v>
      </c>
    </row>
    <row r="9" spans="1:13" x14ac:dyDescent="0.3">
      <c r="A9" s="2">
        <v>131</v>
      </c>
      <c r="B9">
        <v>59</v>
      </c>
      <c r="C9" s="1" t="s">
        <v>27</v>
      </c>
      <c r="D9" s="1" t="s">
        <v>24</v>
      </c>
      <c r="E9" s="1" t="s">
        <v>16</v>
      </c>
      <c r="F9" s="1" t="s">
        <v>29</v>
      </c>
      <c r="G9" s="1" t="s">
        <v>18</v>
      </c>
      <c r="H9" s="1" t="s">
        <v>18</v>
      </c>
      <c r="I9" s="1" t="s">
        <v>19</v>
      </c>
      <c r="J9" s="3">
        <v>1600</v>
      </c>
      <c r="K9">
        <v>139</v>
      </c>
      <c r="L9" s="1" t="s">
        <v>20</v>
      </c>
      <c r="M9" s="1" t="s">
        <v>21</v>
      </c>
    </row>
    <row r="10" spans="1:13" x14ac:dyDescent="0.3">
      <c r="A10" s="2">
        <v>132</v>
      </c>
      <c r="B10">
        <v>41</v>
      </c>
      <c r="C10" s="1" t="s">
        <v>14</v>
      </c>
      <c r="D10" s="1" t="s">
        <v>30</v>
      </c>
      <c r="E10" s="1" t="s">
        <v>16</v>
      </c>
      <c r="F10" s="1" t="s">
        <v>31</v>
      </c>
      <c r="G10" s="1" t="s">
        <v>18</v>
      </c>
      <c r="H10" s="1" t="s">
        <v>18</v>
      </c>
      <c r="I10" s="1" t="s">
        <v>19</v>
      </c>
      <c r="J10" s="3">
        <v>1780</v>
      </c>
      <c r="K10">
        <v>217</v>
      </c>
      <c r="L10" s="1" t="s">
        <v>20</v>
      </c>
      <c r="M10" s="1" t="s">
        <v>21</v>
      </c>
    </row>
    <row r="11" spans="1:13" x14ac:dyDescent="0.3">
      <c r="A11" s="2">
        <v>133</v>
      </c>
      <c r="B11">
        <v>24</v>
      </c>
      <c r="C11" s="1" t="s">
        <v>14</v>
      </c>
      <c r="D11" s="1" t="s">
        <v>32</v>
      </c>
      <c r="E11" s="1" t="s">
        <v>33</v>
      </c>
      <c r="F11" s="1" t="s">
        <v>29</v>
      </c>
      <c r="G11" s="1" t="s">
        <v>21</v>
      </c>
      <c r="H11" s="1" t="s">
        <v>18</v>
      </c>
      <c r="I11" s="1" t="s">
        <v>19</v>
      </c>
      <c r="J11" s="3">
        <v>5200</v>
      </c>
      <c r="K11">
        <v>380</v>
      </c>
      <c r="L11" s="1" t="s">
        <v>20</v>
      </c>
      <c r="M11" s="1" t="s">
        <v>21</v>
      </c>
    </row>
    <row r="12" spans="1:13" x14ac:dyDescent="0.3">
      <c r="A12" s="2">
        <v>134</v>
      </c>
      <c r="B12">
        <v>25</v>
      </c>
      <c r="C12" s="1" t="s">
        <v>14</v>
      </c>
      <c r="D12" s="1" t="s">
        <v>22</v>
      </c>
      <c r="E12" s="1" t="s">
        <v>33</v>
      </c>
      <c r="F12" s="1" t="s">
        <v>23</v>
      </c>
      <c r="G12" s="1" t="s">
        <v>21</v>
      </c>
      <c r="H12" s="1" t="s">
        <v>18</v>
      </c>
      <c r="I12" s="1" t="s">
        <v>19</v>
      </c>
      <c r="J12" s="3">
        <v>6200</v>
      </c>
      <c r="K12">
        <v>50</v>
      </c>
      <c r="L12" s="1" t="s">
        <v>26</v>
      </c>
      <c r="M12" s="1" t="s">
        <v>21</v>
      </c>
    </row>
    <row r="13" spans="1:13" x14ac:dyDescent="0.3">
      <c r="A13" s="2">
        <v>135</v>
      </c>
      <c r="B13">
        <v>41</v>
      </c>
      <c r="C13" s="1" t="s">
        <v>27</v>
      </c>
      <c r="D13" s="1" t="s">
        <v>30</v>
      </c>
      <c r="E13" s="1" t="s">
        <v>16</v>
      </c>
      <c r="F13" s="1" t="s">
        <v>31</v>
      </c>
      <c r="G13" s="1" t="s">
        <v>18</v>
      </c>
      <c r="H13" s="1" t="s">
        <v>18</v>
      </c>
      <c r="I13" s="1" t="s">
        <v>19</v>
      </c>
      <c r="J13" s="3">
        <v>7600</v>
      </c>
      <c r="K13">
        <v>55</v>
      </c>
      <c r="L13" s="1" t="s">
        <v>20</v>
      </c>
      <c r="M13" s="1" t="s">
        <v>21</v>
      </c>
    </row>
    <row r="14" spans="1:13" x14ac:dyDescent="0.3">
      <c r="A14" s="2">
        <v>136</v>
      </c>
      <c r="B14">
        <v>25</v>
      </c>
      <c r="C14" s="1" t="s">
        <v>27</v>
      </c>
      <c r="D14" s="1" t="s">
        <v>22</v>
      </c>
      <c r="E14" s="1" t="s">
        <v>33</v>
      </c>
      <c r="F14" s="1" t="s">
        <v>23</v>
      </c>
      <c r="G14" s="1" t="s">
        <v>21</v>
      </c>
      <c r="H14" s="1" t="s">
        <v>18</v>
      </c>
      <c r="I14" s="1" t="s">
        <v>19</v>
      </c>
      <c r="J14" s="3">
        <v>1200</v>
      </c>
      <c r="K14">
        <v>222</v>
      </c>
      <c r="L14" s="1" t="s">
        <v>20</v>
      </c>
      <c r="M14" s="1" t="s">
        <v>21</v>
      </c>
    </row>
    <row r="15" spans="1:13" x14ac:dyDescent="0.3">
      <c r="A15" s="2">
        <v>137</v>
      </c>
      <c r="B15">
        <v>29</v>
      </c>
      <c r="C15" s="1" t="s">
        <v>14</v>
      </c>
      <c r="D15" s="1" t="s">
        <v>30</v>
      </c>
      <c r="E15" s="1" t="s">
        <v>33</v>
      </c>
      <c r="F15" s="1" t="s">
        <v>23</v>
      </c>
      <c r="G15" s="1" t="s">
        <v>18</v>
      </c>
      <c r="H15" s="1" t="s">
        <v>21</v>
      </c>
      <c r="I15" s="1" t="s">
        <v>19</v>
      </c>
      <c r="J15" s="3">
        <v>990</v>
      </c>
      <c r="K15">
        <v>137</v>
      </c>
      <c r="L15" s="1" t="s">
        <v>35</v>
      </c>
      <c r="M15" s="1" t="s">
        <v>21</v>
      </c>
    </row>
    <row r="16" spans="1:13" x14ac:dyDescent="0.3">
      <c r="A16" s="2">
        <v>138</v>
      </c>
      <c r="B16">
        <v>57</v>
      </c>
      <c r="C16" s="1" t="s">
        <v>27</v>
      </c>
      <c r="D16" s="1" t="s">
        <v>15</v>
      </c>
      <c r="E16" s="1" t="s">
        <v>36</v>
      </c>
      <c r="F16" s="1" t="s">
        <v>17</v>
      </c>
      <c r="G16" s="1" t="s">
        <v>21</v>
      </c>
      <c r="H16" s="1" t="s">
        <v>18</v>
      </c>
      <c r="I16" s="1" t="s">
        <v>19</v>
      </c>
      <c r="J16" s="3">
        <v>1320</v>
      </c>
      <c r="K16">
        <v>293</v>
      </c>
      <c r="L16" s="1" t="s">
        <v>35</v>
      </c>
      <c r="M16" s="1" t="s">
        <v>21</v>
      </c>
    </row>
    <row r="17" spans="1:13" x14ac:dyDescent="0.3">
      <c r="A17" s="2">
        <v>139</v>
      </c>
      <c r="B17">
        <v>35</v>
      </c>
      <c r="C17" s="1" t="s">
        <v>14</v>
      </c>
      <c r="D17" s="1" t="s">
        <v>30</v>
      </c>
      <c r="E17" s="1" t="s">
        <v>16</v>
      </c>
      <c r="F17" s="1" t="s">
        <v>25</v>
      </c>
      <c r="G17" s="1" t="s">
        <v>21</v>
      </c>
      <c r="H17" s="1" t="s">
        <v>18</v>
      </c>
      <c r="I17" s="1" t="s">
        <v>19</v>
      </c>
      <c r="J17" s="3">
        <v>2800</v>
      </c>
      <c r="K17">
        <v>146</v>
      </c>
      <c r="L17" s="1" t="s">
        <v>35</v>
      </c>
      <c r="M17" s="1" t="s">
        <v>21</v>
      </c>
    </row>
    <row r="18" spans="1:13" x14ac:dyDescent="0.3">
      <c r="A18" s="2">
        <v>140</v>
      </c>
      <c r="B18">
        <v>54</v>
      </c>
      <c r="C18" s="1" t="s">
        <v>27</v>
      </c>
      <c r="D18" s="1" t="s">
        <v>38</v>
      </c>
      <c r="E18" s="1" t="s">
        <v>16</v>
      </c>
      <c r="F18" s="1" t="s">
        <v>28</v>
      </c>
      <c r="G18" s="1" t="s">
        <v>21</v>
      </c>
      <c r="H18" s="1" t="s">
        <v>21</v>
      </c>
      <c r="I18" s="1" t="s">
        <v>19</v>
      </c>
      <c r="J18" s="3">
        <v>4750</v>
      </c>
      <c r="K18">
        <v>174</v>
      </c>
      <c r="L18" s="1" t="s">
        <v>20</v>
      </c>
      <c r="M18" s="1" t="s">
        <v>21</v>
      </c>
    </row>
    <row r="19" spans="1:13" x14ac:dyDescent="0.3">
      <c r="A19" s="2">
        <v>141</v>
      </c>
      <c r="B19">
        <v>35</v>
      </c>
      <c r="C19" s="1" t="s">
        <v>14</v>
      </c>
      <c r="D19" s="1" t="s">
        <v>30</v>
      </c>
      <c r="E19" s="1" t="s">
        <v>16</v>
      </c>
      <c r="F19" s="1" t="s">
        <v>25</v>
      </c>
      <c r="G19" s="1" t="s">
        <v>21</v>
      </c>
      <c r="H19" s="1" t="s">
        <v>18</v>
      </c>
      <c r="I19" s="1" t="s">
        <v>19</v>
      </c>
      <c r="J19" s="3">
        <v>1200</v>
      </c>
      <c r="K19">
        <v>312</v>
      </c>
      <c r="L19" s="1" t="s">
        <v>20</v>
      </c>
      <c r="M19" s="1" t="s">
        <v>21</v>
      </c>
    </row>
    <row r="20" spans="1:13" x14ac:dyDescent="0.3">
      <c r="A20" s="2">
        <v>142</v>
      </c>
      <c r="B20">
        <v>46</v>
      </c>
      <c r="C20" s="1" t="s">
        <v>14</v>
      </c>
      <c r="D20" s="1" t="s">
        <v>30</v>
      </c>
      <c r="E20" s="1" t="s">
        <v>16</v>
      </c>
      <c r="F20" s="1" t="s">
        <v>25</v>
      </c>
      <c r="G20" s="1" t="s">
        <v>21</v>
      </c>
      <c r="H20" s="1" t="s">
        <v>21</v>
      </c>
      <c r="I20" s="1" t="s">
        <v>19</v>
      </c>
      <c r="J20" s="3">
        <v>1600</v>
      </c>
      <c r="K20">
        <v>440</v>
      </c>
      <c r="L20" s="1" t="s">
        <v>26</v>
      </c>
      <c r="M20" s="1" t="s">
        <v>21</v>
      </c>
    </row>
    <row r="21" spans="1:13" x14ac:dyDescent="0.3">
      <c r="A21" s="2">
        <v>143</v>
      </c>
      <c r="B21">
        <v>50</v>
      </c>
      <c r="C21" s="1" t="s">
        <v>14</v>
      </c>
      <c r="D21" s="1" t="s">
        <v>30</v>
      </c>
      <c r="E21" s="1" t="s">
        <v>16</v>
      </c>
      <c r="F21" s="1" t="s">
        <v>28</v>
      </c>
      <c r="G21" s="1" t="s">
        <v>21</v>
      </c>
      <c r="H21" s="1" t="s">
        <v>21</v>
      </c>
      <c r="I21" s="1" t="s">
        <v>19</v>
      </c>
      <c r="J21" s="3">
        <v>1790</v>
      </c>
      <c r="K21">
        <v>353</v>
      </c>
      <c r="L21" s="1" t="s">
        <v>26</v>
      </c>
      <c r="M21" s="1" t="s">
        <v>21</v>
      </c>
    </row>
    <row r="22" spans="1:13" x14ac:dyDescent="0.3">
      <c r="A22" s="2">
        <v>144</v>
      </c>
      <c r="B22">
        <v>39</v>
      </c>
      <c r="C22" s="1" t="s">
        <v>27</v>
      </c>
      <c r="D22" s="1" t="s">
        <v>39</v>
      </c>
      <c r="E22" s="1" t="s">
        <v>33</v>
      </c>
      <c r="F22" s="1" t="s">
        <v>28</v>
      </c>
      <c r="G22" s="1" t="s">
        <v>18</v>
      </c>
      <c r="H22" s="1" t="s">
        <v>18</v>
      </c>
      <c r="I22" s="1" t="s">
        <v>19</v>
      </c>
      <c r="J22" s="3">
        <v>5200</v>
      </c>
      <c r="K22">
        <v>195</v>
      </c>
      <c r="L22" s="1" t="s">
        <v>26</v>
      </c>
      <c r="M22" s="1" t="s">
        <v>21</v>
      </c>
    </row>
    <row r="23" spans="1:13" x14ac:dyDescent="0.3">
      <c r="A23" s="2">
        <v>145</v>
      </c>
      <c r="B23">
        <v>30</v>
      </c>
      <c r="C23" s="1" t="s">
        <v>27</v>
      </c>
      <c r="D23" s="1" t="s">
        <v>40</v>
      </c>
      <c r="E23" s="1" t="s">
        <v>16</v>
      </c>
      <c r="F23" s="1" t="s">
        <v>23</v>
      </c>
      <c r="G23" s="1" t="s">
        <v>18</v>
      </c>
      <c r="H23" s="1" t="s">
        <v>18</v>
      </c>
      <c r="I23" s="1" t="s">
        <v>19</v>
      </c>
      <c r="J23" s="3">
        <v>6200</v>
      </c>
      <c r="K23">
        <v>38</v>
      </c>
      <c r="L23" s="1" t="s">
        <v>26</v>
      </c>
      <c r="M23" s="1" t="s">
        <v>21</v>
      </c>
    </row>
    <row r="24" spans="1:13" x14ac:dyDescent="0.3">
      <c r="A24" s="2">
        <v>146</v>
      </c>
      <c r="B24">
        <v>55</v>
      </c>
      <c r="C24" s="1" t="s">
        <v>14</v>
      </c>
      <c r="D24" s="1" t="s">
        <v>30</v>
      </c>
      <c r="E24" s="1" t="s">
        <v>16</v>
      </c>
      <c r="F24" s="1" t="s">
        <v>17</v>
      </c>
      <c r="G24" s="1" t="s">
        <v>21</v>
      </c>
      <c r="H24" s="1" t="s">
        <v>18</v>
      </c>
      <c r="I24" s="1" t="s">
        <v>19</v>
      </c>
      <c r="J24" s="3">
        <v>7600</v>
      </c>
      <c r="K24">
        <v>262</v>
      </c>
      <c r="L24" s="1" t="s">
        <v>26</v>
      </c>
      <c r="M24" s="1" t="s">
        <v>21</v>
      </c>
    </row>
    <row r="25" spans="1:13" x14ac:dyDescent="0.3">
      <c r="A25" s="2">
        <v>147</v>
      </c>
      <c r="B25">
        <v>55</v>
      </c>
      <c r="C25" s="1" t="s">
        <v>14</v>
      </c>
      <c r="D25" s="1" t="s">
        <v>38</v>
      </c>
      <c r="E25" s="1" t="s">
        <v>33</v>
      </c>
      <c r="F25" s="1" t="s">
        <v>23</v>
      </c>
      <c r="G25" s="1" t="s">
        <v>21</v>
      </c>
      <c r="H25" s="1" t="s">
        <v>18</v>
      </c>
      <c r="I25" s="1" t="s">
        <v>19</v>
      </c>
      <c r="J25" s="3">
        <v>200</v>
      </c>
      <c r="K25">
        <v>342</v>
      </c>
      <c r="L25" s="1" t="s">
        <v>26</v>
      </c>
      <c r="M25" s="1" t="s">
        <v>21</v>
      </c>
    </row>
    <row r="26" spans="1:13" x14ac:dyDescent="0.3">
      <c r="A26" s="2">
        <v>148</v>
      </c>
      <c r="B26">
        <v>41</v>
      </c>
      <c r="C26" s="1" t="s">
        <v>14</v>
      </c>
      <c r="D26" s="1" t="s">
        <v>32</v>
      </c>
      <c r="E26" s="1" t="s">
        <v>33</v>
      </c>
      <c r="F26" s="1" t="s">
        <v>23</v>
      </c>
      <c r="G26" s="1" t="s">
        <v>21</v>
      </c>
      <c r="H26" s="1" t="s">
        <v>18</v>
      </c>
      <c r="I26" s="1" t="s">
        <v>19</v>
      </c>
      <c r="J26" s="3">
        <v>890</v>
      </c>
      <c r="K26">
        <v>181</v>
      </c>
      <c r="L26" s="1" t="s">
        <v>26</v>
      </c>
      <c r="M26" s="1" t="s">
        <v>21</v>
      </c>
    </row>
    <row r="27" spans="1:13" x14ac:dyDescent="0.3">
      <c r="A27" s="2">
        <v>149</v>
      </c>
      <c r="B27">
        <v>37</v>
      </c>
      <c r="C27" s="1" t="s">
        <v>14</v>
      </c>
      <c r="D27" s="1" t="s">
        <v>24</v>
      </c>
      <c r="E27" s="1" t="s">
        <v>16</v>
      </c>
      <c r="F27" s="1" t="s">
        <v>23</v>
      </c>
      <c r="G27" s="1" t="s">
        <v>21</v>
      </c>
      <c r="H27" s="1" t="s">
        <v>18</v>
      </c>
      <c r="I27" s="1" t="s">
        <v>19</v>
      </c>
      <c r="J27" s="3">
        <v>1300</v>
      </c>
      <c r="K27">
        <v>172</v>
      </c>
      <c r="L27" s="1" t="s">
        <v>20</v>
      </c>
      <c r="M27" s="1" t="s">
        <v>21</v>
      </c>
    </row>
    <row r="28" spans="1:13" x14ac:dyDescent="0.3">
      <c r="A28" s="2">
        <v>150</v>
      </c>
      <c r="B28">
        <v>35</v>
      </c>
      <c r="C28" s="1" t="s">
        <v>14</v>
      </c>
      <c r="D28" s="1" t="s">
        <v>32</v>
      </c>
      <c r="E28" s="1" t="s">
        <v>16</v>
      </c>
      <c r="F28" s="1" t="s">
        <v>41</v>
      </c>
      <c r="G28" s="1" t="s">
        <v>18</v>
      </c>
      <c r="H28" s="1" t="s">
        <v>21</v>
      </c>
      <c r="I28" s="1" t="s">
        <v>19</v>
      </c>
      <c r="J28" s="3">
        <v>800</v>
      </c>
      <c r="K28">
        <v>99</v>
      </c>
      <c r="L28" s="1" t="s">
        <v>20</v>
      </c>
      <c r="M28" s="1" t="s">
        <v>21</v>
      </c>
    </row>
    <row r="29" spans="1:13" x14ac:dyDescent="0.3">
      <c r="A29" s="2">
        <v>151</v>
      </c>
      <c r="B29">
        <v>59</v>
      </c>
      <c r="C29" s="1" t="s">
        <v>27</v>
      </c>
      <c r="D29" s="1" t="s">
        <v>32</v>
      </c>
      <c r="E29" s="1" t="s">
        <v>16</v>
      </c>
      <c r="F29" s="1" t="s">
        <v>31</v>
      </c>
      <c r="G29" s="1" t="s">
        <v>21</v>
      </c>
      <c r="H29" s="1" t="s">
        <v>18</v>
      </c>
      <c r="I29" s="1" t="s">
        <v>19</v>
      </c>
      <c r="J29" s="3">
        <v>1700</v>
      </c>
      <c r="K29">
        <v>93</v>
      </c>
      <c r="L29" s="1" t="s">
        <v>20</v>
      </c>
      <c r="M29" s="1" t="s">
        <v>21</v>
      </c>
    </row>
    <row r="30" spans="1:13" x14ac:dyDescent="0.3">
      <c r="A30" s="2">
        <v>152</v>
      </c>
      <c r="B30">
        <v>39</v>
      </c>
      <c r="C30" s="1" t="s">
        <v>27</v>
      </c>
      <c r="D30" s="1" t="s">
        <v>42</v>
      </c>
      <c r="E30" s="1" t="s">
        <v>16</v>
      </c>
      <c r="F30" s="1" t="s">
        <v>28</v>
      </c>
      <c r="G30" s="1" t="s">
        <v>18</v>
      </c>
      <c r="H30" s="1" t="s">
        <v>18</v>
      </c>
      <c r="I30" s="1" t="s">
        <v>19</v>
      </c>
      <c r="J30" s="3">
        <v>1200</v>
      </c>
      <c r="K30">
        <v>233</v>
      </c>
      <c r="L30" s="1" t="s">
        <v>20</v>
      </c>
      <c r="M30" s="1" t="s">
        <v>21</v>
      </c>
    </row>
    <row r="31" spans="1:13" x14ac:dyDescent="0.3">
      <c r="A31" s="2">
        <v>153</v>
      </c>
      <c r="B31">
        <v>54</v>
      </c>
      <c r="C31" s="1" t="s">
        <v>14</v>
      </c>
      <c r="D31" s="1" t="s">
        <v>32</v>
      </c>
      <c r="E31" s="1" t="s">
        <v>33</v>
      </c>
      <c r="F31" s="1" t="s">
        <v>41</v>
      </c>
      <c r="G31" s="1" t="s">
        <v>18</v>
      </c>
      <c r="H31" s="1" t="s">
        <v>18</v>
      </c>
      <c r="I31" s="1" t="s">
        <v>19</v>
      </c>
      <c r="J31" s="3">
        <v>3600</v>
      </c>
      <c r="K31">
        <v>255</v>
      </c>
      <c r="L31" s="1" t="s">
        <v>20</v>
      </c>
      <c r="M31" s="1" t="s">
        <v>21</v>
      </c>
    </row>
    <row r="32" spans="1:13" x14ac:dyDescent="0.3">
      <c r="A32" s="2">
        <v>154</v>
      </c>
      <c r="B32">
        <v>55</v>
      </c>
      <c r="C32" s="1" t="s">
        <v>14</v>
      </c>
      <c r="D32" s="1" t="s">
        <v>31</v>
      </c>
      <c r="E32" s="1" t="s">
        <v>16</v>
      </c>
      <c r="F32" s="1" t="s">
        <v>41</v>
      </c>
      <c r="G32" s="1" t="s">
        <v>31</v>
      </c>
      <c r="H32" s="1" t="s">
        <v>31</v>
      </c>
      <c r="I32" s="1" t="s">
        <v>19</v>
      </c>
      <c r="J32" s="3">
        <v>1780</v>
      </c>
      <c r="K32">
        <v>362</v>
      </c>
      <c r="L32" s="1" t="s">
        <v>26</v>
      </c>
      <c r="M32" s="1" t="s">
        <v>21</v>
      </c>
    </row>
    <row r="33" spans="1:13" x14ac:dyDescent="0.3">
      <c r="A33" s="2">
        <v>155</v>
      </c>
      <c r="B33">
        <v>46</v>
      </c>
      <c r="C33" s="1" t="s">
        <v>14</v>
      </c>
      <c r="D33" s="1" t="s">
        <v>24</v>
      </c>
      <c r="E33" s="1" t="s">
        <v>16</v>
      </c>
      <c r="F33" s="1" t="s">
        <v>31</v>
      </c>
      <c r="G33" s="1" t="s">
        <v>18</v>
      </c>
      <c r="H33" s="1" t="s">
        <v>18</v>
      </c>
      <c r="I33" s="1" t="s">
        <v>19</v>
      </c>
      <c r="J33" s="3">
        <v>5200</v>
      </c>
      <c r="K33">
        <v>348</v>
      </c>
      <c r="L33" s="1" t="s">
        <v>26</v>
      </c>
      <c r="M33" s="1" t="s">
        <v>21</v>
      </c>
    </row>
    <row r="34" spans="1:13" x14ac:dyDescent="0.3">
      <c r="A34" s="2">
        <v>156</v>
      </c>
      <c r="B34">
        <v>59</v>
      </c>
      <c r="C34" s="1" t="s">
        <v>14</v>
      </c>
      <c r="D34" s="1" t="s">
        <v>32</v>
      </c>
      <c r="E34" s="1" t="s">
        <v>16</v>
      </c>
      <c r="F34" s="1" t="s">
        <v>31</v>
      </c>
      <c r="G34" s="1" t="s">
        <v>21</v>
      </c>
      <c r="H34" s="1" t="s">
        <v>18</v>
      </c>
      <c r="I34" s="1" t="s">
        <v>19</v>
      </c>
      <c r="J34" s="3">
        <v>8200</v>
      </c>
      <c r="K34">
        <v>386</v>
      </c>
      <c r="L34" s="1" t="s">
        <v>26</v>
      </c>
      <c r="M34" s="1" t="s">
        <v>21</v>
      </c>
    </row>
    <row r="35" spans="1:13" x14ac:dyDescent="0.3">
      <c r="A35" s="2">
        <v>157</v>
      </c>
      <c r="B35">
        <v>49</v>
      </c>
      <c r="C35" s="1" t="s">
        <v>27</v>
      </c>
      <c r="D35" s="1" t="s">
        <v>30</v>
      </c>
      <c r="E35" s="1" t="s">
        <v>16</v>
      </c>
      <c r="F35" s="1" t="s">
        <v>31</v>
      </c>
      <c r="G35" s="1" t="s">
        <v>18</v>
      </c>
      <c r="H35" s="1" t="s">
        <v>18</v>
      </c>
      <c r="I35" s="1" t="s">
        <v>19</v>
      </c>
      <c r="J35" s="3">
        <v>7600</v>
      </c>
      <c r="K35">
        <v>73</v>
      </c>
      <c r="L35" s="1" t="s">
        <v>26</v>
      </c>
      <c r="M35" s="1" t="s">
        <v>21</v>
      </c>
    </row>
    <row r="36" spans="1:13" x14ac:dyDescent="0.3">
      <c r="A36" s="2">
        <v>158</v>
      </c>
      <c r="B36">
        <v>54</v>
      </c>
      <c r="C36" s="1" t="s">
        <v>14</v>
      </c>
      <c r="D36" s="1" t="s">
        <v>39</v>
      </c>
      <c r="E36" s="1" t="s">
        <v>16</v>
      </c>
      <c r="F36" s="1" t="s">
        <v>17</v>
      </c>
      <c r="G36" s="1" t="s">
        <v>21</v>
      </c>
      <c r="H36" s="1" t="s">
        <v>18</v>
      </c>
      <c r="I36" s="1" t="s">
        <v>19</v>
      </c>
      <c r="J36" s="3">
        <v>990</v>
      </c>
      <c r="K36">
        <v>230</v>
      </c>
      <c r="L36" s="1" t="s">
        <v>26</v>
      </c>
      <c r="M36" s="1" t="s">
        <v>21</v>
      </c>
    </row>
    <row r="37" spans="1:13" x14ac:dyDescent="0.3">
      <c r="A37" s="2">
        <v>159</v>
      </c>
      <c r="B37">
        <v>54</v>
      </c>
      <c r="C37" s="1" t="s">
        <v>14</v>
      </c>
      <c r="D37" s="1" t="s">
        <v>30</v>
      </c>
      <c r="E37" s="1" t="s">
        <v>36</v>
      </c>
      <c r="F37" s="1" t="s">
        <v>17</v>
      </c>
      <c r="G37" s="1" t="s">
        <v>18</v>
      </c>
      <c r="H37" s="1" t="s">
        <v>18</v>
      </c>
      <c r="I37" s="1" t="s">
        <v>19</v>
      </c>
      <c r="J37" s="3">
        <v>1320</v>
      </c>
      <c r="K37">
        <v>208</v>
      </c>
      <c r="L37" s="1" t="s">
        <v>26</v>
      </c>
      <c r="M37" s="1" t="s">
        <v>21</v>
      </c>
    </row>
    <row r="38" spans="1:13" x14ac:dyDescent="0.3">
      <c r="A38" s="2">
        <v>160</v>
      </c>
      <c r="B38">
        <v>55</v>
      </c>
      <c r="C38" s="1" t="s">
        <v>27</v>
      </c>
      <c r="D38" s="1" t="s">
        <v>31</v>
      </c>
      <c r="E38" s="1" t="s">
        <v>16</v>
      </c>
      <c r="F38" s="1" t="s">
        <v>17</v>
      </c>
      <c r="G38" s="1" t="s">
        <v>21</v>
      </c>
      <c r="H38" s="1" t="s">
        <v>18</v>
      </c>
      <c r="I38" s="1" t="s">
        <v>19</v>
      </c>
      <c r="J38" s="3">
        <v>2900</v>
      </c>
      <c r="K38">
        <v>336</v>
      </c>
      <c r="L38" s="1" t="s">
        <v>20</v>
      </c>
      <c r="M38" s="1" t="s">
        <v>21</v>
      </c>
    </row>
    <row r="39" spans="1:13" x14ac:dyDescent="0.3">
      <c r="A39" s="2">
        <v>161</v>
      </c>
      <c r="B39">
        <v>34</v>
      </c>
      <c r="C39" s="1" t="s">
        <v>14</v>
      </c>
      <c r="D39" s="1" t="s">
        <v>22</v>
      </c>
      <c r="E39" s="1" t="s">
        <v>16</v>
      </c>
      <c r="F39" s="1" t="s">
        <v>23</v>
      </c>
      <c r="G39" s="1" t="s">
        <v>18</v>
      </c>
      <c r="H39" s="1" t="s">
        <v>18</v>
      </c>
      <c r="I39" s="1" t="s">
        <v>43</v>
      </c>
      <c r="J39" s="3">
        <v>4750</v>
      </c>
      <c r="K39">
        <v>365</v>
      </c>
      <c r="L39" s="1" t="s">
        <v>20</v>
      </c>
      <c r="M39" s="1" t="s">
        <v>21</v>
      </c>
    </row>
    <row r="40" spans="1:13" x14ac:dyDescent="0.3">
      <c r="A40" s="2">
        <v>162</v>
      </c>
      <c r="B40">
        <v>52</v>
      </c>
      <c r="C40" s="1" t="s">
        <v>27</v>
      </c>
      <c r="D40" s="1" t="s">
        <v>32</v>
      </c>
      <c r="E40" s="1" t="s">
        <v>16</v>
      </c>
      <c r="F40" s="1" t="s">
        <v>28</v>
      </c>
      <c r="G40" s="1" t="s">
        <v>21</v>
      </c>
      <c r="H40" s="1" t="s">
        <v>18</v>
      </c>
      <c r="I40" s="1" t="s">
        <v>43</v>
      </c>
      <c r="J40" s="3">
        <v>1200</v>
      </c>
      <c r="K40">
        <v>1666</v>
      </c>
      <c r="L40" s="1" t="s">
        <v>20</v>
      </c>
      <c r="M40" s="1" t="s">
        <v>21</v>
      </c>
    </row>
    <row r="41" spans="1:13" x14ac:dyDescent="0.3">
      <c r="A41" s="2">
        <v>163</v>
      </c>
      <c r="B41">
        <v>41</v>
      </c>
      <c r="C41" s="1" t="s">
        <v>14</v>
      </c>
      <c r="D41" s="1" t="s">
        <v>24</v>
      </c>
      <c r="E41" s="1" t="s">
        <v>16</v>
      </c>
      <c r="F41" s="1" t="s">
        <v>41</v>
      </c>
      <c r="G41" s="1" t="s">
        <v>21</v>
      </c>
      <c r="H41" s="1" t="s">
        <v>18</v>
      </c>
      <c r="I41" s="1" t="s">
        <v>43</v>
      </c>
      <c r="J41" s="3">
        <v>1500</v>
      </c>
      <c r="K41">
        <v>577</v>
      </c>
      <c r="L41" s="1" t="s">
        <v>20</v>
      </c>
      <c r="M41" s="1" t="s">
        <v>21</v>
      </c>
    </row>
    <row r="42" spans="1:13" x14ac:dyDescent="0.3">
      <c r="A42" s="2">
        <v>164</v>
      </c>
      <c r="B42">
        <v>56</v>
      </c>
      <c r="C42" s="1" t="s">
        <v>14</v>
      </c>
      <c r="D42" s="1" t="s">
        <v>32</v>
      </c>
      <c r="E42" s="1" t="s">
        <v>16</v>
      </c>
      <c r="F42" s="1" t="s">
        <v>17</v>
      </c>
      <c r="G42" s="1" t="s">
        <v>21</v>
      </c>
      <c r="H42" s="1" t="s">
        <v>18</v>
      </c>
      <c r="I42" s="1" t="s">
        <v>43</v>
      </c>
      <c r="J42" s="3">
        <v>790</v>
      </c>
      <c r="K42">
        <v>137</v>
      </c>
      <c r="L42" s="1" t="s">
        <v>20</v>
      </c>
      <c r="M42" s="1" t="s">
        <v>21</v>
      </c>
    </row>
    <row r="43" spans="1:13" x14ac:dyDescent="0.3">
      <c r="A43" s="2">
        <v>165</v>
      </c>
      <c r="B43">
        <v>58</v>
      </c>
      <c r="C43" s="1" t="s">
        <v>14</v>
      </c>
      <c r="D43" s="1" t="s">
        <v>39</v>
      </c>
      <c r="E43" s="1" t="s">
        <v>31</v>
      </c>
      <c r="F43" s="1" t="s">
        <v>41</v>
      </c>
      <c r="G43" s="1" t="s">
        <v>21</v>
      </c>
      <c r="H43" s="1" t="s">
        <v>18</v>
      </c>
      <c r="I43" s="1" t="s">
        <v>43</v>
      </c>
      <c r="J43" s="3">
        <v>5200</v>
      </c>
      <c r="K43">
        <v>366</v>
      </c>
      <c r="L43" s="1" t="s">
        <v>20</v>
      </c>
      <c r="M43" s="1" t="s">
        <v>21</v>
      </c>
    </row>
    <row r="44" spans="1:13" x14ac:dyDescent="0.3">
      <c r="A44" s="2">
        <v>166</v>
      </c>
      <c r="B44">
        <v>32</v>
      </c>
      <c r="C44" s="1" t="s">
        <v>27</v>
      </c>
      <c r="D44" s="1" t="s">
        <v>44</v>
      </c>
      <c r="E44" s="1" t="s">
        <v>16</v>
      </c>
      <c r="F44" s="1" t="s">
        <v>23</v>
      </c>
      <c r="G44" s="1" t="s">
        <v>21</v>
      </c>
      <c r="H44" s="1" t="s">
        <v>18</v>
      </c>
      <c r="I44" s="1" t="s">
        <v>43</v>
      </c>
      <c r="J44" s="3">
        <v>6200</v>
      </c>
      <c r="K44">
        <v>314</v>
      </c>
      <c r="L44" s="1" t="s">
        <v>26</v>
      </c>
      <c r="M44" s="1" t="s">
        <v>21</v>
      </c>
    </row>
    <row r="45" spans="1:13" x14ac:dyDescent="0.3">
      <c r="A45" s="2">
        <v>167</v>
      </c>
      <c r="B45">
        <v>38</v>
      </c>
      <c r="C45" s="1" t="s">
        <v>27</v>
      </c>
      <c r="D45" s="1" t="s">
        <v>24</v>
      </c>
      <c r="E45" s="1" t="s">
        <v>33</v>
      </c>
      <c r="F45" s="1" t="s">
        <v>29</v>
      </c>
      <c r="G45" s="1" t="s">
        <v>18</v>
      </c>
      <c r="H45" s="1" t="s">
        <v>18</v>
      </c>
      <c r="I45" s="1" t="s">
        <v>43</v>
      </c>
      <c r="J45" s="3">
        <v>7600</v>
      </c>
      <c r="K45">
        <v>160</v>
      </c>
      <c r="L45" s="1" t="s">
        <v>26</v>
      </c>
      <c r="M45" s="1" t="s">
        <v>21</v>
      </c>
    </row>
    <row r="46" spans="1:13" x14ac:dyDescent="0.3">
      <c r="A46" s="2">
        <v>168</v>
      </c>
      <c r="B46">
        <v>57</v>
      </c>
      <c r="C46" s="1" t="s">
        <v>14</v>
      </c>
      <c r="D46" s="1" t="s">
        <v>24</v>
      </c>
      <c r="E46" s="1" t="s">
        <v>16</v>
      </c>
      <c r="F46" s="1" t="s">
        <v>41</v>
      </c>
      <c r="G46" s="1" t="s">
        <v>18</v>
      </c>
      <c r="H46" s="1" t="s">
        <v>21</v>
      </c>
      <c r="I46" s="1" t="s">
        <v>43</v>
      </c>
      <c r="J46" s="3">
        <v>200</v>
      </c>
      <c r="K46">
        <v>212</v>
      </c>
      <c r="L46" s="1" t="s">
        <v>26</v>
      </c>
      <c r="M46" s="1" t="s">
        <v>21</v>
      </c>
    </row>
    <row r="47" spans="1:13" x14ac:dyDescent="0.3">
      <c r="A47" s="2">
        <v>169</v>
      </c>
      <c r="B47">
        <v>44</v>
      </c>
      <c r="C47" s="1" t="s">
        <v>27</v>
      </c>
      <c r="D47" s="1" t="s">
        <v>24</v>
      </c>
      <c r="E47" s="1" t="s">
        <v>16</v>
      </c>
      <c r="F47" s="1" t="s">
        <v>41</v>
      </c>
      <c r="G47" s="1" t="s">
        <v>21</v>
      </c>
      <c r="H47" s="1" t="s">
        <v>18</v>
      </c>
      <c r="I47" s="1" t="s">
        <v>43</v>
      </c>
      <c r="J47" s="3">
        <v>890</v>
      </c>
      <c r="K47">
        <v>188</v>
      </c>
      <c r="L47" s="1" t="s">
        <v>26</v>
      </c>
      <c r="M47" s="1" t="s">
        <v>21</v>
      </c>
    </row>
    <row r="48" spans="1:13" x14ac:dyDescent="0.3">
      <c r="A48" s="2">
        <v>170</v>
      </c>
      <c r="B48">
        <v>42</v>
      </c>
      <c r="C48" s="1" t="s">
        <v>14</v>
      </c>
      <c r="D48" s="1" t="s">
        <v>32</v>
      </c>
      <c r="E48" s="1" t="s">
        <v>33</v>
      </c>
      <c r="F48" s="1" t="s">
        <v>29</v>
      </c>
      <c r="G48" s="1" t="s">
        <v>18</v>
      </c>
      <c r="H48" s="1" t="s">
        <v>18</v>
      </c>
      <c r="I48" s="1" t="s">
        <v>43</v>
      </c>
      <c r="J48" s="3">
        <v>1300</v>
      </c>
      <c r="K48">
        <v>22</v>
      </c>
      <c r="L48" s="1" t="s">
        <v>26</v>
      </c>
      <c r="M48" s="1" t="s">
        <v>21</v>
      </c>
    </row>
    <row r="49" spans="1:13" x14ac:dyDescent="0.3">
      <c r="A49" s="2">
        <v>171</v>
      </c>
      <c r="B49">
        <v>57</v>
      </c>
      <c r="C49" s="1" t="s">
        <v>27</v>
      </c>
      <c r="D49" s="1" t="s">
        <v>24</v>
      </c>
      <c r="E49" s="1" t="s">
        <v>16</v>
      </c>
      <c r="F49" s="1" t="s">
        <v>41</v>
      </c>
      <c r="G49" s="1" t="s">
        <v>21</v>
      </c>
      <c r="H49" s="1" t="s">
        <v>21</v>
      </c>
      <c r="I49" s="1" t="s">
        <v>43</v>
      </c>
      <c r="J49" s="3">
        <v>800</v>
      </c>
      <c r="K49">
        <v>616</v>
      </c>
      <c r="L49" s="1" t="s">
        <v>26</v>
      </c>
      <c r="M49" s="1" t="s">
        <v>21</v>
      </c>
    </row>
    <row r="50" spans="1:13" x14ac:dyDescent="0.3">
      <c r="A50" s="2">
        <v>172</v>
      </c>
      <c r="B50">
        <v>40</v>
      </c>
      <c r="C50" s="1" t="s">
        <v>14</v>
      </c>
      <c r="D50" s="1" t="s">
        <v>30</v>
      </c>
      <c r="E50" s="1" t="s">
        <v>16</v>
      </c>
      <c r="F50" s="1" t="s">
        <v>28</v>
      </c>
      <c r="G50" s="1" t="s">
        <v>18</v>
      </c>
      <c r="H50" s="1" t="s">
        <v>21</v>
      </c>
      <c r="I50" s="1" t="s">
        <v>43</v>
      </c>
      <c r="J50" s="3">
        <v>80000</v>
      </c>
      <c r="K50">
        <v>178</v>
      </c>
      <c r="L50" s="1" t="s">
        <v>26</v>
      </c>
      <c r="M50" s="1" t="s">
        <v>21</v>
      </c>
    </row>
    <row r="51" spans="1:13" x14ac:dyDescent="0.3">
      <c r="A51" s="2">
        <v>173</v>
      </c>
      <c r="B51">
        <v>35</v>
      </c>
      <c r="C51" s="1" t="s">
        <v>14</v>
      </c>
      <c r="D51" s="1" t="s">
        <v>24</v>
      </c>
      <c r="E51" s="1" t="s">
        <v>16</v>
      </c>
      <c r="F51" s="1" t="s">
        <v>41</v>
      </c>
      <c r="G51" s="1" t="s">
        <v>21</v>
      </c>
      <c r="H51" s="1" t="s">
        <v>18</v>
      </c>
      <c r="I51" s="1" t="s">
        <v>43</v>
      </c>
      <c r="J51" s="3">
        <v>200</v>
      </c>
      <c r="K51">
        <v>355</v>
      </c>
      <c r="L51" s="1" t="s">
        <v>26</v>
      </c>
      <c r="M51" s="1" t="s">
        <v>21</v>
      </c>
    </row>
    <row r="52" spans="1:13" x14ac:dyDescent="0.3">
      <c r="A52" s="2">
        <v>174</v>
      </c>
      <c r="B52">
        <v>45</v>
      </c>
      <c r="C52" s="1" t="s">
        <v>14</v>
      </c>
      <c r="D52" s="1" t="s">
        <v>30</v>
      </c>
      <c r="E52" s="1" t="s">
        <v>16</v>
      </c>
      <c r="F52" s="1" t="s">
        <v>28</v>
      </c>
      <c r="G52" s="1" t="s">
        <v>21</v>
      </c>
      <c r="H52" s="1" t="s">
        <v>18</v>
      </c>
      <c r="I52" s="1" t="s">
        <v>43</v>
      </c>
      <c r="J52" s="3">
        <v>3600</v>
      </c>
      <c r="K52">
        <v>225</v>
      </c>
      <c r="L52" s="1" t="s">
        <v>26</v>
      </c>
      <c r="M52" s="1" t="s">
        <v>21</v>
      </c>
    </row>
    <row r="53" spans="1:13" x14ac:dyDescent="0.3">
      <c r="A53" s="2">
        <v>175</v>
      </c>
      <c r="B53">
        <v>54</v>
      </c>
      <c r="C53" s="1" t="s">
        <v>27</v>
      </c>
      <c r="D53" s="1" t="s">
        <v>24</v>
      </c>
      <c r="E53" s="1" t="s">
        <v>16</v>
      </c>
      <c r="F53" s="1" t="s">
        <v>23</v>
      </c>
      <c r="G53" s="1" t="s">
        <v>18</v>
      </c>
      <c r="H53" s="1" t="s">
        <v>18</v>
      </c>
      <c r="I53" s="1" t="s">
        <v>45</v>
      </c>
      <c r="J53" s="3">
        <v>1780</v>
      </c>
      <c r="K53">
        <v>160</v>
      </c>
      <c r="L53" s="1" t="s">
        <v>26</v>
      </c>
      <c r="M53" s="1" t="s">
        <v>21</v>
      </c>
    </row>
    <row r="54" spans="1:13" x14ac:dyDescent="0.3">
      <c r="A54" s="2">
        <v>176</v>
      </c>
      <c r="B54">
        <v>39</v>
      </c>
      <c r="C54" s="1" t="s">
        <v>27</v>
      </c>
      <c r="D54" s="1" t="s">
        <v>15</v>
      </c>
      <c r="E54" s="1" t="s">
        <v>16</v>
      </c>
      <c r="F54" s="1" t="s">
        <v>17</v>
      </c>
      <c r="G54" s="1" t="s">
        <v>18</v>
      </c>
      <c r="H54" s="1" t="s">
        <v>21</v>
      </c>
      <c r="I54" s="1" t="s">
        <v>45</v>
      </c>
      <c r="J54" s="3">
        <v>5000</v>
      </c>
      <c r="K54">
        <v>266</v>
      </c>
      <c r="L54" s="1" t="s">
        <v>26</v>
      </c>
      <c r="M54" s="1" t="s">
        <v>21</v>
      </c>
    </row>
    <row r="55" spans="1:13" x14ac:dyDescent="0.3">
      <c r="A55" s="2">
        <v>177</v>
      </c>
      <c r="B55">
        <v>60</v>
      </c>
      <c r="C55" s="1" t="s">
        <v>14</v>
      </c>
      <c r="D55" s="1" t="s">
        <v>24</v>
      </c>
      <c r="E55" s="1" t="s">
        <v>16</v>
      </c>
      <c r="F55" s="1" t="s">
        <v>23</v>
      </c>
      <c r="G55" s="1" t="s">
        <v>18</v>
      </c>
      <c r="H55" s="1" t="s">
        <v>18</v>
      </c>
      <c r="I55" s="1" t="s">
        <v>45</v>
      </c>
      <c r="J55" s="3">
        <v>8000</v>
      </c>
      <c r="K55">
        <v>253</v>
      </c>
      <c r="L55" s="1" t="s">
        <v>26</v>
      </c>
      <c r="M55" s="1" t="s">
        <v>21</v>
      </c>
    </row>
    <row r="56" spans="1:13" x14ac:dyDescent="0.3">
      <c r="A56" s="2">
        <v>178</v>
      </c>
      <c r="B56">
        <v>53</v>
      </c>
      <c r="C56" s="1" t="s">
        <v>14</v>
      </c>
      <c r="D56" s="1" t="s">
        <v>24</v>
      </c>
      <c r="E56" s="1" t="s">
        <v>33</v>
      </c>
      <c r="F56" s="1" t="s">
        <v>29</v>
      </c>
      <c r="G56" s="1" t="s">
        <v>18</v>
      </c>
      <c r="H56" s="1" t="s">
        <v>18</v>
      </c>
      <c r="I56" s="1" t="s">
        <v>45</v>
      </c>
      <c r="J56" s="3">
        <v>700</v>
      </c>
      <c r="K56">
        <v>179</v>
      </c>
      <c r="L56" s="1" t="s">
        <v>26</v>
      </c>
      <c r="M56" s="1" t="s">
        <v>21</v>
      </c>
    </row>
    <row r="57" spans="1:13" x14ac:dyDescent="0.3">
      <c r="A57" s="2">
        <v>179</v>
      </c>
      <c r="B57">
        <v>55</v>
      </c>
      <c r="C57" s="1" t="s">
        <v>14</v>
      </c>
      <c r="D57" s="1" t="s">
        <v>30</v>
      </c>
      <c r="E57" s="1" t="s">
        <v>16</v>
      </c>
      <c r="F57" s="1" t="s">
        <v>17</v>
      </c>
      <c r="G57" s="1" t="s">
        <v>18</v>
      </c>
      <c r="H57" s="1" t="s">
        <v>18</v>
      </c>
      <c r="I57" s="1" t="s">
        <v>45</v>
      </c>
      <c r="J57" s="3">
        <v>5200</v>
      </c>
      <c r="K57">
        <v>269</v>
      </c>
      <c r="L57" s="1" t="s">
        <v>20</v>
      </c>
      <c r="M57" s="1" t="s">
        <v>21</v>
      </c>
    </row>
    <row r="58" spans="1:13" x14ac:dyDescent="0.3">
      <c r="A58" s="2">
        <v>180</v>
      </c>
      <c r="B58">
        <v>55</v>
      </c>
      <c r="C58" s="1" t="s">
        <v>14</v>
      </c>
      <c r="D58" s="1" t="s">
        <v>32</v>
      </c>
      <c r="E58" s="1" t="s">
        <v>16</v>
      </c>
      <c r="F58" s="1" t="s">
        <v>29</v>
      </c>
      <c r="G58" s="1" t="s">
        <v>21</v>
      </c>
      <c r="H58" s="1" t="s">
        <v>18</v>
      </c>
      <c r="I58" s="1" t="s">
        <v>45</v>
      </c>
      <c r="J58" s="3">
        <v>9890</v>
      </c>
      <c r="K58">
        <v>135</v>
      </c>
      <c r="L58" s="1" t="s">
        <v>20</v>
      </c>
      <c r="M58" s="1" t="s">
        <v>21</v>
      </c>
    </row>
    <row r="59" spans="1:13" x14ac:dyDescent="0.3">
      <c r="A59" s="2">
        <v>181</v>
      </c>
      <c r="B59">
        <v>50</v>
      </c>
      <c r="C59" s="1" t="s">
        <v>14</v>
      </c>
      <c r="D59" s="1" t="s">
        <v>39</v>
      </c>
      <c r="E59" s="1" t="s">
        <v>16</v>
      </c>
      <c r="F59" s="1" t="s">
        <v>41</v>
      </c>
      <c r="G59" s="1" t="s">
        <v>18</v>
      </c>
      <c r="H59" s="1" t="s">
        <v>21</v>
      </c>
      <c r="I59" s="1" t="s">
        <v>45</v>
      </c>
      <c r="J59" s="3">
        <v>10000</v>
      </c>
      <c r="K59">
        <v>161</v>
      </c>
      <c r="L59" s="1" t="s">
        <v>20</v>
      </c>
      <c r="M59" s="1" t="s">
        <v>21</v>
      </c>
    </row>
    <row r="60" spans="1:13" x14ac:dyDescent="0.3">
      <c r="A60" s="2">
        <v>182</v>
      </c>
      <c r="B60">
        <v>45</v>
      </c>
      <c r="C60" s="1" t="s">
        <v>27</v>
      </c>
      <c r="D60" s="1" t="s">
        <v>22</v>
      </c>
      <c r="E60" s="1" t="s">
        <v>16</v>
      </c>
      <c r="F60" s="1" t="s">
        <v>23</v>
      </c>
      <c r="G60" s="1" t="s">
        <v>21</v>
      </c>
      <c r="H60" s="1" t="s">
        <v>18</v>
      </c>
      <c r="I60" s="1" t="s">
        <v>45</v>
      </c>
      <c r="J60" s="3">
        <v>12800</v>
      </c>
      <c r="K60">
        <v>787</v>
      </c>
      <c r="L60" s="1" t="s">
        <v>20</v>
      </c>
      <c r="M60" s="1" t="s">
        <v>21</v>
      </c>
    </row>
    <row r="61" spans="1:13" x14ac:dyDescent="0.3">
      <c r="A61" s="2">
        <v>183</v>
      </c>
      <c r="B61">
        <v>55</v>
      </c>
      <c r="C61" s="1" t="s">
        <v>27</v>
      </c>
      <c r="D61" s="1" t="s">
        <v>40</v>
      </c>
      <c r="E61" s="1" t="s">
        <v>16</v>
      </c>
      <c r="F61" s="1" t="s">
        <v>29</v>
      </c>
      <c r="G61" s="1" t="s">
        <v>21</v>
      </c>
      <c r="H61" s="1" t="s">
        <v>21</v>
      </c>
      <c r="I61" s="1" t="s">
        <v>45</v>
      </c>
      <c r="J61" s="3">
        <v>1700</v>
      </c>
      <c r="K61">
        <v>145</v>
      </c>
      <c r="L61" s="1" t="s">
        <v>20</v>
      </c>
      <c r="M61" s="1" t="s">
        <v>21</v>
      </c>
    </row>
    <row r="62" spans="1:13" x14ac:dyDescent="0.3">
      <c r="A62" s="2">
        <v>184</v>
      </c>
      <c r="B62">
        <v>25</v>
      </c>
      <c r="C62" s="1" t="s">
        <v>14</v>
      </c>
      <c r="D62" s="1" t="s">
        <v>32</v>
      </c>
      <c r="E62" s="1" t="s">
        <v>33</v>
      </c>
      <c r="F62" s="1" t="s">
        <v>41</v>
      </c>
      <c r="G62" s="1" t="s">
        <v>21</v>
      </c>
      <c r="H62" s="1" t="s">
        <v>18</v>
      </c>
      <c r="I62" s="1" t="s">
        <v>45</v>
      </c>
      <c r="J62" s="3">
        <v>1200</v>
      </c>
      <c r="K62">
        <v>174</v>
      </c>
      <c r="L62" s="1" t="s">
        <v>20</v>
      </c>
      <c r="M62" s="1" t="s">
        <v>21</v>
      </c>
    </row>
    <row r="63" spans="1:13" x14ac:dyDescent="0.3">
      <c r="A63" s="2">
        <v>185</v>
      </c>
      <c r="B63">
        <v>47</v>
      </c>
      <c r="C63" s="1" t="s">
        <v>27</v>
      </c>
      <c r="D63" s="1" t="s">
        <v>44</v>
      </c>
      <c r="E63" s="1" t="s">
        <v>16</v>
      </c>
      <c r="F63" s="1" t="s">
        <v>41</v>
      </c>
      <c r="G63" s="1" t="s">
        <v>18</v>
      </c>
      <c r="H63" s="1" t="s">
        <v>18</v>
      </c>
      <c r="I63" s="1" t="s">
        <v>45</v>
      </c>
      <c r="J63" s="3">
        <v>1600</v>
      </c>
      <c r="K63">
        <v>449</v>
      </c>
      <c r="L63" s="1" t="s">
        <v>20</v>
      </c>
      <c r="M63" s="1" t="s">
        <v>21</v>
      </c>
    </row>
    <row r="64" spans="1:13" x14ac:dyDescent="0.3">
      <c r="A64" s="2">
        <v>186</v>
      </c>
      <c r="B64">
        <v>51</v>
      </c>
      <c r="C64" s="1" t="s">
        <v>14</v>
      </c>
      <c r="D64" s="1" t="s">
        <v>30</v>
      </c>
      <c r="E64" s="1" t="s">
        <v>16</v>
      </c>
      <c r="F64" s="1" t="s">
        <v>28</v>
      </c>
      <c r="G64" s="1" t="s">
        <v>21</v>
      </c>
      <c r="H64" s="1" t="s">
        <v>18</v>
      </c>
      <c r="I64" s="1" t="s">
        <v>45</v>
      </c>
      <c r="J64" s="3">
        <v>1780</v>
      </c>
      <c r="K64">
        <v>812</v>
      </c>
      <c r="L64" s="1" t="s">
        <v>20</v>
      </c>
      <c r="M64" s="1" t="s">
        <v>21</v>
      </c>
    </row>
    <row r="65" spans="1:13" x14ac:dyDescent="0.3">
      <c r="A65" s="2">
        <v>187</v>
      </c>
      <c r="B65">
        <v>42</v>
      </c>
      <c r="C65" s="1" t="s">
        <v>27</v>
      </c>
      <c r="D65" s="1" t="s">
        <v>30</v>
      </c>
      <c r="E65" s="1" t="s">
        <v>16</v>
      </c>
      <c r="F65" s="1" t="s">
        <v>25</v>
      </c>
      <c r="G65" s="1" t="s">
        <v>21</v>
      </c>
      <c r="H65" s="1" t="s">
        <v>18</v>
      </c>
      <c r="I65" s="1" t="s">
        <v>45</v>
      </c>
      <c r="J65" s="3">
        <v>5200</v>
      </c>
      <c r="K65">
        <v>164</v>
      </c>
      <c r="L65" s="1" t="s">
        <v>20</v>
      </c>
      <c r="M65" s="1" t="s">
        <v>21</v>
      </c>
    </row>
    <row r="66" spans="1:13" x14ac:dyDescent="0.3">
      <c r="A66" s="2">
        <v>188</v>
      </c>
      <c r="B66">
        <v>42</v>
      </c>
      <c r="C66" s="1" t="s">
        <v>14</v>
      </c>
      <c r="D66" s="1" t="s">
        <v>30</v>
      </c>
      <c r="E66" s="1" t="s">
        <v>16</v>
      </c>
      <c r="F66" s="1" t="s">
        <v>25</v>
      </c>
      <c r="G66" s="1" t="s">
        <v>18</v>
      </c>
      <c r="H66" s="1" t="s">
        <v>18</v>
      </c>
      <c r="I66" s="1" t="s">
        <v>45</v>
      </c>
      <c r="J66" s="3">
        <v>6200</v>
      </c>
      <c r="K66">
        <v>366</v>
      </c>
      <c r="L66" s="1" t="s">
        <v>20</v>
      </c>
      <c r="M66" s="1" t="s">
        <v>21</v>
      </c>
    </row>
    <row r="67" spans="1:13" x14ac:dyDescent="0.3">
      <c r="A67" s="2">
        <v>189</v>
      </c>
      <c r="B67">
        <v>48</v>
      </c>
      <c r="C67" s="1" t="s">
        <v>14</v>
      </c>
      <c r="D67" s="1" t="s">
        <v>24</v>
      </c>
      <c r="E67" s="1" t="s">
        <v>16</v>
      </c>
      <c r="F67" s="1" t="s">
        <v>23</v>
      </c>
      <c r="G67" s="1" t="s">
        <v>18</v>
      </c>
      <c r="H67" s="1" t="s">
        <v>18</v>
      </c>
      <c r="I67" s="1" t="s">
        <v>45</v>
      </c>
      <c r="J67" s="3">
        <v>7600</v>
      </c>
      <c r="K67">
        <v>357</v>
      </c>
      <c r="L67" s="1" t="s">
        <v>20</v>
      </c>
      <c r="M67" s="1" t="s">
        <v>21</v>
      </c>
    </row>
    <row r="68" spans="1:13" x14ac:dyDescent="0.3">
      <c r="A68" s="2">
        <v>190</v>
      </c>
      <c r="B68">
        <v>37</v>
      </c>
      <c r="C68" s="1" t="s">
        <v>14</v>
      </c>
      <c r="D68" s="1" t="s">
        <v>24</v>
      </c>
      <c r="E68" s="1" t="s">
        <v>16</v>
      </c>
      <c r="F68" s="1" t="s">
        <v>41</v>
      </c>
      <c r="G68" s="1" t="s">
        <v>18</v>
      </c>
      <c r="H68" s="1" t="s">
        <v>18</v>
      </c>
      <c r="I68" s="1" t="s">
        <v>45</v>
      </c>
      <c r="J68" s="3">
        <v>1200</v>
      </c>
      <c r="K68">
        <v>232</v>
      </c>
      <c r="L68" s="1" t="s">
        <v>20</v>
      </c>
      <c r="M68" s="1" t="s">
        <v>21</v>
      </c>
    </row>
    <row r="69" spans="1:13" x14ac:dyDescent="0.3">
      <c r="A69" s="2">
        <v>191</v>
      </c>
      <c r="B69">
        <v>44</v>
      </c>
      <c r="C69" s="1" t="s">
        <v>27</v>
      </c>
      <c r="D69" s="1" t="s">
        <v>30</v>
      </c>
      <c r="E69" s="1" t="s">
        <v>33</v>
      </c>
      <c r="F69" s="1" t="s">
        <v>28</v>
      </c>
      <c r="G69" s="1" t="s">
        <v>21</v>
      </c>
      <c r="H69" s="1" t="s">
        <v>18</v>
      </c>
      <c r="I69" s="1" t="s">
        <v>45</v>
      </c>
      <c r="J69" s="3">
        <v>990</v>
      </c>
      <c r="K69">
        <v>91</v>
      </c>
      <c r="L69" s="1" t="s">
        <v>20</v>
      </c>
      <c r="M69" s="1" t="s">
        <v>21</v>
      </c>
    </row>
    <row r="70" spans="1:13" x14ac:dyDescent="0.3">
      <c r="A70" s="2">
        <v>192</v>
      </c>
      <c r="B70">
        <v>33</v>
      </c>
      <c r="C70" s="1" t="s">
        <v>27</v>
      </c>
      <c r="D70" s="1" t="s">
        <v>24</v>
      </c>
      <c r="E70" s="1" t="s">
        <v>16</v>
      </c>
      <c r="F70" s="1" t="s">
        <v>31</v>
      </c>
      <c r="G70" s="1" t="s">
        <v>21</v>
      </c>
      <c r="H70" s="1" t="s">
        <v>18</v>
      </c>
      <c r="I70" s="1" t="s">
        <v>45</v>
      </c>
      <c r="J70" s="3">
        <v>1320</v>
      </c>
      <c r="K70">
        <v>273</v>
      </c>
      <c r="L70" s="1" t="s">
        <v>20</v>
      </c>
      <c r="M70" s="1" t="s">
        <v>21</v>
      </c>
    </row>
    <row r="71" spans="1:13" x14ac:dyDescent="0.3">
      <c r="A71" s="2">
        <v>193</v>
      </c>
      <c r="B71">
        <v>56</v>
      </c>
      <c r="C71" s="1" t="s">
        <v>14</v>
      </c>
      <c r="D71" s="1" t="s">
        <v>24</v>
      </c>
      <c r="E71" s="1" t="s">
        <v>16</v>
      </c>
      <c r="F71" s="1" t="s">
        <v>28</v>
      </c>
      <c r="G71" s="1" t="s">
        <v>21</v>
      </c>
      <c r="H71" s="1" t="s">
        <v>18</v>
      </c>
      <c r="I71" s="1" t="s">
        <v>45</v>
      </c>
      <c r="J71" s="3">
        <v>2800</v>
      </c>
      <c r="K71">
        <v>158</v>
      </c>
      <c r="L71" s="1" t="s">
        <v>20</v>
      </c>
      <c r="M71" s="1" t="s">
        <v>21</v>
      </c>
    </row>
    <row r="72" spans="1:13" x14ac:dyDescent="0.3">
      <c r="A72" s="2">
        <v>194</v>
      </c>
      <c r="B72">
        <v>44</v>
      </c>
      <c r="C72" s="1" t="s">
        <v>14</v>
      </c>
      <c r="D72" s="1" t="s">
        <v>30</v>
      </c>
      <c r="E72" s="1" t="s">
        <v>33</v>
      </c>
      <c r="F72" s="1" t="s">
        <v>17</v>
      </c>
      <c r="G72" s="1" t="s">
        <v>21</v>
      </c>
      <c r="H72" s="1" t="s">
        <v>21</v>
      </c>
      <c r="I72" s="1" t="s">
        <v>45</v>
      </c>
      <c r="J72" s="3">
        <v>4750</v>
      </c>
      <c r="K72">
        <v>177</v>
      </c>
      <c r="L72" s="1" t="s">
        <v>20</v>
      </c>
      <c r="M72" s="1" t="s">
        <v>21</v>
      </c>
    </row>
    <row r="73" spans="1:13" x14ac:dyDescent="0.3">
      <c r="A73" s="2">
        <v>195</v>
      </c>
      <c r="B73">
        <v>41</v>
      </c>
      <c r="C73" s="1" t="s">
        <v>14</v>
      </c>
      <c r="D73" s="1" t="s">
        <v>39</v>
      </c>
      <c r="E73" s="1" t="s">
        <v>16</v>
      </c>
      <c r="F73" s="1" t="s">
        <v>25</v>
      </c>
      <c r="G73" s="1" t="s">
        <v>18</v>
      </c>
      <c r="H73" s="1" t="s">
        <v>18</v>
      </c>
      <c r="I73" s="1" t="s">
        <v>45</v>
      </c>
      <c r="J73" s="3">
        <v>1200</v>
      </c>
      <c r="K73">
        <v>200</v>
      </c>
      <c r="L73" s="1" t="s">
        <v>20</v>
      </c>
      <c r="M73" s="1" t="s">
        <v>21</v>
      </c>
    </row>
    <row r="74" spans="1:13" x14ac:dyDescent="0.3">
      <c r="A74" s="2">
        <v>196</v>
      </c>
      <c r="B74">
        <v>44</v>
      </c>
      <c r="C74" s="1" t="s">
        <v>14</v>
      </c>
      <c r="D74" s="1" t="s">
        <v>39</v>
      </c>
      <c r="E74" s="1" t="s">
        <v>36</v>
      </c>
      <c r="F74" s="1" t="s">
        <v>41</v>
      </c>
      <c r="G74" s="1" t="s">
        <v>21</v>
      </c>
      <c r="H74" s="1" t="s">
        <v>18</v>
      </c>
      <c r="I74" s="1" t="s">
        <v>45</v>
      </c>
      <c r="J74" s="3">
        <v>1600</v>
      </c>
      <c r="K74">
        <v>172</v>
      </c>
      <c r="L74" s="1" t="s">
        <v>26</v>
      </c>
      <c r="M74" s="1" t="s">
        <v>21</v>
      </c>
    </row>
    <row r="75" spans="1:13" x14ac:dyDescent="0.3">
      <c r="A75" s="2">
        <v>197</v>
      </c>
      <c r="B75">
        <v>47</v>
      </c>
      <c r="C75" s="1" t="s">
        <v>14</v>
      </c>
      <c r="D75" s="1" t="s">
        <v>24</v>
      </c>
      <c r="E75" s="1" t="s">
        <v>16</v>
      </c>
      <c r="F75" s="1" t="s">
        <v>41</v>
      </c>
      <c r="G75" s="1" t="s">
        <v>21</v>
      </c>
      <c r="H75" s="1" t="s">
        <v>18</v>
      </c>
      <c r="I75" s="1" t="s">
        <v>45</v>
      </c>
      <c r="J75" s="3">
        <v>1790</v>
      </c>
      <c r="K75">
        <v>176</v>
      </c>
      <c r="L75" s="1" t="s">
        <v>26</v>
      </c>
      <c r="M75" s="1" t="s">
        <v>21</v>
      </c>
    </row>
    <row r="76" spans="1:13" x14ac:dyDescent="0.3">
      <c r="A76" s="2">
        <v>198</v>
      </c>
      <c r="B76">
        <v>57</v>
      </c>
      <c r="C76" s="1" t="s">
        <v>27</v>
      </c>
      <c r="D76" s="1" t="s">
        <v>31</v>
      </c>
      <c r="E76" s="1" t="s">
        <v>16</v>
      </c>
      <c r="F76" s="1" t="s">
        <v>31</v>
      </c>
      <c r="G76" s="1" t="s">
        <v>18</v>
      </c>
      <c r="H76" s="1" t="s">
        <v>18</v>
      </c>
      <c r="I76" s="1" t="s">
        <v>45</v>
      </c>
      <c r="J76" s="3">
        <v>5200</v>
      </c>
      <c r="K76">
        <v>211</v>
      </c>
      <c r="L76" s="1" t="s">
        <v>26</v>
      </c>
      <c r="M76" s="1" t="s">
        <v>21</v>
      </c>
    </row>
    <row r="77" spans="1:13" x14ac:dyDescent="0.3">
      <c r="A77" s="2">
        <v>199</v>
      </c>
      <c r="B77">
        <v>37</v>
      </c>
      <c r="C77" s="1" t="s">
        <v>27</v>
      </c>
      <c r="D77" s="1" t="s">
        <v>24</v>
      </c>
      <c r="E77" s="1" t="s">
        <v>16</v>
      </c>
      <c r="F77" s="1" t="s">
        <v>41</v>
      </c>
      <c r="G77" s="1" t="s">
        <v>21</v>
      </c>
      <c r="H77" s="1" t="s">
        <v>18</v>
      </c>
      <c r="I77" s="1" t="s">
        <v>45</v>
      </c>
      <c r="J77" s="3">
        <v>6200</v>
      </c>
      <c r="K77">
        <v>214</v>
      </c>
      <c r="L77" s="1" t="s">
        <v>26</v>
      </c>
      <c r="M77" s="1" t="s">
        <v>21</v>
      </c>
    </row>
    <row r="78" spans="1:13" x14ac:dyDescent="0.3">
      <c r="A78" s="2">
        <v>200</v>
      </c>
      <c r="B78">
        <v>41</v>
      </c>
      <c r="C78" s="1" t="s">
        <v>27</v>
      </c>
      <c r="D78" s="1" t="s">
        <v>30</v>
      </c>
      <c r="E78" s="1" t="s">
        <v>36</v>
      </c>
      <c r="F78" s="1" t="s">
        <v>17</v>
      </c>
      <c r="G78" s="1" t="s">
        <v>21</v>
      </c>
      <c r="H78" s="1" t="s">
        <v>18</v>
      </c>
      <c r="I78" s="1" t="s">
        <v>45</v>
      </c>
      <c r="J78" s="3">
        <v>7600</v>
      </c>
      <c r="K78">
        <v>1575</v>
      </c>
      <c r="L78" s="1" t="s">
        <v>26</v>
      </c>
      <c r="M78" s="1" t="s">
        <v>21</v>
      </c>
    </row>
    <row r="79" spans="1:13" x14ac:dyDescent="0.3">
      <c r="A79" s="2">
        <v>201</v>
      </c>
      <c r="B79">
        <v>55</v>
      </c>
      <c r="C79" s="1" t="s">
        <v>14</v>
      </c>
      <c r="D79" s="1" t="s">
        <v>32</v>
      </c>
      <c r="E79" s="1" t="s">
        <v>16</v>
      </c>
      <c r="F79" s="1" t="s">
        <v>41</v>
      </c>
      <c r="G79" s="1" t="s">
        <v>18</v>
      </c>
      <c r="H79" s="1" t="s">
        <v>18</v>
      </c>
      <c r="I79" s="1" t="s">
        <v>45</v>
      </c>
      <c r="J79" s="3">
        <v>200</v>
      </c>
      <c r="K79">
        <v>349</v>
      </c>
      <c r="L79" s="1" t="s">
        <v>26</v>
      </c>
      <c r="M79" s="1" t="s">
        <v>21</v>
      </c>
    </row>
    <row r="80" spans="1:13" x14ac:dyDescent="0.3">
      <c r="A80" s="2">
        <v>202</v>
      </c>
      <c r="B80">
        <v>33</v>
      </c>
      <c r="C80" s="1" t="s">
        <v>27</v>
      </c>
      <c r="D80" s="1" t="s">
        <v>22</v>
      </c>
      <c r="E80" s="1" t="s">
        <v>16</v>
      </c>
      <c r="F80" s="1" t="s">
        <v>23</v>
      </c>
      <c r="G80" s="1" t="s">
        <v>21</v>
      </c>
      <c r="H80" s="1" t="s">
        <v>18</v>
      </c>
      <c r="I80" s="1" t="s">
        <v>45</v>
      </c>
      <c r="J80" s="3">
        <v>890</v>
      </c>
      <c r="K80">
        <v>337</v>
      </c>
      <c r="L80" s="1" t="s">
        <v>26</v>
      </c>
      <c r="M80" s="1" t="s">
        <v>21</v>
      </c>
    </row>
    <row r="81" spans="1:13" x14ac:dyDescent="0.3">
      <c r="A81" s="2">
        <v>203</v>
      </c>
      <c r="B81">
        <v>55</v>
      </c>
      <c r="C81" s="1" t="s">
        <v>27</v>
      </c>
      <c r="D81" s="1" t="s">
        <v>39</v>
      </c>
      <c r="E81" s="1" t="s">
        <v>16</v>
      </c>
      <c r="F81" s="1" t="s">
        <v>31</v>
      </c>
      <c r="G81" s="1" t="s">
        <v>21</v>
      </c>
      <c r="H81" s="1" t="s">
        <v>18</v>
      </c>
      <c r="I81" s="1" t="s">
        <v>45</v>
      </c>
      <c r="J81" s="3">
        <v>1300</v>
      </c>
      <c r="K81">
        <v>272</v>
      </c>
      <c r="L81" s="1" t="s">
        <v>26</v>
      </c>
      <c r="M81" s="1" t="s">
        <v>21</v>
      </c>
    </row>
    <row r="82" spans="1:13" x14ac:dyDescent="0.3">
      <c r="A82" s="2">
        <v>204</v>
      </c>
      <c r="B82">
        <v>42</v>
      </c>
      <c r="C82" s="1" t="s">
        <v>14</v>
      </c>
      <c r="D82" s="1" t="s">
        <v>30</v>
      </c>
      <c r="E82" s="1" t="s">
        <v>16</v>
      </c>
      <c r="F82" s="1" t="s">
        <v>28</v>
      </c>
      <c r="G82" s="1" t="s">
        <v>18</v>
      </c>
      <c r="H82" s="1" t="s">
        <v>18</v>
      </c>
      <c r="I82" s="1" t="s">
        <v>45</v>
      </c>
      <c r="J82" s="3">
        <v>800</v>
      </c>
      <c r="K82">
        <v>208</v>
      </c>
      <c r="L82" s="1" t="s">
        <v>26</v>
      </c>
      <c r="M82" s="1" t="s">
        <v>21</v>
      </c>
    </row>
    <row r="83" spans="1:13" x14ac:dyDescent="0.3">
      <c r="A83" s="2">
        <v>205</v>
      </c>
      <c r="B83">
        <v>50</v>
      </c>
      <c r="C83" s="1" t="s">
        <v>14</v>
      </c>
      <c r="D83" s="1" t="s">
        <v>30</v>
      </c>
      <c r="E83" s="1" t="s">
        <v>16</v>
      </c>
      <c r="F83" s="1" t="s">
        <v>17</v>
      </c>
      <c r="G83" s="1" t="s">
        <v>21</v>
      </c>
      <c r="H83" s="1" t="s">
        <v>18</v>
      </c>
      <c r="I83" s="1" t="s">
        <v>45</v>
      </c>
      <c r="J83" s="3">
        <v>1700</v>
      </c>
      <c r="K83">
        <v>193</v>
      </c>
      <c r="L83" s="1" t="s">
        <v>26</v>
      </c>
      <c r="M83" s="1" t="s">
        <v>21</v>
      </c>
    </row>
    <row r="84" spans="1:13" x14ac:dyDescent="0.3">
      <c r="A84" s="2">
        <v>206</v>
      </c>
      <c r="B84">
        <v>51</v>
      </c>
      <c r="C84" s="1" t="s">
        <v>14</v>
      </c>
      <c r="D84" s="1" t="s">
        <v>30</v>
      </c>
      <c r="E84" s="1" t="s">
        <v>16</v>
      </c>
      <c r="F84" s="1" t="s">
        <v>17</v>
      </c>
      <c r="G84" s="1" t="s">
        <v>31</v>
      </c>
      <c r="H84" s="1" t="s">
        <v>31</v>
      </c>
      <c r="I84" s="1" t="s">
        <v>45</v>
      </c>
      <c r="J84" s="3">
        <v>1200</v>
      </c>
      <c r="K84">
        <v>212</v>
      </c>
      <c r="L84" s="1" t="s">
        <v>20</v>
      </c>
      <c r="M84" s="1" t="s">
        <v>21</v>
      </c>
    </row>
    <row r="85" spans="1:13" x14ac:dyDescent="0.3">
      <c r="A85" s="2">
        <v>207</v>
      </c>
      <c r="B85">
        <v>38</v>
      </c>
      <c r="C85" s="1" t="s">
        <v>14</v>
      </c>
      <c r="D85" s="1" t="s">
        <v>24</v>
      </c>
      <c r="E85" s="1" t="s">
        <v>16</v>
      </c>
      <c r="F85" s="1" t="s">
        <v>23</v>
      </c>
      <c r="G85" s="1" t="s">
        <v>18</v>
      </c>
      <c r="H85" s="1" t="s">
        <v>18</v>
      </c>
      <c r="I85" s="1" t="s">
        <v>45</v>
      </c>
      <c r="J85" s="3">
        <v>3600</v>
      </c>
      <c r="K85">
        <v>165</v>
      </c>
      <c r="L85" s="1" t="s">
        <v>20</v>
      </c>
      <c r="M85" s="1" t="s">
        <v>21</v>
      </c>
    </row>
    <row r="86" spans="1:13" x14ac:dyDescent="0.3">
      <c r="A86" s="2">
        <v>208</v>
      </c>
      <c r="B86">
        <v>49</v>
      </c>
      <c r="C86" s="1" t="s">
        <v>14</v>
      </c>
      <c r="D86" s="1" t="s">
        <v>44</v>
      </c>
      <c r="E86" s="1" t="s">
        <v>16</v>
      </c>
      <c r="F86" s="1" t="s">
        <v>41</v>
      </c>
      <c r="G86" s="1" t="s">
        <v>21</v>
      </c>
      <c r="H86" s="1" t="s">
        <v>18</v>
      </c>
      <c r="I86" s="1" t="s">
        <v>45</v>
      </c>
      <c r="J86" s="3">
        <v>1780</v>
      </c>
      <c r="K86">
        <v>1042</v>
      </c>
      <c r="L86" s="1" t="s">
        <v>20</v>
      </c>
      <c r="M86" s="1" t="s">
        <v>21</v>
      </c>
    </row>
    <row r="87" spans="1:13" x14ac:dyDescent="0.3">
      <c r="A87" s="2">
        <v>209</v>
      </c>
      <c r="B87">
        <v>38</v>
      </c>
      <c r="C87" s="1" t="s">
        <v>27</v>
      </c>
      <c r="D87" s="1" t="s">
        <v>32</v>
      </c>
      <c r="E87" s="1" t="s">
        <v>33</v>
      </c>
      <c r="F87" s="1" t="s">
        <v>41</v>
      </c>
      <c r="G87" s="1" t="s">
        <v>18</v>
      </c>
      <c r="H87" s="1" t="s">
        <v>21</v>
      </c>
      <c r="I87" s="1" t="s">
        <v>45</v>
      </c>
      <c r="J87" s="3">
        <v>5200</v>
      </c>
      <c r="K87">
        <v>20</v>
      </c>
      <c r="L87" s="1" t="s">
        <v>20</v>
      </c>
      <c r="M87" s="1" t="s">
        <v>21</v>
      </c>
    </row>
    <row r="88" spans="1:13" x14ac:dyDescent="0.3">
      <c r="A88" s="2">
        <v>210</v>
      </c>
      <c r="B88">
        <v>31</v>
      </c>
      <c r="C88" s="1" t="s">
        <v>27</v>
      </c>
      <c r="D88" s="1" t="s">
        <v>24</v>
      </c>
      <c r="E88" s="1" t="s">
        <v>36</v>
      </c>
      <c r="F88" s="1" t="s">
        <v>23</v>
      </c>
      <c r="G88" s="1" t="s">
        <v>18</v>
      </c>
      <c r="H88" s="1" t="s">
        <v>18</v>
      </c>
      <c r="I88" s="1" t="s">
        <v>45</v>
      </c>
      <c r="J88" s="3">
        <v>8200</v>
      </c>
      <c r="K88">
        <v>246</v>
      </c>
      <c r="L88" s="1" t="s">
        <v>20</v>
      </c>
      <c r="M88" s="1" t="s">
        <v>21</v>
      </c>
    </row>
    <row r="89" spans="1:13" x14ac:dyDescent="0.3">
      <c r="A89" s="2">
        <v>211</v>
      </c>
      <c r="B89">
        <v>41</v>
      </c>
      <c r="C89" s="1" t="s">
        <v>27</v>
      </c>
      <c r="D89" s="1" t="s">
        <v>39</v>
      </c>
      <c r="E89" s="1" t="s">
        <v>16</v>
      </c>
      <c r="F89" s="1" t="s">
        <v>25</v>
      </c>
      <c r="G89" s="1" t="s">
        <v>18</v>
      </c>
      <c r="H89" s="1" t="s">
        <v>18</v>
      </c>
      <c r="I89" s="1" t="s">
        <v>47</v>
      </c>
      <c r="J89" s="3">
        <v>7600</v>
      </c>
      <c r="K89">
        <v>529</v>
      </c>
      <c r="L89" s="1" t="s">
        <v>20</v>
      </c>
      <c r="M89" s="1" t="s">
        <v>21</v>
      </c>
    </row>
    <row r="90" spans="1:13" x14ac:dyDescent="0.3">
      <c r="A90" s="2">
        <v>212</v>
      </c>
      <c r="B90">
        <v>39</v>
      </c>
      <c r="C90" s="1" t="s">
        <v>27</v>
      </c>
      <c r="D90" s="1" t="s">
        <v>24</v>
      </c>
      <c r="E90" s="1" t="s">
        <v>16</v>
      </c>
      <c r="F90" s="1" t="s">
        <v>41</v>
      </c>
      <c r="G90" s="1" t="s">
        <v>21</v>
      </c>
      <c r="H90" s="1" t="s">
        <v>21</v>
      </c>
      <c r="I90" s="1" t="s">
        <v>47</v>
      </c>
      <c r="J90" s="3">
        <v>990</v>
      </c>
      <c r="K90">
        <v>192</v>
      </c>
      <c r="L90" s="1" t="s">
        <v>20</v>
      </c>
      <c r="M90" s="1" t="s">
        <v>21</v>
      </c>
    </row>
    <row r="91" spans="1:13" x14ac:dyDescent="0.3">
      <c r="A91" s="2">
        <v>213</v>
      </c>
      <c r="B91">
        <v>49</v>
      </c>
      <c r="C91" s="1" t="s">
        <v>14</v>
      </c>
      <c r="D91" s="1" t="s">
        <v>32</v>
      </c>
      <c r="E91" s="1" t="s">
        <v>16</v>
      </c>
      <c r="F91" s="1" t="s">
        <v>28</v>
      </c>
      <c r="G91" s="1" t="s">
        <v>18</v>
      </c>
      <c r="H91" s="1" t="s">
        <v>18</v>
      </c>
      <c r="I91" s="1" t="s">
        <v>47</v>
      </c>
      <c r="J91" s="3">
        <v>1320</v>
      </c>
      <c r="K91">
        <v>1467</v>
      </c>
      <c r="L91" s="1" t="s">
        <v>20</v>
      </c>
      <c r="M91" s="1" t="s">
        <v>21</v>
      </c>
    </row>
    <row r="92" spans="1:13" x14ac:dyDescent="0.3">
      <c r="A92" s="2">
        <v>214</v>
      </c>
      <c r="B92">
        <v>34</v>
      </c>
      <c r="C92" s="1" t="s">
        <v>27</v>
      </c>
      <c r="D92" s="1" t="s">
        <v>24</v>
      </c>
      <c r="E92" s="1" t="s">
        <v>16</v>
      </c>
      <c r="F92" s="1" t="s">
        <v>23</v>
      </c>
      <c r="G92" s="1" t="s">
        <v>21</v>
      </c>
      <c r="H92" s="1" t="s">
        <v>18</v>
      </c>
      <c r="I92" s="1" t="s">
        <v>47</v>
      </c>
      <c r="J92" s="3">
        <v>2900</v>
      </c>
      <c r="K92">
        <v>188</v>
      </c>
      <c r="L92" s="1" t="s">
        <v>20</v>
      </c>
      <c r="M92" s="1" t="s">
        <v>21</v>
      </c>
    </row>
    <row r="93" spans="1:13" x14ac:dyDescent="0.3">
      <c r="A93" s="2">
        <v>215</v>
      </c>
      <c r="B93">
        <v>35</v>
      </c>
      <c r="C93" s="1" t="s">
        <v>27</v>
      </c>
      <c r="D93" s="1" t="s">
        <v>24</v>
      </c>
      <c r="E93" s="1" t="s">
        <v>16</v>
      </c>
      <c r="F93" s="1" t="s">
        <v>41</v>
      </c>
      <c r="G93" s="1" t="s">
        <v>21</v>
      </c>
      <c r="H93" s="1" t="s">
        <v>18</v>
      </c>
      <c r="I93" s="1" t="s">
        <v>47</v>
      </c>
      <c r="J93" s="3">
        <v>4750</v>
      </c>
      <c r="K93">
        <v>180</v>
      </c>
      <c r="L93" s="1" t="s">
        <v>20</v>
      </c>
      <c r="M93" s="1" t="s">
        <v>21</v>
      </c>
    </row>
    <row r="94" spans="1:13" x14ac:dyDescent="0.3">
      <c r="A94" s="2">
        <v>216</v>
      </c>
      <c r="B94">
        <v>57</v>
      </c>
      <c r="C94" s="1" t="s">
        <v>27</v>
      </c>
      <c r="D94" s="1" t="s">
        <v>31</v>
      </c>
      <c r="E94" s="1" t="s">
        <v>16</v>
      </c>
      <c r="F94" s="1" t="s">
        <v>31</v>
      </c>
      <c r="G94" s="1" t="s">
        <v>21</v>
      </c>
      <c r="H94" s="1" t="s">
        <v>18</v>
      </c>
      <c r="I94" s="1" t="s">
        <v>47</v>
      </c>
      <c r="J94" s="3">
        <v>1200</v>
      </c>
      <c r="K94">
        <v>48</v>
      </c>
      <c r="L94" s="1" t="s">
        <v>20</v>
      </c>
      <c r="M94" s="1" t="s">
        <v>21</v>
      </c>
    </row>
    <row r="95" spans="1:13" x14ac:dyDescent="0.3">
      <c r="A95" s="2">
        <v>217</v>
      </c>
      <c r="B95">
        <v>60</v>
      </c>
      <c r="C95" s="1" t="s">
        <v>27</v>
      </c>
      <c r="D95" s="1" t="s">
        <v>24</v>
      </c>
      <c r="E95" s="1" t="s">
        <v>16</v>
      </c>
      <c r="F95" s="1" t="s">
        <v>31</v>
      </c>
      <c r="G95" s="1" t="s">
        <v>18</v>
      </c>
      <c r="H95" s="1" t="s">
        <v>21</v>
      </c>
      <c r="I95" s="1" t="s">
        <v>47</v>
      </c>
      <c r="J95" s="3">
        <v>1500</v>
      </c>
      <c r="K95">
        <v>213</v>
      </c>
      <c r="L95" s="1" t="s">
        <v>20</v>
      </c>
      <c r="M95" s="1" t="s">
        <v>21</v>
      </c>
    </row>
    <row r="96" spans="1:13" x14ac:dyDescent="0.3">
      <c r="A96" s="2">
        <v>218</v>
      </c>
      <c r="B96">
        <v>33</v>
      </c>
      <c r="C96" s="1" t="s">
        <v>27</v>
      </c>
      <c r="D96" s="1" t="s">
        <v>40</v>
      </c>
      <c r="E96" s="1" t="s">
        <v>16</v>
      </c>
      <c r="F96" s="1" t="s">
        <v>28</v>
      </c>
      <c r="G96" s="1" t="s">
        <v>18</v>
      </c>
      <c r="H96" s="1" t="s">
        <v>18</v>
      </c>
      <c r="I96" s="1" t="s">
        <v>47</v>
      </c>
      <c r="J96" s="3">
        <v>790</v>
      </c>
      <c r="K96">
        <v>545</v>
      </c>
      <c r="L96" s="1" t="s">
        <v>20</v>
      </c>
      <c r="M96" s="1" t="s">
        <v>21</v>
      </c>
    </row>
    <row r="97" spans="1:13" x14ac:dyDescent="0.3">
      <c r="A97" s="2">
        <v>219</v>
      </c>
      <c r="B97">
        <v>42</v>
      </c>
      <c r="C97" s="1" t="s">
        <v>14</v>
      </c>
      <c r="D97" s="1" t="s">
        <v>30</v>
      </c>
      <c r="E97" s="1" t="s">
        <v>16</v>
      </c>
      <c r="F97" s="1" t="s">
        <v>25</v>
      </c>
      <c r="G97" s="1" t="s">
        <v>18</v>
      </c>
      <c r="H97" s="1" t="s">
        <v>21</v>
      </c>
      <c r="I97" s="1" t="s">
        <v>47</v>
      </c>
      <c r="J97" s="3">
        <v>15200</v>
      </c>
      <c r="K97">
        <v>583</v>
      </c>
      <c r="L97" s="1" t="s">
        <v>20</v>
      </c>
      <c r="M97" s="1" t="s">
        <v>21</v>
      </c>
    </row>
    <row r="98" spans="1:13" x14ac:dyDescent="0.3">
      <c r="A98" s="2">
        <v>220</v>
      </c>
      <c r="B98">
        <v>45</v>
      </c>
      <c r="C98" s="1" t="s">
        <v>27</v>
      </c>
      <c r="D98" s="1" t="s">
        <v>22</v>
      </c>
      <c r="E98" s="1" t="s">
        <v>16</v>
      </c>
      <c r="F98" s="1" t="s">
        <v>29</v>
      </c>
      <c r="G98" s="1" t="s">
        <v>21</v>
      </c>
      <c r="H98" s="1" t="s">
        <v>18</v>
      </c>
      <c r="I98" s="1" t="s">
        <v>47</v>
      </c>
      <c r="J98" s="3">
        <v>16200</v>
      </c>
      <c r="K98">
        <v>221</v>
      </c>
      <c r="L98" s="1" t="s">
        <v>20</v>
      </c>
      <c r="M98" s="1" t="s">
        <v>21</v>
      </c>
    </row>
    <row r="99" spans="1:13" x14ac:dyDescent="0.3">
      <c r="A99" s="2">
        <v>221</v>
      </c>
      <c r="B99">
        <v>42</v>
      </c>
      <c r="C99" s="1" t="s">
        <v>27</v>
      </c>
      <c r="D99" s="1" t="s">
        <v>39</v>
      </c>
      <c r="E99" s="1" t="s">
        <v>16</v>
      </c>
      <c r="F99" s="1" t="s">
        <v>41</v>
      </c>
      <c r="G99" s="1" t="s">
        <v>18</v>
      </c>
      <c r="H99" s="1" t="s">
        <v>18</v>
      </c>
      <c r="I99" s="1" t="s">
        <v>47</v>
      </c>
      <c r="J99" s="3">
        <v>7600</v>
      </c>
      <c r="K99">
        <v>426</v>
      </c>
      <c r="L99" s="1" t="s">
        <v>20</v>
      </c>
      <c r="M99" s="1" t="s">
        <v>21</v>
      </c>
    </row>
    <row r="100" spans="1:13" x14ac:dyDescent="0.3">
      <c r="A100" s="2">
        <v>222</v>
      </c>
      <c r="B100">
        <v>53</v>
      </c>
      <c r="C100" s="1" t="s">
        <v>27</v>
      </c>
      <c r="D100" s="1" t="s">
        <v>24</v>
      </c>
      <c r="E100" s="1" t="s">
        <v>36</v>
      </c>
      <c r="F100" s="1" t="s">
        <v>41</v>
      </c>
      <c r="G100" s="1" t="s">
        <v>18</v>
      </c>
      <c r="H100" s="1" t="s">
        <v>18</v>
      </c>
      <c r="I100" s="1" t="s">
        <v>47</v>
      </c>
      <c r="J100" s="3">
        <v>200</v>
      </c>
      <c r="K100">
        <v>287</v>
      </c>
      <c r="L100" s="1" t="s">
        <v>20</v>
      </c>
      <c r="M100" s="1" t="s">
        <v>21</v>
      </c>
    </row>
    <row r="101" spans="1:13" x14ac:dyDescent="0.3">
      <c r="A101" s="2">
        <v>223</v>
      </c>
      <c r="B101">
        <v>37</v>
      </c>
      <c r="C101" s="1" t="s">
        <v>14</v>
      </c>
      <c r="D101" s="1" t="s">
        <v>32</v>
      </c>
      <c r="E101" s="1" t="s">
        <v>33</v>
      </c>
      <c r="F101" s="1" t="s">
        <v>29</v>
      </c>
      <c r="G101" s="1" t="s">
        <v>18</v>
      </c>
      <c r="H101" s="1" t="s">
        <v>18</v>
      </c>
      <c r="I101" s="1" t="s">
        <v>47</v>
      </c>
      <c r="J101" s="3">
        <v>890</v>
      </c>
      <c r="K101">
        <v>197</v>
      </c>
      <c r="L101" s="1" t="s">
        <v>20</v>
      </c>
      <c r="M101" s="1" t="s">
        <v>21</v>
      </c>
    </row>
    <row r="102" spans="1:13" x14ac:dyDescent="0.3">
      <c r="A102" s="2">
        <v>224</v>
      </c>
      <c r="B102">
        <v>44</v>
      </c>
      <c r="C102" s="1" t="s">
        <v>14</v>
      </c>
      <c r="D102" s="1" t="s">
        <v>30</v>
      </c>
      <c r="E102" s="1" t="s">
        <v>16</v>
      </c>
      <c r="F102" s="1" t="s">
        <v>25</v>
      </c>
      <c r="G102" s="1" t="s">
        <v>18</v>
      </c>
      <c r="H102" s="1" t="s">
        <v>18</v>
      </c>
      <c r="I102" s="1" t="s">
        <v>47</v>
      </c>
      <c r="J102" s="3">
        <v>11300</v>
      </c>
      <c r="K102">
        <v>257</v>
      </c>
      <c r="L102" s="1" t="s">
        <v>20</v>
      </c>
      <c r="M102" s="1" t="s">
        <v>21</v>
      </c>
    </row>
    <row r="103" spans="1:13" x14ac:dyDescent="0.3">
      <c r="A103" s="2">
        <v>225</v>
      </c>
      <c r="B103">
        <v>54</v>
      </c>
      <c r="C103" s="1" t="s">
        <v>14</v>
      </c>
      <c r="D103" s="1" t="s">
        <v>22</v>
      </c>
      <c r="E103" s="1" t="s">
        <v>16</v>
      </c>
      <c r="F103" s="1" t="s">
        <v>31</v>
      </c>
      <c r="G103" s="1" t="s">
        <v>21</v>
      </c>
      <c r="H103" s="1" t="s">
        <v>18</v>
      </c>
      <c r="I103" s="1" t="s">
        <v>47</v>
      </c>
      <c r="J103" s="3">
        <v>18800</v>
      </c>
      <c r="K103">
        <v>229</v>
      </c>
      <c r="L103" s="1" t="s">
        <v>20</v>
      </c>
      <c r="M103" s="1" t="s">
        <v>21</v>
      </c>
    </row>
    <row r="104" spans="1:13" x14ac:dyDescent="0.3">
      <c r="A104" s="2">
        <v>226</v>
      </c>
      <c r="B104">
        <v>49</v>
      </c>
      <c r="C104" s="1" t="s">
        <v>14</v>
      </c>
      <c r="D104" s="1" t="s">
        <v>30</v>
      </c>
      <c r="E104" s="1" t="s">
        <v>16</v>
      </c>
      <c r="F104" s="1" t="s">
        <v>17</v>
      </c>
      <c r="G104" s="1" t="s">
        <v>18</v>
      </c>
      <c r="H104" s="1" t="s">
        <v>18</v>
      </c>
      <c r="I104" s="1" t="s">
        <v>47</v>
      </c>
      <c r="J104" s="3">
        <v>24000</v>
      </c>
      <c r="K104">
        <v>55</v>
      </c>
      <c r="L104" s="1" t="s">
        <v>20</v>
      </c>
      <c r="M104" s="1" t="s">
        <v>21</v>
      </c>
    </row>
    <row r="105" spans="1:13" x14ac:dyDescent="0.3">
      <c r="A105" s="2">
        <v>227</v>
      </c>
      <c r="B105">
        <v>54</v>
      </c>
      <c r="C105" s="1" t="s">
        <v>27</v>
      </c>
      <c r="D105" s="1" t="s">
        <v>22</v>
      </c>
      <c r="E105" s="1" t="s">
        <v>16</v>
      </c>
      <c r="F105" s="1" t="s">
        <v>31</v>
      </c>
      <c r="G105" s="1" t="s">
        <v>18</v>
      </c>
      <c r="H105" s="1" t="s">
        <v>18</v>
      </c>
      <c r="I105" s="1" t="s">
        <v>47</v>
      </c>
      <c r="J105" s="3">
        <v>200</v>
      </c>
      <c r="K105">
        <v>400</v>
      </c>
      <c r="L105" s="1" t="s">
        <v>20</v>
      </c>
      <c r="M105" s="1" t="s">
        <v>21</v>
      </c>
    </row>
    <row r="106" spans="1:13" x14ac:dyDescent="0.3">
      <c r="A106" s="2">
        <v>228</v>
      </c>
      <c r="B106">
        <v>52</v>
      </c>
      <c r="C106" s="1" t="s">
        <v>27</v>
      </c>
      <c r="D106" s="1" t="s">
        <v>24</v>
      </c>
      <c r="E106" s="1" t="s">
        <v>36</v>
      </c>
      <c r="F106" s="1" t="s">
        <v>41</v>
      </c>
      <c r="G106" s="1" t="s">
        <v>18</v>
      </c>
      <c r="H106" s="1" t="s">
        <v>18</v>
      </c>
      <c r="I106" s="1" t="s">
        <v>47</v>
      </c>
      <c r="J106" s="3">
        <v>3600</v>
      </c>
      <c r="K106">
        <v>197</v>
      </c>
      <c r="L106" s="1" t="s">
        <v>20</v>
      </c>
      <c r="M106" s="1" t="s">
        <v>21</v>
      </c>
    </row>
    <row r="107" spans="1:13" x14ac:dyDescent="0.3">
      <c r="A107" s="2">
        <v>229</v>
      </c>
      <c r="B107">
        <v>52</v>
      </c>
      <c r="C107" s="1" t="s">
        <v>27</v>
      </c>
      <c r="D107" s="1" t="s">
        <v>24</v>
      </c>
      <c r="E107" s="1" t="s">
        <v>36</v>
      </c>
      <c r="F107" s="1" t="s">
        <v>41</v>
      </c>
      <c r="G107" s="1" t="s">
        <v>18</v>
      </c>
      <c r="H107" s="1" t="s">
        <v>18</v>
      </c>
      <c r="I107" s="1" t="s">
        <v>47</v>
      </c>
      <c r="J107" s="3">
        <v>1780</v>
      </c>
      <c r="K107">
        <v>190</v>
      </c>
      <c r="L107" s="1" t="s">
        <v>20</v>
      </c>
      <c r="M107" s="1" t="s">
        <v>21</v>
      </c>
    </row>
    <row r="108" spans="1:13" x14ac:dyDescent="0.3">
      <c r="A108" s="2">
        <v>230</v>
      </c>
      <c r="B108">
        <v>43</v>
      </c>
      <c r="C108" s="1" t="s">
        <v>14</v>
      </c>
      <c r="D108" s="1" t="s">
        <v>22</v>
      </c>
      <c r="E108" s="1" t="s">
        <v>33</v>
      </c>
      <c r="F108" s="1" t="s">
        <v>23</v>
      </c>
      <c r="G108" s="1" t="s">
        <v>18</v>
      </c>
      <c r="H108" s="1" t="s">
        <v>18</v>
      </c>
      <c r="I108" s="1" t="s">
        <v>47</v>
      </c>
      <c r="J108" s="3">
        <v>5000</v>
      </c>
      <c r="K108">
        <v>21</v>
      </c>
      <c r="L108" s="1" t="s">
        <v>26</v>
      </c>
      <c r="M108" s="1" t="s">
        <v>21</v>
      </c>
    </row>
    <row r="109" spans="1:13" x14ac:dyDescent="0.3">
      <c r="A109" s="2">
        <v>231</v>
      </c>
      <c r="B109">
        <v>34</v>
      </c>
      <c r="C109" s="1" t="s">
        <v>27</v>
      </c>
      <c r="D109" s="1" t="s">
        <v>15</v>
      </c>
      <c r="E109" s="1" t="s">
        <v>16</v>
      </c>
      <c r="F109" s="1" t="s">
        <v>25</v>
      </c>
      <c r="G109" s="1" t="s">
        <v>21</v>
      </c>
      <c r="H109" s="1" t="s">
        <v>18</v>
      </c>
      <c r="I109" s="1" t="s">
        <v>47</v>
      </c>
      <c r="J109" s="3">
        <v>8000</v>
      </c>
      <c r="K109">
        <v>300</v>
      </c>
      <c r="L109" s="1" t="s">
        <v>26</v>
      </c>
      <c r="M109" s="1" t="s">
        <v>21</v>
      </c>
    </row>
    <row r="110" spans="1:13" x14ac:dyDescent="0.3">
      <c r="A110" s="2">
        <v>232</v>
      </c>
      <c r="B110">
        <v>35</v>
      </c>
      <c r="C110" s="1" t="s">
        <v>27</v>
      </c>
      <c r="D110" s="1" t="s">
        <v>24</v>
      </c>
      <c r="E110" s="1" t="s">
        <v>16</v>
      </c>
      <c r="F110" s="1" t="s">
        <v>23</v>
      </c>
      <c r="G110" s="1" t="s">
        <v>21</v>
      </c>
      <c r="H110" s="1" t="s">
        <v>18</v>
      </c>
      <c r="I110" s="1" t="s">
        <v>47</v>
      </c>
      <c r="J110" s="3">
        <v>700</v>
      </c>
      <c r="K110">
        <v>123</v>
      </c>
      <c r="L110" s="1" t="s">
        <v>26</v>
      </c>
      <c r="M110" s="1" t="s">
        <v>21</v>
      </c>
    </row>
    <row r="111" spans="1:13" x14ac:dyDescent="0.3">
      <c r="A111" s="2">
        <v>233</v>
      </c>
      <c r="B111">
        <v>42</v>
      </c>
      <c r="C111" s="1" t="s">
        <v>14</v>
      </c>
      <c r="D111" s="1" t="s">
        <v>44</v>
      </c>
      <c r="E111" s="1" t="s">
        <v>16</v>
      </c>
      <c r="F111" s="1" t="s">
        <v>31</v>
      </c>
      <c r="G111" s="1" t="s">
        <v>21</v>
      </c>
      <c r="H111" s="1" t="s">
        <v>18</v>
      </c>
      <c r="I111" s="1" t="s">
        <v>47</v>
      </c>
      <c r="J111" s="3">
        <v>1200</v>
      </c>
      <c r="K111">
        <v>293</v>
      </c>
      <c r="L111" s="1" t="s">
        <v>26</v>
      </c>
      <c r="M111" s="1" t="s">
        <v>21</v>
      </c>
    </row>
    <row r="112" spans="1:13" x14ac:dyDescent="0.3">
      <c r="A112" s="2">
        <v>234</v>
      </c>
      <c r="B112">
        <v>43</v>
      </c>
      <c r="C112" s="1" t="s">
        <v>14</v>
      </c>
      <c r="D112" s="1" t="s">
        <v>32</v>
      </c>
      <c r="E112" s="1" t="s">
        <v>16</v>
      </c>
      <c r="F112" s="1" t="s">
        <v>31</v>
      </c>
      <c r="G112" s="1" t="s">
        <v>21</v>
      </c>
      <c r="H112" s="1" t="s">
        <v>21</v>
      </c>
      <c r="I112" s="1" t="s">
        <v>47</v>
      </c>
      <c r="J112" s="3">
        <v>890</v>
      </c>
      <c r="K112">
        <v>325</v>
      </c>
      <c r="L112" s="1" t="s">
        <v>26</v>
      </c>
      <c r="M112" s="1" t="s">
        <v>21</v>
      </c>
    </row>
    <row r="113" spans="1:13" x14ac:dyDescent="0.3">
      <c r="A113" s="2">
        <v>235</v>
      </c>
      <c r="B113">
        <v>60</v>
      </c>
      <c r="C113" s="1" t="s">
        <v>14</v>
      </c>
      <c r="D113" s="1" t="s">
        <v>38</v>
      </c>
      <c r="E113" s="1" t="s">
        <v>36</v>
      </c>
      <c r="F113" s="1" t="s">
        <v>41</v>
      </c>
      <c r="G113" s="1" t="s">
        <v>18</v>
      </c>
      <c r="H113" s="1" t="s">
        <v>18</v>
      </c>
      <c r="I113" s="1" t="s">
        <v>47</v>
      </c>
      <c r="J113" s="3">
        <v>1300</v>
      </c>
      <c r="K113">
        <v>514</v>
      </c>
      <c r="L113" s="1" t="s">
        <v>26</v>
      </c>
      <c r="M113" s="1" t="s">
        <v>21</v>
      </c>
    </row>
    <row r="114" spans="1:13" x14ac:dyDescent="0.3">
      <c r="A114" s="2">
        <v>236</v>
      </c>
      <c r="B114">
        <v>58</v>
      </c>
      <c r="C114" s="1" t="s">
        <v>14</v>
      </c>
      <c r="D114" s="1" t="s">
        <v>40</v>
      </c>
      <c r="E114" s="1" t="s">
        <v>16</v>
      </c>
      <c r="F114" s="1" t="s">
        <v>17</v>
      </c>
      <c r="G114" s="1" t="s">
        <v>18</v>
      </c>
      <c r="H114" s="1" t="s">
        <v>18</v>
      </c>
      <c r="I114" s="1" t="s">
        <v>47</v>
      </c>
      <c r="J114" s="3">
        <v>2800</v>
      </c>
      <c r="K114">
        <v>849</v>
      </c>
      <c r="L114" s="1" t="s">
        <v>26</v>
      </c>
      <c r="M114" s="1" t="s">
        <v>21</v>
      </c>
    </row>
    <row r="115" spans="1:13" x14ac:dyDescent="0.3">
      <c r="A115" s="2">
        <v>237</v>
      </c>
      <c r="B115">
        <v>35</v>
      </c>
      <c r="C115" s="1" t="s">
        <v>14</v>
      </c>
      <c r="D115" s="1" t="s">
        <v>22</v>
      </c>
      <c r="E115" s="1" t="s">
        <v>36</v>
      </c>
      <c r="F115" s="1" t="s">
        <v>23</v>
      </c>
      <c r="G115" s="1" t="s">
        <v>21</v>
      </c>
      <c r="H115" s="1" t="s">
        <v>18</v>
      </c>
      <c r="I115" s="1" t="s">
        <v>47</v>
      </c>
      <c r="J115" s="3">
        <v>1700</v>
      </c>
      <c r="K115">
        <v>194</v>
      </c>
      <c r="L115" s="1" t="s">
        <v>26</v>
      </c>
      <c r="M115" s="1" t="s">
        <v>21</v>
      </c>
    </row>
    <row r="116" spans="1:13" x14ac:dyDescent="0.3">
      <c r="A116" s="2">
        <v>238</v>
      </c>
      <c r="B116">
        <v>55</v>
      </c>
      <c r="C116" s="1" t="s">
        <v>27</v>
      </c>
      <c r="D116" s="1" t="s">
        <v>30</v>
      </c>
      <c r="E116" s="1" t="s">
        <v>16</v>
      </c>
      <c r="F116" s="1" t="s">
        <v>28</v>
      </c>
      <c r="G116" s="1" t="s">
        <v>21</v>
      </c>
      <c r="H116" s="1" t="s">
        <v>18</v>
      </c>
      <c r="I116" s="1" t="s">
        <v>47</v>
      </c>
      <c r="J116" s="3">
        <v>71200</v>
      </c>
      <c r="K116">
        <v>212</v>
      </c>
      <c r="L116" s="1" t="s">
        <v>26</v>
      </c>
      <c r="M116" s="1" t="s">
        <v>21</v>
      </c>
    </row>
    <row r="117" spans="1:13" x14ac:dyDescent="0.3">
      <c r="A117" s="2">
        <v>239</v>
      </c>
      <c r="B117">
        <v>37</v>
      </c>
      <c r="C117" s="1" t="s">
        <v>27</v>
      </c>
      <c r="D117" s="1" t="s">
        <v>39</v>
      </c>
      <c r="E117" s="1" t="s">
        <v>16</v>
      </c>
      <c r="F117" s="1" t="s">
        <v>41</v>
      </c>
      <c r="G117" s="1" t="s">
        <v>18</v>
      </c>
      <c r="H117" s="1" t="s">
        <v>18</v>
      </c>
      <c r="I117" s="1" t="s">
        <v>47</v>
      </c>
      <c r="J117" s="3">
        <v>1600</v>
      </c>
      <c r="K117">
        <v>337</v>
      </c>
      <c r="L117" s="1" t="s">
        <v>26</v>
      </c>
      <c r="M117" s="1" t="s">
        <v>21</v>
      </c>
    </row>
    <row r="118" spans="1:13" x14ac:dyDescent="0.3">
      <c r="A118" s="2">
        <v>240</v>
      </c>
      <c r="B118">
        <v>36</v>
      </c>
      <c r="C118" s="1" t="s">
        <v>27</v>
      </c>
      <c r="D118" s="1" t="s">
        <v>30</v>
      </c>
      <c r="E118" s="1" t="s">
        <v>16</v>
      </c>
      <c r="F118" s="1" t="s">
        <v>23</v>
      </c>
      <c r="G118" s="1" t="s">
        <v>18</v>
      </c>
      <c r="H118" s="1" t="s">
        <v>18</v>
      </c>
      <c r="I118" s="1" t="s">
        <v>47</v>
      </c>
      <c r="J118" s="3">
        <v>11780</v>
      </c>
      <c r="K118">
        <v>286</v>
      </c>
      <c r="L118" s="1" t="s">
        <v>20</v>
      </c>
      <c r="M118" s="1" t="s">
        <v>21</v>
      </c>
    </row>
    <row r="119" spans="1:13" x14ac:dyDescent="0.3">
      <c r="A119" s="2">
        <v>241</v>
      </c>
      <c r="B119">
        <v>52</v>
      </c>
      <c r="C119" s="1" t="s">
        <v>27</v>
      </c>
      <c r="D119" s="1" t="s">
        <v>24</v>
      </c>
      <c r="E119" s="1" t="s">
        <v>36</v>
      </c>
      <c r="F119" s="1" t="s">
        <v>41</v>
      </c>
      <c r="G119" s="1" t="s">
        <v>18</v>
      </c>
      <c r="H119" s="1" t="s">
        <v>18</v>
      </c>
      <c r="I119" s="1" t="s">
        <v>47</v>
      </c>
      <c r="J119" s="3">
        <v>5200</v>
      </c>
      <c r="K119">
        <v>247</v>
      </c>
      <c r="L119" s="1" t="s">
        <v>20</v>
      </c>
      <c r="M119" s="1" t="s">
        <v>21</v>
      </c>
    </row>
    <row r="120" spans="1:13" x14ac:dyDescent="0.3">
      <c r="A120" s="2">
        <v>242</v>
      </c>
      <c r="B120">
        <v>57</v>
      </c>
      <c r="C120" s="1" t="s">
        <v>14</v>
      </c>
      <c r="D120" s="1" t="s">
        <v>30</v>
      </c>
      <c r="E120" s="1" t="s">
        <v>36</v>
      </c>
      <c r="F120" s="1" t="s">
        <v>31</v>
      </c>
      <c r="G120" s="1" t="s">
        <v>21</v>
      </c>
      <c r="H120" s="1" t="s">
        <v>18</v>
      </c>
      <c r="I120" s="1" t="s">
        <v>47</v>
      </c>
      <c r="J120" s="3">
        <v>6200</v>
      </c>
      <c r="K120">
        <v>518</v>
      </c>
      <c r="L120" s="1" t="s">
        <v>20</v>
      </c>
      <c r="M120" s="1" t="s">
        <v>21</v>
      </c>
    </row>
    <row r="121" spans="1:13" x14ac:dyDescent="0.3">
      <c r="A121" s="2">
        <v>243</v>
      </c>
      <c r="B121">
        <v>56</v>
      </c>
      <c r="C121" s="1" t="s">
        <v>27</v>
      </c>
      <c r="D121" s="1" t="s">
        <v>24</v>
      </c>
      <c r="E121" s="1" t="s">
        <v>16</v>
      </c>
      <c r="F121" s="1" t="s">
        <v>31</v>
      </c>
      <c r="G121" s="1" t="s">
        <v>21</v>
      </c>
      <c r="H121" s="1" t="s">
        <v>18</v>
      </c>
      <c r="I121" s="1" t="s">
        <v>47</v>
      </c>
      <c r="J121" s="3">
        <v>7600</v>
      </c>
      <c r="K121">
        <v>364</v>
      </c>
      <c r="L121" s="1" t="s">
        <v>20</v>
      </c>
      <c r="M121" s="1" t="s">
        <v>21</v>
      </c>
    </row>
    <row r="122" spans="1:13" x14ac:dyDescent="0.3">
      <c r="A122" s="2">
        <v>244</v>
      </c>
      <c r="B122">
        <v>48</v>
      </c>
      <c r="C122" s="1" t="s">
        <v>27</v>
      </c>
      <c r="D122" s="1" t="s">
        <v>30</v>
      </c>
      <c r="E122" s="1" t="s">
        <v>36</v>
      </c>
      <c r="F122" s="1" t="s">
        <v>17</v>
      </c>
      <c r="G122" s="1" t="s">
        <v>21</v>
      </c>
      <c r="H122" s="1" t="s">
        <v>18</v>
      </c>
      <c r="I122" s="1" t="s">
        <v>47</v>
      </c>
      <c r="J122" s="3">
        <v>1200</v>
      </c>
      <c r="K122">
        <v>178</v>
      </c>
      <c r="L122" s="1" t="s">
        <v>20</v>
      </c>
      <c r="M122" s="1" t="s">
        <v>21</v>
      </c>
    </row>
    <row r="123" spans="1:13" x14ac:dyDescent="0.3">
      <c r="A123" s="2">
        <v>245</v>
      </c>
      <c r="B123">
        <v>40</v>
      </c>
      <c r="C123" s="1" t="s">
        <v>27</v>
      </c>
      <c r="D123" s="1" t="s">
        <v>30</v>
      </c>
      <c r="E123" s="1" t="s">
        <v>16</v>
      </c>
      <c r="F123" s="1" t="s">
        <v>23</v>
      </c>
      <c r="G123" s="1" t="s">
        <v>21</v>
      </c>
      <c r="H123" s="1" t="s">
        <v>18</v>
      </c>
      <c r="I123" s="1" t="s">
        <v>47</v>
      </c>
      <c r="J123" s="3">
        <v>990</v>
      </c>
      <c r="K123">
        <v>98</v>
      </c>
      <c r="L123" s="1" t="s">
        <v>20</v>
      </c>
      <c r="M123" s="1" t="s">
        <v>21</v>
      </c>
    </row>
    <row r="124" spans="1:13" x14ac:dyDescent="0.3">
      <c r="A124" s="2">
        <v>246</v>
      </c>
      <c r="B124">
        <v>49</v>
      </c>
      <c r="C124" s="1" t="s">
        <v>27</v>
      </c>
      <c r="D124" s="1" t="s">
        <v>30</v>
      </c>
      <c r="E124" s="1" t="s">
        <v>36</v>
      </c>
      <c r="F124" s="1" t="s">
        <v>23</v>
      </c>
      <c r="G124" s="1" t="s">
        <v>18</v>
      </c>
      <c r="H124" s="1" t="s">
        <v>18</v>
      </c>
      <c r="I124" s="1" t="s">
        <v>47</v>
      </c>
      <c r="J124" s="3">
        <v>1320</v>
      </c>
      <c r="K124">
        <v>439</v>
      </c>
      <c r="L124" s="1" t="s">
        <v>20</v>
      </c>
      <c r="M124" s="1" t="s">
        <v>21</v>
      </c>
    </row>
    <row r="125" spans="1:13" x14ac:dyDescent="0.3">
      <c r="A125" s="2">
        <v>247</v>
      </c>
      <c r="B125">
        <v>41</v>
      </c>
      <c r="C125" s="1" t="s">
        <v>27</v>
      </c>
      <c r="D125" s="1" t="s">
        <v>22</v>
      </c>
      <c r="E125" s="1" t="s">
        <v>16</v>
      </c>
      <c r="F125" s="1" t="s">
        <v>23</v>
      </c>
      <c r="G125" s="1" t="s">
        <v>18</v>
      </c>
      <c r="H125" s="1" t="s">
        <v>18</v>
      </c>
      <c r="I125" s="1" t="s">
        <v>47</v>
      </c>
      <c r="J125" s="3">
        <v>2800</v>
      </c>
      <c r="K125">
        <v>139</v>
      </c>
      <c r="L125" s="1" t="s">
        <v>20</v>
      </c>
      <c r="M125" s="1" t="s">
        <v>21</v>
      </c>
    </row>
    <row r="126" spans="1:13" x14ac:dyDescent="0.3">
      <c r="A126" s="2">
        <v>248</v>
      </c>
      <c r="B126">
        <v>45</v>
      </c>
      <c r="C126" s="1" t="s">
        <v>14</v>
      </c>
      <c r="D126" s="1" t="s">
        <v>32</v>
      </c>
      <c r="E126" s="1" t="s">
        <v>16</v>
      </c>
      <c r="F126" s="1" t="s">
        <v>23</v>
      </c>
      <c r="G126" s="1" t="s">
        <v>21</v>
      </c>
      <c r="H126" s="1" t="s">
        <v>18</v>
      </c>
      <c r="I126" s="1" t="s">
        <v>47</v>
      </c>
      <c r="J126" s="3">
        <v>4750</v>
      </c>
      <c r="K126">
        <v>79</v>
      </c>
      <c r="L126" s="1" t="s">
        <v>20</v>
      </c>
      <c r="M126" s="1" t="s">
        <v>21</v>
      </c>
    </row>
    <row r="127" spans="1:13" x14ac:dyDescent="0.3">
      <c r="A127" s="2">
        <v>249</v>
      </c>
      <c r="B127">
        <v>32</v>
      </c>
      <c r="C127" s="1" t="s">
        <v>27</v>
      </c>
      <c r="D127" s="1" t="s">
        <v>24</v>
      </c>
      <c r="E127" s="1" t="s">
        <v>16</v>
      </c>
      <c r="F127" s="1" t="s">
        <v>41</v>
      </c>
      <c r="G127" s="1" t="s">
        <v>21</v>
      </c>
      <c r="H127" s="1" t="s">
        <v>21</v>
      </c>
      <c r="I127" s="1" t="s">
        <v>47</v>
      </c>
      <c r="J127" s="3">
        <v>1200</v>
      </c>
      <c r="K127">
        <v>175</v>
      </c>
      <c r="L127" s="1" t="s">
        <v>20</v>
      </c>
      <c r="M127" s="1" t="s">
        <v>21</v>
      </c>
    </row>
    <row r="128" spans="1:13" x14ac:dyDescent="0.3">
      <c r="A128" s="2">
        <v>250</v>
      </c>
      <c r="B128">
        <v>42</v>
      </c>
      <c r="C128" s="1" t="s">
        <v>27</v>
      </c>
      <c r="D128" s="1" t="s">
        <v>24</v>
      </c>
      <c r="E128" s="1" t="s">
        <v>16</v>
      </c>
      <c r="F128" s="1" t="s">
        <v>41</v>
      </c>
      <c r="G128" s="1" t="s">
        <v>18</v>
      </c>
      <c r="H128" s="1" t="s">
        <v>21</v>
      </c>
      <c r="I128" s="1" t="s">
        <v>47</v>
      </c>
      <c r="J128" s="3">
        <v>1600</v>
      </c>
      <c r="K128">
        <v>262</v>
      </c>
      <c r="L128" s="1" t="s">
        <v>26</v>
      </c>
      <c r="M128" s="1" t="s">
        <v>21</v>
      </c>
    </row>
    <row r="129" spans="1:13" x14ac:dyDescent="0.3">
      <c r="A129" s="2">
        <v>251</v>
      </c>
      <c r="B129">
        <v>50</v>
      </c>
      <c r="C129" s="1" t="s">
        <v>27</v>
      </c>
      <c r="D129" s="1" t="s">
        <v>24</v>
      </c>
      <c r="E129" s="1" t="s">
        <v>16</v>
      </c>
      <c r="F129" s="1" t="s">
        <v>25</v>
      </c>
      <c r="G129" s="1" t="s">
        <v>18</v>
      </c>
      <c r="H129" s="1" t="s">
        <v>18</v>
      </c>
      <c r="I129" s="1" t="s">
        <v>47</v>
      </c>
      <c r="J129" s="3">
        <v>1790</v>
      </c>
      <c r="K129">
        <v>61</v>
      </c>
      <c r="L129" s="1" t="s">
        <v>26</v>
      </c>
      <c r="M129" s="1" t="s">
        <v>21</v>
      </c>
    </row>
    <row r="130" spans="1:13" x14ac:dyDescent="0.3">
      <c r="A130" s="2">
        <v>252</v>
      </c>
      <c r="B130">
        <v>31</v>
      </c>
      <c r="C130" s="1" t="s">
        <v>27</v>
      </c>
      <c r="D130" s="1" t="s">
        <v>32</v>
      </c>
      <c r="E130" s="1" t="s">
        <v>36</v>
      </c>
      <c r="F130" s="1" t="s">
        <v>29</v>
      </c>
      <c r="G130" s="1" t="s">
        <v>21</v>
      </c>
      <c r="H130" s="1" t="s">
        <v>21</v>
      </c>
      <c r="I130" s="1" t="s">
        <v>47</v>
      </c>
      <c r="J130" s="3">
        <v>5200</v>
      </c>
      <c r="K130">
        <v>78</v>
      </c>
      <c r="L130" s="1" t="s">
        <v>20</v>
      </c>
      <c r="M130" s="1" t="s">
        <v>21</v>
      </c>
    </row>
    <row r="131" spans="1:13" x14ac:dyDescent="0.3">
      <c r="A131" s="2">
        <v>253</v>
      </c>
      <c r="B131">
        <v>56</v>
      </c>
      <c r="C131" s="1" t="s">
        <v>14</v>
      </c>
      <c r="D131" s="1" t="s">
        <v>38</v>
      </c>
      <c r="E131" s="1" t="s">
        <v>16</v>
      </c>
      <c r="F131" s="1" t="s">
        <v>17</v>
      </c>
      <c r="G131" s="1" t="s">
        <v>21</v>
      </c>
      <c r="H131" s="1" t="s">
        <v>18</v>
      </c>
      <c r="I131" s="1" t="s">
        <v>47</v>
      </c>
      <c r="J131" s="3">
        <v>6200</v>
      </c>
      <c r="K131">
        <v>102</v>
      </c>
      <c r="L131" s="1" t="s">
        <v>20</v>
      </c>
      <c r="M131" s="1" t="s">
        <v>21</v>
      </c>
    </row>
    <row r="132" spans="1:13" x14ac:dyDescent="0.3">
      <c r="A132" s="2">
        <v>254</v>
      </c>
      <c r="B132">
        <v>41</v>
      </c>
      <c r="C132" s="1" t="s">
        <v>14</v>
      </c>
      <c r="D132" s="1" t="s">
        <v>32</v>
      </c>
      <c r="E132" s="1" t="s">
        <v>16</v>
      </c>
      <c r="F132" s="1" t="s">
        <v>29</v>
      </c>
      <c r="G132" s="1" t="s">
        <v>21</v>
      </c>
      <c r="H132" s="1" t="s">
        <v>18</v>
      </c>
      <c r="I132" s="1" t="s">
        <v>47</v>
      </c>
      <c r="J132" s="3">
        <v>7600</v>
      </c>
      <c r="K132">
        <v>579</v>
      </c>
      <c r="L132" s="1" t="s">
        <v>20</v>
      </c>
      <c r="M132" s="1" t="s">
        <v>21</v>
      </c>
    </row>
    <row r="133" spans="1:13" x14ac:dyDescent="0.3">
      <c r="A133" s="2">
        <v>255</v>
      </c>
      <c r="B133">
        <v>37</v>
      </c>
      <c r="C133" s="1" t="s">
        <v>27</v>
      </c>
      <c r="D133" s="1" t="s">
        <v>30</v>
      </c>
      <c r="E133" s="1" t="s">
        <v>16</v>
      </c>
      <c r="F133" s="1" t="s">
        <v>25</v>
      </c>
      <c r="G133" s="1" t="s">
        <v>21</v>
      </c>
      <c r="H133" s="1" t="s">
        <v>21</v>
      </c>
      <c r="I133" s="1" t="s">
        <v>47</v>
      </c>
      <c r="J133" s="3">
        <v>200</v>
      </c>
      <c r="K133">
        <v>143</v>
      </c>
      <c r="L133" s="1" t="s">
        <v>20</v>
      </c>
      <c r="M133" s="1" t="s">
        <v>21</v>
      </c>
    </row>
    <row r="134" spans="1:13" x14ac:dyDescent="0.3">
      <c r="A134" s="2">
        <v>256</v>
      </c>
      <c r="B134">
        <v>41</v>
      </c>
      <c r="C134" s="1" t="s">
        <v>14</v>
      </c>
      <c r="D134" s="1" t="s">
        <v>32</v>
      </c>
      <c r="E134" s="1" t="s">
        <v>16</v>
      </c>
      <c r="F134" s="1" t="s">
        <v>29</v>
      </c>
      <c r="G134" s="1" t="s">
        <v>18</v>
      </c>
      <c r="H134" s="1" t="s">
        <v>18</v>
      </c>
      <c r="I134" s="1" t="s">
        <v>47</v>
      </c>
      <c r="J134" s="3">
        <v>890</v>
      </c>
      <c r="K134">
        <v>677</v>
      </c>
      <c r="L134" s="1" t="s">
        <v>20</v>
      </c>
      <c r="M134" s="1" t="s">
        <v>21</v>
      </c>
    </row>
    <row r="135" spans="1:13" x14ac:dyDescent="0.3">
      <c r="A135" s="2">
        <v>257</v>
      </c>
      <c r="B135">
        <v>35</v>
      </c>
      <c r="C135" s="1" t="s">
        <v>27</v>
      </c>
      <c r="D135" s="1" t="s">
        <v>30</v>
      </c>
      <c r="E135" s="1" t="s">
        <v>16</v>
      </c>
      <c r="F135" s="1" t="s">
        <v>31</v>
      </c>
      <c r="G135" s="1" t="s">
        <v>21</v>
      </c>
      <c r="H135" s="1" t="s">
        <v>18</v>
      </c>
      <c r="I135" s="1" t="s">
        <v>47</v>
      </c>
      <c r="J135" s="3">
        <v>1300</v>
      </c>
      <c r="K135">
        <v>267</v>
      </c>
      <c r="L135" s="1" t="s">
        <v>20</v>
      </c>
      <c r="M135" s="1" t="s">
        <v>21</v>
      </c>
    </row>
    <row r="136" spans="1:13" x14ac:dyDescent="0.3">
      <c r="A136" s="2">
        <v>258</v>
      </c>
      <c r="B136">
        <v>37</v>
      </c>
      <c r="C136" s="1" t="s">
        <v>14</v>
      </c>
      <c r="D136" s="1" t="s">
        <v>30</v>
      </c>
      <c r="E136" s="1" t="s">
        <v>16</v>
      </c>
      <c r="F136" s="1" t="s">
        <v>25</v>
      </c>
      <c r="G136" s="1" t="s">
        <v>21</v>
      </c>
      <c r="H136" s="1" t="s">
        <v>18</v>
      </c>
      <c r="I136" s="1" t="s">
        <v>47</v>
      </c>
      <c r="J136" s="3">
        <v>800</v>
      </c>
      <c r="K136">
        <v>345</v>
      </c>
      <c r="L136" s="1" t="s">
        <v>20</v>
      </c>
      <c r="M136" s="1" t="s">
        <v>21</v>
      </c>
    </row>
    <row r="137" spans="1:13" x14ac:dyDescent="0.3">
      <c r="A137" s="2">
        <v>259</v>
      </c>
      <c r="B137">
        <v>52</v>
      </c>
      <c r="C137" s="1" t="s">
        <v>14</v>
      </c>
      <c r="D137" s="1" t="s">
        <v>39</v>
      </c>
      <c r="E137" s="1" t="s">
        <v>16</v>
      </c>
      <c r="F137" s="1" t="s">
        <v>41</v>
      </c>
      <c r="G137" s="1" t="s">
        <v>18</v>
      </c>
      <c r="H137" s="1" t="s">
        <v>18</v>
      </c>
      <c r="I137" s="1" t="s">
        <v>47</v>
      </c>
      <c r="J137" s="3">
        <v>1700</v>
      </c>
      <c r="K137">
        <v>185</v>
      </c>
      <c r="L137" s="1" t="s">
        <v>20</v>
      </c>
      <c r="M137" s="1" t="s">
        <v>21</v>
      </c>
    </row>
    <row r="138" spans="1:13" x14ac:dyDescent="0.3">
      <c r="A138" s="2">
        <v>260</v>
      </c>
      <c r="B138">
        <v>39</v>
      </c>
      <c r="C138" s="1" t="s">
        <v>14</v>
      </c>
      <c r="D138" s="1" t="s">
        <v>39</v>
      </c>
      <c r="E138" s="1" t="s">
        <v>36</v>
      </c>
      <c r="F138" s="1" t="s">
        <v>41</v>
      </c>
      <c r="G138" s="1" t="s">
        <v>18</v>
      </c>
      <c r="H138" s="1" t="s">
        <v>18</v>
      </c>
      <c r="I138" s="1" t="s">
        <v>47</v>
      </c>
      <c r="J138" s="3">
        <v>1200</v>
      </c>
      <c r="K138">
        <v>207</v>
      </c>
      <c r="L138" s="1" t="s">
        <v>20</v>
      </c>
      <c r="M138" s="1" t="s">
        <v>21</v>
      </c>
    </row>
    <row r="139" spans="1:13" x14ac:dyDescent="0.3">
      <c r="A139" s="2">
        <v>261</v>
      </c>
      <c r="B139">
        <v>39</v>
      </c>
      <c r="C139" s="1" t="s">
        <v>27</v>
      </c>
      <c r="D139" s="1" t="s">
        <v>15</v>
      </c>
      <c r="E139" s="1" t="s">
        <v>16</v>
      </c>
      <c r="F139" s="1" t="s">
        <v>17</v>
      </c>
      <c r="G139" s="1" t="s">
        <v>18</v>
      </c>
      <c r="H139" s="1" t="s">
        <v>18</v>
      </c>
      <c r="I139" s="1" t="s">
        <v>47</v>
      </c>
      <c r="J139" s="3">
        <v>3600</v>
      </c>
      <c r="K139">
        <v>69</v>
      </c>
      <c r="L139" s="1" t="s">
        <v>20</v>
      </c>
      <c r="M139" s="1" t="s">
        <v>21</v>
      </c>
    </row>
    <row r="140" spans="1:13" x14ac:dyDescent="0.3">
      <c r="A140" s="2">
        <v>262</v>
      </c>
      <c r="B140">
        <v>56</v>
      </c>
      <c r="C140" s="1" t="s">
        <v>27</v>
      </c>
      <c r="D140" s="1" t="s">
        <v>30</v>
      </c>
      <c r="E140" s="1" t="s">
        <v>16</v>
      </c>
      <c r="F140" s="1" t="s">
        <v>17</v>
      </c>
      <c r="G140" s="1" t="s">
        <v>18</v>
      </c>
      <c r="H140" s="1" t="s">
        <v>18</v>
      </c>
      <c r="I140" s="1" t="s">
        <v>47</v>
      </c>
      <c r="J140" s="3">
        <v>1780</v>
      </c>
      <c r="K140">
        <v>100</v>
      </c>
      <c r="L140" s="1" t="s">
        <v>20</v>
      </c>
      <c r="M140" s="1" t="s">
        <v>21</v>
      </c>
    </row>
    <row r="141" spans="1:13" x14ac:dyDescent="0.3">
      <c r="A141" s="2">
        <v>263</v>
      </c>
      <c r="B141">
        <v>34</v>
      </c>
      <c r="C141" s="1" t="s">
        <v>14</v>
      </c>
      <c r="D141" s="1" t="s">
        <v>22</v>
      </c>
      <c r="E141" s="1" t="s">
        <v>16</v>
      </c>
      <c r="F141" s="1" t="s">
        <v>23</v>
      </c>
      <c r="G141" s="1" t="s">
        <v>21</v>
      </c>
      <c r="H141" s="1" t="s">
        <v>18</v>
      </c>
      <c r="I141" s="1" t="s">
        <v>47</v>
      </c>
      <c r="J141" s="3">
        <v>5200</v>
      </c>
      <c r="K141">
        <v>125</v>
      </c>
      <c r="L141" s="1" t="s">
        <v>20</v>
      </c>
      <c r="M141" s="1" t="s">
        <v>21</v>
      </c>
    </row>
    <row r="142" spans="1:13" x14ac:dyDescent="0.3">
      <c r="A142" s="2">
        <v>264</v>
      </c>
      <c r="B142">
        <v>45</v>
      </c>
      <c r="C142" s="1" t="s">
        <v>27</v>
      </c>
      <c r="D142" s="1" t="s">
        <v>30</v>
      </c>
      <c r="E142" s="1" t="s">
        <v>16</v>
      </c>
      <c r="F142" s="1" t="s">
        <v>28</v>
      </c>
      <c r="G142" s="1" t="s">
        <v>21</v>
      </c>
      <c r="H142" s="1" t="s">
        <v>18</v>
      </c>
      <c r="I142" s="1" t="s">
        <v>47</v>
      </c>
      <c r="J142" s="3">
        <v>8200</v>
      </c>
      <c r="K142">
        <v>461</v>
      </c>
      <c r="L142" s="1" t="s">
        <v>20</v>
      </c>
      <c r="M142" s="1" t="s">
        <v>21</v>
      </c>
    </row>
    <row r="143" spans="1:13" x14ac:dyDescent="0.3">
      <c r="A143" s="2">
        <v>265</v>
      </c>
      <c r="B143">
        <v>43</v>
      </c>
      <c r="C143" s="1" t="s">
        <v>14</v>
      </c>
      <c r="D143" s="1" t="s">
        <v>40</v>
      </c>
      <c r="E143" s="1" t="s">
        <v>33</v>
      </c>
      <c r="F143" s="1" t="s">
        <v>41</v>
      </c>
      <c r="G143" s="1" t="s">
        <v>21</v>
      </c>
      <c r="H143" s="1" t="s">
        <v>18</v>
      </c>
      <c r="I143" s="1" t="s">
        <v>47</v>
      </c>
      <c r="J143" s="3">
        <v>7600</v>
      </c>
      <c r="K143">
        <v>240</v>
      </c>
      <c r="L143" s="1" t="s">
        <v>20</v>
      </c>
      <c r="M143" s="1" t="s">
        <v>21</v>
      </c>
    </row>
    <row r="144" spans="1:13" x14ac:dyDescent="0.3">
      <c r="A144" s="2">
        <v>266</v>
      </c>
      <c r="B144">
        <v>56</v>
      </c>
      <c r="C144" s="1" t="s">
        <v>27</v>
      </c>
      <c r="D144" s="1" t="s">
        <v>39</v>
      </c>
      <c r="E144" s="1" t="s">
        <v>16</v>
      </c>
      <c r="F144" s="1" t="s">
        <v>31</v>
      </c>
      <c r="G144" s="1" t="s">
        <v>21</v>
      </c>
      <c r="H144" s="1" t="s">
        <v>18</v>
      </c>
      <c r="I144" s="1" t="s">
        <v>47</v>
      </c>
      <c r="J144" s="3">
        <v>990</v>
      </c>
      <c r="K144">
        <v>70</v>
      </c>
      <c r="L144" s="1" t="s">
        <v>35</v>
      </c>
      <c r="M144" s="1" t="s">
        <v>21</v>
      </c>
    </row>
    <row r="145" spans="1:13" x14ac:dyDescent="0.3">
      <c r="A145" s="2">
        <v>267</v>
      </c>
      <c r="B145">
        <v>39</v>
      </c>
      <c r="C145" s="1" t="s">
        <v>14</v>
      </c>
      <c r="D145" s="1" t="s">
        <v>39</v>
      </c>
      <c r="E145" s="1" t="s">
        <v>16</v>
      </c>
      <c r="F145" s="1" t="s">
        <v>41</v>
      </c>
      <c r="G145" s="1" t="s">
        <v>21</v>
      </c>
      <c r="H145" s="1" t="s">
        <v>18</v>
      </c>
      <c r="I145" s="1" t="s">
        <v>47</v>
      </c>
      <c r="J145" s="3">
        <v>1320</v>
      </c>
      <c r="K145">
        <v>193</v>
      </c>
      <c r="L145" s="1" t="s">
        <v>35</v>
      </c>
      <c r="M145" s="1" t="s">
        <v>21</v>
      </c>
    </row>
    <row r="146" spans="1:13" x14ac:dyDescent="0.3">
      <c r="A146" s="2">
        <v>268</v>
      </c>
      <c r="B146">
        <v>53</v>
      </c>
      <c r="C146" s="1" t="s">
        <v>14</v>
      </c>
      <c r="D146" s="1" t="s">
        <v>30</v>
      </c>
      <c r="E146" s="1" t="s">
        <v>16</v>
      </c>
      <c r="F146" s="1" t="s">
        <v>17</v>
      </c>
      <c r="G146" s="1" t="s">
        <v>21</v>
      </c>
      <c r="H146" s="1" t="s">
        <v>18</v>
      </c>
      <c r="I146" s="1" t="s">
        <v>47</v>
      </c>
      <c r="J146" s="3">
        <v>2900</v>
      </c>
      <c r="K146">
        <v>136</v>
      </c>
      <c r="L146" s="1" t="s">
        <v>35</v>
      </c>
      <c r="M146" s="1" t="s">
        <v>21</v>
      </c>
    </row>
    <row r="147" spans="1:13" x14ac:dyDescent="0.3">
      <c r="A147" s="2">
        <v>269</v>
      </c>
      <c r="B147">
        <v>38</v>
      </c>
      <c r="C147" s="1" t="s">
        <v>14</v>
      </c>
      <c r="D147" s="1" t="s">
        <v>31</v>
      </c>
      <c r="E147" s="1" t="s">
        <v>36</v>
      </c>
      <c r="F147" s="1" t="s">
        <v>23</v>
      </c>
      <c r="G147" s="1" t="s">
        <v>21</v>
      </c>
      <c r="H147" s="1" t="s">
        <v>18</v>
      </c>
      <c r="I147" s="1" t="s">
        <v>47</v>
      </c>
      <c r="J147" s="3">
        <v>4750</v>
      </c>
      <c r="K147">
        <v>73</v>
      </c>
      <c r="L147" s="1" t="s">
        <v>35</v>
      </c>
      <c r="M147" s="1" t="s">
        <v>21</v>
      </c>
    </row>
    <row r="148" spans="1:13" x14ac:dyDescent="0.3">
      <c r="A148" s="2">
        <v>270</v>
      </c>
      <c r="B148">
        <v>42</v>
      </c>
      <c r="C148" s="1" t="s">
        <v>27</v>
      </c>
      <c r="D148" s="1" t="s">
        <v>30</v>
      </c>
      <c r="E148" s="1" t="s">
        <v>16</v>
      </c>
      <c r="F148" s="1" t="s">
        <v>17</v>
      </c>
      <c r="G148" s="1" t="s">
        <v>21</v>
      </c>
      <c r="H148" s="1" t="s">
        <v>18</v>
      </c>
      <c r="I148" s="1" t="s">
        <v>47</v>
      </c>
      <c r="J148" s="3">
        <v>1200</v>
      </c>
      <c r="K148">
        <v>528</v>
      </c>
      <c r="L148" s="1" t="s">
        <v>26</v>
      </c>
      <c r="M148" s="1" t="s">
        <v>21</v>
      </c>
    </row>
    <row r="149" spans="1:13" x14ac:dyDescent="0.3">
      <c r="A149" s="2">
        <v>271</v>
      </c>
      <c r="B149">
        <v>42</v>
      </c>
      <c r="C149" s="1" t="s">
        <v>27</v>
      </c>
      <c r="D149" s="1" t="s">
        <v>30</v>
      </c>
      <c r="E149" s="1" t="s">
        <v>16</v>
      </c>
      <c r="F149" s="1" t="s">
        <v>17</v>
      </c>
      <c r="G149" s="1" t="s">
        <v>18</v>
      </c>
      <c r="H149" s="1" t="s">
        <v>18</v>
      </c>
      <c r="I149" s="1" t="s">
        <v>47</v>
      </c>
      <c r="J149" s="3">
        <v>1500</v>
      </c>
      <c r="K149">
        <v>541</v>
      </c>
      <c r="L149" s="1" t="s">
        <v>35</v>
      </c>
      <c r="M149" s="1" t="s">
        <v>21</v>
      </c>
    </row>
    <row r="150" spans="1:13" x14ac:dyDescent="0.3">
      <c r="A150" s="2">
        <v>272</v>
      </c>
      <c r="B150">
        <v>35</v>
      </c>
      <c r="C150" s="1" t="s">
        <v>14</v>
      </c>
      <c r="D150" s="1" t="s">
        <v>24</v>
      </c>
      <c r="E150" s="1" t="s">
        <v>33</v>
      </c>
      <c r="F150" s="1" t="s">
        <v>23</v>
      </c>
      <c r="G150" s="1" t="s">
        <v>21</v>
      </c>
      <c r="H150" s="1" t="s">
        <v>18</v>
      </c>
      <c r="I150" s="1" t="s">
        <v>47</v>
      </c>
      <c r="J150" s="3">
        <v>790</v>
      </c>
      <c r="K150">
        <v>338</v>
      </c>
      <c r="L150" s="1" t="s">
        <v>35</v>
      </c>
      <c r="M150" s="1" t="s">
        <v>21</v>
      </c>
    </row>
    <row r="151" spans="1:13" x14ac:dyDescent="0.3">
      <c r="A151" s="2">
        <v>273</v>
      </c>
      <c r="B151">
        <v>40</v>
      </c>
      <c r="C151" s="1" t="s">
        <v>14</v>
      </c>
      <c r="D151" s="1" t="s">
        <v>24</v>
      </c>
      <c r="E151" s="1" t="s">
        <v>16</v>
      </c>
      <c r="F151" s="1" t="s">
        <v>41</v>
      </c>
      <c r="G151" s="1" t="s">
        <v>21</v>
      </c>
      <c r="H151" s="1" t="s">
        <v>18</v>
      </c>
      <c r="I151" s="1" t="s">
        <v>47</v>
      </c>
      <c r="J151" s="3">
        <v>5200</v>
      </c>
      <c r="K151">
        <v>163</v>
      </c>
      <c r="L151" s="1" t="s">
        <v>35</v>
      </c>
      <c r="M151" s="1" t="s">
        <v>21</v>
      </c>
    </row>
    <row r="152" spans="1:13" x14ac:dyDescent="0.3">
      <c r="A152" s="2">
        <v>274</v>
      </c>
      <c r="B152">
        <v>51</v>
      </c>
      <c r="C152" s="1" t="s">
        <v>14</v>
      </c>
      <c r="D152" s="1" t="s">
        <v>30</v>
      </c>
      <c r="E152" s="1" t="s">
        <v>16</v>
      </c>
      <c r="F152" s="1" t="s">
        <v>17</v>
      </c>
      <c r="G152" s="1" t="s">
        <v>21</v>
      </c>
      <c r="H152" s="1" t="s">
        <v>18</v>
      </c>
      <c r="I152" s="1" t="s">
        <v>47</v>
      </c>
      <c r="J152" s="3">
        <v>6200</v>
      </c>
      <c r="K152">
        <v>87</v>
      </c>
      <c r="L152" s="1" t="s">
        <v>35</v>
      </c>
      <c r="M152" s="1" t="s">
        <v>21</v>
      </c>
    </row>
    <row r="153" spans="1:13" x14ac:dyDescent="0.3">
      <c r="A153" s="2">
        <v>275</v>
      </c>
      <c r="B153">
        <v>60</v>
      </c>
      <c r="C153" s="1" t="s">
        <v>14</v>
      </c>
      <c r="D153" s="1" t="s">
        <v>30</v>
      </c>
      <c r="E153" s="1" t="s">
        <v>16</v>
      </c>
      <c r="F153" s="1" t="s">
        <v>28</v>
      </c>
      <c r="G153" s="1" t="s">
        <v>18</v>
      </c>
      <c r="H153" s="1" t="s">
        <v>18</v>
      </c>
      <c r="I153" s="1" t="s">
        <v>47</v>
      </c>
      <c r="J153" s="3">
        <v>7600</v>
      </c>
      <c r="K153">
        <v>301</v>
      </c>
      <c r="L153" s="1" t="s">
        <v>35</v>
      </c>
      <c r="M153" s="1" t="s">
        <v>21</v>
      </c>
    </row>
    <row r="154" spans="1:13" x14ac:dyDescent="0.3">
      <c r="A154" s="2">
        <v>276</v>
      </c>
      <c r="B154">
        <v>56</v>
      </c>
      <c r="C154" s="1" t="s">
        <v>14</v>
      </c>
      <c r="D154" s="1" t="s">
        <v>44</v>
      </c>
      <c r="E154" s="1" t="s">
        <v>16</v>
      </c>
      <c r="F154" s="1" t="s">
        <v>31</v>
      </c>
      <c r="G154" s="1" t="s">
        <v>21</v>
      </c>
      <c r="H154" s="1" t="s">
        <v>18</v>
      </c>
      <c r="I154" s="1" t="s">
        <v>47</v>
      </c>
      <c r="J154" s="3">
        <v>200</v>
      </c>
      <c r="K154">
        <v>46</v>
      </c>
      <c r="L154" s="1" t="s">
        <v>35</v>
      </c>
      <c r="M154" s="1" t="s">
        <v>21</v>
      </c>
    </row>
    <row r="155" spans="1:13" x14ac:dyDescent="0.3">
      <c r="A155" s="2">
        <v>277</v>
      </c>
      <c r="B155">
        <v>39</v>
      </c>
      <c r="C155" s="1" t="s">
        <v>27</v>
      </c>
      <c r="D155" s="1" t="s">
        <v>22</v>
      </c>
      <c r="E155" s="1" t="s">
        <v>36</v>
      </c>
      <c r="F155" s="1" t="s">
        <v>23</v>
      </c>
      <c r="G155" s="1" t="s">
        <v>21</v>
      </c>
      <c r="H155" s="1" t="s">
        <v>18</v>
      </c>
      <c r="I155" s="1" t="s">
        <v>47</v>
      </c>
      <c r="J155" s="3">
        <v>890</v>
      </c>
      <c r="K155">
        <v>52</v>
      </c>
      <c r="L155" s="1" t="s">
        <v>35</v>
      </c>
      <c r="M155" s="1" t="s">
        <v>21</v>
      </c>
    </row>
    <row r="156" spans="1:13" x14ac:dyDescent="0.3">
      <c r="A156" s="2">
        <v>278</v>
      </c>
      <c r="B156">
        <v>56</v>
      </c>
      <c r="C156" s="1" t="s">
        <v>27</v>
      </c>
      <c r="D156" s="1" t="s">
        <v>44</v>
      </c>
      <c r="E156" s="1" t="s">
        <v>16</v>
      </c>
      <c r="F156" s="1" t="s">
        <v>31</v>
      </c>
      <c r="G156" s="1" t="s">
        <v>18</v>
      </c>
      <c r="H156" s="1" t="s">
        <v>18</v>
      </c>
      <c r="I156" s="1" t="s">
        <v>47</v>
      </c>
      <c r="J156" s="3">
        <v>1300</v>
      </c>
      <c r="K156">
        <v>204</v>
      </c>
      <c r="L156" s="1" t="s">
        <v>20</v>
      </c>
      <c r="M156" s="1" t="s">
        <v>21</v>
      </c>
    </row>
    <row r="157" spans="1:13" x14ac:dyDescent="0.3">
      <c r="A157" s="2">
        <v>279</v>
      </c>
      <c r="B157">
        <v>40</v>
      </c>
      <c r="C157" s="1" t="s">
        <v>14</v>
      </c>
      <c r="D157" s="1" t="s">
        <v>30</v>
      </c>
      <c r="E157" s="1" t="s">
        <v>16</v>
      </c>
      <c r="F157" s="1" t="s">
        <v>31</v>
      </c>
      <c r="G157" s="1" t="s">
        <v>21</v>
      </c>
      <c r="H157" s="1" t="s">
        <v>21</v>
      </c>
      <c r="I157" s="1" t="s">
        <v>47</v>
      </c>
      <c r="J157" s="3">
        <v>800</v>
      </c>
      <c r="K157">
        <v>155</v>
      </c>
      <c r="L157" s="1" t="s">
        <v>20</v>
      </c>
      <c r="M157" s="1" t="s">
        <v>21</v>
      </c>
    </row>
    <row r="158" spans="1:13" x14ac:dyDescent="0.3">
      <c r="A158" s="2">
        <v>280</v>
      </c>
      <c r="B158">
        <v>36</v>
      </c>
      <c r="C158" s="1" t="s">
        <v>14</v>
      </c>
      <c r="D158" s="1" t="s">
        <v>30</v>
      </c>
      <c r="E158" s="1" t="s">
        <v>16</v>
      </c>
      <c r="F158" s="1" t="s">
        <v>28</v>
      </c>
      <c r="G158" s="1" t="s">
        <v>21</v>
      </c>
      <c r="H158" s="1" t="s">
        <v>21</v>
      </c>
      <c r="I158" s="1" t="s">
        <v>47</v>
      </c>
      <c r="J158" s="3">
        <v>80000</v>
      </c>
      <c r="K158">
        <v>98</v>
      </c>
      <c r="L158" s="1" t="s">
        <v>20</v>
      </c>
      <c r="M158" s="1" t="s">
        <v>21</v>
      </c>
    </row>
    <row r="159" spans="1:13" x14ac:dyDescent="0.3">
      <c r="A159" s="2">
        <v>281</v>
      </c>
      <c r="B159">
        <v>51</v>
      </c>
      <c r="C159" s="1" t="s">
        <v>14</v>
      </c>
      <c r="D159" s="1" t="s">
        <v>30</v>
      </c>
      <c r="E159" s="1" t="s">
        <v>16</v>
      </c>
      <c r="F159" s="1" t="s">
        <v>31</v>
      </c>
      <c r="G159" s="1" t="s">
        <v>21</v>
      </c>
      <c r="H159" s="1" t="s">
        <v>18</v>
      </c>
      <c r="I159" s="1" t="s">
        <v>47</v>
      </c>
      <c r="J159" s="3">
        <v>200</v>
      </c>
      <c r="K159">
        <v>71</v>
      </c>
      <c r="L159" s="1" t="s">
        <v>20</v>
      </c>
      <c r="M159" s="1" t="s">
        <v>21</v>
      </c>
    </row>
    <row r="160" spans="1:13" x14ac:dyDescent="0.3">
      <c r="A160" s="2">
        <v>282</v>
      </c>
      <c r="B160">
        <v>51</v>
      </c>
      <c r="C160" s="1" t="s">
        <v>14</v>
      </c>
      <c r="D160" s="1" t="s">
        <v>30</v>
      </c>
      <c r="E160" s="1" t="s">
        <v>16</v>
      </c>
      <c r="F160" s="1" t="s">
        <v>31</v>
      </c>
      <c r="G160" s="1" t="s">
        <v>18</v>
      </c>
      <c r="H160" s="1" t="s">
        <v>18</v>
      </c>
      <c r="I160" s="1" t="s">
        <v>47</v>
      </c>
      <c r="J160" s="3">
        <v>3600</v>
      </c>
      <c r="K160">
        <v>243</v>
      </c>
      <c r="L160" s="1" t="s">
        <v>20</v>
      </c>
      <c r="M160" s="1" t="s">
        <v>21</v>
      </c>
    </row>
    <row r="161" spans="1:13" x14ac:dyDescent="0.3">
      <c r="A161" s="2">
        <v>283</v>
      </c>
      <c r="B161">
        <v>43</v>
      </c>
      <c r="C161" s="1" t="s">
        <v>27</v>
      </c>
      <c r="D161" s="1" t="s">
        <v>32</v>
      </c>
      <c r="E161" s="1" t="s">
        <v>33</v>
      </c>
      <c r="F161" s="1" t="s">
        <v>29</v>
      </c>
      <c r="G161" s="1" t="s">
        <v>21</v>
      </c>
      <c r="H161" s="1" t="s">
        <v>18</v>
      </c>
      <c r="I161" s="1" t="s">
        <v>47</v>
      </c>
      <c r="J161" s="3">
        <v>1780</v>
      </c>
      <c r="K161">
        <v>186</v>
      </c>
      <c r="L161" s="1" t="s">
        <v>20</v>
      </c>
      <c r="M161" s="1" t="s">
        <v>21</v>
      </c>
    </row>
    <row r="162" spans="1:13" x14ac:dyDescent="0.3">
      <c r="A162" s="2">
        <v>284</v>
      </c>
      <c r="B162">
        <v>59</v>
      </c>
      <c r="C162" s="1" t="s">
        <v>14</v>
      </c>
      <c r="D162" s="1" t="s">
        <v>22</v>
      </c>
      <c r="E162" s="1" t="s">
        <v>16</v>
      </c>
      <c r="F162" s="1" t="s">
        <v>23</v>
      </c>
      <c r="G162" s="1" t="s">
        <v>18</v>
      </c>
      <c r="H162" s="1" t="s">
        <v>18</v>
      </c>
      <c r="I162" s="1" t="s">
        <v>47</v>
      </c>
      <c r="J162" s="3">
        <v>5000</v>
      </c>
      <c r="K162">
        <v>579</v>
      </c>
      <c r="L162" s="1" t="s">
        <v>20</v>
      </c>
      <c r="M162" s="1" t="s">
        <v>21</v>
      </c>
    </row>
    <row r="163" spans="1:13" x14ac:dyDescent="0.3">
      <c r="A163" s="2">
        <v>285</v>
      </c>
      <c r="B163">
        <v>24</v>
      </c>
      <c r="C163" s="1" t="s">
        <v>14</v>
      </c>
      <c r="D163" s="1" t="s">
        <v>39</v>
      </c>
      <c r="E163" s="1" t="s">
        <v>33</v>
      </c>
      <c r="F163" s="1" t="s">
        <v>41</v>
      </c>
      <c r="G163" s="1" t="s">
        <v>21</v>
      </c>
      <c r="H163" s="1" t="s">
        <v>18</v>
      </c>
      <c r="I163" s="1" t="s">
        <v>47</v>
      </c>
      <c r="J163" s="3">
        <v>8000</v>
      </c>
      <c r="K163">
        <v>165</v>
      </c>
      <c r="L163" s="1" t="s">
        <v>20</v>
      </c>
      <c r="M163" s="1" t="s">
        <v>21</v>
      </c>
    </row>
    <row r="164" spans="1:13" x14ac:dyDescent="0.3">
      <c r="A164" s="2">
        <v>286</v>
      </c>
      <c r="B164">
        <v>37</v>
      </c>
      <c r="C164" s="1" t="s">
        <v>27</v>
      </c>
      <c r="D164" s="1" t="s">
        <v>30</v>
      </c>
      <c r="E164" s="1" t="s">
        <v>33</v>
      </c>
      <c r="F164" s="1" t="s">
        <v>28</v>
      </c>
      <c r="G164" s="1" t="s">
        <v>21</v>
      </c>
      <c r="H164" s="1" t="s">
        <v>21</v>
      </c>
      <c r="I164" s="1" t="s">
        <v>47</v>
      </c>
      <c r="J164" s="3">
        <v>700</v>
      </c>
      <c r="K164">
        <v>163</v>
      </c>
      <c r="L164" s="1" t="s">
        <v>20</v>
      </c>
      <c r="M164" s="1" t="s">
        <v>21</v>
      </c>
    </row>
    <row r="165" spans="1:13" x14ac:dyDescent="0.3">
      <c r="A165" s="2">
        <v>287</v>
      </c>
      <c r="B165">
        <v>40</v>
      </c>
      <c r="C165" s="1" t="s">
        <v>14</v>
      </c>
      <c r="D165" s="1" t="s">
        <v>30</v>
      </c>
      <c r="E165" s="1" t="s">
        <v>16</v>
      </c>
      <c r="F165" s="1" t="s">
        <v>28</v>
      </c>
      <c r="G165" s="1" t="s">
        <v>18</v>
      </c>
      <c r="H165" s="1" t="s">
        <v>18</v>
      </c>
      <c r="I165" s="1" t="s">
        <v>47</v>
      </c>
      <c r="J165" s="3">
        <v>5200</v>
      </c>
      <c r="K165">
        <v>46</v>
      </c>
      <c r="L165" s="1" t="s">
        <v>35</v>
      </c>
      <c r="M165" s="1" t="s">
        <v>21</v>
      </c>
    </row>
    <row r="166" spans="1:13" x14ac:dyDescent="0.3">
      <c r="A166" s="2">
        <v>288</v>
      </c>
      <c r="B166">
        <v>42</v>
      </c>
      <c r="C166" s="1" t="s">
        <v>27</v>
      </c>
      <c r="D166" s="1" t="s">
        <v>30</v>
      </c>
      <c r="E166" s="1" t="s">
        <v>16</v>
      </c>
      <c r="F166" s="1" t="s">
        <v>28</v>
      </c>
      <c r="G166" s="1" t="s">
        <v>18</v>
      </c>
      <c r="H166" s="1" t="s">
        <v>18</v>
      </c>
      <c r="I166" s="1" t="s">
        <v>47</v>
      </c>
      <c r="J166" s="3">
        <v>9890</v>
      </c>
      <c r="K166">
        <v>559</v>
      </c>
      <c r="L166" s="1" t="s">
        <v>35</v>
      </c>
      <c r="M166" s="1" t="s">
        <v>21</v>
      </c>
    </row>
    <row r="167" spans="1:13" x14ac:dyDescent="0.3">
      <c r="A167" s="2">
        <v>289</v>
      </c>
      <c r="B167">
        <v>39</v>
      </c>
      <c r="C167" s="1" t="s">
        <v>14</v>
      </c>
      <c r="D167" s="1" t="s">
        <v>22</v>
      </c>
      <c r="E167" s="1" t="s">
        <v>36</v>
      </c>
      <c r="F167" s="1" t="s">
        <v>23</v>
      </c>
      <c r="G167" s="1" t="s">
        <v>18</v>
      </c>
      <c r="H167" s="1" t="s">
        <v>18</v>
      </c>
      <c r="I167" s="1" t="s">
        <v>47</v>
      </c>
      <c r="J167" s="3">
        <v>10000</v>
      </c>
      <c r="K167">
        <v>2033</v>
      </c>
      <c r="L167" s="1" t="s">
        <v>35</v>
      </c>
      <c r="M167" s="1" t="s">
        <v>21</v>
      </c>
    </row>
    <row r="168" spans="1:13" x14ac:dyDescent="0.3">
      <c r="A168" s="2">
        <v>290</v>
      </c>
      <c r="B168">
        <v>37</v>
      </c>
      <c r="C168" s="1" t="s">
        <v>14</v>
      </c>
      <c r="D168" s="1" t="s">
        <v>44</v>
      </c>
      <c r="E168" s="1" t="s">
        <v>16</v>
      </c>
      <c r="F168" s="1" t="s">
        <v>25</v>
      </c>
      <c r="G168" s="1" t="s">
        <v>18</v>
      </c>
      <c r="H168" s="1" t="s">
        <v>18</v>
      </c>
      <c r="I168" s="1" t="s">
        <v>47</v>
      </c>
      <c r="J168" s="3">
        <v>12800</v>
      </c>
      <c r="K168">
        <v>85</v>
      </c>
      <c r="L168" s="1" t="s">
        <v>35</v>
      </c>
      <c r="M168" s="1" t="s">
        <v>21</v>
      </c>
    </row>
    <row r="169" spans="1:13" x14ac:dyDescent="0.3">
      <c r="A169" s="2">
        <v>291</v>
      </c>
      <c r="B169">
        <v>38</v>
      </c>
      <c r="C169" s="1" t="s">
        <v>14</v>
      </c>
      <c r="D169" s="1" t="s">
        <v>22</v>
      </c>
      <c r="E169" s="1" t="s">
        <v>16</v>
      </c>
      <c r="F169" s="1" t="s">
        <v>23</v>
      </c>
      <c r="G169" s="1" t="s">
        <v>21</v>
      </c>
      <c r="H169" s="1" t="s">
        <v>21</v>
      </c>
      <c r="I169" s="1" t="s">
        <v>47</v>
      </c>
      <c r="J169" s="3">
        <v>1700</v>
      </c>
      <c r="K169">
        <v>506</v>
      </c>
      <c r="L169" s="1" t="s">
        <v>35</v>
      </c>
      <c r="M169" s="1" t="s">
        <v>21</v>
      </c>
    </row>
    <row r="170" spans="1:13" x14ac:dyDescent="0.3">
      <c r="A170" s="2">
        <v>292</v>
      </c>
      <c r="B170">
        <v>56</v>
      </c>
      <c r="C170" s="1" t="s">
        <v>27</v>
      </c>
      <c r="D170" s="1" t="s">
        <v>24</v>
      </c>
      <c r="E170" s="1" t="s">
        <v>36</v>
      </c>
      <c r="F170" s="1" t="s">
        <v>31</v>
      </c>
      <c r="G170" s="1" t="s">
        <v>18</v>
      </c>
      <c r="H170" s="1" t="s">
        <v>18</v>
      </c>
      <c r="I170" s="1" t="s">
        <v>47</v>
      </c>
      <c r="J170" s="3">
        <v>1200</v>
      </c>
      <c r="K170">
        <v>114</v>
      </c>
      <c r="L170" s="1" t="s">
        <v>35</v>
      </c>
      <c r="M170" s="1" t="s">
        <v>21</v>
      </c>
    </row>
    <row r="171" spans="1:13" x14ac:dyDescent="0.3">
      <c r="A171" s="2">
        <v>293</v>
      </c>
      <c r="B171">
        <v>40</v>
      </c>
      <c r="C171" s="1" t="s">
        <v>27</v>
      </c>
      <c r="D171" s="1" t="s">
        <v>30</v>
      </c>
      <c r="E171" s="1" t="s">
        <v>16</v>
      </c>
      <c r="F171" s="1" t="s">
        <v>31</v>
      </c>
      <c r="G171" s="1" t="s">
        <v>18</v>
      </c>
      <c r="H171" s="1" t="s">
        <v>18</v>
      </c>
      <c r="I171" s="1" t="s">
        <v>47</v>
      </c>
      <c r="J171" s="3">
        <v>1600</v>
      </c>
      <c r="K171">
        <v>114</v>
      </c>
      <c r="L171" s="1" t="s">
        <v>35</v>
      </c>
      <c r="M171" s="1" t="s">
        <v>21</v>
      </c>
    </row>
    <row r="172" spans="1:13" x14ac:dyDescent="0.3">
      <c r="A172" s="2">
        <v>294</v>
      </c>
      <c r="B172">
        <v>54</v>
      </c>
      <c r="C172" s="1" t="s">
        <v>14</v>
      </c>
      <c r="D172" s="1" t="s">
        <v>39</v>
      </c>
      <c r="E172" s="1" t="s">
        <v>36</v>
      </c>
      <c r="F172" s="1" t="s">
        <v>41</v>
      </c>
      <c r="G172" s="1" t="s">
        <v>21</v>
      </c>
      <c r="H172" s="1" t="s">
        <v>18</v>
      </c>
      <c r="I172" s="1" t="s">
        <v>47</v>
      </c>
      <c r="J172" s="3">
        <v>1780</v>
      </c>
      <c r="K172">
        <v>843</v>
      </c>
      <c r="L172" s="1" t="s">
        <v>35</v>
      </c>
      <c r="M172" s="1" t="s">
        <v>21</v>
      </c>
    </row>
    <row r="173" spans="1:13" x14ac:dyDescent="0.3">
      <c r="A173" s="2">
        <v>295</v>
      </c>
      <c r="B173">
        <v>43</v>
      </c>
      <c r="C173" s="1" t="s">
        <v>27</v>
      </c>
      <c r="D173" s="1" t="s">
        <v>30</v>
      </c>
      <c r="E173" s="1" t="s">
        <v>16</v>
      </c>
      <c r="F173" s="1" t="s">
        <v>23</v>
      </c>
      <c r="G173" s="1" t="s">
        <v>18</v>
      </c>
      <c r="H173" s="1" t="s">
        <v>21</v>
      </c>
      <c r="I173" s="1" t="s">
        <v>47</v>
      </c>
      <c r="J173" s="3">
        <v>5200</v>
      </c>
      <c r="K173">
        <v>181</v>
      </c>
      <c r="L173" s="1" t="s">
        <v>35</v>
      </c>
      <c r="M173" s="1" t="s">
        <v>21</v>
      </c>
    </row>
    <row r="174" spans="1:13" x14ac:dyDescent="0.3">
      <c r="A174" s="2">
        <v>296</v>
      </c>
      <c r="B174">
        <v>36</v>
      </c>
      <c r="C174" s="1" t="s">
        <v>14</v>
      </c>
      <c r="D174" s="1" t="s">
        <v>22</v>
      </c>
      <c r="E174" s="1" t="s">
        <v>16</v>
      </c>
      <c r="F174" s="1" t="s">
        <v>23</v>
      </c>
      <c r="G174" s="1" t="s">
        <v>18</v>
      </c>
      <c r="H174" s="1" t="s">
        <v>18</v>
      </c>
      <c r="I174" s="1" t="s">
        <v>47</v>
      </c>
      <c r="J174" s="3">
        <v>6200</v>
      </c>
      <c r="K174">
        <v>427</v>
      </c>
      <c r="L174" s="1" t="s">
        <v>35</v>
      </c>
      <c r="M174" s="1" t="s">
        <v>21</v>
      </c>
    </row>
    <row r="175" spans="1:13" x14ac:dyDescent="0.3">
      <c r="A175" s="2">
        <v>297</v>
      </c>
      <c r="B175">
        <v>45</v>
      </c>
      <c r="C175" s="1" t="s">
        <v>27</v>
      </c>
      <c r="D175" s="1" t="s">
        <v>32</v>
      </c>
      <c r="E175" s="1" t="s">
        <v>16</v>
      </c>
      <c r="F175" s="1" t="s">
        <v>41</v>
      </c>
      <c r="G175" s="1" t="s">
        <v>21</v>
      </c>
      <c r="H175" s="1" t="s">
        <v>21</v>
      </c>
      <c r="I175" s="1" t="s">
        <v>47</v>
      </c>
      <c r="J175" s="3">
        <v>7600</v>
      </c>
      <c r="K175">
        <v>292</v>
      </c>
      <c r="L175" s="1" t="s">
        <v>20</v>
      </c>
      <c r="M175" s="1" t="s">
        <v>21</v>
      </c>
    </row>
    <row r="176" spans="1:13" x14ac:dyDescent="0.3">
      <c r="A176" s="2">
        <v>298</v>
      </c>
      <c r="B176">
        <v>42</v>
      </c>
      <c r="C176" s="1" t="s">
        <v>14</v>
      </c>
      <c r="D176" s="1" t="s">
        <v>24</v>
      </c>
      <c r="E176" s="1" t="s">
        <v>33</v>
      </c>
      <c r="F176" s="1" t="s">
        <v>41</v>
      </c>
      <c r="G176" s="1" t="s">
        <v>18</v>
      </c>
      <c r="H176" s="1" t="s">
        <v>18</v>
      </c>
      <c r="I176" s="1" t="s">
        <v>47</v>
      </c>
      <c r="J176" s="3">
        <v>1200</v>
      </c>
      <c r="K176">
        <v>192</v>
      </c>
      <c r="L176" s="1" t="s">
        <v>20</v>
      </c>
      <c r="M176" s="1" t="s">
        <v>21</v>
      </c>
    </row>
    <row r="177" spans="1:13" x14ac:dyDescent="0.3">
      <c r="A177" s="2">
        <v>299</v>
      </c>
      <c r="B177">
        <v>43</v>
      </c>
      <c r="C177" s="1" t="s">
        <v>14</v>
      </c>
      <c r="D177" s="1" t="s">
        <v>22</v>
      </c>
      <c r="E177" s="1" t="s">
        <v>16</v>
      </c>
      <c r="F177" s="1" t="s">
        <v>23</v>
      </c>
      <c r="G177" s="1" t="s">
        <v>18</v>
      </c>
      <c r="H177" s="1" t="s">
        <v>18</v>
      </c>
      <c r="I177" s="1" t="s">
        <v>47</v>
      </c>
      <c r="J177" s="3">
        <v>990</v>
      </c>
      <c r="K177">
        <v>93</v>
      </c>
      <c r="L177" s="1" t="s">
        <v>20</v>
      </c>
      <c r="M177" s="1" t="s">
        <v>21</v>
      </c>
    </row>
    <row r="178" spans="1:13" x14ac:dyDescent="0.3">
      <c r="A178" s="2">
        <v>300</v>
      </c>
      <c r="B178">
        <v>46</v>
      </c>
      <c r="C178" s="1" t="s">
        <v>14</v>
      </c>
      <c r="D178" s="1" t="s">
        <v>39</v>
      </c>
      <c r="E178" s="1" t="s">
        <v>16</v>
      </c>
      <c r="F178" s="1" t="s">
        <v>28</v>
      </c>
      <c r="G178" s="1" t="s">
        <v>18</v>
      </c>
      <c r="H178" s="1" t="s">
        <v>18</v>
      </c>
      <c r="I178" s="1" t="s">
        <v>47</v>
      </c>
      <c r="J178" s="3">
        <v>1320</v>
      </c>
      <c r="K178">
        <v>128</v>
      </c>
      <c r="L178" s="1" t="s">
        <v>20</v>
      </c>
      <c r="M178" s="1" t="s">
        <v>21</v>
      </c>
    </row>
    <row r="179" spans="1:13" x14ac:dyDescent="0.3">
      <c r="A179" s="2">
        <v>301</v>
      </c>
      <c r="B179">
        <v>44</v>
      </c>
      <c r="C179" s="1" t="s">
        <v>27</v>
      </c>
      <c r="D179" s="1" t="s">
        <v>22</v>
      </c>
      <c r="E179" s="1" t="s">
        <v>16</v>
      </c>
      <c r="F179" s="1" t="s">
        <v>23</v>
      </c>
      <c r="G179" s="1" t="s">
        <v>21</v>
      </c>
      <c r="H179" s="1" t="s">
        <v>21</v>
      </c>
      <c r="I179" s="1" t="s">
        <v>47</v>
      </c>
      <c r="J179" s="3">
        <v>2800</v>
      </c>
      <c r="K179">
        <v>107</v>
      </c>
      <c r="L179" s="1" t="s">
        <v>20</v>
      </c>
      <c r="M179" s="1" t="s">
        <v>21</v>
      </c>
    </row>
    <row r="180" spans="1:13" x14ac:dyDescent="0.3">
      <c r="A180" s="2">
        <v>302</v>
      </c>
      <c r="B180">
        <v>51</v>
      </c>
      <c r="C180" s="1" t="s">
        <v>27</v>
      </c>
      <c r="D180" s="1" t="s">
        <v>24</v>
      </c>
      <c r="E180" s="1" t="s">
        <v>33</v>
      </c>
      <c r="F180" s="1" t="s">
        <v>25</v>
      </c>
      <c r="G180" s="1" t="s">
        <v>18</v>
      </c>
      <c r="H180" s="1" t="s">
        <v>18</v>
      </c>
      <c r="I180" s="1" t="s">
        <v>47</v>
      </c>
      <c r="J180" s="3">
        <v>4750</v>
      </c>
      <c r="K180">
        <v>303</v>
      </c>
      <c r="L180" s="1" t="s">
        <v>20</v>
      </c>
      <c r="M180" s="1" t="s">
        <v>21</v>
      </c>
    </row>
    <row r="181" spans="1:13" x14ac:dyDescent="0.3">
      <c r="A181" s="2">
        <v>303</v>
      </c>
      <c r="B181">
        <v>28</v>
      </c>
      <c r="C181" s="1" t="s">
        <v>14</v>
      </c>
      <c r="D181" s="1" t="s">
        <v>22</v>
      </c>
      <c r="E181" s="1" t="s">
        <v>16</v>
      </c>
      <c r="F181" s="1" t="s">
        <v>23</v>
      </c>
      <c r="G181" s="1" t="s">
        <v>21</v>
      </c>
      <c r="H181" s="1" t="s">
        <v>18</v>
      </c>
      <c r="I181" s="1" t="s">
        <v>47</v>
      </c>
      <c r="J181" s="3">
        <v>1200</v>
      </c>
      <c r="K181">
        <v>81</v>
      </c>
      <c r="L181" s="1" t="s">
        <v>20</v>
      </c>
      <c r="M181" s="1" t="s">
        <v>21</v>
      </c>
    </row>
    <row r="182" spans="1:13" x14ac:dyDescent="0.3">
      <c r="A182" s="2">
        <v>304</v>
      </c>
      <c r="B182">
        <v>37</v>
      </c>
      <c r="C182" s="1" t="s">
        <v>14</v>
      </c>
      <c r="D182" s="1" t="s">
        <v>30</v>
      </c>
      <c r="E182" s="1" t="s">
        <v>16</v>
      </c>
      <c r="F182" s="1" t="s">
        <v>28</v>
      </c>
      <c r="G182" s="1" t="s">
        <v>18</v>
      </c>
      <c r="H182" s="1" t="s">
        <v>18</v>
      </c>
      <c r="I182" s="1" t="s">
        <v>47</v>
      </c>
      <c r="J182" s="3">
        <v>1600</v>
      </c>
      <c r="K182">
        <v>270</v>
      </c>
      <c r="L182" s="1" t="s">
        <v>20</v>
      </c>
      <c r="M182" s="1" t="s">
        <v>21</v>
      </c>
    </row>
    <row r="183" spans="1:13" x14ac:dyDescent="0.3">
      <c r="A183" s="2">
        <v>305</v>
      </c>
      <c r="B183">
        <v>34</v>
      </c>
      <c r="C183" s="1" t="s">
        <v>14</v>
      </c>
      <c r="D183" s="1" t="s">
        <v>32</v>
      </c>
      <c r="E183" s="1" t="s">
        <v>16</v>
      </c>
      <c r="F183" s="1" t="s">
        <v>23</v>
      </c>
      <c r="G183" s="1" t="s">
        <v>18</v>
      </c>
      <c r="H183" s="1" t="s">
        <v>18</v>
      </c>
      <c r="I183" s="1" t="s">
        <v>47</v>
      </c>
      <c r="J183" s="3">
        <v>1790</v>
      </c>
      <c r="K183">
        <v>228</v>
      </c>
      <c r="L183" s="1" t="s">
        <v>20</v>
      </c>
      <c r="M183" s="1" t="s">
        <v>21</v>
      </c>
    </row>
    <row r="184" spans="1:13" x14ac:dyDescent="0.3">
      <c r="A184" s="2">
        <v>306</v>
      </c>
      <c r="B184">
        <v>46</v>
      </c>
      <c r="C184" s="1" t="s">
        <v>14</v>
      </c>
      <c r="D184" s="1" t="s">
        <v>30</v>
      </c>
      <c r="E184" s="1" t="s">
        <v>16</v>
      </c>
      <c r="F184" s="1" t="s">
        <v>25</v>
      </c>
      <c r="G184" s="1" t="s">
        <v>21</v>
      </c>
      <c r="H184" s="1" t="s">
        <v>18</v>
      </c>
      <c r="I184" s="1" t="s">
        <v>47</v>
      </c>
      <c r="J184" s="3">
        <v>5200</v>
      </c>
      <c r="K184">
        <v>240</v>
      </c>
      <c r="L184" s="1" t="s">
        <v>20</v>
      </c>
      <c r="M184" s="1" t="s">
        <v>21</v>
      </c>
    </row>
    <row r="185" spans="1:13" x14ac:dyDescent="0.3">
      <c r="A185" s="2">
        <v>307</v>
      </c>
      <c r="B185">
        <v>42</v>
      </c>
      <c r="C185" s="1" t="s">
        <v>14</v>
      </c>
      <c r="D185" s="1" t="s">
        <v>30</v>
      </c>
      <c r="E185" s="1" t="s">
        <v>16</v>
      </c>
      <c r="F185" s="1" t="s">
        <v>28</v>
      </c>
      <c r="G185" s="1" t="s">
        <v>21</v>
      </c>
      <c r="H185" s="1" t="s">
        <v>21</v>
      </c>
      <c r="I185" s="1" t="s">
        <v>47</v>
      </c>
      <c r="J185" s="3">
        <v>6200</v>
      </c>
      <c r="K185">
        <v>673</v>
      </c>
      <c r="L185" s="1" t="s">
        <v>20</v>
      </c>
      <c r="M185" s="1" t="s">
        <v>21</v>
      </c>
    </row>
    <row r="186" spans="1:13" x14ac:dyDescent="0.3">
      <c r="A186" s="2">
        <v>308</v>
      </c>
      <c r="B186">
        <v>36</v>
      </c>
      <c r="C186" s="1" t="s">
        <v>27</v>
      </c>
      <c r="D186" s="1" t="s">
        <v>24</v>
      </c>
      <c r="E186" s="1" t="s">
        <v>16</v>
      </c>
      <c r="F186" s="1" t="s">
        <v>41</v>
      </c>
      <c r="G186" s="1" t="s">
        <v>21</v>
      </c>
      <c r="H186" s="1" t="s">
        <v>18</v>
      </c>
      <c r="I186" s="1" t="s">
        <v>47</v>
      </c>
      <c r="J186" s="3">
        <v>7600</v>
      </c>
      <c r="K186">
        <v>233</v>
      </c>
      <c r="L186" s="1" t="s">
        <v>20</v>
      </c>
      <c r="M186" s="1" t="s">
        <v>21</v>
      </c>
    </row>
    <row r="187" spans="1:13" x14ac:dyDescent="0.3">
      <c r="A187" s="2">
        <v>309</v>
      </c>
      <c r="B187">
        <v>54</v>
      </c>
      <c r="C187" s="1" t="s">
        <v>27</v>
      </c>
      <c r="D187" s="1" t="s">
        <v>30</v>
      </c>
      <c r="E187" s="1" t="s">
        <v>16</v>
      </c>
      <c r="F187" s="1" t="s">
        <v>17</v>
      </c>
      <c r="G187" s="1" t="s">
        <v>18</v>
      </c>
      <c r="H187" s="1" t="s">
        <v>18</v>
      </c>
      <c r="I187" s="1" t="s">
        <v>47</v>
      </c>
      <c r="J187" s="3">
        <v>200</v>
      </c>
      <c r="K187">
        <v>102</v>
      </c>
      <c r="L187" s="1" t="s">
        <v>20</v>
      </c>
      <c r="M187" s="1" t="s">
        <v>21</v>
      </c>
    </row>
    <row r="188" spans="1:13" x14ac:dyDescent="0.3">
      <c r="A188" s="2">
        <v>310</v>
      </c>
      <c r="B188">
        <v>57</v>
      </c>
      <c r="C188" s="1" t="s">
        <v>14</v>
      </c>
      <c r="D188" s="1" t="s">
        <v>39</v>
      </c>
      <c r="E188" s="1" t="s">
        <v>16</v>
      </c>
      <c r="F188" s="1" t="s">
        <v>41</v>
      </c>
      <c r="G188" s="1" t="s">
        <v>18</v>
      </c>
      <c r="H188" s="1" t="s">
        <v>18</v>
      </c>
      <c r="I188" s="1" t="s">
        <v>47</v>
      </c>
      <c r="J188" s="3">
        <v>890</v>
      </c>
      <c r="K188">
        <v>461</v>
      </c>
      <c r="L188" s="1" t="s">
        <v>20</v>
      </c>
      <c r="M188" s="1" t="s">
        <v>21</v>
      </c>
    </row>
    <row r="189" spans="1:13" x14ac:dyDescent="0.3">
      <c r="A189" s="2">
        <v>311</v>
      </c>
      <c r="B189">
        <v>51</v>
      </c>
      <c r="C189" s="1" t="s">
        <v>27</v>
      </c>
      <c r="D189" s="1" t="s">
        <v>32</v>
      </c>
      <c r="E189" s="1" t="s">
        <v>16</v>
      </c>
      <c r="F189" s="1" t="s">
        <v>25</v>
      </c>
      <c r="G189" s="1" t="s">
        <v>18</v>
      </c>
      <c r="H189" s="1" t="s">
        <v>18</v>
      </c>
      <c r="I189" s="1" t="s">
        <v>47</v>
      </c>
      <c r="J189" s="3">
        <v>1300</v>
      </c>
      <c r="K189">
        <v>250</v>
      </c>
      <c r="L189" s="1" t="s">
        <v>20</v>
      </c>
      <c r="M189" s="1" t="s">
        <v>21</v>
      </c>
    </row>
    <row r="190" spans="1:13" x14ac:dyDescent="0.3">
      <c r="A190" s="2">
        <v>312</v>
      </c>
      <c r="B190">
        <v>54</v>
      </c>
      <c r="C190" s="1" t="s">
        <v>14</v>
      </c>
      <c r="D190" s="1" t="s">
        <v>38</v>
      </c>
      <c r="E190" s="1" t="s">
        <v>16</v>
      </c>
      <c r="F190" s="1" t="s">
        <v>23</v>
      </c>
      <c r="G190" s="1" t="s">
        <v>18</v>
      </c>
      <c r="H190" s="1" t="s">
        <v>18</v>
      </c>
      <c r="I190" s="1" t="s">
        <v>47</v>
      </c>
      <c r="J190" s="3">
        <v>800</v>
      </c>
      <c r="K190">
        <v>130</v>
      </c>
      <c r="L190" s="1" t="s">
        <v>20</v>
      </c>
      <c r="M190" s="1" t="s">
        <v>21</v>
      </c>
    </row>
    <row r="191" spans="1:13" x14ac:dyDescent="0.3">
      <c r="A191" s="2">
        <v>313</v>
      </c>
      <c r="B191">
        <v>49</v>
      </c>
      <c r="C191" s="1" t="s">
        <v>27</v>
      </c>
      <c r="D191" s="1" t="s">
        <v>30</v>
      </c>
      <c r="E191" s="1" t="s">
        <v>16</v>
      </c>
      <c r="F191" s="1" t="s">
        <v>17</v>
      </c>
      <c r="G191" s="1" t="s">
        <v>18</v>
      </c>
      <c r="H191" s="1" t="s">
        <v>18</v>
      </c>
      <c r="I191" s="1" t="s">
        <v>47</v>
      </c>
      <c r="J191" s="3">
        <v>1700</v>
      </c>
      <c r="K191">
        <v>252</v>
      </c>
      <c r="L191" s="1" t="s">
        <v>20</v>
      </c>
      <c r="M191" s="1" t="s">
        <v>21</v>
      </c>
    </row>
    <row r="192" spans="1:13" x14ac:dyDescent="0.3">
      <c r="A192" s="2">
        <v>314</v>
      </c>
      <c r="B192">
        <v>34</v>
      </c>
      <c r="C192" s="1" t="s">
        <v>14</v>
      </c>
      <c r="D192" s="1" t="s">
        <v>24</v>
      </c>
      <c r="E192" s="1" t="s">
        <v>16</v>
      </c>
      <c r="F192" s="1" t="s">
        <v>41</v>
      </c>
      <c r="G192" s="1" t="s">
        <v>21</v>
      </c>
      <c r="H192" s="1" t="s">
        <v>18</v>
      </c>
      <c r="I192" s="1" t="s">
        <v>47</v>
      </c>
      <c r="J192" s="3">
        <v>1200</v>
      </c>
      <c r="K192">
        <v>138</v>
      </c>
      <c r="L192" s="1" t="s">
        <v>20</v>
      </c>
      <c r="M192" s="1" t="s">
        <v>21</v>
      </c>
    </row>
    <row r="193" spans="1:13" x14ac:dyDescent="0.3">
      <c r="A193" s="2">
        <v>315</v>
      </c>
      <c r="B193">
        <v>41</v>
      </c>
      <c r="C193" s="1" t="s">
        <v>14</v>
      </c>
      <c r="D193" s="1" t="s">
        <v>32</v>
      </c>
      <c r="E193" s="1" t="s">
        <v>16</v>
      </c>
      <c r="F193" s="1" t="s">
        <v>29</v>
      </c>
      <c r="G193" s="1" t="s">
        <v>18</v>
      </c>
      <c r="H193" s="1" t="s">
        <v>18</v>
      </c>
      <c r="I193" s="1" t="s">
        <v>47</v>
      </c>
      <c r="J193" s="3">
        <v>3600</v>
      </c>
      <c r="K193">
        <v>412</v>
      </c>
      <c r="L193" s="1" t="s">
        <v>20</v>
      </c>
      <c r="M193" s="1" t="s">
        <v>21</v>
      </c>
    </row>
    <row r="194" spans="1:13" x14ac:dyDescent="0.3">
      <c r="A194" s="2">
        <v>316</v>
      </c>
      <c r="B194">
        <v>38</v>
      </c>
      <c r="C194" s="1" t="s">
        <v>14</v>
      </c>
      <c r="D194" s="1" t="s">
        <v>30</v>
      </c>
      <c r="E194" s="1" t="s">
        <v>33</v>
      </c>
      <c r="F194" s="1" t="s">
        <v>28</v>
      </c>
      <c r="G194" s="1" t="s">
        <v>21</v>
      </c>
      <c r="H194" s="1" t="s">
        <v>18</v>
      </c>
      <c r="I194" s="1" t="s">
        <v>47</v>
      </c>
      <c r="J194" s="3">
        <v>1780</v>
      </c>
      <c r="K194">
        <v>179</v>
      </c>
      <c r="L194" s="1" t="s">
        <v>20</v>
      </c>
      <c r="M194" s="1" t="s">
        <v>21</v>
      </c>
    </row>
    <row r="195" spans="1:13" x14ac:dyDescent="0.3">
      <c r="A195" s="2">
        <v>317</v>
      </c>
      <c r="B195">
        <v>45</v>
      </c>
      <c r="C195" s="1" t="s">
        <v>27</v>
      </c>
      <c r="D195" s="1" t="s">
        <v>39</v>
      </c>
      <c r="E195" s="1" t="s">
        <v>36</v>
      </c>
      <c r="F195" s="1" t="s">
        <v>41</v>
      </c>
      <c r="G195" s="1" t="s">
        <v>18</v>
      </c>
      <c r="H195" s="1" t="s">
        <v>18</v>
      </c>
      <c r="I195" s="1" t="s">
        <v>47</v>
      </c>
      <c r="J195" s="3">
        <v>5200</v>
      </c>
      <c r="K195">
        <v>19</v>
      </c>
      <c r="L195" s="1" t="s">
        <v>20</v>
      </c>
      <c r="M195" s="1" t="s">
        <v>21</v>
      </c>
    </row>
    <row r="196" spans="1:13" x14ac:dyDescent="0.3">
      <c r="A196" s="2">
        <v>318</v>
      </c>
      <c r="B196">
        <v>42</v>
      </c>
      <c r="C196" s="1" t="s">
        <v>27</v>
      </c>
      <c r="D196" s="1" t="s">
        <v>32</v>
      </c>
      <c r="E196" s="1" t="s">
        <v>16</v>
      </c>
      <c r="F196" s="1" t="s">
        <v>41</v>
      </c>
      <c r="G196" s="1" t="s">
        <v>18</v>
      </c>
      <c r="H196" s="1" t="s">
        <v>18</v>
      </c>
      <c r="I196" s="1" t="s">
        <v>47</v>
      </c>
      <c r="J196" s="3">
        <v>8200</v>
      </c>
      <c r="K196">
        <v>228</v>
      </c>
      <c r="L196" s="1" t="s">
        <v>20</v>
      </c>
      <c r="M196" s="1" t="s">
        <v>21</v>
      </c>
    </row>
    <row r="197" spans="1:13" x14ac:dyDescent="0.3">
      <c r="A197" s="2">
        <v>319</v>
      </c>
      <c r="B197">
        <v>34</v>
      </c>
      <c r="C197" s="1" t="s">
        <v>14</v>
      </c>
      <c r="D197" s="1" t="s">
        <v>30</v>
      </c>
      <c r="E197" s="1" t="s">
        <v>33</v>
      </c>
      <c r="F197" s="1" t="s">
        <v>28</v>
      </c>
      <c r="G197" s="1" t="s">
        <v>21</v>
      </c>
      <c r="H197" s="1" t="s">
        <v>18</v>
      </c>
      <c r="I197" s="1" t="s">
        <v>47</v>
      </c>
      <c r="J197" s="3">
        <v>7600</v>
      </c>
      <c r="K197">
        <v>55</v>
      </c>
      <c r="L197" s="1" t="s">
        <v>35</v>
      </c>
      <c r="M197" s="1" t="s">
        <v>21</v>
      </c>
    </row>
    <row r="198" spans="1:13" x14ac:dyDescent="0.3">
      <c r="A198" s="2">
        <v>320</v>
      </c>
      <c r="B198">
        <v>48</v>
      </c>
      <c r="C198" s="1" t="s">
        <v>14</v>
      </c>
      <c r="D198" s="1" t="s">
        <v>30</v>
      </c>
      <c r="E198" s="1" t="s">
        <v>16</v>
      </c>
      <c r="F198" s="1" t="s">
        <v>17</v>
      </c>
      <c r="G198" s="1" t="s">
        <v>21</v>
      </c>
      <c r="H198" s="1" t="s">
        <v>18</v>
      </c>
      <c r="I198" s="1" t="s">
        <v>47</v>
      </c>
      <c r="J198" s="3">
        <v>990</v>
      </c>
      <c r="K198">
        <v>717</v>
      </c>
      <c r="L198" s="1" t="s">
        <v>35</v>
      </c>
      <c r="M198" s="1" t="s">
        <v>21</v>
      </c>
    </row>
    <row r="199" spans="1:13" x14ac:dyDescent="0.3">
      <c r="A199" s="2">
        <v>321</v>
      </c>
      <c r="B199">
        <v>37</v>
      </c>
      <c r="C199" s="1" t="s">
        <v>14</v>
      </c>
      <c r="D199" s="1" t="s">
        <v>24</v>
      </c>
      <c r="E199" s="1" t="s">
        <v>16</v>
      </c>
      <c r="F199" s="1" t="s">
        <v>23</v>
      </c>
      <c r="G199" s="1" t="s">
        <v>21</v>
      </c>
      <c r="H199" s="1" t="s">
        <v>18</v>
      </c>
      <c r="I199" s="1" t="s">
        <v>47</v>
      </c>
      <c r="J199" s="3">
        <v>1320</v>
      </c>
      <c r="K199">
        <v>313</v>
      </c>
      <c r="L199" s="1" t="s">
        <v>35</v>
      </c>
      <c r="M199" s="1" t="s">
        <v>21</v>
      </c>
    </row>
    <row r="200" spans="1:13" x14ac:dyDescent="0.3">
      <c r="A200" s="2">
        <v>322</v>
      </c>
      <c r="B200">
        <v>34</v>
      </c>
      <c r="C200" s="1" t="s">
        <v>14</v>
      </c>
      <c r="D200" s="1" t="s">
        <v>30</v>
      </c>
      <c r="E200" s="1" t="s">
        <v>33</v>
      </c>
      <c r="F200" s="1" t="s">
        <v>28</v>
      </c>
      <c r="G200" s="1" t="s">
        <v>18</v>
      </c>
      <c r="H200" s="1" t="s">
        <v>18</v>
      </c>
      <c r="I200" s="1" t="s">
        <v>47</v>
      </c>
      <c r="J200" s="3">
        <v>2900</v>
      </c>
      <c r="K200">
        <v>289</v>
      </c>
      <c r="L200" s="1" t="s">
        <v>35</v>
      </c>
      <c r="M200" s="1" t="s">
        <v>21</v>
      </c>
    </row>
    <row r="201" spans="1:13" x14ac:dyDescent="0.3">
      <c r="A201" s="2">
        <v>323</v>
      </c>
      <c r="B201">
        <v>40</v>
      </c>
      <c r="C201" s="1" t="s">
        <v>14</v>
      </c>
      <c r="D201" s="1" t="s">
        <v>24</v>
      </c>
      <c r="E201" s="1" t="s">
        <v>16</v>
      </c>
      <c r="F201" s="1" t="s">
        <v>28</v>
      </c>
      <c r="G201" s="1" t="s">
        <v>21</v>
      </c>
      <c r="H201" s="1" t="s">
        <v>18</v>
      </c>
      <c r="I201" s="1" t="s">
        <v>47</v>
      </c>
      <c r="J201" s="3">
        <v>4750</v>
      </c>
      <c r="K201">
        <v>683</v>
      </c>
      <c r="L201" s="1" t="s">
        <v>35</v>
      </c>
      <c r="M201" s="1" t="s">
        <v>21</v>
      </c>
    </row>
    <row r="202" spans="1:13" x14ac:dyDescent="0.3">
      <c r="A202" s="2">
        <v>324</v>
      </c>
      <c r="B202">
        <v>43</v>
      </c>
      <c r="C202" s="1" t="s">
        <v>27</v>
      </c>
      <c r="D202" s="1" t="s">
        <v>30</v>
      </c>
      <c r="E202" s="1" t="s">
        <v>16</v>
      </c>
      <c r="F202" s="1" t="s">
        <v>25</v>
      </c>
      <c r="G202" s="1" t="s">
        <v>21</v>
      </c>
      <c r="H202" s="1" t="s">
        <v>18</v>
      </c>
      <c r="I202" s="1" t="s">
        <v>47</v>
      </c>
      <c r="J202" s="3">
        <v>1200</v>
      </c>
      <c r="K202">
        <v>1077</v>
      </c>
      <c r="L202" s="1" t="s">
        <v>35</v>
      </c>
      <c r="M202" s="1" t="s">
        <v>21</v>
      </c>
    </row>
    <row r="203" spans="1:13" x14ac:dyDescent="0.3">
      <c r="A203" s="2">
        <v>325</v>
      </c>
      <c r="B203">
        <v>33</v>
      </c>
      <c r="C203" s="1" t="s">
        <v>27</v>
      </c>
      <c r="D203" s="1" t="s">
        <v>22</v>
      </c>
      <c r="E203" s="1" t="s">
        <v>16</v>
      </c>
      <c r="F203" s="1" t="s">
        <v>23</v>
      </c>
      <c r="G203" s="1" t="s">
        <v>18</v>
      </c>
      <c r="H203" s="1" t="s">
        <v>18</v>
      </c>
      <c r="I203" s="1" t="s">
        <v>47</v>
      </c>
      <c r="J203" s="3">
        <v>1500</v>
      </c>
      <c r="K203">
        <v>146</v>
      </c>
      <c r="L203" s="1" t="s">
        <v>35</v>
      </c>
      <c r="M203" s="1" t="s">
        <v>21</v>
      </c>
    </row>
    <row r="204" spans="1:13" x14ac:dyDescent="0.3">
      <c r="A204" s="2">
        <v>326</v>
      </c>
      <c r="B204">
        <v>32</v>
      </c>
      <c r="C204" s="1" t="s">
        <v>27</v>
      </c>
      <c r="D204" s="1" t="s">
        <v>22</v>
      </c>
      <c r="E204" s="1" t="s">
        <v>33</v>
      </c>
      <c r="F204" s="1" t="s">
        <v>25</v>
      </c>
      <c r="G204" s="1" t="s">
        <v>18</v>
      </c>
      <c r="H204" s="1" t="s">
        <v>18</v>
      </c>
      <c r="I204" s="1" t="s">
        <v>47</v>
      </c>
      <c r="J204" s="3">
        <v>790</v>
      </c>
      <c r="K204">
        <v>167</v>
      </c>
      <c r="L204" s="1" t="s">
        <v>35</v>
      </c>
      <c r="M204" s="1" t="s">
        <v>21</v>
      </c>
    </row>
    <row r="205" spans="1:13" x14ac:dyDescent="0.3">
      <c r="A205" s="2">
        <v>327</v>
      </c>
      <c r="B205">
        <v>39</v>
      </c>
      <c r="C205" s="1" t="s">
        <v>14</v>
      </c>
      <c r="D205" s="1" t="s">
        <v>30</v>
      </c>
      <c r="E205" s="1" t="s">
        <v>16</v>
      </c>
      <c r="F205" s="1" t="s">
        <v>23</v>
      </c>
      <c r="G205" s="1" t="s">
        <v>21</v>
      </c>
      <c r="H205" s="1" t="s">
        <v>18</v>
      </c>
      <c r="I205" s="1" t="s">
        <v>47</v>
      </c>
      <c r="J205" s="3">
        <v>15200</v>
      </c>
      <c r="K205">
        <v>356</v>
      </c>
      <c r="L205" s="1" t="s">
        <v>35</v>
      </c>
      <c r="M205" s="1" t="s">
        <v>21</v>
      </c>
    </row>
    <row r="206" spans="1:13" x14ac:dyDescent="0.3">
      <c r="A206" s="2">
        <v>328</v>
      </c>
      <c r="B206">
        <v>43</v>
      </c>
      <c r="C206" s="1" t="s">
        <v>27</v>
      </c>
      <c r="D206" s="1" t="s">
        <v>24</v>
      </c>
      <c r="E206" s="1" t="s">
        <v>16</v>
      </c>
      <c r="F206" s="1" t="s">
        <v>31</v>
      </c>
      <c r="G206" s="1" t="s">
        <v>18</v>
      </c>
      <c r="H206" s="1" t="s">
        <v>18</v>
      </c>
      <c r="I206" s="1" t="s">
        <v>47</v>
      </c>
      <c r="J206" s="3">
        <v>16200</v>
      </c>
      <c r="K206">
        <v>277</v>
      </c>
      <c r="L206" s="1" t="s">
        <v>35</v>
      </c>
      <c r="M206" s="1" t="s">
        <v>21</v>
      </c>
    </row>
    <row r="207" spans="1:13" x14ac:dyDescent="0.3">
      <c r="A207" s="2">
        <v>329</v>
      </c>
      <c r="B207">
        <v>44</v>
      </c>
      <c r="C207" s="1" t="s">
        <v>27</v>
      </c>
      <c r="D207" s="1" t="s">
        <v>30</v>
      </c>
      <c r="E207" s="1" t="s">
        <v>16</v>
      </c>
      <c r="F207" s="1" t="s">
        <v>28</v>
      </c>
      <c r="G207" s="1" t="s">
        <v>21</v>
      </c>
      <c r="H207" s="1" t="s">
        <v>18</v>
      </c>
      <c r="I207" s="1" t="s">
        <v>47</v>
      </c>
      <c r="J207" s="3">
        <v>7600</v>
      </c>
      <c r="K207">
        <v>172</v>
      </c>
      <c r="L207" s="1" t="s">
        <v>20</v>
      </c>
      <c r="M207" s="1" t="s">
        <v>21</v>
      </c>
    </row>
    <row r="208" spans="1:13" x14ac:dyDescent="0.3">
      <c r="A208" s="2">
        <v>330</v>
      </c>
      <c r="B208">
        <v>35</v>
      </c>
      <c r="C208" s="1" t="s">
        <v>14</v>
      </c>
      <c r="D208" s="1" t="s">
        <v>48</v>
      </c>
      <c r="E208" s="1" t="s">
        <v>33</v>
      </c>
      <c r="F208" s="1" t="s">
        <v>41</v>
      </c>
      <c r="G208" s="1" t="s">
        <v>18</v>
      </c>
      <c r="H208" s="1" t="s">
        <v>18</v>
      </c>
      <c r="I208" s="1" t="s">
        <v>47</v>
      </c>
      <c r="J208" s="3">
        <v>200</v>
      </c>
      <c r="K208">
        <v>218</v>
      </c>
      <c r="L208" s="1" t="s">
        <v>20</v>
      </c>
      <c r="M208" s="1" t="s">
        <v>21</v>
      </c>
    </row>
    <row r="209" spans="1:13" x14ac:dyDescent="0.3">
      <c r="A209" s="2">
        <v>331</v>
      </c>
      <c r="B209">
        <v>35</v>
      </c>
      <c r="C209" s="1" t="s">
        <v>14</v>
      </c>
      <c r="D209" s="1" t="s">
        <v>48</v>
      </c>
      <c r="E209" s="1" t="s">
        <v>33</v>
      </c>
      <c r="F209" s="1" t="s">
        <v>41</v>
      </c>
      <c r="G209" s="1" t="s">
        <v>21</v>
      </c>
      <c r="H209" s="1" t="s">
        <v>21</v>
      </c>
      <c r="I209" s="1" t="s">
        <v>47</v>
      </c>
      <c r="J209" s="3">
        <v>890</v>
      </c>
      <c r="K209">
        <v>217</v>
      </c>
      <c r="L209" s="1" t="s">
        <v>20</v>
      </c>
      <c r="M209" s="1" t="s">
        <v>21</v>
      </c>
    </row>
    <row r="210" spans="1:13" x14ac:dyDescent="0.3">
      <c r="A210" s="2">
        <v>332</v>
      </c>
      <c r="B210">
        <v>35</v>
      </c>
      <c r="C210" s="1" t="s">
        <v>14</v>
      </c>
      <c r="D210" s="1" t="s">
        <v>40</v>
      </c>
      <c r="E210" s="1" t="s">
        <v>16</v>
      </c>
      <c r="F210" s="1" t="s">
        <v>29</v>
      </c>
      <c r="G210" s="1" t="s">
        <v>18</v>
      </c>
      <c r="H210" s="1" t="s">
        <v>18</v>
      </c>
      <c r="I210" s="1" t="s">
        <v>47</v>
      </c>
      <c r="J210" s="3">
        <v>11300</v>
      </c>
      <c r="K210">
        <v>67</v>
      </c>
      <c r="L210" s="1" t="s">
        <v>20</v>
      </c>
      <c r="M210" s="1" t="s">
        <v>21</v>
      </c>
    </row>
    <row r="211" spans="1:13" x14ac:dyDescent="0.3">
      <c r="A211" s="2">
        <v>333</v>
      </c>
      <c r="B211">
        <v>36</v>
      </c>
      <c r="C211" s="1" t="s">
        <v>14</v>
      </c>
      <c r="D211" s="1" t="s">
        <v>22</v>
      </c>
      <c r="E211" s="1" t="s">
        <v>33</v>
      </c>
      <c r="F211" s="1" t="s">
        <v>17</v>
      </c>
      <c r="G211" s="1" t="s">
        <v>18</v>
      </c>
      <c r="H211" s="1" t="s">
        <v>18</v>
      </c>
      <c r="I211" s="1" t="s">
        <v>47</v>
      </c>
      <c r="J211" s="3">
        <v>18800</v>
      </c>
      <c r="K211">
        <v>291</v>
      </c>
      <c r="L211" s="1" t="s">
        <v>20</v>
      </c>
      <c r="M211" s="1" t="s">
        <v>21</v>
      </c>
    </row>
    <row r="212" spans="1:13" x14ac:dyDescent="0.3">
      <c r="A212" s="2">
        <v>334</v>
      </c>
      <c r="B212">
        <v>35</v>
      </c>
      <c r="C212" s="1" t="s">
        <v>14</v>
      </c>
      <c r="D212" s="1" t="s">
        <v>48</v>
      </c>
      <c r="E212" s="1" t="s">
        <v>33</v>
      </c>
      <c r="F212" s="1" t="s">
        <v>41</v>
      </c>
      <c r="G212" s="1" t="s">
        <v>21</v>
      </c>
      <c r="H212" s="1" t="s">
        <v>18</v>
      </c>
      <c r="I212" s="1" t="s">
        <v>47</v>
      </c>
      <c r="J212" s="3">
        <v>24000</v>
      </c>
      <c r="K212">
        <v>248</v>
      </c>
      <c r="L212" s="1" t="s">
        <v>20</v>
      </c>
      <c r="M212" s="1" t="s">
        <v>21</v>
      </c>
    </row>
    <row r="213" spans="1:13" x14ac:dyDescent="0.3">
      <c r="A213" s="2">
        <v>335</v>
      </c>
      <c r="B213">
        <v>36</v>
      </c>
      <c r="C213" s="1" t="s">
        <v>27</v>
      </c>
      <c r="D213" s="1" t="s">
        <v>48</v>
      </c>
      <c r="E213" s="1" t="s">
        <v>33</v>
      </c>
      <c r="F213" s="1" t="s">
        <v>28</v>
      </c>
      <c r="G213" s="1" t="s">
        <v>21</v>
      </c>
      <c r="H213" s="1" t="s">
        <v>18</v>
      </c>
      <c r="I213" s="1" t="s">
        <v>47</v>
      </c>
      <c r="J213" s="3">
        <v>200</v>
      </c>
      <c r="K213">
        <v>256</v>
      </c>
      <c r="L213" s="1" t="s">
        <v>35</v>
      </c>
      <c r="M213" s="1" t="s">
        <v>21</v>
      </c>
    </row>
    <row r="214" spans="1:13" x14ac:dyDescent="0.3">
      <c r="A214" s="2">
        <v>336</v>
      </c>
      <c r="B214">
        <v>55</v>
      </c>
      <c r="C214" s="1" t="s">
        <v>27</v>
      </c>
      <c r="D214" s="1" t="s">
        <v>15</v>
      </c>
      <c r="E214" s="1" t="s">
        <v>36</v>
      </c>
      <c r="F214" s="1" t="s">
        <v>41</v>
      </c>
      <c r="G214" s="1" t="s">
        <v>18</v>
      </c>
      <c r="H214" s="1" t="s">
        <v>18</v>
      </c>
      <c r="I214" s="1" t="s">
        <v>47</v>
      </c>
      <c r="J214" s="3">
        <v>3600</v>
      </c>
      <c r="K214">
        <v>286</v>
      </c>
      <c r="L214" s="1" t="s">
        <v>35</v>
      </c>
      <c r="M214" s="1" t="s">
        <v>21</v>
      </c>
    </row>
    <row r="215" spans="1:13" x14ac:dyDescent="0.3">
      <c r="A215" s="2">
        <v>337</v>
      </c>
      <c r="B215">
        <v>59</v>
      </c>
      <c r="C215" s="1" t="s">
        <v>27</v>
      </c>
      <c r="D215" s="1" t="s">
        <v>24</v>
      </c>
      <c r="E215" s="1" t="s">
        <v>16</v>
      </c>
      <c r="F215" s="1" t="s">
        <v>41</v>
      </c>
      <c r="G215" s="1" t="s">
        <v>18</v>
      </c>
      <c r="H215" s="1" t="s">
        <v>18</v>
      </c>
      <c r="I215" s="1" t="s">
        <v>47</v>
      </c>
      <c r="J215" s="3">
        <v>1780</v>
      </c>
      <c r="K215">
        <v>477</v>
      </c>
      <c r="L215" s="1" t="s">
        <v>35</v>
      </c>
      <c r="M215" s="1" t="s">
        <v>21</v>
      </c>
    </row>
    <row r="216" spans="1:13" x14ac:dyDescent="0.3">
      <c r="A216" s="2">
        <v>338</v>
      </c>
      <c r="B216">
        <v>57</v>
      </c>
      <c r="C216" s="1" t="s">
        <v>27</v>
      </c>
      <c r="D216" s="1" t="s">
        <v>38</v>
      </c>
      <c r="E216" s="1" t="s">
        <v>16</v>
      </c>
      <c r="F216" s="1" t="s">
        <v>31</v>
      </c>
      <c r="G216" s="1" t="s">
        <v>18</v>
      </c>
      <c r="H216" s="1" t="s">
        <v>18</v>
      </c>
      <c r="I216" s="1" t="s">
        <v>47</v>
      </c>
      <c r="J216" s="3">
        <v>5000</v>
      </c>
      <c r="K216">
        <v>611</v>
      </c>
      <c r="L216" s="1" t="s">
        <v>35</v>
      </c>
      <c r="M216" s="1" t="s">
        <v>21</v>
      </c>
    </row>
    <row r="217" spans="1:13" x14ac:dyDescent="0.3">
      <c r="A217" s="2">
        <v>339</v>
      </c>
      <c r="B217">
        <v>39</v>
      </c>
      <c r="C217" s="1" t="s">
        <v>14</v>
      </c>
      <c r="D217" s="1" t="s">
        <v>30</v>
      </c>
      <c r="E217" s="1" t="s">
        <v>16</v>
      </c>
      <c r="F217" s="1" t="s">
        <v>29</v>
      </c>
      <c r="G217" s="1" t="s">
        <v>21</v>
      </c>
      <c r="H217" s="1" t="s">
        <v>18</v>
      </c>
      <c r="I217" s="1" t="s">
        <v>47</v>
      </c>
      <c r="J217" s="3">
        <v>8000</v>
      </c>
      <c r="K217">
        <v>471</v>
      </c>
      <c r="L217" s="1" t="s">
        <v>35</v>
      </c>
      <c r="M217" s="1" t="s">
        <v>21</v>
      </c>
    </row>
    <row r="218" spans="1:13" x14ac:dyDescent="0.3">
      <c r="A218" s="2">
        <v>340</v>
      </c>
      <c r="B218">
        <v>39</v>
      </c>
      <c r="C218" s="1" t="s">
        <v>27</v>
      </c>
      <c r="D218" s="1" t="s">
        <v>15</v>
      </c>
      <c r="E218" s="1" t="s">
        <v>16</v>
      </c>
      <c r="F218" s="1" t="s">
        <v>17</v>
      </c>
      <c r="G218" s="1" t="s">
        <v>21</v>
      </c>
      <c r="H218" s="1" t="s">
        <v>18</v>
      </c>
      <c r="I218" s="1" t="s">
        <v>47</v>
      </c>
      <c r="J218" s="3">
        <v>700</v>
      </c>
      <c r="K218">
        <v>381</v>
      </c>
      <c r="L218" s="1" t="s">
        <v>35</v>
      </c>
      <c r="M218" s="1" t="s">
        <v>21</v>
      </c>
    </row>
    <row r="219" spans="1:13" x14ac:dyDescent="0.3">
      <c r="A219" s="2">
        <v>341</v>
      </c>
      <c r="B219">
        <v>30</v>
      </c>
      <c r="C219" s="1" t="s">
        <v>27</v>
      </c>
      <c r="D219" s="1" t="s">
        <v>30</v>
      </c>
      <c r="E219" s="1" t="s">
        <v>33</v>
      </c>
      <c r="F219" s="1" t="s">
        <v>31</v>
      </c>
      <c r="G219" s="1" t="s">
        <v>21</v>
      </c>
      <c r="H219" s="1" t="s">
        <v>18</v>
      </c>
      <c r="I219" s="1" t="s">
        <v>47</v>
      </c>
      <c r="J219" s="3">
        <v>9000</v>
      </c>
      <c r="K219">
        <v>251</v>
      </c>
      <c r="L219" s="1" t="s">
        <v>20</v>
      </c>
      <c r="M219" s="1" t="s">
        <v>21</v>
      </c>
    </row>
    <row r="220" spans="1:13" x14ac:dyDescent="0.3">
      <c r="A220" s="2">
        <v>342</v>
      </c>
      <c r="B220">
        <v>30</v>
      </c>
      <c r="C220" s="1" t="s">
        <v>27</v>
      </c>
      <c r="D220" s="1" t="s">
        <v>30</v>
      </c>
      <c r="E220" s="1" t="s">
        <v>33</v>
      </c>
      <c r="F220" s="1" t="s">
        <v>31</v>
      </c>
      <c r="G220" s="1" t="s">
        <v>21</v>
      </c>
      <c r="H220" s="1" t="s">
        <v>21</v>
      </c>
      <c r="I220" s="1" t="s">
        <v>47</v>
      </c>
      <c r="J220" s="3">
        <v>11700</v>
      </c>
      <c r="K220">
        <v>408</v>
      </c>
      <c r="L220" s="1" t="s">
        <v>20</v>
      </c>
      <c r="M220" s="1" t="s">
        <v>21</v>
      </c>
    </row>
    <row r="221" spans="1:13" x14ac:dyDescent="0.3">
      <c r="A221" s="2">
        <v>343</v>
      </c>
      <c r="B221">
        <v>50</v>
      </c>
      <c r="C221" s="1" t="s">
        <v>27</v>
      </c>
      <c r="D221" s="1" t="s">
        <v>15</v>
      </c>
      <c r="E221" s="1" t="s">
        <v>16</v>
      </c>
      <c r="F221" s="1" t="s">
        <v>17</v>
      </c>
      <c r="G221" s="1" t="s">
        <v>18</v>
      </c>
      <c r="H221" s="1" t="s">
        <v>18</v>
      </c>
      <c r="I221" s="1" t="s">
        <v>47</v>
      </c>
      <c r="J221" s="3">
        <v>5200</v>
      </c>
      <c r="K221">
        <v>287</v>
      </c>
      <c r="L221" s="1" t="s">
        <v>20</v>
      </c>
      <c r="M221" s="1" t="s">
        <v>21</v>
      </c>
    </row>
    <row r="222" spans="1:13" x14ac:dyDescent="0.3">
      <c r="A222" s="2">
        <v>344</v>
      </c>
      <c r="B222">
        <v>40</v>
      </c>
      <c r="C222" s="1" t="s">
        <v>27</v>
      </c>
      <c r="D222" s="1" t="s">
        <v>22</v>
      </c>
      <c r="E222" s="1" t="s">
        <v>16</v>
      </c>
      <c r="F222" s="1" t="s">
        <v>23</v>
      </c>
      <c r="G222" s="1" t="s">
        <v>18</v>
      </c>
      <c r="H222" s="1" t="s">
        <v>18</v>
      </c>
      <c r="I222" s="1" t="s">
        <v>47</v>
      </c>
      <c r="J222" s="3">
        <v>9890</v>
      </c>
      <c r="K222">
        <v>322</v>
      </c>
      <c r="L222" s="1" t="s">
        <v>20</v>
      </c>
      <c r="M222" s="1" t="s">
        <v>21</v>
      </c>
    </row>
    <row r="223" spans="1:13" x14ac:dyDescent="0.3">
      <c r="A223" s="2">
        <v>345</v>
      </c>
      <c r="B223">
        <v>35</v>
      </c>
      <c r="C223" s="1" t="s">
        <v>14</v>
      </c>
      <c r="D223" s="1" t="s">
        <v>24</v>
      </c>
      <c r="E223" s="1" t="s">
        <v>16</v>
      </c>
      <c r="F223" s="1" t="s">
        <v>23</v>
      </c>
      <c r="G223" s="1" t="s">
        <v>21</v>
      </c>
      <c r="H223" s="1" t="s">
        <v>18</v>
      </c>
      <c r="I223" s="1" t="s">
        <v>47</v>
      </c>
      <c r="J223" s="3">
        <v>10000</v>
      </c>
      <c r="K223">
        <v>216</v>
      </c>
      <c r="L223" s="1" t="s">
        <v>20</v>
      </c>
      <c r="M223" s="1" t="s">
        <v>21</v>
      </c>
    </row>
    <row r="224" spans="1:13" x14ac:dyDescent="0.3">
      <c r="A224" s="2">
        <v>346</v>
      </c>
      <c r="B224">
        <v>43</v>
      </c>
      <c r="C224" s="1" t="s">
        <v>27</v>
      </c>
      <c r="D224" s="1" t="s">
        <v>32</v>
      </c>
      <c r="E224" s="1" t="s">
        <v>16</v>
      </c>
      <c r="F224" s="1" t="s">
        <v>31</v>
      </c>
      <c r="G224" s="1" t="s">
        <v>18</v>
      </c>
      <c r="H224" s="1" t="s">
        <v>18</v>
      </c>
      <c r="I224" s="1" t="s">
        <v>47</v>
      </c>
      <c r="J224" s="3">
        <v>12800</v>
      </c>
      <c r="K224">
        <v>366</v>
      </c>
      <c r="L224" s="1" t="s">
        <v>20</v>
      </c>
      <c r="M224" s="1" t="s">
        <v>21</v>
      </c>
    </row>
    <row r="225" spans="1:13" x14ac:dyDescent="0.3">
      <c r="A225" s="2">
        <v>347</v>
      </c>
      <c r="B225">
        <v>36</v>
      </c>
      <c r="C225" s="1" t="s">
        <v>27</v>
      </c>
      <c r="D225" s="1" t="s">
        <v>22</v>
      </c>
      <c r="E225" s="1" t="s">
        <v>33</v>
      </c>
      <c r="F225" s="1" t="s">
        <v>25</v>
      </c>
      <c r="G225" s="1" t="s">
        <v>21</v>
      </c>
      <c r="H225" s="1" t="s">
        <v>18</v>
      </c>
      <c r="I225" s="1" t="s">
        <v>47</v>
      </c>
      <c r="J225" s="3">
        <v>1700</v>
      </c>
      <c r="K225">
        <v>210</v>
      </c>
      <c r="L225" s="1" t="s">
        <v>20</v>
      </c>
      <c r="M225" s="1" t="s">
        <v>21</v>
      </c>
    </row>
    <row r="226" spans="1:13" x14ac:dyDescent="0.3">
      <c r="A226" s="2">
        <v>348</v>
      </c>
      <c r="B226">
        <v>46</v>
      </c>
      <c r="C226" s="1" t="s">
        <v>27</v>
      </c>
      <c r="D226" s="1" t="s">
        <v>32</v>
      </c>
      <c r="E226" s="1" t="s">
        <v>16</v>
      </c>
      <c r="F226" s="1" t="s">
        <v>17</v>
      </c>
      <c r="G226" s="1" t="s">
        <v>21</v>
      </c>
      <c r="H226" s="1" t="s">
        <v>18</v>
      </c>
      <c r="I226" s="1" t="s">
        <v>47</v>
      </c>
      <c r="J226" s="3">
        <v>211200</v>
      </c>
      <c r="K226">
        <v>288</v>
      </c>
      <c r="L226" s="1" t="s">
        <v>20</v>
      </c>
      <c r="M226" s="1" t="s">
        <v>21</v>
      </c>
    </row>
    <row r="227" spans="1:13" x14ac:dyDescent="0.3">
      <c r="A227" s="2">
        <v>349</v>
      </c>
      <c r="B227">
        <v>40</v>
      </c>
      <c r="C227" s="1" t="s">
        <v>14</v>
      </c>
      <c r="D227" s="1" t="s">
        <v>32</v>
      </c>
      <c r="E227" s="1" t="s">
        <v>16</v>
      </c>
      <c r="F227" s="1" t="s">
        <v>28</v>
      </c>
      <c r="G227" s="1" t="s">
        <v>18</v>
      </c>
      <c r="H227" s="1" t="s">
        <v>18</v>
      </c>
      <c r="I227" s="1" t="s">
        <v>47</v>
      </c>
      <c r="J227" s="3">
        <v>1600</v>
      </c>
      <c r="K227">
        <v>168</v>
      </c>
      <c r="L227" s="1" t="s">
        <v>20</v>
      </c>
      <c r="M227" s="1" t="s">
        <v>21</v>
      </c>
    </row>
    <row r="228" spans="1:13" x14ac:dyDescent="0.3">
      <c r="A228" s="2">
        <v>350</v>
      </c>
      <c r="B228">
        <v>58</v>
      </c>
      <c r="C228" s="1" t="s">
        <v>14</v>
      </c>
      <c r="D228" s="1" t="s">
        <v>38</v>
      </c>
      <c r="E228" s="1" t="s">
        <v>16</v>
      </c>
      <c r="F228" s="1" t="s">
        <v>41</v>
      </c>
      <c r="G228" s="1" t="s">
        <v>18</v>
      </c>
      <c r="H228" s="1" t="s">
        <v>18</v>
      </c>
      <c r="I228" s="1" t="s">
        <v>47</v>
      </c>
      <c r="J228" s="3">
        <v>1780</v>
      </c>
      <c r="K228">
        <v>132</v>
      </c>
      <c r="L228" s="1" t="s">
        <v>20</v>
      </c>
      <c r="M228" s="1" t="s">
        <v>21</v>
      </c>
    </row>
    <row r="229" spans="1:13" x14ac:dyDescent="0.3">
      <c r="A229" s="2">
        <v>351</v>
      </c>
      <c r="B229">
        <v>42</v>
      </c>
      <c r="C229" s="1" t="s">
        <v>14</v>
      </c>
      <c r="D229" s="1" t="s">
        <v>32</v>
      </c>
      <c r="E229" s="1" t="s">
        <v>16</v>
      </c>
      <c r="F229" s="1" t="s">
        <v>41</v>
      </c>
      <c r="G229" s="1" t="s">
        <v>18</v>
      </c>
      <c r="H229" s="1" t="s">
        <v>18</v>
      </c>
      <c r="I229" s="1" t="s">
        <v>47</v>
      </c>
      <c r="J229" s="3">
        <v>5200</v>
      </c>
      <c r="K229">
        <v>64</v>
      </c>
      <c r="L229" s="1" t="s">
        <v>20</v>
      </c>
      <c r="M229" s="1" t="s">
        <v>21</v>
      </c>
    </row>
    <row r="230" spans="1:13" x14ac:dyDescent="0.3">
      <c r="A230" s="2">
        <v>352</v>
      </c>
      <c r="B230">
        <v>35</v>
      </c>
      <c r="C230" s="1" t="s">
        <v>14</v>
      </c>
      <c r="D230" s="1" t="s">
        <v>24</v>
      </c>
      <c r="E230" s="1" t="s">
        <v>33</v>
      </c>
      <c r="F230" s="1" t="s">
        <v>41</v>
      </c>
      <c r="G230" s="1" t="s">
        <v>18</v>
      </c>
      <c r="H230" s="1" t="s">
        <v>18</v>
      </c>
      <c r="I230" s="1" t="s">
        <v>47</v>
      </c>
      <c r="J230" s="3">
        <v>6200</v>
      </c>
      <c r="K230">
        <v>209</v>
      </c>
      <c r="L230" s="1" t="s">
        <v>20</v>
      </c>
      <c r="M230" s="1" t="s">
        <v>21</v>
      </c>
    </row>
    <row r="231" spans="1:13" x14ac:dyDescent="0.3">
      <c r="A231" s="2">
        <v>353</v>
      </c>
      <c r="B231">
        <v>43</v>
      </c>
      <c r="C231" s="1" t="s">
        <v>27</v>
      </c>
      <c r="D231" s="1" t="s">
        <v>38</v>
      </c>
      <c r="E231" s="1" t="s">
        <v>16</v>
      </c>
      <c r="F231" s="1" t="s">
        <v>17</v>
      </c>
      <c r="G231" s="1" t="s">
        <v>18</v>
      </c>
      <c r="H231" s="1" t="s">
        <v>18</v>
      </c>
      <c r="I231" s="1" t="s">
        <v>47</v>
      </c>
      <c r="J231" s="3">
        <v>7600</v>
      </c>
      <c r="K231">
        <v>410</v>
      </c>
      <c r="L231" s="1" t="s">
        <v>20</v>
      </c>
      <c r="M231" s="1" t="s">
        <v>21</v>
      </c>
    </row>
    <row r="232" spans="1:13" x14ac:dyDescent="0.3">
      <c r="A232" s="2">
        <v>354</v>
      </c>
      <c r="B232">
        <v>45</v>
      </c>
      <c r="C232" s="1" t="s">
        <v>27</v>
      </c>
      <c r="D232" s="1" t="s">
        <v>30</v>
      </c>
      <c r="E232" s="1" t="s">
        <v>16</v>
      </c>
      <c r="F232" s="1" t="s">
        <v>17</v>
      </c>
      <c r="G232" s="1" t="s">
        <v>21</v>
      </c>
      <c r="H232" s="1" t="s">
        <v>21</v>
      </c>
      <c r="I232" s="1" t="s">
        <v>47</v>
      </c>
      <c r="J232" s="3">
        <v>1200</v>
      </c>
      <c r="K232">
        <v>177</v>
      </c>
      <c r="L232" s="1" t="s">
        <v>20</v>
      </c>
      <c r="M232" s="1" t="s">
        <v>21</v>
      </c>
    </row>
    <row r="233" spans="1:13" x14ac:dyDescent="0.3">
      <c r="A233" s="2">
        <v>355</v>
      </c>
      <c r="B233">
        <v>39</v>
      </c>
      <c r="C233" s="1" t="s">
        <v>27</v>
      </c>
      <c r="D233" s="1" t="s">
        <v>24</v>
      </c>
      <c r="E233" s="1" t="s">
        <v>16</v>
      </c>
      <c r="F233" s="1" t="s">
        <v>29</v>
      </c>
      <c r="G233" s="1" t="s">
        <v>21</v>
      </c>
      <c r="H233" s="1" t="s">
        <v>18</v>
      </c>
      <c r="I233" s="1" t="s">
        <v>47</v>
      </c>
      <c r="J233" s="3">
        <v>990</v>
      </c>
      <c r="K233">
        <v>580</v>
      </c>
      <c r="L233" s="1" t="s">
        <v>35</v>
      </c>
      <c r="M233" s="1" t="s">
        <v>21</v>
      </c>
    </row>
    <row r="234" spans="1:13" x14ac:dyDescent="0.3">
      <c r="A234" s="2">
        <v>356</v>
      </c>
      <c r="B234">
        <v>50</v>
      </c>
      <c r="C234" s="1" t="s">
        <v>14</v>
      </c>
      <c r="D234" s="1" t="s">
        <v>22</v>
      </c>
      <c r="E234" s="1" t="s">
        <v>36</v>
      </c>
      <c r="F234" s="1" t="s">
        <v>29</v>
      </c>
      <c r="G234" s="1" t="s">
        <v>21</v>
      </c>
      <c r="H234" s="1" t="s">
        <v>18</v>
      </c>
      <c r="I234" s="1" t="s">
        <v>47</v>
      </c>
      <c r="J234" s="3">
        <v>1320</v>
      </c>
      <c r="K234">
        <v>165</v>
      </c>
      <c r="L234" s="1" t="s">
        <v>35</v>
      </c>
      <c r="M234" s="1" t="s">
        <v>21</v>
      </c>
    </row>
    <row r="235" spans="1:13" x14ac:dyDescent="0.3">
      <c r="A235" s="2">
        <v>357</v>
      </c>
      <c r="B235">
        <v>32</v>
      </c>
      <c r="C235" s="1" t="s">
        <v>27</v>
      </c>
      <c r="D235" s="1" t="s">
        <v>39</v>
      </c>
      <c r="E235" s="1" t="s">
        <v>36</v>
      </c>
      <c r="F235" s="1" t="s">
        <v>17</v>
      </c>
      <c r="G235" s="1" t="s">
        <v>21</v>
      </c>
      <c r="H235" s="1" t="s">
        <v>18</v>
      </c>
      <c r="I235" s="1" t="s">
        <v>47</v>
      </c>
      <c r="J235" s="3">
        <v>2800</v>
      </c>
      <c r="K235">
        <v>127</v>
      </c>
      <c r="L235" s="1" t="s">
        <v>35</v>
      </c>
      <c r="M235" s="1" t="s">
        <v>21</v>
      </c>
    </row>
    <row r="236" spans="1:13" x14ac:dyDescent="0.3">
      <c r="A236" s="2">
        <v>358</v>
      </c>
      <c r="B236">
        <v>39</v>
      </c>
      <c r="C236" s="1" t="s">
        <v>27</v>
      </c>
      <c r="D236" s="1" t="s">
        <v>24</v>
      </c>
      <c r="E236" s="1" t="s">
        <v>16</v>
      </c>
      <c r="F236" s="1" t="s">
        <v>23</v>
      </c>
      <c r="G236" s="1" t="s">
        <v>18</v>
      </c>
      <c r="H236" s="1" t="s">
        <v>18</v>
      </c>
      <c r="I236" s="1" t="s">
        <v>47</v>
      </c>
      <c r="J236" s="3">
        <v>4750</v>
      </c>
      <c r="K236">
        <v>357</v>
      </c>
      <c r="L236" s="1" t="s">
        <v>35</v>
      </c>
      <c r="M236" s="1" t="s">
        <v>21</v>
      </c>
    </row>
    <row r="237" spans="1:13" x14ac:dyDescent="0.3">
      <c r="A237" s="2">
        <v>359</v>
      </c>
      <c r="B237">
        <v>52</v>
      </c>
      <c r="C237" s="1" t="s">
        <v>14</v>
      </c>
      <c r="D237" s="1" t="s">
        <v>42</v>
      </c>
      <c r="E237" s="1" t="s">
        <v>16</v>
      </c>
      <c r="F237" s="1" t="s">
        <v>41</v>
      </c>
      <c r="G237" s="1" t="s">
        <v>18</v>
      </c>
      <c r="H237" s="1" t="s">
        <v>18</v>
      </c>
      <c r="I237" s="1" t="s">
        <v>47</v>
      </c>
      <c r="J237" s="3">
        <v>1200</v>
      </c>
      <c r="K237">
        <v>175</v>
      </c>
      <c r="L237" s="1" t="s">
        <v>35</v>
      </c>
      <c r="M237" s="1" t="s">
        <v>21</v>
      </c>
    </row>
    <row r="238" spans="1:13" x14ac:dyDescent="0.3">
      <c r="A238" s="2">
        <v>360</v>
      </c>
      <c r="B238">
        <v>44</v>
      </c>
      <c r="C238" s="1" t="s">
        <v>14</v>
      </c>
      <c r="D238" s="1" t="s">
        <v>24</v>
      </c>
      <c r="E238" s="1" t="s">
        <v>16</v>
      </c>
      <c r="F238" s="1" t="s">
        <v>29</v>
      </c>
      <c r="G238" s="1" t="s">
        <v>21</v>
      </c>
      <c r="H238" s="1" t="s">
        <v>18</v>
      </c>
      <c r="I238" s="1" t="s">
        <v>47</v>
      </c>
      <c r="J238" s="3">
        <v>1600</v>
      </c>
      <c r="K238">
        <v>300</v>
      </c>
      <c r="L238" s="1" t="s">
        <v>35</v>
      </c>
      <c r="M238" s="1" t="s">
        <v>21</v>
      </c>
    </row>
    <row r="239" spans="1:13" x14ac:dyDescent="0.3">
      <c r="A239" s="2">
        <v>361</v>
      </c>
      <c r="B239">
        <v>56</v>
      </c>
      <c r="C239" s="1" t="s">
        <v>14</v>
      </c>
      <c r="D239" s="1" t="s">
        <v>30</v>
      </c>
      <c r="E239" s="1" t="s">
        <v>16</v>
      </c>
      <c r="F239" s="1" t="s">
        <v>17</v>
      </c>
      <c r="G239" s="1" t="s">
        <v>18</v>
      </c>
      <c r="H239" s="1" t="s">
        <v>18</v>
      </c>
      <c r="I239" s="1" t="s">
        <v>47</v>
      </c>
      <c r="J239" s="3">
        <v>1790</v>
      </c>
      <c r="K239">
        <v>136</v>
      </c>
      <c r="L239" s="1" t="s">
        <v>35</v>
      </c>
      <c r="M239" s="1" t="s">
        <v>21</v>
      </c>
    </row>
    <row r="240" spans="1:13" x14ac:dyDescent="0.3">
      <c r="A240" s="2">
        <v>362</v>
      </c>
      <c r="B240">
        <v>48</v>
      </c>
      <c r="C240" s="1" t="s">
        <v>14</v>
      </c>
      <c r="D240" s="1" t="s">
        <v>24</v>
      </c>
      <c r="E240" s="1" t="s">
        <v>16</v>
      </c>
      <c r="F240" s="1" t="s">
        <v>23</v>
      </c>
      <c r="G240" s="1" t="s">
        <v>18</v>
      </c>
      <c r="H240" s="1" t="s">
        <v>18</v>
      </c>
      <c r="I240" s="1" t="s">
        <v>47</v>
      </c>
      <c r="J240" s="3">
        <v>5200</v>
      </c>
      <c r="K240">
        <v>125</v>
      </c>
      <c r="L240" s="1" t="s">
        <v>35</v>
      </c>
      <c r="M240" s="1" t="s">
        <v>21</v>
      </c>
    </row>
    <row r="241" spans="1:13" x14ac:dyDescent="0.3">
      <c r="A241" s="2">
        <v>363</v>
      </c>
      <c r="B241">
        <v>33</v>
      </c>
      <c r="C241" s="1" t="s">
        <v>14</v>
      </c>
      <c r="D241" s="1" t="s">
        <v>22</v>
      </c>
      <c r="E241" s="1" t="s">
        <v>16</v>
      </c>
      <c r="F241" s="1" t="s">
        <v>23</v>
      </c>
      <c r="G241" s="1" t="s">
        <v>18</v>
      </c>
      <c r="H241" s="1" t="s">
        <v>21</v>
      </c>
      <c r="I241" s="1" t="s">
        <v>47</v>
      </c>
      <c r="J241" s="3">
        <v>6200</v>
      </c>
      <c r="K241">
        <v>189</v>
      </c>
      <c r="L241" s="1" t="s">
        <v>35</v>
      </c>
      <c r="M241" s="1" t="s">
        <v>21</v>
      </c>
    </row>
    <row r="242" spans="1:13" x14ac:dyDescent="0.3">
      <c r="A242" s="2">
        <v>364</v>
      </c>
      <c r="B242">
        <v>43</v>
      </c>
      <c r="C242" s="1" t="s">
        <v>27</v>
      </c>
      <c r="D242" s="1" t="s">
        <v>39</v>
      </c>
      <c r="E242" s="1" t="s">
        <v>16</v>
      </c>
      <c r="F242" s="1" t="s">
        <v>41</v>
      </c>
      <c r="G242" s="1" t="s">
        <v>18</v>
      </c>
      <c r="H242" s="1" t="s">
        <v>21</v>
      </c>
      <c r="I242" s="1" t="s">
        <v>47</v>
      </c>
      <c r="J242" s="3">
        <v>7600</v>
      </c>
      <c r="K242">
        <v>213</v>
      </c>
      <c r="L242" s="1" t="s">
        <v>35</v>
      </c>
      <c r="M242" s="1" t="s">
        <v>21</v>
      </c>
    </row>
    <row r="243" spans="1:13" x14ac:dyDescent="0.3">
      <c r="A243" s="2">
        <v>365</v>
      </c>
      <c r="B243">
        <v>57</v>
      </c>
      <c r="C243" s="1" t="s">
        <v>27</v>
      </c>
      <c r="D243" s="1" t="s">
        <v>38</v>
      </c>
      <c r="E243" s="1" t="s">
        <v>16</v>
      </c>
      <c r="F243" s="1" t="s">
        <v>23</v>
      </c>
      <c r="G243" s="1" t="s">
        <v>18</v>
      </c>
      <c r="H243" s="1" t="s">
        <v>18</v>
      </c>
      <c r="I243" s="1" t="s">
        <v>47</v>
      </c>
      <c r="J243" s="3">
        <v>200</v>
      </c>
      <c r="K243">
        <v>238</v>
      </c>
      <c r="L243" s="1" t="s">
        <v>35</v>
      </c>
      <c r="M243" s="1" t="s">
        <v>21</v>
      </c>
    </row>
    <row r="244" spans="1:13" x14ac:dyDescent="0.3">
      <c r="A244" s="2">
        <v>366</v>
      </c>
      <c r="B244">
        <v>36</v>
      </c>
      <c r="C244" s="1" t="s">
        <v>27</v>
      </c>
      <c r="D244" s="1" t="s">
        <v>32</v>
      </c>
      <c r="E244" s="1" t="s">
        <v>33</v>
      </c>
      <c r="F244" s="1" t="s">
        <v>29</v>
      </c>
      <c r="G244" s="1" t="s">
        <v>18</v>
      </c>
      <c r="H244" s="1" t="s">
        <v>18</v>
      </c>
      <c r="I244" s="1" t="s">
        <v>47</v>
      </c>
      <c r="J244" s="3">
        <v>890</v>
      </c>
      <c r="K244">
        <v>124</v>
      </c>
      <c r="L244" s="1" t="s">
        <v>20</v>
      </c>
      <c r="M244" s="1" t="s">
        <v>21</v>
      </c>
    </row>
    <row r="245" spans="1:13" x14ac:dyDescent="0.3">
      <c r="A245" s="2">
        <v>367</v>
      </c>
      <c r="B245">
        <v>34</v>
      </c>
      <c r="C245" s="1" t="s">
        <v>27</v>
      </c>
      <c r="D245" s="1" t="s">
        <v>39</v>
      </c>
      <c r="E245" s="1" t="s">
        <v>16</v>
      </c>
      <c r="F245" s="1" t="s">
        <v>41</v>
      </c>
      <c r="G245" s="1" t="s">
        <v>21</v>
      </c>
      <c r="H245" s="1" t="s">
        <v>18</v>
      </c>
      <c r="I245" s="1" t="s">
        <v>47</v>
      </c>
      <c r="J245" s="3">
        <v>1300</v>
      </c>
      <c r="K245">
        <v>18</v>
      </c>
      <c r="L245" s="1" t="s">
        <v>20</v>
      </c>
      <c r="M245" s="1" t="s">
        <v>21</v>
      </c>
    </row>
    <row r="246" spans="1:13" x14ac:dyDescent="0.3">
      <c r="A246" s="2">
        <v>368</v>
      </c>
      <c r="B246">
        <v>34</v>
      </c>
      <c r="C246" s="1" t="s">
        <v>14</v>
      </c>
      <c r="D246" s="1" t="s">
        <v>22</v>
      </c>
      <c r="E246" s="1" t="s">
        <v>33</v>
      </c>
      <c r="F246" s="1" t="s">
        <v>28</v>
      </c>
      <c r="G246" s="1" t="s">
        <v>18</v>
      </c>
      <c r="H246" s="1" t="s">
        <v>18</v>
      </c>
      <c r="I246" s="1" t="s">
        <v>47</v>
      </c>
      <c r="J246" s="3">
        <v>800</v>
      </c>
      <c r="K246">
        <v>730</v>
      </c>
      <c r="L246" s="1" t="s">
        <v>20</v>
      </c>
      <c r="M246" s="1" t="s">
        <v>21</v>
      </c>
    </row>
    <row r="247" spans="1:13" x14ac:dyDescent="0.3">
      <c r="A247" s="2">
        <v>369</v>
      </c>
      <c r="B247">
        <v>30</v>
      </c>
      <c r="C247" s="1" t="s">
        <v>27</v>
      </c>
      <c r="D247" s="1" t="s">
        <v>32</v>
      </c>
      <c r="E247" s="1" t="s">
        <v>16</v>
      </c>
      <c r="F247" s="1" t="s">
        <v>41</v>
      </c>
      <c r="G247" s="1" t="s">
        <v>18</v>
      </c>
      <c r="H247" s="1" t="s">
        <v>18</v>
      </c>
      <c r="I247" s="1" t="s">
        <v>47</v>
      </c>
      <c r="J247" s="3">
        <v>1700</v>
      </c>
      <c r="K247">
        <v>40</v>
      </c>
      <c r="L247" s="1" t="s">
        <v>20</v>
      </c>
      <c r="M247" s="1" t="s">
        <v>21</v>
      </c>
    </row>
    <row r="248" spans="1:13" x14ac:dyDescent="0.3">
      <c r="A248" s="2">
        <v>370</v>
      </c>
      <c r="B248">
        <v>33</v>
      </c>
      <c r="C248" s="1" t="s">
        <v>27</v>
      </c>
      <c r="D248" s="1" t="s">
        <v>22</v>
      </c>
      <c r="E248" s="1" t="s">
        <v>36</v>
      </c>
      <c r="F248" s="1" t="s">
        <v>31</v>
      </c>
      <c r="G248" s="1" t="s">
        <v>18</v>
      </c>
      <c r="H248" s="1" t="s">
        <v>18</v>
      </c>
      <c r="I248" s="1" t="s">
        <v>47</v>
      </c>
      <c r="J248" s="3">
        <v>1200</v>
      </c>
      <c r="K248">
        <v>181</v>
      </c>
      <c r="L248" s="1" t="s">
        <v>20</v>
      </c>
      <c r="M248" s="1" t="s">
        <v>21</v>
      </c>
    </row>
    <row r="249" spans="1:13" x14ac:dyDescent="0.3">
      <c r="A249" s="2">
        <v>371</v>
      </c>
      <c r="B249">
        <v>32</v>
      </c>
      <c r="C249" s="1" t="s">
        <v>27</v>
      </c>
      <c r="D249" s="1" t="s">
        <v>32</v>
      </c>
      <c r="E249" s="1" t="s">
        <v>33</v>
      </c>
      <c r="F249" s="1" t="s">
        <v>29</v>
      </c>
      <c r="G249" s="1" t="s">
        <v>18</v>
      </c>
      <c r="H249" s="1" t="s">
        <v>18</v>
      </c>
      <c r="I249" s="1" t="s">
        <v>47</v>
      </c>
      <c r="J249" s="3">
        <v>3600</v>
      </c>
      <c r="K249">
        <v>79</v>
      </c>
      <c r="L249" s="1" t="s">
        <v>20</v>
      </c>
      <c r="M249" s="1" t="s">
        <v>21</v>
      </c>
    </row>
    <row r="250" spans="1:13" x14ac:dyDescent="0.3">
      <c r="A250" s="2">
        <v>372</v>
      </c>
      <c r="B250">
        <v>36</v>
      </c>
      <c r="C250" s="1" t="s">
        <v>27</v>
      </c>
      <c r="D250" s="1" t="s">
        <v>32</v>
      </c>
      <c r="E250" s="1" t="s">
        <v>33</v>
      </c>
      <c r="F250" s="1" t="s">
        <v>23</v>
      </c>
      <c r="G250" s="1" t="s">
        <v>21</v>
      </c>
      <c r="H250" s="1" t="s">
        <v>18</v>
      </c>
      <c r="I250" s="1" t="s">
        <v>47</v>
      </c>
      <c r="J250" s="3">
        <v>1780</v>
      </c>
      <c r="K250">
        <v>142</v>
      </c>
      <c r="L250" s="1" t="s">
        <v>20</v>
      </c>
      <c r="M250" s="1" t="s">
        <v>21</v>
      </c>
    </row>
    <row r="251" spans="1:13" x14ac:dyDescent="0.3">
      <c r="A251" s="2">
        <v>373</v>
      </c>
      <c r="B251">
        <v>36</v>
      </c>
      <c r="C251" s="1" t="s">
        <v>27</v>
      </c>
      <c r="D251" s="1" t="s">
        <v>30</v>
      </c>
      <c r="E251" s="1" t="s">
        <v>33</v>
      </c>
      <c r="F251" s="1" t="s">
        <v>23</v>
      </c>
      <c r="G251" s="1" t="s">
        <v>18</v>
      </c>
      <c r="H251" s="1" t="s">
        <v>21</v>
      </c>
      <c r="I251" s="1" t="s">
        <v>47</v>
      </c>
      <c r="J251" s="3">
        <v>5200</v>
      </c>
      <c r="K251">
        <v>389</v>
      </c>
      <c r="L251" s="1" t="s">
        <v>20</v>
      </c>
      <c r="M251" s="1" t="s">
        <v>21</v>
      </c>
    </row>
    <row r="252" spans="1:13" x14ac:dyDescent="0.3">
      <c r="A252" s="2">
        <v>374</v>
      </c>
      <c r="B252">
        <v>33</v>
      </c>
      <c r="C252" s="1" t="s">
        <v>14</v>
      </c>
      <c r="D252" s="1" t="s">
        <v>22</v>
      </c>
      <c r="E252" s="1" t="s">
        <v>33</v>
      </c>
      <c r="F252" s="1" t="s">
        <v>23</v>
      </c>
      <c r="G252" s="1" t="s">
        <v>18</v>
      </c>
      <c r="H252" s="1" t="s">
        <v>18</v>
      </c>
      <c r="I252" s="1" t="s">
        <v>47</v>
      </c>
      <c r="J252" s="3">
        <v>8200</v>
      </c>
      <c r="K252">
        <v>702</v>
      </c>
      <c r="L252" s="1" t="s">
        <v>20</v>
      </c>
      <c r="M252" s="1" t="s">
        <v>21</v>
      </c>
    </row>
    <row r="253" spans="1:13" x14ac:dyDescent="0.3">
      <c r="A253" s="2">
        <v>375</v>
      </c>
      <c r="B253">
        <v>40</v>
      </c>
      <c r="C253" s="1" t="s">
        <v>27</v>
      </c>
      <c r="D253" s="1" t="s">
        <v>32</v>
      </c>
      <c r="E253" s="1" t="s">
        <v>36</v>
      </c>
      <c r="F253" s="1" t="s">
        <v>29</v>
      </c>
      <c r="G253" s="1" t="s">
        <v>18</v>
      </c>
      <c r="H253" s="1" t="s">
        <v>18</v>
      </c>
      <c r="I253" s="1" t="s">
        <v>47</v>
      </c>
      <c r="J253" s="3">
        <v>7600</v>
      </c>
      <c r="K253">
        <v>151</v>
      </c>
      <c r="L253" s="1" t="s">
        <v>20</v>
      </c>
      <c r="M253" s="1" t="s">
        <v>21</v>
      </c>
    </row>
    <row r="254" spans="1:13" x14ac:dyDescent="0.3">
      <c r="A254" s="2">
        <v>376</v>
      </c>
      <c r="B254">
        <v>41</v>
      </c>
      <c r="C254" s="1" t="s">
        <v>27</v>
      </c>
      <c r="D254" s="1" t="s">
        <v>30</v>
      </c>
      <c r="E254" s="1" t="s">
        <v>16</v>
      </c>
      <c r="F254" s="1" t="s">
        <v>17</v>
      </c>
      <c r="G254" s="1" t="s">
        <v>21</v>
      </c>
      <c r="H254" s="1" t="s">
        <v>18</v>
      </c>
      <c r="I254" s="1" t="s">
        <v>47</v>
      </c>
      <c r="J254" s="3">
        <v>990</v>
      </c>
      <c r="K254">
        <v>211</v>
      </c>
      <c r="L254" s="1" t="s">
        <v>20</v>
      </c>
      <c r="M254" s="1" t="s">
        <v>21</v>
      </c>
    </row>
    <row r="255" spans="1:13" x14ac:dyDescent="0.3">
      <c r="A255" s="2">
        <v>377</v>
      </c>
      <c r="B255">
        <v>51</v>
      </c>
      <c r="C255" s="1" t="s">
        <v>27</v>
      </c>
      <c r="D255" s="1" t="s">
        <v>22</v>
      </c>
      <c r="E255" s="1" t="s">
        <v>16</v>
      </c>
      <c r="F255" s="1" t="s">
        <v>25</v>
      </c>
      <c r="G255" s="1" t="s">
        <v>21</v>
      </c>
      <c r="H255" s="1" t="s">
        <v>18</v>
      </c>
      <c r="I255" s="1" t="s">
        <v>47</v>
      </c>
      <c r="J255" s="3">
        <v>1320</v>
      </c>
      <c r="K255">
        <v>117</v>
      </c>
      <c r="L255" s="1" t="s">
        <v>20</v>
      </c>
      <c r="M255" s="1" t="s">
        <v>21</v>
      </c>
    </row>
    <row r="256" spans="1:13" x14ac:dyDescent="0.3">
      <c r="A256" s="2">
        <v>378</v>
      </c>
      <c r="B256">
        <v>36</v>
      </c>
      <c r="C256" s="1" t="s">
        <v>14</v>
      </c>
      <c r="D256" s="1" t="s">
        <v>32</v>
      </c>
      <c r="E256" s="1" t="s">
        <v>16</v>
      </c>
      <c r="F256" s="1" t="s">
        <v>29</v>
      </c>
      <c r="G256" s="1" t="s">
        <v>21</v>
      </c>
      <c r="H256" s="1" t="s">
        <v>18</v>
      </c>
      <c r="I256" s="1" t="s">
        <v>47</v>
      </c>
      <c r="J256" s="3">
        <v>2900</v>
      </c>
      <c r="K256">
        <v>232</v>
      </c>
      <c r="L256" s="1" t="s">
        <v>20</v>
      </c>
      <c r="M256" s="1" t="s">
        <v>21</v>
      </c>
    </row>
    <row r="257" spans="1:13" x14ac:dyDescent="0.3">
      <c r="A257" s="2">
        <v>379</v>
      </c>
      <c r="B257">
        <v>28</v>
      </c>
      <c r="C257" s="1" t="s">
        <v>14</v>
      </c>
      <c r="D257" s="1" t="s">
        <v>22</v>
      </c>
      <c r="E257" s="1" t="s">
        <v>16</v>
      </c>
      <c r="F257" s="1" t="s">
        <v>31</v>
      </c>
      <c r="G257" s="1" t="s">
        <v>18</v>
      </c>
      <c r="H257" s="1" t="s">
        <v>18</v>
      </c>
      <c r="I257" s="1" t="s">
        <v>47</v>
      </c>
      <c r="J257" s="3">
        <v>4750</v>
      </c>
      <c r="K257">
        <v>408</v>
      </c>
      <c r="L257" s="1" t="s">
        <v>20</v>
      </c>
      <c r="M257" s="1" t="s">
        <v>21</v>
      </c>
    </row>
    <row r="258" spans="1:13" x14ac:dyDescent="0.3">
      <c r="A258" s="2">
        <v>380</v>
      </c>
      <c r="B258">
        <v>53</v>
      </c>
      <c r="C258" s="1" t="s">
        <v>14</v>
      </c>
      <c r="D258" s="1" t="s">
        <v>22</v>
      </c>
      <c r="E258" s="1" t="s">
        <v>16</v>
      </c>
      <c r="F258" s="1" t="s">
        <v>23</v>
      </c>
      <c r="G258" s="1" t="s">
        <v>21</v>
      </c>
      <c r="H258" s="1" t="s">
        <v>21</v>
      </c>
      <c r="I258" s="1" t="s">
        <v>47</v>
      </c>
      <c r="J258" s="3">
        <v>1200</v>
      </c>
      <c r="K258">
        <v>370</v>
      </c>
      <c r="L258" s="1" t="s">
        <v>20</v>
      </c>
      <c r="M258" s="1" t="s">
        <v>21</v>
      </c>
    </row>
    <row r="259" spans="1:13" x14ac:dyDescent="0.3">
      <c r="A259" s="2">
        <v>381</v>
      </c>
      <c r="B259">
        <v>58</v>
      </c>
      <c r="C259" s="1" t="s">
        <v>14</v>
      </c>
      <c r="D259" s="1" t="s">
        <v>30</v>
      </c>
      <c r="E259" s="1" t="s">
        <v>16</v>
      </c>
      <c r="F259" s="1" t="s">
        <v>28</v>
      </c>
      <c r="G259" s="1" t="s">
        <v>21</v>
      </c>
      <c r="H259" s="1" t="s">
        <v>18</v>
      </c>
      <c r="I259" s="1" t="s">
        <v>47</v>
      </c>
      <c r="J259" s="3">
        <v>1500</v>
      </c>
      <c r="K259">
        <v>179</v>
      </c>
      <c r="L259" s="1" t="s">
        <v>20</v>
      </c>
      <c r="M259" s="1" t="s">
        <v>21</v>
      </c>
    </row>
    <row r="260" spans="1:13" x14ac:dyDescent="0.3">
      <c r="A260" s="2">
        <v>382</v>
      </c>
      <c r="B260">
        <v>45</v>
      </c>
      <c r="C260" s="1" t="s">
        <v>27</v>
      </c>
      <c r="D260" s="1" t="s">
        <v>39</v>
      </c>
      <c r="E260" s="1" t="s">
        <v>16</v>
      </c>
      <c r="F260" s="1" t="s">
        <v>28</v>
      </c>
      <c r="G260" s="1" t="s">
        <v>18</v>
      </c>
      <c r="H260" s="1" t="s">
        <v>21</v>
      </c>
      <c r="I260" s="1" t="s">
        <v>47</v>
      </c>
      <c r="J260" s="3">
        <v>790</v>
      </c>
      <c r="K260">
        <v>46</v>
      </c>
      <c r="L260" s="1" t="s">
        <v>20</v>
      </c>
      <c r="M260" s="1" t="s">
        <v>21</v>
      </c>
    </row>
    <row r="261" spans="1:13" x14ac:dyDescent="0.3">
      <c r="A261" s="2">
        <v>383</v>
      </c>
      <c r="B261">
        <v>43</v>
      </c>
      <c r="C261" s="1" t="s">
        <v>14</v>
      </c>
      <c r="D261" s="1" t="s">
        <v>32</v>
      </c>
      <c r="E261" s="1" t="s">
        <v>16</v>
      </c>
      <c r="F261" s="1" t="s">
        <v>31</v>
      </c>
      <c r="G261" s="1" t="s">
        <v>21</v>
      </c>
      <c r="H261" s="1" t="s">
        <v>18</v>
      </c>
      <c r="I261" s="1" t="s">
        <v>47</v>
      </c>
      <c r="J261" s="3">
        <v>15200</v>
      </c>
      <c r="K261">
        <v>200</v>
      </c>
      <c r="L261" s="1" t="s">
        <v>20</v>
      </c>
      <c r="M261" s="1" t="s">
        <v>21</v>
      </c>
    </row>
    <row r="262" spans="1:13" x14ac:dyDescent="0.3">
      <c r="A262" s="2">
        <v>384</v>
      </c>
      <c r="B262">
        <v>33</v>
      </c>
      <c r="C262" s="1" t="s">
        <v>27</v>
      </c>
      <c r="D262" s="1" t="s">
        <v>24</v>
      </c>
      <c r="E262" s="1" t="s">
        <v>16</v>
      </c>
      <c r="F262" s="1" t="s">
        <v>23</v>
      </c>
      <c r="G262" s="1" t="s">
        <v>18</v>
      </c>
      <c r="H262" s="1" t="s">
        <v>21</v>
      </c>
      <c r="I262" s="1" t="s">
        <v>47</v>
      </c>
      <c r="J262" s="3">
        <v>16200</v>
      </c>
      <c r="K262">
        <v>50</v>
      </c>
      <c r="L262" s="1" t="s">
        <v>20</v>
      </c>
      <c r="M262" s="1" t="s">
        <v>21</v>
      </c>
    </row>
    <row r="263" spans="1:13" x14ac:dyDescent="0.3">
      <c r="A263" s="2">
        <v>385</v>
      </c>
      <c r="B263">
        <v>33</v>
      </c>
      <c r="C263" s="1" t="s">
        <v>14</v>
      </c>
      <c r="D263" s="1" t="s">
        <v>24</v>
      </c>
      <c r="E263" s="1" t="s">
        <v>16</v>
      </c>
      <c r="F263" s="1" t="s">
        <v>23</v>
      </c>
      <c r="G263" s="1" t="s">
        <v>18</v>
      </c>
      <c r="H263" s="1" t="s">
        <v>21</v>
      </c>
      <c r="I263" s="1" t="s">
        <v>47</v>
      </c>
      <c r="J263" s="3">
        <v>7600</v>
      </c>
      <c r="K263">
        <v>181</v>
      </c>
      <c r="L263" s="1" t="s">
        <v>20</v>
      </c>
      <c r="M263" s="1" t="s">
        <v>21</v>
      </c>
    </row>
    <row r="264" spans="1:13" x14ac:dyDescent="0.3">
      <c r="A264" s="2">
        <v>386</v>
      </c>
      <c r="B264">
        <v>27</v>
      </c>
      <c r="C264" s="1" t="s">
        <v>14</v>
      </c>
      <c r="D264" s="1" t="s">
        <v>30</v>
      </c>
      <c r="E264" s="1" t="s">
        <v>33</v>
      </c>
      <c r="F264" s="1" t="s">
        <v>25</v>
      </c>
      <c r="G264" s="1" t="s">
        <v>31</v>
      </c>
      <c r="H264" s="1" t="s">
        <v>31</v>
      </c>
      <c r="I264" s="1" t="s">
        <v>47</v>
      </c>
      <c r="J264" s="3">
        <v>200</v>
      </c>
      <c r="K264">
        <v>119</v>
      </c>
      <c r="L264" s="1" t="s">
        <v>20</v>
      </c>
      <c r="M264" s="1" t="s">
        <v>21</v>
      </c>
    </row>
    <row r="265" spans="1:13" x14ac:dyDescent="0.3">
      <c r="A265" s="2">
        <v>387</v>
      </c>
      <c r="B265">
        <v>42</v>
      </c>
      <c r="C265" s="1" t="s">
        <v>14</v>
      </c>
      <c r="D265" s="1" t="s">
        <v>32</v>
      </c>
      <c r="E265" s="1" t="s">
        <v>16</v>
      </c>
      <c r="F265" s="1" t="s">
        <v>23</v>
      </c>
      <c r="G265" s="1" t="s">
        <v>18</v>
      </c>
      <c r="H265" s="1" t="s">
        <v>18</v>
      </c>
      <c r="I265" s="1" t="s">
        <v>47</v>
      </c>
      <c r="J265" s="3">
        <v>890</v>
      </c>
      <c r="K265">
        <v>361</v>
      </c>
      <c r="L265" s="1" t="s">
        <v>20</v>
      </c>
      <c r="M265" s="1" t="s">
        <v>21</v>
      </c>
    </row>
    <row r="266" spans="1:13" x14ac:dyDescent="0.3">
      <c r="A266" s="2">
        <v>388</v>
      </c>
      <c r="B266">
        <v>43</v>
      </c>
      <c r="C266" s="1" t="s">
        <v>27</v>
      </c>
      <c r="D266" s="1" t="s">
        <v>24</v>
      </c>
      <c r="E266" s="1" t="s">
        <v>36</v>
      </c>
      <c r="F266" s="1" t="s">
        <v>28</v>
      </c>
      <c r="G266" s="1" t="s">
        <v>18</v>
      </c>
      <c r="H266" s="1" t="s">
        <v>18</v>
      </c>
      <c r="I266" s="1" t="s">
        <v>49</v>
      </c>
      <c r="J266" s="3">
        <v>11300</v>
      </c>
      <c r="K266">
        <v>73</v>
      </c>
      <c r="L266" s="1" t="s">
        <v>20</v>
      </c>
      <c r="M266" s="1" t="s">
        <v>21</v>
      </c>
    </row>
    <row r="267" spans="1:13" x14ac:dyDescent="0.3">
      <c r="A267" s="2">
        <v>389</v>
      </c>
      <c r="B267">
        <v>42</v>
      </c>
      <c r="C267" s="1" t="s">
        <v>27</v>
      </c>
      <c r="D267" s="1" t="s">
        <v>24</v>
      </c>
      <c r="E267" s="1" t="s">
        <v>16</v>
      </c>
      <c r="F267" s="1" t="s">
        <v>41</v>
      </c>
      <c r="G267" s="1" t="s">
        <v>18</v>
      </c>
      <c r="H267" s="1" t="s">
        <v>18</v>
      </c>
      <c r="I267" s="1" t="s">
        <v>49</v>
      </c>
      <c r="J267" s="3">
        <v>18800</v>
      </c>
      <c r="K267">
        <v>67</v>
      </c>
      <c r="L267" s="1" t="s">
        <v>20</v>
      </c>
      <c r="M267" s="1" t="s">
        <v>21</v>
      </c>
    </row>
    <row r="268" spans="1:13" x14ac:dyDescent="0.3">
      <c r="A268" s="2">
        <v>390</v>
      </c>
      <c r="B268">
        <v>27</v>
      </c>
      <c r="C268" s="1" t="s">
        <v>14</v>
      </c>
      <c r="D268" s="1" t="s">
        <v>30</v>
      </c>
      <c r="E268" s="1" t="s">
        <v>33</v>
      </c>
      <c r="F268" s="1" t="s">
        <v>25</v>
      </c>
      <c r="G268" s="1" t="s">
        <v>18</v>
      </c>
      <c r="H268" s="1" t="s">
        <v>18</v>
      </c>
      <c r="I268" s="1" t="s">
        <v>49</v>
      </c>
      <c r="J268" s="3">
        <v>24000</v>
      </c>
      <c r="K268">
        <v>350</v>
      </c>
      <c r="L268" s="1" t="s">
        <v>20</v>
      </c>
      <c r="M268" s="1" t="s">
        <v>21</v>
      </c>
    </row>
    <row r="269" spans="1:13" x14ac:dyDescent="0.3">
      <c r="A269" s="2">
        <v>391</v>
      </c>
      <c r="B269">
        <v>34</v>
      </c>
      <c r="C269" s="1" t="s">
        <v>27</v>
      </c>
      <c r="D269" s="1" t="s">
        <v>42</v>
      </c>
      <c r="E269" s="1" t="s">
        <v>33</v>
      </c>
      <c r="F269" s="1" t="s">
        <v>41</v>
      </c>
      <c r="G269" s="1" t="s">
        <v>21</v>
      </c>
      <c r="H269" s="1" t="s">
        <v>18</v>
      </c>
      <c r="I269" s="1" t="s">
        <v>49</v>
      </c>
      <c r="J269" s="3">
        <v>200</v>
      </c>
      <c r="K269">
        <v>150</v>
      </c>
      <c r="L269" s="1" t="s">
        <v>20</v>
      </c>
      <c r="M269" s="1" t="s">
        <v>21</v>
      </c>
    </row>
    <row r="270" spans="1:13" x14ac:dyDescent="0.3">
      <c r="A270" s="2">
        <v>392</v>
      </c>
      <c r="B270">
        <v>31</v>
      </c>
      <c r="C270" s="1" t="s">
        <v>14</v>
      </c>
      <c r="D270" s="1" t="s">
        <v>48</v>
      </c>
      <c r="E270" s="1" t="s">
        <v>33</v>
      </c>
      <c r="F270" s="1" t="s">
        <v>41</v>
      </c>
      <c r="G270" s="1" t="s">
        <v>18</v>
      </c>
      <c r="H270" s="1" t="s">
        <v>18</v>
      </c>
      <c r="I270" s="1" t="s">
        <v>49</v>
      </c>
      <c r="J270" s="3">
        <v>3600</v>
      </c>
      <c r="K270">
        <v>332</v>
      </c>
      <c r="L270" s="1" t="s">
        <v>20</v>
      </c>
      <c r="M270" s="1" t="s">
        <v>21</v>
      </c>
    </row>
    <row r="271" spans="1:13" x14ac:dyDescent="0.3">
      <c r="A271" s="2">
        <v>393</v>
      </c>
      <c r="B271">
        <v>54</v>
      </c>
      <c r="C271" s="1" t="s">
        <v>27</v>
      </c>
      <c r="D271" s="1" t="s">
        <v>39</v>
      </c>
      <c r="E271" s="1" t="s">
        <v>36</v>
      </c>
      <c r="F271" s="1" t="s">
        <v>41</v>
      </c>
      <c r="G271" s="1" t="s">
        <v>18</v>
      </c>
      <c r="H271" s="1" t="s">
        <v>18</v>
      </c>
      <c r="I271" s="1" t="s">
        <v>49</v>
      </c>
      <c r="J271" s="3">
        <v>1780</v>
      </c>
      <c r="K271">
        <v>611</v>
      </c>
      <c r="L271" s="1" t="s">
        <v>20</v>
      </c>
      <c r="M271" s="1" t="s">
        <v>21</v>
      </c>
    </row>
    <row r="272" spans="1:13" x14ac:dyDescent="0.3">
      <c r="A272" s="2">
        <v>394</v>
      </c>
      <c r="B272">
        <v>40</v>
      </c>
      <c r="C272" s="1" t="s">
        <v>14</v>
      </c>
      <c r="D272" s="1" t="s">
        <v>42</v>
      </c>
      <c r="E272" s="1" t="s">
        <v>16</v>
      </c>
      <c r="F272" s="1" t="s">
        <v>17</v>
      </c>
      <c r="G272" s="1" t="s">
        <v>18</v>
      </c>
      <c r="H272" s="1" t="s">
        <v>18</v>
      </c>
      <c r="I272" s="1" t="s">
        <v>49</v>
      </c>
      <c r="J272" s="3">
        <v>5000</v>
      </c>
      <c r="K272">
        <v>58</v>
      </c>
      <c r="L272" s="1" t="s">
        <v>20</v>
      </c>
      <c r="M272" s="1" t="s">
        <v>21</v>
      </c>
    </row>
    <row r="273" spans="1:13" x14ac:dyDescent="0.3">
      <c r="A273" s="2">
        <v>395</v>
      </c>
      <c r="B273">
        <v>52</v>
      </c>
      <c r="C273" s="1" t="s">
        <v>14</v>
      </c>
      <c r="D273" s="1" t="s">
        <v>40</v>
      </c>
      <c r="E273" s="1" t="s">
        <v>16</v>
      </c>
      <c r="F273" s="1" t="s">
        <v>23</v>
      </c>
      <c r="G273" s="1" t="s">
        <v>21</v>
      </c>
      <c r="H273" s="1" t="s">
        <v>18</v>
      </c>
      <c r="I273" s="1" t="s">
        <v>49</v>
      </c>
      <c r="J273" s="3">
        <v>8000</v>
      </c>
      <c r="K273">
        <v>151</v>
      </c>
      <c r="L273" s="1" t="s">
        <v>20</v>
      </c>
      <c r="M273" s="1" t="s">
        <v>21</v>
      </c>
    </row>
    <row r="274" spans="1:13" x14ac:dyDescent="0.3">
      <c r="A274" s="2">
        <v>396</v>
      </c>
      <c r="B274">
        <v>47</v>
      </c>
      <c r="C274" s="1" t="s">
        <v>14</v>
      </c>
      <c r="D274" s="1" t="s">
        <v>39</v>
      </c>
      <c r="E274" s="1" t="s">
        <v>36</v>
      </c>
      <c r="F274" s="1" t="s">
        <v>41</v>
      </c>
      <c r="G274" s="1" t="s">
        <v>18</v>
      </c>
      <c r="H274" s="1" t="s">
        <v>18</v>
      </c>
      <c r="I274" s="1" t="s">
        <v>49</v>
      </c>
      <c r="J274" s="3">
        <v>700</v>
      </c>
      <c r="K274">
        <v>89</v>
      </c>
      <c r="L274" s="1" t="s">
        <v>20</v>
      </c>
      <c r="M274" s="1" t="s">
        <v>21</v>
      </c>
    </row>
    <row r="275" spans="1:13" x14ac:dyDescent="0.3">
      <c r="A275" s="2">
        <v>397</v>
      </c>
      <c r="B275">
        <v>49</v>
      </c>
      <c r="C275" s="1" t="s">
        <v>27</v>
      </c>
      <c r="D275" s="1" t="s">
        <v>15</v>
      </c>
      <c r="E275" s="1" t="s">
        <v>16</v>
      </c>
      <c r="F275" s="1" t="s">
        <v>28</v>
      </c>
      <c r="G275" s="1" t="s">
        <v>18</v>
      </c>
      <c r="H275" s="1" t="s">
        <v>18</v>
      </c>
      <c r="I275" s="1" t="s">
        <v>49</v>
      </c>
      <c r="J275" s="3">
        <v>1200</v>
      </c>
      <c r="K275">
        <v>152</v>
      </c>
      <c r="L275" s="1" t="s">
        <v>20</v>
      </c>
      <c r="M275" s="1" t="s">
        <v>21</v>
      </c>
    </row>
    <row r="276" spans="1:13" x14ac:dyDescent="0.3">
      <c r="A276" s="2">
        <v>398</v>
      </c>
      <c r="B276">
        <v>32</v>
      </c>
      <c r="C276" s="1" t="s">
        <v>27</v>
      </c>
      <c r="D276" s="1" t="s">
        <v>24</v>
      </c>
      <c r="E276" s="1" t="s">
        <v>33</v>
      </c>
      <c r="F276" s="1" t="s">
        <v>23</v>
      </c>
      <c r="G276" s="1" t="s">
        <v>18</v>
      </c>
      <c r="H276" s="1" t="s">
        <v>18</v>
      </c>
      <c r="I276" s="1" t="s">
        <v>49</v>
      </c>
      <c r="J276" s="3">
        <v>890</v>
      </c>
      <c r="K276">
        <v>611</v>
      </c>
      <c r="L276" s="1" t="s">
        <v>20</v>
      </c>
      <c r="M276" s="1" t="s">
        <v>21</v>
      </c>
    </row>
    <row r="277" spans="1:13" x14ac:dyDescent="0.3">
      <c r="A277" s="2">
        <v>399</v>
      </c>
      <c r="B277">
        <v>49</v>
      </c>
      <c r="C277" s="1" t="s">
        <v>14</v>
      </c>
      <c r="D277" s="1" t="s">
        <v>15</v>
      </c>
      <c r="E277" s="1" t="s">
        <v>33</v>
      </c>
      <c r="F277" s="1" t="s">
        <v>23</v>
      </c>
      <c r="G277" s="1" t="s">
        <v>21</v>
      </c>
      <c r="H277" s="1" t="s">
        <v>21</v>
      </c>
      <c r="I277" s="1" t="s">
        <v>49</v>
      </c>
      <c r="J277" s="3">
        <v>1300</v>
      </c>
      <c r="K277">
        <v>110</v>
      </c>
      <c r="L277" s="1" t="s">
        <v>20</v>
      </c>
      <c r="M277" s="1" t="s">
        <v>21</v>
      </c>
    </row>
    <row r="278" spans="1:13" x14ac:dyDescent="0.3">
      <c r="A278" s="2">
        <v>400</v>
      </c>
      <c r="B278">
        <v>50</v>
      </c>
      <c r="C278" s="1" t="s">
        <v>14</v>
      </c>
      <c r="D278" s="1" t="s">
        <v>30</v>
      </c>
      <c r="E278" s="1" t="s">
        <v>16</v>
      </c>
      <c r="F278" s="1" t="s">
        <v>28</v>
      </c>
      <c r="G278" s="1" t="s">
        <v>18</v>
      </c>
      <c r="H278" s="1" t="s">
        <v>18</v>
      </c>
      <c r="I278" s="1" t="s">
        <v>49</v>
      </c>
      <c r="J278" s="3">
        <v>2800</v>
      </c>
      <c r="K278">
        <v>463</v>
      </c>
      <c r="L278" s="1" t="s">
        <v>20</v>
      </c>
      <c r="M278" s="1" t="s">
        <v>21</v>
      </c>
    </row>
    <row r="279" spans="1:13" x14ac:dyDescent="0.3">
      <c r="A279" s="2">
        <v>401</v>
      </c>
      <c r="B279">
        <v>34</v>
      </c>
      <c r="C279" s="1" t="s">
        <v>14</v>
      </c>
      <c r="D279" s="1" t="s">
        <v>22</v>
      </c>
      <c r="E279" s="1" t="s">
        <v>16</v>
      </c>
      <c r="F279" s="1" t="s">
        <v>23</v>
      </c>
      <c r="G279" s="1" t="s">
        <v>18</v>
      </c>
      <c r="H279" s="1" t="s">
        <v>18</v>
      </c>
      <c r="I279" s="1" t="s">
        <v>49</v>
      </c>
      <c r="J279" s="3">
        <v>1700</v>
      </c>
      <c r="K279">
        <v>962</v>
      </c>
      <c r="L279" s="1" t="s">
        <v>20</v>
      </c>
      <c r="M279" s="1" t="s">
        <v>21</v>
      </c>
    </row>
    <row r="280" spans="1:13" x14ac:dyDescent="0.3">
      <c r="A280" s="2">
        <v>402</v>
      </c>
      <c r="B280">
        <v>55</v>
      </c>
      <c r="C280" s="1" t="s">
        <v>14</v>
      </c>
      <c r="D280" s="1" t="s">
        <v>30</v>
      </c>
      <c r="E280" s="1" t="s">
        <v>16</v>
      </c>
      <c r="F280" s="1" t="s">
        <v>17</v>
      </c>
      <c r="G280" s="1" t="s">
        <v>18</v>
      </c>
      <c r="H280" s="1" t="s">
        <v>18</v>
      </c>
      <c r="I280" s="1" t="s">
        <v>49</v>
      </c>
      <c r="J280" s="3">
        <v>71200</v>
      </c>
      <c r="K280">
        <v>102</v>
      </c>
      <c r="L280" s="1" t="s">
        <v>20</v>
      </c>
      <c r="M280" s="1" t="s">
        <v>21</v>
      </c>
    </row>
    <row r="281" spans="1:13" x14ac:dyDescent="0.3">
      <c r="A281" s="2">
        <v>403</v>
      </c>
      <c r="B281">
        <v>47</v>
      </c>
      <c r="C281" s="1" t="s">
        <v>14</v>
      </c>
      <c r="D281" s="1" t="s">
        <v>32</v>
      </c>
      <c r="E281" s="1" t="s">
        <v>33</v>
      </c>
      <c r="F281" s="1" t="s">
        <v>28</v>
      </c>
      <c r="G281" s="1" t="s">
        <v>18</v>
      </c>
      <c r="H281" s="1" t="s">
        <v>18</v>
      </c>
      <c r="I281" s="1" t="s">
        <v>49</v>
      </c>
      <c r="J281" s="3">
        <v>1600</v>
      </c>
      <c r="K281">
        <v>10</v>
      </c>
      <c r="L281" s="1" t="s">
        <v>20</v>
      </c>
      <c r="M281" s="1" t="s">
        <v>21</v>
      </c>
    </row>
    <row r="282" spans="1:13" x14ac:dyDescent="0.3">
      <c r="A282" s="2">
        <v>404</v>
      </c>
      <c r="B282">
        <v>51</v>
      </c>
      <c r="C282" s="1" t="s">
        <v>27</v>
      </c>
      <c r="D282" s="1" t="s">
        <v>38</v>
      </c>
      <c r="E282" s="1" t="s">
        <v>16</v>
      </c>
      <c r="F282" s="1" t="s">
        <v>29</v>
      </c>
      <c r="G282" s="1" t="s">
        <v>18</v>
      </c>
      <c r="H282" s="1" t="s">
        <v>18</v>
      </c>
      <c r="I282" s="1" t="s">
        <v>49</v>
      </c>
      <c r="J282" s="3">
        <v>11780</v>
      </c>
      <c r="K282">
        <v>118</v>
      </c>
      <c r="L282" s="1" t="s">
        <v>20</v>
      </c>
      <c r="M282" s="1" t="s">
        <v>21</v>
      </c>
    </row>
    <row r="283" spans="1:13" x14ac:dyDescent="0.3">
      <c r="A283" s="2">
        <v>405</v>
      </c>
      <c r="B283">
        <v>47</v>
      </c>
      <c r="C283" s="1" t="s">
        <v>27</v>
      </c>
      <c r="D283" s="1" t="s">
        <v>30</v>
      </c>
      <c r="E283" s="1" t="s">
        <v>16</v>
      </c>
      <c r="F283" s="1" t="s">
        <v>25</v>
      </c>
      <c r="G283" s="1" t="s">
        <v>18</v>
      </c>
      <c r="H283" s="1" t="s">
        <v>18</v>
      </c>
      <c r="I283" s="1" t="s">
        <v>49</v>
      </c>
      <c r="J283" s="3">
        <v>5200</v>
      </c>
      <c r="K283">
        <v>92</v>
      </c>
      <c r="L283" s="1" t="s">
        <v>35</v>
      </c>
      <c r="M283" s="1" t="s">
        <v>21</v>
      </c>
    </row>
    <row r="284" spans="1:13" x14ac:dyDescent="0.3">
      <c r="A284" s="2">
        <v>406</v>
      </c>
      <c r="B284">
        <v>56</v>
      </c>
      <c r="C284" s="1" t="s">
        <v>14</v>
      </c>
      <c r="D284" s="1" t="s">
        <v>32</v>
      </c>
      <c r="E284" s="1" t="s">
        <v>16</v>
      </c>
      <c r="F284" s="1" t="s">
        <v>17</v>
      </c>
      <c r="G284" s="1" t="s">
        <v>21</v>
      </c>
      <c r="H284" s="1" t="s">
        <v>18</v>
      </c>
      <c r="I284" s="1" t="s">
        <v>49</v>
      </c>
      <c r="J284" s="3">
        <v>6200</v>
      </c>
      <c r="K284">
        <v>143</v>
      </c>
      <c r="L284" s="1" t="s">
        <v>35</v>
      </c>
      <c r="M284" s="1" t="s">
        <v>21</v>
      </c>
    </row>
    <row r="285" spans="1:13" x14ac:dyDescent="0.3">
      <c r="A285" s="2">
        <v>407</v>
      </c>
      <c r="B285">
        <v>53</v>
      </c>
      <c r="C285" s="1" t="s">
        <v>14</v>
      </c>
      <c r="D285" s="1" t="s">
        <v>24</v>
      </c>
      <c r="E285" s="1" t="s">
        <v>16</v>
      </c>
      <c r="F285" s="1" t="s">
        <v>28</v>
      </c>
      <c r="G285" s="1" t="s">
        <v>18</v>
      </c>
      <c r="H285" s="1" t="s">
        <v>18</v>
      </c>
      <c r="I285" s="1" t="s">
        <v>49</v>
      </c>
      <c r="J285" s="3">
        <v>7600</v>
      </c>
      <c r="K285">
        <v>189</v>
      </c>
      <c r="L285" s="1" t="s">
        <v>35</v>
      </c>
      <c r="M285" s="1" t="s">
        <v>21</v>
      </c>
    </row>
    <row r="286" spans="1:13" x14ac:dyDescent="0.3">
      <c r="A286" s="2">
        <v>408</v>
      </c>
      <c r="B286">
        <v>36</v>
      </c>
      <c r="C286" s="1" t="s">
        <v>14</v>
      </c>
      <c r="D286" s="1" t="s">
        <v>30</v>
      </c>
      <c r="E286" s="1" t="s">
        <v>16</v>
      </c>
      <c r="F286" s="1" t="s">
        <v>28</v>
      </c>
      <c r="G286" s="1" t="s">
        <v>21</v>
      </c>
      <c r="H286" s="1" t="s">
        <v>18</v>
      </c>
      <c r="I286" s="1" t="s">
        <v>49</v>
      </c>
      <c r="J286" s="3">
        <v>1200</v>
      </c>
      <c r="K286">
        <v>75</v>
      </c>
      <c r="L286" s="1" t="s">
        <v>35</v>
      </c>
      <c r="M286" s="1" t="s">
        <v>21</v>
      </c>
    </row>
    <row r="287" spans="1:13" x14ac:dyDescent="0.3">
      <c r="A287" s="2">
        <v>409</v>
      </c>
      <c r="B287">
        <v>42</v>
      </c>
      <c r="C287" s="1" t="s">
        <v>14</v>
      </c>
      <c r="D287" s="1" t="s">
        <v>30</v>
      </c>
      <c r="E287" s="1" t="s">
        <v>36</v>
      </c>
      <c r="F287" s="1" t="s">
        <v>28</v>
      </c>
      <c r="G287" s="1" t="s">
        <v>21</v>
      </c>
      <c r="H287" s="1" t="s">
        <v>18</v>
      </c>
      <c r="I287" s="1" t="s">
        <v>49</v>
      </c>
      <c r="J287" s="3">
        <v>990</v>
      </c>
      <c r="K287">
        <v>189</v>
      </c>
      <c r="L287" s="1" t="s">
        <v>35</v>
      </c>
      <c r="M287" s="1" t="s">
        <v>21</v>
      </c>
    </row>
    <row r="288" spans="1:13" x14ac:dyDescent="0.3">
      <c r="A288" s="2">
        <v>410</v>
      </c>
      <c r="B288">
        <v>44</v>
      </c>
      <c r="C288" s="1" t="s">
        <v>27</v>
      </c>
      <c r="D288" s="1" t="s">
        <v>30</v>
      </c>
      <c r="E288" s="1" t="s">
        <v>36</v>
      </c>
      <c r="F288" s="1" t="s">
        <v>25</v>
      </c>
      <c r="G288" s="1" t="s">
        <v>18</v>
      </c>
      <c r="H288" s="1" t="s">
        <v>18</v>
      </c>
      <c r="I288" s="1" t="s">
        <v>49</v>
      </c>
      <c r="J288" s="3">
        <v>1320</v>
      </c>
      <c r="K288">
        <v>55</v>
      </c>
      <c r="L288" s="1" t="s">
        <v>35</v>
      </c>
      <c r="M288" s="1" t="s">
        <v>21</v>
      </c>
    </row>
    <row r="289" spans="1:13" x14ac:dyDescent="0.3">
      <c r="A289" s="2">
        <v>411</v>
      </c>
      <c r="B289">
        <v>39</v>
      </c>
      <c r="C289" s="1" t="s">
        <v>14</v>
      </c>
      <c r="D289" s="1" t="s">
        <v>15</v>
      </c>
      <c r="E289" s="1" t="s">
        <v>16</v>
      </c>
      <c r="F289" s="1" t="s">
        <v>28</v>
      </c>
      <c r="G289" s="1" t="s">
        <v>21</v>
      </c>
      <c r="H289" s="1" t="s">
        <v>18</v>
      </c>
      <c r="I289" s="1" t="s">
        <v>49</v>
      </c>
      <c r="J289" s="3">
        <v>2800</v>
      </c>
      <c r="K289">
        <v>935</v>
      </c>
      <c r="L289" s="1" t="s">
        <v>35</v>
      </c>
      <c r="M289" s="1" t="s">
        <v>21</v>
      </c>
    </row>
    <row r="290" spans="1:13" x14ac:dyDescent="0.3">
      <c r="A290" s="2">
        <v>412</v>
      </c>
      <c r="B290">
        <v>37</v>
      </c>
      <c r="C290" s="1" t="s">
        <v>14</v>
      </c>
      <c r="D290" s="1" t="s">
        <v>24</v>
      </c>
      <c r="E290" s="1" t="s">
        <v>33</v>
      </c>
      <c r="F290" s="1" t="s">
        <v>23</v>
      </c>
      <c r="G290" s="1" t="s">
        <v>21</v>
      </c>
      <c r="H290" s="1" t="s">
        <v>21</v>
      </c>
      <c r="I290" s="1" t="s">
        <v>49</v>
      </c>
      <c r="J290" s="3">
        <v>4750</v>
      </c>
      <c r="K290">
        <v>56</v>
      </c>
      <c r="L290" s="1" t="s">
        <v>35</v>
      </c>
      <c r="M290" s="1" t="s">
        <v>21</v>
      </c>
    </row>
    <row r="291" spans="1:13" x14ac:dyDescent="0.3">
      <c r="A291" s="2">
        <v>413</v>
      </c>
      <c r="B291">
        <v>60</v>
      </c>
      <c r="C291" s="1" t="s">
        <v>27</v>
      </c>
      <c r="D291" s="1" t="s">
        <v>30</v>
      </c>
      <c r="E291" s="1" t="s">
        <v>16</v>
      </c>
      <c r="F291" s="1" t="s">
        <v>31</v>
      </c>
      <c r="G291" s="1" t="s">
        <v>21</v>
      </c>
      <c r="H291" s="1" t="s">
        <v>18</v>
      </c>
      <c r="I291" s="1" t="s">
        <v>49</v>
      </c>
      <c r="J291" s="3">
        <v>1200</v>
      </c>
      <c r="K291">
        <v>5</v>
      </c>
      <c r="L291" s="1" t="s">
        <v>35</v>
      </c>
      <c r="M291" s="1" t="s">
        <v>21</v>
      </c>
    </row>
    <row r="292" spans="1:13" x14ac:dyDescent="0.3">
      <c r="A292" s="2">
        <v>414</v>
      </c>
      <c r="B292">
        <v>36</v>
      </c>
      <c r="C292" s="1" t="s">
        <v>14</v>
      </c>
      <c r="D292" s="1" t="s">
        <v>22</v>
      </c>
      <c r="E292" s="1" t="s">
        <v>16</v>
      </c>
      <c r="F292" s="1" t="s">
        <v>23</v>
      </c>
      <c r="G292" s="1" t="s">
        <v>18</v>
      </c>
      <c r="H292" s="1" t="s">
        <v>18</v>
      </c>
      <c r="I292" s="1" t="s">
        <v>49</v>
      </c>
      <c r="J292" s="3">
        <v>1600</v>
      </c>
      <c r="K292">
        <v>225</v>
      </c>
      <c r="L292" s="1" t="s">
        <v>35</v>
      </c>
      <c r="M292" s="1" t="s">
        <v>21</v>
      </c>
    </row>
    <row r="293" spans="1:13" x14ac:dyDescent="0.3">
      <c r="A293" s="2">
        <v>415</v>
      </c>
      <c r="B293">
        <v>42</v>
      </c>
      <c r="C293" s="1" t="s">
        <v>27</v>
      </c>
      <c r="D293" s="1" t="s">
        <v>39</v>
      </c>
      <c r="E293" s="1" t="s">
        <v>36</v>
      </c>
      <c r="F293" s="1" t="s">
        <v>41</v>
      </c>
      <c r="G293" s="1" t="s">
        <v>21</v>
      </c>
      <c r="H293" s="1" t="s">
        <v>18</v>
      </c>
      <c r="I293" s="1" t="s">
        <v>49</v>
      </c>
      <c r="J293" s="3">
        <v>1790</v>
      </c>
      <c r="K293">
        <v>125</v>
      </c>
      <c r="L293" s="1" t="s">
        <v>35</v>
      </c>
      <c r="M293" s="1" t="s">
        <v>21</v>
      </c>
    </row>
    <row r="294" spans="1:13" x14ac:dyDescent="0.3">
      <c r="A294" s="2">
        <v>416</v>
      </c>
      <c r="B294">
        <v>31</v>
      </c>
      <c r="C294" s="1" t="s">
        <v>14</v>
      </c>
      <c r="D294" s="1" t="s">
        <v>24</v>
      </c>
      <c r="E294" s="1" t="s">
        <v>16</v>
      </c>
      <c r="F294" s="1" t="s">
        <v>23</v>
      </c>
      <c r="G294" s="1" t="s">
        <v>21</v>
      </c>
      <c r="H294" s="1" t="s">
        <v>21</v>
      </c>
      <c r="I294" s="1" t="s">
        <v>49</v>
      </c>
      <c r="J294" s="3">
        <v>5200</v>
      </c>
      <c r="K294">
        <v>286</v>
      </c>
      <c r="L294" s="1" t="s">
        <v>20</v>
      </c>
      <c r="M294" s="1" t="s">
        <v>21</v>
      </c>
    </row>
    <row r="295" spans="1:13" x14ac:dyDescent="0.3">
      <c r="A295" s="2">
        <v>417</v>
      </c>
      <c r="B295">
        <v>53</v>
      </c>
      <c r="C295" s="1" t="s">
        <v>14</v>
      </c>
      <c r="D295" s="1" t="s">
        <v>32</v>
      </c>
      <c r="E295" s="1" t="s">
        <v>36</v>
      </c>
      <c r="F295" s="1" t="s">
        <v>29</v>
      </c>
      <c r="G295" s="1" t="s">
        <v>18</v>
      </c>
      <c r="H295" s="1" t="s">
        <v>21</v>
      </c>
      <c r="I295" s="1" t="s">
        <v>49</v>
      </c>
      <c r="J295" s="3">
        <v>6200</v>
      </c>
      <c r="K295">
        <v>206</v>
      </c>
      <c r="L295" s="1" t="s">
        <v>20</v>
      </c>
      <c r="M295" s="1" t="s">
        <v>21</v>
      </c>
    </row>
    <row r="296" spans="1:13" x14ac:dyDescent="0.3">
      <c r="A296" s="2">
        <v>418</v>
      </c>
      <c r="B296">
        <v>45</v>
      </c>
      <c r="C296" s="1" t="s">
        <v>14</v>
      </c>
      <c r="D296" s="1" t="s">
        <v>30</v>
      </c>
      <c r="E296" s="1" t="s">
        <v>16</v>
      </c>
      <c r="F296" s="1" t="s">
        <v>17</v>
      </c>
      <c r="G296" s="1" t="s">
        <v>21</v>
      </c>
      <c r="H296" s="1" t="s">
        <v>18</v>
      </c>
      <c r="I296" s="1" t="s">
        <v>49</v>
      </c>
      <c r="J296" s="3">
        <v>7600</v>
      </c>
      <c r="K296">
        <v>164</v>
      </c>
      <c r="L296" s="1" t="s">
        <v>20</v>
      </c>
      <c r="M296" s="1" t="s">
        <v>21</v>
      </c>
    </row>
    <row r="297" spans="1:13" x14ac:dyDescent="0.3">
      <c r="A297" s="2">
        <v>419</v>
      </c>
      <c r="B297">
        <v>37</v>
      </c>
      <c r="C297" s="1" t="s">
        <v>27</v>
      </c>
      <c r="D297" s="1" t="s">
        <v>32</v>
      </c>
      <c r="E297" s="1" t="s">
        <v>33</v>
      </c>
      <c r="F297" s="1" t="s">
        <v>29</v>
      </c>
      <c r="G297" s="1" t="s">
        <v>21</v>
      </c>
      <c r="H297" s="1" t="s">
        <v>18</v>
      </c>
      <c r="I297" s="1" t="s">
        <v>49</v>
      </c>
      <c r="J297" s="3">
        <v>15200</v>
      </c>
      <c r="K297">
        <v>98</v>
      </c>
      <c r="L297" s="1" t="s">
        <v>20</v>
      </c>
      <c r="M297" s="1" t="s">
        <v>21</v>
      </c>
    </row>
    <row r="298" spans="1:13" x14ac:dyDescent="0.3">
      <c r="A298" s="2">
        <v>420</v>
      </c>
      <c r="B298">
        <v>47</v>
      </c>
      <c r="C298" s="1" t="s">
        <v>27</v>
      </c>
      <c r="D298" s="1" t="s">
        <v>42</v>
      </c>
      <c r="E298" s="1" t="s">
        <v>16</v>
      </c>
      <c r="F298" s="1" t="s">
        <v>29</v>
      </c>
      <c r="G298" s="1" t="s">
        <v>18</v>
      </c>
      <c r="H298" s="1" t="s">
        <v>18</v>
      </c>
      <c r="I298" s="1" t="s">
        <v>49</v>
      </c>
      <c r="J298" s="3">
        <v>890</v>
      </c>
      <c r="K298">
        <v>446</v>
      </c>
      <c r="L298" s="1" t="s">
        <v>20</v>
      </c>
      <c r="M298" s="1" t="s">
        <v>21</v>
      </c>
    </row>
    <row r="299" spans="1:13" x14ac:dyDescent="0.3">
      <c r="A299" s="2">
        <v>421</v>
      </c>
      <c r="B299">
        <v>49</v>
      </c>
      <c r="C299" s="1" t="s">
        <v>14</v>
      </c>
      <c r="D299" s="1" t="s">
        <v>30</v>
      </c>
      <c r="E299" s="1" t="s">
        <v>36</v>
      </c>
      <c r="F299" s="1" t="s">
        <v>23</v>
      </c>
      <c r="G299" s="1" t="s">
        <v>18</v>
      </c>
      <c r="H299" s="1" t="s">
        <v>21</v>
      </c>
      <c r="I299" s="1" t="s">
        <v>49</v>
      </c>
      <c r="J299" s="3">
        <v>1300</v>
      </c>
      <c r="K299">
        <v>742</v>
      </c>
      <c r="L299" s="1" t="s">
        <v>20</v>
      </c>
      <c r="M299" s="1" t="s">
        <v>21</v>
      </c>
    </row>
    <row r="300" spans="1:13" x14ac:dyDescent="0.3">
      <c r="A300" s="2">
        <v>422</v>
      </c>
      <c r="B300">
        <v>36</v>
      </c>
      <c r="C300" s="1" t="s">
        <v>27</v>
      </c>
      <c r="D300" s="1" t="s">
        <v>24</v>
      </c>
      <c r="E300" s="1" t="s">
        <v>16</v>
      </c>
      <c r="F300" s="1" t="s">
        <v>41</v>
      </c>
      <c r="G300" s="1" t="s">
        <v>21</v>
      </c>
      <c r="H300" s="1" t="s">
        <v>18</v>
      </c>
      <c r="I300" s="1" t="s">
        <v>49</v>
      </c>
      <c r="J300" s="3">
        <v>31800</v>
      </c>
      <c r="K300">
        <v>120</v>
      </c>
      <c r="L300" s="1" t="s">
        <v>20</v>
      </c>
      <c r="M300" s="1" t="s">
        <v>21</v>
      </c>
    </row>
    <row r="301" spans="1:13" x14ac:dyDescent="0.3">
      <c r="A301" s="2">
        <v>423</v>
      </c>
      <c r="B301">
        <v>35</v>
      </c>
      <c r="C301" s="1" t="s">
        <v>14</v>
      </c>
      <c r="D301" s="1" t="s">
        <v>22</v>
      </c>
      <c r="E301" s="1" t="s">
        <v>36</v>
      </c>
      <c r="F301" s="1" t="s">
        <v>23</v>
      </c>
      <c r="G301" s="1" t="s">
        <v>18</v>
      </c>
      <c r="H301" s="1" t="s">
        <v>18</v>
      </c>
      <c r="I301" s="1" t="s">
        <v>49</v>
      </c>
      <c r="J301" s="3">
        <v>1700</v>
      </c>
      <c r="K301">
        <v>122</v>
      </c>
      <c r="L301" s="1" t="s">
        <v>20</v>
      </c>
      <c r="M301" s="1" t="s">
        <v>21</v>
      </c>
    </row>
    <row r="302" spans="1:13" x14ac:dyDescent="0.3">
      <c r="A302" s="2">
        <v>424</v>
      </c>
      <c r="B302">
        <v>38</v>
      </c>
      <c r="C302" s="1" t="s">
        <v>27</v>
      </c>
      <c r="D302" s="1" t="s">
        <v>31</v>
      </c>
      <c r="E302" s="1" t="s">
        <v>16</v>
      </c>
      <c r="F302" s="1" t="s">
        <v>31</v>
      </c>
      <c r="G302" s="1" t="s">
        <v>18</v>
      </c>
      <c r="H302" s="1" t="s">
        <v>18</v>
      </c>
      <c r="I302" s="1" t="s">
        <v>49</v>
      </c>
      <c r="J302" s="3">
        <v>1200</v>
      </c>
      <c r="K302">
        <v>362</v>
      </c>
      <c r="L302" s="1" t="s">
        <v>20</v>
      </c>
      <c r="M302" s="1" t="s">
        <v>21</v>
      </c>
    </row>
    <row r="303" spans="1:13" x14ac:dyDescent="0.3">
      <c r="A303" s="2">
        <v>425</v>
      </c>
      <c r="B303">
        <v>38</v>
      </c>
      <c r="C303" s="1" t="s">
        <v>14</v>
      </c>
      <c r="D303" s="1" t="s">
        <v>22</v>
      </c>
      <c r="E303" s="1" t="s">
        <v>33</v>
      </c>
      <c r="F303" s="1" t="s">
        <v>23</v>
      </c>
      <c r="G303" s="1" t="s">
        <v>18</v>
      </c>
      <c r="H303" s="1" t="s">
        <v>18</v>
      </c>
      <c r="I303" s="1" t="s">
        <v>49</v>
      </c>
      <c r="J303" s="3">
        <v>3600</v>
      </c>
      <c r="K303">
        <v>357</v>
      </c>
      <c r="L303" s="1" t="s">
        <v>20</v>
      </c>
      <c r="M303" s="1" t="s">
        <v>21</v>
      </c>
    </row>
    <row r="304" spans="1:13" x14ac:dyDescent="0.3">
      <c r="A304" s="2">
        <v>426</v>
      </c>
      <c r="B304">
        <v>50</v>
      </c>
      <c r="C304" s="1" t="s">
        <v>14</v>
      </c>
      <c r="D304" s="1" t="s">
        <v>30</v>
      </c>
      <c r="E304" s="1" t="s">
        <v>36</v>
      </c>
      <c r="F304" s="1" t="s">
        <v>23</v>
      </c>
      <c r="G304" s="1" t="s">
        <v>18</v>
      </c>
      <c r="H304" s="1" t="s">
        <v>21</v>
      </c>
      <c r="I304" s="1" t="s">
        <v>49</v>
      </c>
      <c r="J304" s="3">
        <v>1780</v>
      </c>
      <c r="K304">
        <v>200</v>
      </c>
      <c r="L304" s="1" t="s">
        <v>20</v>
      </c>
      <c r="M304" s="1" t="s">
        <v>21</v>
      </c>
    </row>
    <row r="305" spans="1:13" x14ac:dyDescent="0.3">
      <c r="A305" s="2">
        <v>427</v>
      </c>
      <c r="B305">
        <v>59</v>
      </c>
      <c r="C305" s="1" t="s">
        <v>14</v>
      </c>
      <c r="D305" s="1" t="s">
        <v>38</v>
      </c>
      <c r="E305" s="1" t="s">
        <v>16</v>
      </c>
      <c r="F305" s="1" t="s">
        <v>29</v>
      </c>
      <c r="G305" s="1" t="s">
        <v>18</v>
      </c>
      <c r="H305" s="1" t="s">
        <v>18</v>
      </c>
      <c r="I305" s="1" t="s">
        <v>49</v>
      </c>
      <c r="J305" s="3">
        <v>5200</v>
      </c>
      <c r="K305">
        <v>107</v>
      </c>
      <c r="L305" s="1" t="s">
        <v>20</v>
      </c>
      <c r="M305" s="1" t="s">
        <v>21</v>
      </c>
    </row>
    <row r="306" spans="1:13" x14ac:dyDescent="0.3">
      <c r="A306" s="2">
        <v>428</v>
      </c>
      <c r="B306">
        <v>43</v>
      </c>
      <c r="C306" s="1" t="s">
        <v>27</v>
      </c>
      <c r="D306" s="1" t="s">
        <v>31</v>
      </c>
      <c r="E306" s="1" t="s">
        <v>16</v>
      </c>
      <c r="F306" s="1" t="s">
        <v>31</v>
      </c>
      <c r="G306" s="1" t="s">
        <v>21</v>
      </c>
      <c r="H306" s="1" t="s">
        <v>18</v>
      </c>
      <c r="I306" s="1" t="s">
        <v>49</v>
      </c>
      <c r="J306" s="3">
        <v>8200</v>
      </c>
      <c r="K306">
        <v>267</v>
      </c>
      <c r="L306" s="1" t="s">
        <v>35</v>
      </c>
      <c r="M306" s="1" t="s">
        <v>21</v>
      </c>
    </row>
    <row r="307" spans="1:13" x14ac:dyDescent="0.3">
      <c r="A307" s="2">
        <v>429</v>
      </c>
      <c r="B307">
        <v>42</v>
      </c>
      <c r="C307" s="1" t="s">
        <v>27</v>
      </c>
      <c r="D307" s="1" t="s">
        <v>24</v>
      </c>
      <c r="E307" s="1" t="s">
        <v>16</v>
      </c>
      <c r="F307" s="1" t="s">
        <v>23</v>
      </c>
      <c r="G307" s="1" t="s">
        <v>21</v>
      </c>
      <c r="H307" s="1" t="s">
        <v>18</v>
      </c>
      <c r="I307" s="1" t="s">
        <v>49</v>
      </c>
      <c r="J307" s="3">
        <v>7600</v>
      </c>
      <c r="K307">
        <v>248</v>
      </c>
      <c r="L307" s="1" t="s">
        <v>35</v>
      </c>
      <c r="M307" s="1" t="s">
        <v>21</v>
      </c>
    </row>
    <row r="308" spans="1:13" x14ac:dyDescent="0.3">
      <c r="A308" s="2">
        <v>430</v>
      </c>
      <c r="B308">
        <v>40</v>
      </c>
      <c r="C308" s="1" t="s">
        <v>14</v>
      </c>
      <c r="D308" s="1" t="s">
        <v>24</v>
      </c>
      <c r="E308" s="1" t="s">
        <v>16</v>
      </c>
      <c r="F308" s="1" t="s">
        <v>25</v>
      </c>
      <c r="G308" s="1" t="s">
        <v>21</v>
      </c>
      <c r="H308" s="1" t="s">
        <v>18</v>
      </c>
      <c r="I308" s="1" t="s">
        <v>49</v>
      </c>
      <c r="J308" s="3">
        <v>990</v>
      </c>
      <c r="K308">
        <v>215</v>
      </c>
      <c r="L308" s="1" t="s">
        <v>35</v>
      </c>
      <c r="M308" s="1" t="s">
        <v>21</v>
      </c>
    </row>
    <row r="309" spans="1:13" x14ac:dyDescent="0.3">
      <c r="A309" s="2">
        <v>431</v>
      </c>
      <c r="B309">
        <v>46</v>
      </c>
      <c r="C309" s="1" t="s">
        <v>14</v>
      </c>
      <c r="D309" s="1" t="s">
        <v>30</v>
      </c>
      <c r="E309" s="1" t="s">
        <v>16</v>
      </c>
      <c r="F309" s="1" t="s">
        <v>31</v>
      </c>
      <c r="G309" s="1" t="s">
        <v>18</v>
      </c>
      <c r="H309" s="1" t="s">
        <v>18</v>
      </c>
      <c r="I309" s="1" t="s">
        <v>49</v>
      </c>
      <c r="J309" s="3">
        <v>1320</v>
      </c>
      <c r="K309">
        <v>209</v>
      </c>
      <c r="L309" s="1" t="s">
        <v>35</v>
      </c>
      <c r="M309" s="1" t="s">
        <v>21</v>
      </c>
    </row>
    <row r="310" spans="1:13" x14ac:dyDescent="0.3">
      <c r="A310" s="2">
        <v>432</v>
      </c>
      <c r="B310">
        <v>57</v>
      </c>
      <c r="C310" s="1" t="s">
        <v>14</v>
      </c>
      <c r="D310" s="1" t="s">
        <v>15</v>
      </c>
      <c r="E310" s="1" t="s">
        <v>36</v>
      </c>
      <c r="F310" s="1" t="s">
        <v>17</v>
      </c>
      <c r="G310" s="1" t="s">
        <v>21</v>
      </c>
      <c r="H310" s="1" t="s">
        <v>21</v>
      </c>
      <c r="I310" s="1" t="s">
        <v>49</v>
      </c>
      <c r="J310" s="3">
        <v>2900</v>
      </c>
      <c r="K310">
        <v>205</v>
      </c>
      <c r="L310" s="1" t="s">
        <v>35</v>
      </c>
      <c r="M310" s="1" t="s">
        <v>21</v>
      </c>
    </row>
    <row r="311" spans="1:13" x14ac:dyDescent="0.3">
      <c r="A311" s="2">
        <v>433</v>
      </c>
      <c r="B311">
        <v>42</v>
      </c>
      <c r="C311" s="1" t="s">
        <v>14</v>
      </c>
      <c r="D311" s="1" t="s">
        <v>24</v>
      </c>
      <c r="E311" s="1" t="s">
        <v>16</v>
      </c>
      <c r="F311" s="1" t="s">
        <v>41</v>
      </c>
      <c r="G311" s="1" t="s">
        <v>21</v>
      </c>
      <c r="H311" s="1" t="s">
        <v>18</v>
      </c>
      <c r="I311" s="1" t="s">
        <v>49</v>
      </c>
      <c r="J311" s="3">
        <v>4750</v>
      </c>
      <c r="K311">
        <v>261</v>
      </c>
      <c r="L311" s="1" t="s">
        <v>35</v>
      </c>
      <c r="M311" s="1" t="s">
        <v>21</v>
      </c>
    </row>
    <row r="312" spans="1:13" x14ac:dyDescent="0.3">
      <c r="A312" s="2">
        <v>434</v>
      </c>
      <c r="B312">
        <v>41</v>
      </c>
      <c r="C312" s="1" t="s">
        <v>14</v>
      </c>
      <c r="D312" s="1" t="s">
        <v>30</v>
      </c>
      <c r="E312" s="1" t="s">
        <v>16</v>
      </c>
      <c r="F312" s="1" t="s">
        <v>17</v>
      </c>
      <c r="G312" s="1" t="s">
        <v>21</v>
      </c>
      <c r="H312" s="1" t="s">
        <v>18</v>
      </c>
      <c r="I312" s="1" t="s">
        <v>49</v>
      </c>
      <c r="J312" s="3">
        <v>1200</v>
      </c>
      <c r="K312">
        <v>83</v>
      </c>
      <c r="L312" s="1" t="s">
        <v>20</v>
      </c>
      <c r="M312" s="1" t="s">
        <v>21</v>
      </c>
    </row>
    <row r="313" spans="1:13" x14ac:dyDescent="0.3">
      <c r="A313" s="2">
        <v>435</v>
      </c>
      <c r="B313">
        <v>54</v>
      </c>
      <c r="C313" s="1" t="s">
        <v>27</v>
      </c>
      <c r="D313" s="1" t="s">
        <v>39</v>
      </c>
      <c r="E313" s="1" t="s">
        <v>36</v>
      </c>
      <c r="F313" s="1" t="s">
        <v>41</v>
      </c>
      <c r="G313" s="1" t="s">
        <v>21</v>
      </c>
      <c r="H313" s="1" t="s">
        <v>18</v>
      </c>
      <c r="I313" s="1" t="s">
        <v>49</v>
      </c>
      <c r="J313" s="3">
        <v>1500</v>
      </c>
      <c r="K313">
        <v>106</v>
      </c>
      <c r="L313" s="1" t="s">
        <v>20</v>
      </c>
      <c r="M313" s="1" t="s">
        <v>21</v>
      </c>
    </row>
    <row r="314" spans="1:13" x14ac:dyDescent="0.3">
      <c r="A314" s="2">
        <v>436</v>
      </c>
      <c r="B314">
        <v>27</v>
      </c>
      <c r="C314" s="1" t="s">
        <v>27</v>
      </c>
      <c r="D314" s="1" t="s">
        <v>24</v>
      </c>
      <c r="E314" s="1" t="s">
        <v>33</v>
      </c>
      <c r="F314" s="1" t="s">
        <v>41</v>
      </c>
      <c r="G314" s="1" t="s">
        <v>18</v>
      </c>
      <c r="H314" s="1" t="s">
        <v>18</v>
      </c>
      <c r="I314" s="1" t="s">
        <v>49</v>
      </c>
      <c r="J314" s="3">
        <v>790</v>
      </c>
      <c r="K314">
        <v>106</v>
      </c>
      <c r="L314" s="1" t="s">
        <v>20</v>
      </c>
      <c r="M314" s="1" t="s">
        <v>21</v>
      </c>
    </row>
    <row r="315" spans="1:13" x14ac:dyDescent="0.3">
      <c r="A315" s="2">
        <v>437</v>
      </c>
      <c r="B315">
        <v>36</v>
      </c>
      <c r="C315" s="1" t="s">
        <v>14</v>
      </c>
      <c r="D315" s="1" t="s">
        <v>24</v>
      </c>
      <c r="E315" s="1" t="s">
        <v>16</v>
      </c>
      <c r="F315" s="1" t="s">
        <v>23</v>
      </c>
      <c r="G315" s="1" t="s">
        <v>18</v>
      </c>
      <c r="H315" s="1" t="s">
        <v>18</v>
      </c>
      <c r="I315" s="1" t="s">
        <v>49</v>
      </c>
      <c r="J315" s="3">
        <v>5200</v>
      </c>
      <c r="K315">
        <v>108</v>
      </c>
      <c r="L315" s="1" t="s">
        <v>20</v>
      </c>
      <c r="M315" s="1" t="s">
        <v>21</v>
      </c>
    </row>
    <row r="316" spans="1:13" x14ac:dyDescent="0.3">
      <c r="A316" s="2">
        <v>438</v>
      </c>
      <c r="B316">
        <v>58</v>
      </c>
      <c r="C316" s="1" t="s">
        <v>27</v>
      </c>
      <c r="D316" s="1" t="s">
        <v>30</v>
      </c>
      <c r="E316" s="1" t="s">
        <v>16</v>
      </c>
      <c r="F316" s="1" t="s">
        <v>29</v>
      </c>
      <c r="G316" s="1" t="s">
        <v>21</v>
      </c>
      <c r="H316" s="1" t="s">
        <v>18</v>
      </c>
      <c r="I316" s="1" t="s">
        <v>49</v>
      </c>
      <c r="J316" s="3">
        <v>6200</v>
      </c>
      <c r="K316">
        <v>214</v>
      </c>
      <c r="L316" s="1" t="s">
        <v>20</v>
      </c>
      <c r="M316" s="1" t="s">
        <v>21</v>
      </c>
    </row>
    <row r="317" spans="1:13" x14ac:dyDescent="0.3">
      <c r="A317" s="2">
        <v>439</v>
      </c>
      <c r="B317">
        <v>40</v>
      </c>
      <c r="C317" s="1" t="s">
        <v>14</v>
      </c>
      <c r="D317" s="1" t="s">
        <v>39</v>
      </c>
      <c r="E317" s="1" t="s">
        <v>16</v>
      </c>
      <c r="F317" s="1" t="s">
        <v>41</v>
      </c>
      <c r="G317" s="1" t="s">
        <v>21</v>
      </c>
      <c r="H317" s="1" t="s">
        <v>18</v>
      </c>
      <c r="I317" s="1" t="s">
        <v>49</v>
      </c>
      <c r="J317" s="3">
        <v>7600</v>
      </c>
      <c r="K317">
        <v>358</v>
      </c>
      <c r="L317" s="1" t="s">
        <v>20</v>
      </c>
      <c r="M317" s="1" t="s">
        <v>21</v>
      </c>
    </row>
    <row r="318" spans="1:13" x14ac:dyDescent="0.3">
      <c r="A318" s="2">
        <v>440</v>
      </c>
      <c r="B318">
        <v>34</v>
      </c>
      <c r="C318" s="1" t="s">
        <v>27</v>
      </c>
      <c r="D318" s="1" t="s">
        <v>24</v>
      </c>
      <c r="E318" s="1" t="s">
        <v>33</v>
      </c>
      <c r="F318" s="1" t="s">
        <v>28</v>
      </c>
      <c r="G318" s="1" t="s">
        <v>18</v>
      </c>
      <c r="H318" s="1" t="s">
        <v>18</v>
      </c>
      <c r="I318" s="1" t="s">
        <v>49</v>
      </c>
      <c r="J318" s="3">
        <v>32200</v>
      </c>
      <c r="K318">
        <v>453</v>
      </c>
      <c r="L318" s="1" t="s">
        <v>35</v>
      </c>
      <c r="M318" s="1" t="s">
        <v>21</v>
      </c>
    </row>
    <row r="319" spans="1:13" x14ac:dyDescent="0.3">
      <c r="A319" s="2">
        <v>441</v>
      </c>
      <c r="B319">
        <v>33</v>
      </c>
      <c r="C319" s="1" t="s">
        <v>14</v>
      </c>
      <c r="D319" s="1" t="s">
        <v>24</v>
      </c>
      <c r="E319" s="1" t="s">
        <v>36</v>
      </c>
      <c r="F319" s="1" t="s">
        <v>23</v>
      </c>
      <c r="G319" s="1" t="s">
        <v>18</v>
      </c>
      <c r="H319" s="1" t="s">
        <v>18</v>
      </c>
      <c r="I319" s="1" t="s">
        <v>49</v>
      </c>
      <c r="J319" s="3">
        <v>890</v>
      </c>
      <c r="K319">
        <v>364</v>
      </c>
      <c r="L319" s="1" t="s">
        <v>35</v>
      </c>
      <c r="M319" s="1" t="s">
        <v>21</v>
      </c>
    </row>
    <row r="320" spans="1:13" x14ac:dyDescent="0.3">
      <c r="A320" s="2">
        <v>442</v>
      </c>
      <c r="B320">
        <v>56</v>
      </c>
      <c r="C320" s="1" t="s">
        <v>14</v>
      </c>
      <c r="D320" s="1" t="s">
        <v>38</v>
      </c>
      <c r="E320" s="1" t="s">
        <v>16</v>
      </c>
      <c r="F320" s="1" t="s">
        <v>25</v>
      </c>
      <c r="G320" s="1" t="s">
        <v>18</v>
      </c>
      <c r="H320" s="1" t="s">
        <v>18</v>
      </c>
      <c r="I320" s="1" t="s">
        <v>49</v>
      </c>
      <c r="J320" s="3">
        <v>1300</v>
      </c>
      <c r="K320">
        <v>136</v>
      </c>
      <c r="L320" s="1" t="s">
        <v>35</v>
      </c>
      <c r="M320" s="1" t="s">
        <v>21</v>
      </c>
    </row>
    <row r="321" spans="1:13" x14ac:dyDescent="0.3">
      <c r="A321" s="2">
        <v>443</v>
      </c>
      <c r="B321">
        <v>42</v>
      </c>
      <c r="C321" s="1" t="s">
        <v>14</v>
      </c>
      <c r="D321" s="1" t="s">
        <v>30</v>
      </c>
      <c r="E321" s="1" t="s">
        <v>16</v>
      </c>
      <c r="F321" s="1" t="s">
        <v>28</v>
      </c>
      <c r="G321" s="1" t="s">
        <v>18</v>
      </c>
      <c r="H321" s="1" t="s">
        <v>18</v>
      </c>
      <c r="I321" s="1" t="s">
        <v>49</v>
      </c>
      <c r="J321" s="3">
        <v>800</v>
      </c>
      <c r="K321">
        <v>173</v>
      </c>
      <c r="L321" s="1" t="s">
        <v>35</v>
      </c>
      <c r="M321" s="1" t="s">
        <v>21</v>
      </c>
    </row>
    <row r="322" spans="1:13" x14ac:dyDescent="0.3">
      <c r="A322" s="2">
        <v>444</v>
      </c>
      <c r="B322">
        <v>43</v>
      </c>
      <c r="C322" s="1" t="s">
        <v>27</v>
      </c>
      <c r="D322" s="1" t="s">
        <v>22</v>
      </c>
      <c r="E322" s="1" t="s">
        <v>16</v>
      </c>
      <c r="F322" s="1" t="s">
        <v>23</v>
      </c>
      <c r="G322" s="1" t="s">
        <v>21</v>
      </c>
      <c r="H322" s="1" t="s">
        <v>18</v>
      </c>
      <c r="I322" s="1" t="s">
        <v>49</v>
      </c>
      <c r="J322" s="3">
        <v>80000</v>
      </c>
      <c r="K322">
        <v>241</v>
      </c>
      <c r="L322" s="1" t="s">
        <v>35</v>
      </c>
      <c r="M322" s="1" t="s">
        <v>21</v>
      </c>
    </row>
    <row r="323" spans="1:13" x14ac:dyDescent="0.3">
      <c r="A323" s="2">
        <v>445</v>
      </c>
      <c r="B323">
        <v>54</v>
      </c>
      <c r="C323" s="1" t="s">
        <v>27</v>
      </c>
      <c r="D323" s="1" t="s">
        <v>39</v>
      </c>
      <c r="E323" s="1" t="s">
        <v>33</v>
      </c>
      <c r="F323" s="1" t="s">
        <v>28</v>
      </c>
      <c r="G323" s="1" t="s">
        <v>21</v>
      </c>
      <c r="H323" s="1" t="s">
        <v>18</v>
      </c>
      <c r="I323" s="1" t="s">
        <v>49</v>
      </c>
      <c r="J323" s="3">
        <v>200</v>
      </c>
      <c r="K323">
        <v>224</v>
      </c>
      <c r="L323" s="1" t="s">
        <v>35</v>
      </c>
      <c r="M323" s="1" t="s">
        <v>21</v>
      </c>
    </row>
    <row r="324" spans="1:13" x14ac:dyDescent="0.3">
      <c r="A324" s="2">
        <v>446</v>
      </c>
      <c r="B324">
        <v>53</v>
      </c>
      <c r="C324" s="1" t="s">
        <v>14</v>
      </c>
      <c r="D324" s="1" t="s">
        <v>24</v>
      </c>
      <c r="E324" s="1" t="s">
        <v>33</v>
      </c>
      <c r="F324" s="1" t="s">
        <v>25</v>
      </c>
      <c r="G324" s="1" t="s">
        <v>21</v>
      </c>
      <c r="H324" s="1" t="s">
        <v>21</v>
      </c>
      <c r="I324" s="1" t="s">
        <v>49</v>
      </c>
      <c r="J324" s="3">
        <v>3600</v>
      </c>
      <c r="K324">
        <v>148</v>
      </c>
      <c r="L324" s="1" t="s">
        <v>35</v>
      </c>
      <c r="M324" s="1" t="s">
        <v>21</v>
      </c>
    </row>
    <row r="325" spans="1:13" x14ac:dyDescent="0.3">
      <c r="A325" s="2">
        <v>447</v>
      </c>
      <c r="B325">
        <v>42</v>
      </c>
      <c r="C325" s="1" t="s">
        <v>14</v>
      </c>
      <c r="D325" s="1" t="s">
        <v>32</v>
      </c>
      <c r="E325" s="1" t="s">
        <v>33</v>
      </c>
      <c r="F325" s="1" t="s">
        <v>31</v>
      </c>
      <c r="G325" s="1" t="s">
        <v>18</v>
      </c>
      <c r="H325" s="1" t="s">
        <v>18</v>
      </c>
      <c r="I325" s="1" t="s">
        <v>49</v>
      </c>
      <c r="J325" s="3">
        <v>1780</v>
      </c>
      <c r="K325">
        <v>230</v>
      </c>
      <c r="L325" s="1" t="s">
        <v>35</v>
      </c>
      <c r="M325" s="1" t="s">
        <v>21</v>
      </c>
    </row>
    <row r="326" spans="1:13" x14ac:dyDescent="0.3">
      <c r="A326" s="2">
        <v>448</v>
      </c>
      <c r="B326">
        <v>40</v>
      </c>
      <c r="C326" s="1" t="s">
        <v>14</v>
      </c>
      <c r="D326" s="1" t="s">
        <v>22</v>
      </c>
      <c r="E326" s="1" t="s">
        <v>16</v>
      </c>
      <c r="F326" s="1" t="s">
        <v>25</v>
      </c>
      <c r="G326" s="1" t="s">
        <v>18</v>
      </c>
      <c r="H326" s="1" t="s">
        <v>18</v>
      </c>
      <c r="I326" s="1" t="s">
        <v>49</v>
      </c>
      <c r="J326" s="3">
        <v>5000</v>
      </c>
      <c r="K326">
        <v>199</v>
      </c>
      <c r="L326" s="1" t="s">
        <v>35</v>
      </c>
      <c r="M326" s="1" t="s">
        <v>21</v>
      </c>
    </row>
    <row r="327" spans="1:13" x14ac:dyDescent="0.3">
      <c r="A327" s="2">
        <v>449</v>
      </c>
      <c r="B327">
        <v>54</v>
      </c>
      <c r="C327" s="1" t="s">
        <v>14</v>
      </c>
      <c r="D327" s="1" t="s">
        <v>32</v>
      </c>
      <c r="E327" s="1" t="s">
        <v>16</v>
      </c>
      <c r="F327" s="1" t="s">
        <v>29</v>
      </c>
      <c r="G327" s="1" t="s">
        <v>21</v>
      </c>
      <c r="H327" s="1" t="s">
        <v>21</v>
      </c>
      <c r="I327" s="1" t="s">
        <v>49</v>
      </c>
      <c r="J327" s="3">
        <v>8000</v>
      </c>
      <c r="K327">
        <v>196</v>
      </c>
      <c r="L327" s="1" t="s">
        <v>35</v>
      </c>
      <c r="M327" s="1" t="s">
        <v>21</v>
      </c>
    </row>
    <row r="328" spans="1:13" x14ac:dyDescent="0.3">
      <c r="A328" s="2">
        <v>450</v>
      </c>
      <c r="B328">
        <v>40</v>
      </c>
      <c r="C328" s="1" t="s">
        <v>14</v>
      </c>
      <c r="D328" s="1" t="s">
        <v>15</v>
      </c>
      <c r="E328" s="1" t="s">
        <v>33</v>
      </c>
      <c r="F328" s="1" t="s">
        <v>29</v>
      </c>
      <c r="G328" s="1" t="s">
        <v>18</v>
      </c>
      <c r="H328" s="1" t="s">
        <v>18</v>
      </c>
      <c r="I328" s="1" t="s">
        <v>49</v>
      </c>
      <c r="J328" s="3">
        <v>700</v>
      </c>
      <c r="K328">
        <v>111</v>
      </c>
      <c r="L328" s="1" t="s">
        <v>35</v>
      </c>
      <c r="M328" s="1" t="s">
        <v>21</v>
      </c>
    </row>
    <row r="329" spans="1:13" x14ac:dyDescent="0.3">
      <c r="A329" s="2">
        <v>451</v>
      </c>
      <c r="B329">
        <v>26</v>
      </c>
      <c r="C329" s="1" t="s">
        <v>27</v>
      </c>
      <c r="D329" s="1" t="s">
        <v>24</v>
      </c>
      <c r="E329" s="1" t="s">
        <v>33</v>
      </c>
      <c r="F329" s="1" t="s">
        <v>41</v>
      </c>
      <c r="G329" s="1" t="s">
        <v>21</v>
      </c>
      <c r="H329" s="1" t="s">
        <v>18</v>
      </c>
      <c r="I329" s="1" t="s">
        <v>49</v>
      </c>
      <c r="J329" s="3">
        <v>5200</v>
      </c>
      <c r="K329">
        <v>231</v>
      </c>
      <c r="L329" s="1" t="s">
        <v>35</v>
      </c>
      <c r="M329" s="1" t="s">
        <v>21</v>
      </c>
    </row>
    <row r="330" spans="1:13" x14ac:dyDescent="0.3">
      <c r="A330" s="2">
        <v>452</v>
      </c>
      <c r="B330">
        <v>33</v>
      </c>
      <c r="C330" s="1" t="s">
        <v>27</v>
      </c>
      <c r="D330" s="1" t="s">
        <v>24</v>
      </c>
      <c r="E330" s="1" t="s">
        <v>16</v>
      </c>
      <c r="F330" s="1" t="s">
        <v>23</v>
      </c>
      <c r="G330" s="1" t="s">
        <v>18</v>
      </c>
      <c r="H330" s="1" t="s">
        <v>18</v>
      </c>
      <c r="I330" s="1" t="s">
        <v>49</v>
      </c>
      <c r="J330" s="3">
        <v>9890</v>
      </c>
      <c r="K330">
        <v>316</v>
      </c>
      <c r="L330" s="1" t="s">
        <v>35</v>
      </c>
      <c r="M330" s="1" t="s">
        <v>21</v>
      </c>
    </row>
    <row r="331" spans="1:13" x14ac:dyDescent="0.3">
      <c r="A331" s="2">
        <v>453</v>
      </c>
      <c r="B331">
        <v>35</v>
      </c>
      <c r="C331" s="1" t="s">
        <v>27</v>
      </c>
      <c r="D331" s="1" t="s">
        <v>30</v>
      </c>
      <c r="E331" s="1" t="s">
        <v>16</v>
      </c>
      <c r="F331" s="1" t="s">
        <v>28</v>
      </c>
      <c r="G331" s="1" t="s">
        <v>18</v>
      </c>
      <c r="H331" s="1" t="s">
        <v>18</v>
      </c>
      <c r="I331" s="1" t="s">
        <v>49</v>
      </c>
      <c r="J331" s="3">
        <v>10000</v>
      </c>
      <c r="K331">
        <v>240</v>
      </c>
      <c r="L331" s="1" t="s">
        <v>20</v>
      </c>
      <c r="M331" s="1" t="s">
        <v>21</v>
      </c>
    </row>
    <row r="332" spans="1:13" x14ac:dyDescent="0.3">
      <c r="A332" s="2">
        <v>454</v>
      </c>
      <c r="B332">
        <v>36</v>
      </c>
      <c r="C332" s="1" t="s">
        <v>14</v>
      </c>
      <c r="D332" s="1" t="s">
        <v>24</v>
      </c>
      <c r="E332" s="1" t="s">
        <v>16</v>
      </c>
      <c r="F332" s="1" t="s">
        <v>23</v>
      </c>
      <c r="G332" s="1" t="s">
        <v>18</v>
      </c>
      <c r="H332" s="1" t="s">
        <v>18</v>
      </c>
      <c r="I332" s="1" t="s">
        <v>49</v>
      </c>
      <c r="J332" s="3">
        <v>12800</v>
      </c>
      <c r="K332">
        <v>669</v>
      </c>
      <c r="L332" s="1" t="s">
        <v>20</v>
      </c>
      <c r="M332" s="1" t="s">
        <v>21</v>
      </c>
    </row>
    <row r="333" spans="1:13" x14ac:dyDescent="0.3">
      <c r="A333" s="2">
        <v>455</v>
      </c>
      <c r="B333">
        <v>29</v>
      </c>
      <c r="C333" s="1" t="s">
        <v>27</v>
      </c>
      <c r="D333" s="1" t="s">
        <v>22</v>
      </c>
      <c r="E333" s="1" t="s">
        <v>33</v>
      </c>
      <c r="F333" s="1" t="s">
        <v>23</v>
      </c>
      <c r="G333" s="1" t="s">
        <v>21</v>
      </c>
      <c r="H333" s="1" t="s">
        <v>18</v>
      </c>
      <c r="I333" s="1" t="s">
        <v>49</v>
      </c>
      <c r="J333" s="3">
        <v>1700</v>
      </c>
      <c r="K333">
        <v>425</v>
      </c>
      <c r="L333" s="1" t="s">
        <v>20</v>
      </c>
      <c r="M333" s="1" t="s">
        <v>21</v>
      </c>
    </row>
    <row r="334" spans="1:13" x14ac:dyDescent="0.3">
      <c r="A334" s="2">
        <v>456</v>
      </c>
      <c r="B334">
        <v>36</v>
      </c>
      <c r="C334" s="1" t="s">
        <v>27</v>
      </c>
      <c r="D334" s="1" t="s">
        <v>30</v>
      </c>
      <c r="E334" s="1" t="s">
        <v>16</v>
      </c>
      <c r="F334" s="1" t="s">
        <v>28</v>
      </c>
      <c r="G334" s="1" t="s">
        <v>21</v>
      </c>
      <c r="H334" s="1" t="s">
        <v>18</v>
      </c>
      <c r="I334" s="1" t="s">
        <v>49</v>
      </c>
      <c r="J334" s="3">
        <v>1200</v>
      </c>
      <c r="K334">
        <v>121</v>
      </c>
      <c r="L334" s="1" t="s">
        <v>20</v>
      </c>
      <c r="M334" s="1" t="s">
        <v>21</v>
      </c>
    </row>
    <row r="335" spans="1:13" x14ac:dyDescent="0.3">
      <c r="A335" s="2">
        <v>457</v>
      </c>
      <c r="B335">
        <v>35</v>
      </c>
      <c r="C335" s="1" t="s">
        <v>14</v>
      </c>
      <c r="D335" s="1" t="s">
        <v>39</v>
      </c>
      <c r="E335" s="1" t="s">
        <v>16</v>
      </c>
      <c r="F335" s="1" t="s">
        <v>23</v>
      </c>
      <c r="G335" s="1" t="s">
        <v>21</v>
      </c>
      <c r="H335" s="1" t="s">
        <v>18</v>
      </c>
      <c r="I335" s="1" t="s">
        <v>49</v>
      </c>
      <c r="J335" s="3">
        <v>1600</v>
      </c>
      <c r="K335">
        <v>174</v>
      </c>
      <c r="L335" s="1" t="s">
        <v>20</v>
      </c>
      <c r="M335" s="1" t="s">
        <v>21</v>
      </c>
    </row>
    <row r="336" spans="1:13" x14ac:dyDescent="0.3">
      <c r="A336" s="2">
        <v>458</v>
      </c>
      <c r="B336">
        <v>50</v>
      </c>
      <c r="C336" s="1" t="s">
        <v>14</v>
      </c>
      <c r="D336" s="1" t="s">
        <v>42</v>
      </c>
      <c r="E336" s="1" t="s">
        <v>33</v>
      </c>
      <c r="F336" s="1" t="s">
        <v>41</v>
      </c>
      <c r="G336" s="1" t="s">
        <v>18</v>
      </c>
      <c r="H336" s="1" t="s">
        <v>21</v>
      </c>
      <c r="I336" s="1" t="s">
        <v>49</v>
      </c>
      <c r="J336" s="3">
        <v>1780</v>
      </c>
      <c r="K336">
        <v>88</v>
      </c>
      <c r="L336" s="1" t="s">
        <v>20</v>
      </c>
      <c r="M336" s="1" t="s">
        <v>21</v>
      </c>
    </row>
    <row r="337" spans="1:13" x14ac:dyDescent="0.3">
      <c r="A337" s="2">
        <v>459</v>
      </c>
      <c r="B337">
        <v>46</v>
      </c>
      <c r="C337" s="1" t="s">
        <v>14</v>
      </c>
      <c r="D337" s="1" t="s">
        <v>22</v>
      </c>
      <c r="E337" s="1" t="s">
        <v>16</v>
      </c>
      <c r="F337" s="1" t="s">
        <v>23</v>
      </c>
      <c r="G337" s="1" t="s">
        <v>21</v>
      </c>
      <c r="H337" s="1" t="s">
        <v>18</v>
      </c>
      <c r="I337" s="1" t="s">
        <v>49</v>
      </c>
      <c r="J337" s="3">
        <v>5200</v>
      </c>
      <c r="K337">
        <v>313</v>
      </c>
      <c r="L337" s="1" t="s">
        <v>20</v>
      </c>
      <c r="M337" s="1" t="s">
        <v>21</v>
      </c>
    </row>
    <row r="338" spans="1:13" x14ac:dyDescent="0.3">
      <c r="A338" s="2">
        <v>460</v>
      </c>
      <c r="B338">
        <v>49</v>
      </c>
      <c r="C338" s="1" t="s">
        <v>14</v>
      </c>
      <c r="D338" s="1" t="s">
        <v>44</v>
      </c>
      <c r="E338" s="1" t="s">
        <v>16</v>
      </c>
      <c r="F338" s="1" t="s">
        <v>23</v>
      </c>
      <c r="G338" s="1" t="s">
        <v>21</v>
      </c>
      <c r="H338" s="1" t="s">
        <v>18</v>
      </c>
      <c r="I338" s="1" t="s">
        <v>49</v>
      </c>
      <c r="J338" s="3">
        <v>6200</v>
      </c>
      <c r="K338">
        <v>135</v>
      </c>
      <c r="L338" s="1" t="s">
        <v>20</v>
      </c>
      <c r="M338" s="1" t="s">
        <v>21</v>
      </c>
    </row>
    <row r="339" spans="1:13" x14ac:dyDescent="0.3">
      <c r="A339" s="2">
        <v>461</v>
      </c>
      <c r="B339">
        <v>42</v>
      </c>
      <c r="C339" s="1" t="s">
        <v>14</v>
      </c>
      <c r="D339" s="1" t="s">
        <v>32</v>
      </c>
      <c r="E339" s="1" t="s">
        <v>33</v>
      </c>
      <c r="F339" s="1" t="s">
        <v>29</v>
      </c>
      <c r="G339" s="1" t="s">
        <v>21</v>
      </c>
      <c r="H339" s="1" t="s">
        <v>18</v>
      </c>
      <c r="I339" s="1" t="s">
        <v>49</v>
      </c>
      <c r="J339" s="3">
        <v>7600</v>
      </c>
      <c r="K339">
        <v>152</v>
      </c>
      <c r="L339" s="1" t="s">
        <v>20</v>
      </c>
      <c r="M339" s="1" t="s">
        <v>21</v>
      </c>
    </row>
    <row r="340" spans="1:13" x14ac:dyDescent="0.3">
      <c r="A340" s="2">
        <v>462</v>
      </c>
      <c r="B340">
        <v>36</v>
      </c>
      <c r="C340" s="1" t="s">
        <v>27</v>
      </c>
      <c r="D340" s="1" t="s">
        <v>30</v>
      </c>
      <c r="E340" s="1" t="s">
        <v>33</v>
      </c>
      <c r="F340" s="1" t="s">
        <v>23</v>
      </c>
      <c r="G340" s="1" t="s">
        <v>21</v>
      </c>
      <c r="H340" s="1" t="s">
        <v>21</v>
      </c>
      <c r="I340" s="1" t="s">
        <v>49</v>
      </c>
      <c r="J340" s="3">
        <v>1200</v>
      </c>
      <c r="K340">
        <v>402</v>
      </c>
      <c r="L340" s="1" t="s">
        <v>20</v>
      </c>
      <c r="M340" s="1" t="s">
        <v>21</v>
      </c>
    </row>
    <row r="341" spans="1:13" x14ac:dyDescent="0.3">
      <c r="A341" s="2">
        <v>463</v>
      </c>
      <c r="B341">
        <v>55</v>
      </c>
      <c r="C341" s="1" t="s">
        <v>27</v>
      </c>
      <c r="D341" s="1" t="s">
        <v>30</v>
      </c>
      <c r="E341" s="1" t="s">
        <v>16</v>
      </c>
      <c r="F341" s="1" t="s">
        <v>28</v>
      </c>
      <c r="G341" s="1" t="s">
        <v>21</v>
      </c>
      <c r="H341" s="1" t="s">
        <v>18</v>
      </c>
      <c r="I341" s="1" t="s">
        <v>49</v>
      </c>
      <c r="J341" s="3">
        <v>990</v>
      </c>
      <c r="K341">
        <v>221</v>
      </c>
      <c r="L341" s="1" t="s">
        <v>20</v>
      </c>
      <c r="M341" s="1" t="s">
        <v>21</v>
      </c>
    </row>
    <row r="342" spans="1:13" x14ac:dyDescent="0.3">
      <c r="A342" s="2">
        <v>464</v>
      </c>
      <c r="B342">
        <v>41</v>
      </c>
      <c r="C342" s="1" t="s">
        <v>27</v>
      </c>
      <c r="D342" s="1" t="s">
        <v>39</v>
      </c>
      <c r="E342" s="1" t="s">
        <v>16</v>
      </c>
      <c r="F342" s="1" t="s">
        <v>41</v>
      </c>
      <c r="G342" s="1" t="s">
        <v>18</v>
      </c>
      <c r="H342" s="1" t="s">
        <v>18</v>
      </c>
      <c r="I342" s="1" t="s">
        <v>49</v>
      </c>
      <c r="J342" s="3">
        <v>1320</v>
      </c>
      <c r="K342">
        <v>213</v>
      </c>
      <c r="L342" s="1" t="s">
        <v>20</v>
      </c>
      <c r="M342" s="1" t="s">
        <v>21</v>
      </c>
    </row>
    <row r="343" spans="1:13" x14ac:dyDescent="0.3">
      <c r="A343" s="2">
        <v>465</v>
      </c>
      <c r="B343">
        <v>57</v>
      </c>
      <c r="C343" s="1" t="s">
        <v>27</v>
      </c>
      <c r="D343" s="1" t="s">
        <v>39</v>
      </c>
      <c r="E343" s="1" t="s">
        <v>16</v>
      </c>
      <c r="F343" s="1" t="s">
        <v>29</v>
      </c>
      <c r="G343" s="1" t="s">
        <v>21</v>
      </c>
      <c r="H343" s="1" t="s">
        <v>18</v>
      </c>
      <c r="I343" s="1" t="s">
        <v>49</v>
      </c>
      <c r="J343" s="3">
        <v>2800</v>
      </c>
      <c r="K343">
        <v>144</v>
      </c>
      <c r="L343" s="1" t="s">
        <v>20</v>
      </c>
      <c r="M343" s="1" t="s">
        <v>21</v>
      </c>
    </row>
    <row r="344" spans="1:13" x14ac:dyDescent="0.3">
      <c r="A344" s="2">
        <v>466</v>
      </c>
      <c r="B344">
        <v>32</v>
      </c>
      <c r="C344" s="1" t="s">
        <v>14</v>
      </c>
      <c r="D344" s="1" t="s">
        <v>22</v>
      </c>
      <c r="E344" s="1" t="s">
        <v>33</v>
      </c>
      <c r="F344" s="1" t="s">
        <v>23</v>
      </c>
      <c r="G344" s="1" t="s">
        <v>21</v>
      </c>
      <c r="H344" s="1" t="s">
        <v>18</v>
      </c>
      <c r="I344" s="1" t="s">
        <v>49</v>
      </c>
      <c r="J344" s="3">
        <v>4750</v>
      </c>
      <c r="K344">
        <v>158</v>
      </c>
      <c r="L344" s="1" t="s">
        <v>20</v>
      </c>
      <c r="M344" s="1" t="s">
        <v>21</v>
      </c>
    </row>
    <row r="345" spans="1:13" x14ac:dyDescent="0.3">
      <c r="A345" s="2">
        <v>467</v>
      </c>
      <c r="B345">
        <v>49</v>
      </c>
      <c r="C345" s="1" t="s">
        <v>27</v>
      </c>
      <c r="D345" s="1" t="s">
        <v>24</v>
      </c>
      <c r="E345" s="1" t="s">
        <v>16</v>
      </c>
      <c r="F345" s="1" t="s">
        <v>28</v>
      </c>
      <c r="G345" s="1" t="s">
        <v>18</v>
      </c>
      <c r="H345" s="1" t="s">
        <v>18</v>
      </c>
      <c r="I345" s="1" t="s">
        <v>49</v>
      </c>
      <c r="J345" s="3">
        <v>1200</v>
      </c>
      <c r="K345">
        <v>220</v>
      </c>
      <c r="L345" s="1" t="s">
        <v>20</v>
      </c>
      <c r="M345" s="1" t="s">
        <v>21</v>
      </c>
    </row>
    <row r="346" spans="1:13" x14ac:dyDescent="0.3">
      <c r="A346" s="2">
        <v>468</v>
      </c>
      <c r="B346">
        <v>57</v>
      </c>
      <c r="C346" s="1" t="s">
        <v>27</v>
      </c>
      <c r="D346" s="1" t="s">
        <v>31</v>
      </c>
      <c r="E346" s="1" t="s">
        <v>16</v>
      </c>
      <c r="F346" s="1" t="s">
        <v>31</v>
      </c>
      <c r="G346" s="1" t="s">
        <v>21</v>
      </c>
      <c r="H346" s="1" t="s">
        <v>18</v>
      </c>
      <c r="I346" s="1" t="s">
        <v>49</v>
      </c>
      <c r="J346" s="3">
        <v>1600</v>
      </c>
      <c r="K346">
        <v>325</v>
      </c>
      <c r="L346" s="1" t="s">
        <v>20</v>
      </c>
      <c r="M346" s="1" t="s">
        <v>21</v>
      </c>
    </row>
    <row r="347" spans="1:13" x14ac:dyDescent="0.3">
      <c r="A347" s="2">
        <v>469</v>
      </c>
      <c r="B347">
        <v>58</v>
      </c>
      <c r="C347" s="1" t="s">
        <v>27</v>
      </c>
      <c r="D347" s="1" t="s">
        <v>30</v>
      </c>
      <c r="E347" s="1" t="s">
        <v>36</v>
      </c>
      <c r="F347" s="1" t="s">
        <v>17</v>
      </c>
      <c r="G347" s="1" t="s">
        <v>21</v>
      </c>
      <c r="H347" s="1" t="s">
        <v>18</v>
      </c>
      <c r="I347" s="1" t="s">
        <v>49</v>
      </c>
      <c r="J347" s="3">
        <v>1790</v>
      </c>
      <c r="K347">
        <v>254</v>
      </c>
      <c r="L347" s="1" t="s">
        <v>20</v>
      </c>
      <c r="M347" s="1" t="s">
        <v>21</v>
      </c>
    </row>
    <row r="348" spans="1:13" x14ac:dyDescent="0.3">
      <c r="A348" s="2">
        <v>470</v>
      </c>
      <c r="B348">
        <v>52</v>
      </c>
      <c r="C348" s="1" t="s">
        <v>27</v>
      </c>
      <c r="D348" s="1" t="s">
        <v>32</v>
      </c>
      <c r="E348" s="1" t="s">
        <v>16</v>
      </c>
      <c r="F348" s="1" t="s">
        <v>23</v>
      </c>
      <c r="G348" s="1" t="s">
        <v>21</v>
      </c>
      <c r="H348" s="1" t="s">
        <v>18</v>
      </c>
      <c r="I348" s="1" t="s">
        <v>49</v>
      </c>
      <c r="J348" s="3">
        <v>5200</v>
      </c>
      <c r="K348">
        <v>503</v>
      </c>
      <c r="L348" s="1" t="s">
        <v>20</v>
      </c>
      <c r="M348" s="1" t="s">
        <v>21</v>
      </c>
    </row>
    <row r="349" spans="1:13" x14ac:dyDescent="0.3">
      <c r="A349" s="2">
        <v>471</v>
      </c>
      <c r="B349">
        <v>50</v>
      </c>
      <c r="C349" s="1" t="s">
        <v>27</v>
      </c>
      <c r="D349" s="1" t="s">
        <v>22</v>
      </c>
      <c r="E349" s="1" t="s">
        <v>36</v>
      </c>
      <c r="F349" s="1" t="s">
        <v>29</v>
      </c>
      <c r="G349" s="1" t="s">
        <v>18</v>
      </c>
      <c r="H349" s="1" t="s">
        <v>18</v>
      </c>
      <c r="I349" s="1" t="s">
        <v>49</v>
      </c>
      <c r="J349" s="3">
        <v>6200</v>
      </c>
      <c r="K349">
        <v>680</v>
      </c>
      <c r="L349" s="1" t="s">
        <v>20</v>
      </c>
      <c r="M349" s="1" t="s">
        <v>21</v>
      </c>
    </row>
    <row r="350" spans="1:13" x14ac:dyDescent="0.3">
      <c r="A350" s="2">
        <v>472</v>
      </c>
      <c r="B350">
        <v>41</v>
      </c>
      <c r="C350" s="1" t="s">
        <v>14</v>
      </c>
      <c r="D350" s="1" t="s">
        <v>30</v>
      </c>
      <c r="E350" s="1" t="s">
        <v>33</v>
      </c>
      <c r="F350" s="1" t="s">
        <v>28</v>
      </c>
      <c r="G350" s="1" t="s">
        <v>21</v>
      </c>
      <c r="H350" s="1" t="s">
        <v>18</v>
      </c>
      <c r="I350" s="1" t="s">
        <v>49</v>
      </c>
      <c r="J350" s="3">
        <v>7600</v>
      </c>
      <c r="K350">
        <v>421</v>
      </c>
      <c r="L350" s="1" t="s">
        <v>35</v>
      </c>
      <c r="M350" s="1" t="s">
        <v>21</v>
      </c>
    </row>
    <row r="351" spans="1:13" x14ac:dyDescent="0.3">
      <c r="A351" s="2">
        <v>473</v>
      </c>
      <c r="B351">
        <v>33</v>
      </c>
      <c r="C351" s="1" t="s">
        <v>27</v>
      </c>
      <c r="D351" s="1" t="s">
        <v>44</v>
      </c>
      <c r="E351" s="1" t="s">
        <v>16</v>
      </c>
      <c r="F351" s="1" t="s">
        <v>41</v>
      </c>
      <c r="G351" s="1" t="s">
        <v>21</v>
      </c>
      <c r="H351" s="1" t="s">
        <v>18</v>
      </c>
      <c r="I351" s="1" t="s">
        <v>49</v>
      </c>
      <c r="J351" s="3">
        <v>7200</v>
      </c>
      <c r="K351">
        <v>130</v>
      </c>
      <c r="L351" s="1" t="s">
        <v>35</v>
      </c>
      <c r="M351" s="1" t="s">
        <v>21</v>
      </c>
    </row>
    <row r="352" spans="1:13" x14ac:dyDescent="0.3">
      <c r="A352" s="2">
        <v>474</v>
      </c>
      <c r="B352">
        <v>57</v>
      </c>
      <c r="C352" s="1" t="s">
        <v>27</v>
      </c>
      <c r="D352" s="1" t="s">
        <v>30</v>
      </c>
      <c r="E352" s="1" t="s">
        <v>16</v>
      </c>
      <c r="F352" s="1" t="s">
        <v>17</v>
      </c>
      <c r="G352" s="1" t="s">
        <v>18</v>
      </c>
      <c r="H352" s="1" t="s">
        <v>18</v>
      </c>
      <c r="I352" s="1" t="s">
        <v>49</v>
      </c>
      <c r="J352" s="3">
        <v>890</v>
      </c>
      <c r="K352">
        <v>164</v>
      </c>
      <c r="L352" s="1" t="s">
        <v>35</v>
      </c>
      <c r="M352" s="1" t="s">
        <v>21</v>
      </c>
    </row>
    <row r="353" spans="1:13" x14ac:dyDescent="0.3">
      <c r="A353" s="2">
        <v>475</v>
      </c>
      <c r="B353">
        <v>48</v>
      </c>
      <c r="C353" s="1" t="s">
        <v>27</v>
      </c>
      <c r="D353" s="1" t="s">
        <v>30</v>
      </c>
      <c r="E353" s="1" t="s">
        <v>16</v>
      </c>
      <c r="F353" s="1" t="s">
        <v>25</v>
      </c>
      <c r="G353" s="1" t="s">
        <v>18</v>
      </c>
      <c r="H353" s="1" t="s">
        <v>18</v>
      </c>
      <c r="I353" s="1" t="s">
        <v>49</v>
      </c>
      <c r="J353" s="3">
        <v>1300</v>
      </c>
      <c r="K353">
        <v>174</v>
      </c>
      <c r="L353" s="1" t="s">
        <v>35</v>
      </c>
      <c r="M353" s="1" t="s">
        <v>21</v>
      </c>
    </row>
    <row r="354" spans="1:13" x14ac:dyDescent="0.3">
      <c r="A354" s="2">
        <v>476</v>
      </c>
      <c r="B354">
        <v>55</v>
      </c>
      <c r="C354" s="1" t="s">
        <v>14</v>
      </c>
      <c r="D354" s="1" t="s">
        <v>32</v>
      </c>
      <c r="E354" s="1" t="s">
        <v>16</v>
      </c>
      <c r="F354" s="1" t="s">
        <v>29</v>
      </c>
      <c r="G354" s="1" t="s">
        <v>18</v>
      </c>
      <c r="H354" s="1" t="s">
        <v>18</v>
      </c>
      <c r="I354" s="1" t="s">
        <v>49</v>
      </c>
      <c r="J354" s="3">
        <v>800</v>
      </c>
      <c r="K354">
        <v>113</v>
      </c>
      <c r="L354" s="1" t="s">
        <v>35</v>
      </c>
      <c r="M354" s="1" t="s">
        <v>21</v>
      </c>
    </row>
    <row r="355" spans="1:13" x14ac:dyDescent="0.3">
      <c r="A355" s="2">
        <v>477</v>
      </c>
      <c r="B355">
        <v>38</v>
      </c>
      <c r="C355" s="1" t="s">
        <v>14</v>
      </c>
      <c r="D355" s="1" t="s">
        <v>39</v>
      </c>
      <c r="E355" s="1" t="s">
        <v>16</v>
      </c>
      <c r="F355" s="1" t="s">
        <v>41</v>
      </c>
      <c r="G355" s="1" t="s">
        <v>18</v>
      </c>
      <c r="H355" s="1" t="s">
        <v>18</v>
      </c>
      <c r="I355" s="1" t="s">
        <v>49</v>
      </c>
      <c r="J355" s="3">
        <v>1700</v>
      </c>
      <c r="K355">
        <v>195</v>
      </c>
      <c r="L355" s="1" t="s">
        <v>35</v>
      </c>
      <c r="M355" s="1" t="s">
        <v>21</v>
      </c>
    </row>
    <row r="356" spans="1:13" x14ac:dyDescent="0.3">
      <c r="A356" s="2">
        <v>478</v>
      </c>
      <c r="B356">
        <v>38</v>
      </c>
      <c r="C356" s="1" t="s">
        <v>14</v>
      </c>
      <c r="D356" s="1" t="s">
        <v>22</v>
      </c>
      <c r="E356" s="1" t="s">
        <v>16</v>
      </c>
      <c r="F356" s="1" t="s">
        <v>23</v>
      </c>
      <c r="G356" s="1" t="s">
        <v>21</v>
      </c>
      <c r="H356" s="1" t="s">
        <v>18</v>
      </c>
      <c r="I356" s="1" t="s">
        <v>49</v>
      </c>
      <c r="J356" s="3">
        <v>1200</v>
      </c>
      <c r="K356">
        <v>347</v>
      </c>
      <c r="L356" s="1" t="s">
        <v>35</v>
      </c>
      <c r="M356" s="1" t="s">
        <v>21</v>
      </c>
    </row>
    <row r="357" spans="1:13" x14ac:dyDescent="0.3">
      <c r="A357" s="2">
        <v>479</v>
      </c>
      <c r="B357">
        <v>53</v>
      </c>
      <c r="C357" s="1" t="s">
        <v>14</v>
      </c>
      <c r="D357" s="1" t="s">
        <v>24</v>
      </c>
      <c r="E357" s="1" t="s">
        <v>16</v>
      </c>
      <c r="F357" s="1" t="s">
        <v>41</v>
      </c>
      <c r="G357" s="1" t="s">
        <v>21</v>
      </c>
      <c r="H357" s="1" t="s">
        <v>18</v>
      </c>
      <c r="I357" s="1" t="s">
        <v>49</v>
      </c>
      <c r="J357" s="3">
        <v>3600</v>
      </c>
      <c r="K357">
        <v>208</v>
      </c>
      <c r="L357" s="1" t="s">
        <v>35</v>
      </c>
      <c r="M357" s="1" t="s">
        <v>21</v>
      </c>
    </row>
    <row r="358" spans="1:13" x14ac:dyDescent="0.3">
      <c r="A358" s="2">
        <v>480</v>
      </c>
      <c r="B358">
        <v>43</v>
      </c>
      <c r="C358" s="1" t="s">
        <v>27</v>
      </c>
      <c r="D358" s="1" t="s">
        <v>40</v>
      </c>
      <c r="E358" s="1" t="s">
        <v>33</v>
      </c>
      <c r="F358" s="1" t="s">
        <v>41</v>
      </c>
      <c r="G358" s="1" t="s">
        <v>18</v>
      </c>
      <c r="H358" s="1" t="s">
        <v>18</v>
      </c>
      <c r="I358" s="1" t="s">
        <v>49</v>
      </c>
      <c r="J358" s="3">
        <v>1780</v>
      </c>
      <c r="K358">
        <v>404</v>
      </c>
      <c r="L358" s="1" t="s">
        <v>35</v>
      </c>
      <c r="M358" s="1" t="s">
        <v>21</v>
      </c>
    </row>
    <row r="359" spans="1:13" x14ac:dyDescent="0.3">
      <c r="A359" s="2">
        <v>481</v>
      </c>
      <c r="B359">
        <v>36</v>
      </c>
      <c r="C359" s="1" t="s">
        <v>27</v>
      </c>
      <c r="D359" s="1" t="s">
        <v>30</v>
      </c>
      <c r="E359" s="1" t="s">
        <v>33</v>
      </c>
      <c r="F359" s="1" t="s">
        <v>23</v>
      </c>
      <c r="G359" s="1" t="s">
        <v>18</v>
      </c>
      <c r="H359" s="1" t="s">
        <v>18</v>
      </c>
      <c r="I359" s="1" t="s">
        <v>49</v>
      </c>
      <c r="J359" s="3">
        <v>45200</v>
      </c>
      <c r="K359">
        <v>396</v>
      </c>
      <c r="L359" s="1" t="s">
        <v>35</v>
      </c>
      <c r="M359" s="1" t="s">
        <v>21</v>
      </c>
    </row>
    <row r="360" spans="1:13" x14ac:dyDescent="0.3">
      <c r="A360" s="2">
        <v>482</v>
      </c>
      <c r="B360">
        <v>32</v>
      </c>
      <c r="C360" s="1" t="s">
        <v>27</v>
      </c>
      <c r="D360" s="1" t="s">
        <v>30</v>
      </c>
      <c r="E360" s="1" t="s">
        <v>16</v>
      </c>
      <c r="F360" s="1" t="s">
        <v>28</v>
      </c>
      <c r="G360" s="1" t="s">
        <v>18</v>
      </c>
      <c r="H360" s="1" t="s">
        <v>18</v>
      </c>
      <c r="I360" s="1" t="s">
        <v>49</v>
      </c>
      <c r="J360" s="3">
        <v>58200</v>
      </c>
      <c r="K360">
        <v>98</v>
      </c>
      <c r="L360" s="1" t="s">
        <v>35</v>
      </c>
      <c r="M360" s="1" t="s">
        <v>21</v>
      </c>
    </row>
    <row r="361" spans="1:13" x14ac:dyDescent="0.3">
      <c r="A361" s="2">
        <v>483</v>
      </c>
      <c r="B361">
        <v>33</v>
      </c>
      <c r="C361" s="1" t="s">
        <v>14</v>
      </c>
      <c r="D361" s="1" t="s">
        <v>22</v>
      </c>
      <c r="E361" s="1" t="s">
        <v>16</v>
      </c>
      <c r="F361" s="1" t="s">
        <v>17</v>
      </c>
      <c r="G361" s="1" t="s">
        <v>18</v>
      </c>
      <c r="H361" s="1" t="s">
        <v>18</v>
      </c>
      <c r="I361" s="1" t="s">
        <v>49</v>
      </c>
      <c r="J361" s="3">
        <v>7600</v>
      </c>
      <c r="K361">
        <v>229</v>
      </c>
      <c r="L361" s="1" t="s">
        <v>20</v>
      </c>
      <c r="M361" s="1" t="s">
        <v>21</v>
      </c>
    </row>
    <row r="362" spans="1:13" x14ac:dyDescent="0.3">
      <c r="A362" s="2">
        <v>484</v>
      </c>
      <c r="B362">
        <v>58</v>
      </c>
      <c r="C362" s="1" t="s">
        <v>27</v>
      </c>
      <c r="D362" s="1" t="s">
        <v>44</v>
      </c>
      <c r="E362" s="1" t="s">
        <v>16</v>
      </c>
      <c r="F362" s="1" t="s">
        <v>17</v>
      </c>
      <c r="G362" s="1" t="s">
        <v>21</v>
      </c>
      <c r="H362" s="1" t="s">
        <v>18</v>
      </c>
      <c r="I362" s="1" t="s">
        <v>49</v>
      </c>
      <c r="J362" s="3">
        <v>11990</v>
      </c>
      <c r="K362">
        <v>350</v>
      </c>
      <c r="L362" s="1" t="s">
        <v>20</v>
      </c>
      <c r="M362" s="1" t="s">
        <v>21</v>
      </c>
    </row>
    <row r="363" spans="1:13" x14ac:dyDescent="0.3">
      <c r="A363" s="2">
        <v>485</v>
      </c>
      <c r="B363">
        <v>40</v>
      </c>
      <c r="C363" s="1" t="s">
        <v>27</v>
      </c>
      <c r="D363" s="1" t="s">
        <v>40</v>
      </c>
      <c r="E363" s="1" t="s">
        <v>36</v>
      </c>
      <c r="F363" s="1" t="s">
        <v>23</v>
      </c>
      <c r="G363" s="1" t="s">
        <v>18</v>
      </c>
      <c r="H363" s="1" t="s">
        <v>18</v>
      </c>
      <c r="I363" s="1" t="s">
        <v>49</v>
      </c>
      <c r="J363" s="3">
        <v>11320</v>
      </c>
      <c r="K363">
        <v>88</v>
      </c>
      <c r="L363" s="1" t="s">
        <v>20</v>
      </c>
      <c r="M363" s="1" t="s">
        <v>21</v>
      </c>
    </row>
    <row r="364" spans="1:13" x14ac:dyDescent="0.3">
      <c r="A364" s="2">
        <v>486</v>
      </c>
      <c r="B364">
        <v>57</v>
      </c>
      <c r="C364" s="1" t="s">
        <v>14</v>
      </c>
      <c r="D364" s="1" t="s">
        <v>39</v>
      </c>
      <c r="E364" s="1" t="s">
        <v>16</v>
      </c>
      <c r="F364" s="1" t="s">
        <v>41</v>
      </c>
      <c r="G364" s="1" t="s">
        <v>21</v>
      </c>
      <c r="H364" s="1" t="s">
        <v>18</v>
      </c>
      <c r="I364" s="1" t="s">
        <v>49</v>
      </c>
      <c r="J364" s="3">
        <v>2900</v>
      </c>
      <c r="K364">
        <v>379</v>
      </c>
      <c r="L364" s="1" t="s">
        <v>20</v>
      </c>
      <c r="M364" s="1" t="s">
        <v>21</v>
      </c>
    </row>
    <row r="365" spans="1:13" x14ac:dyDescent="0.3">
      <c r="A365" s="2">
        <v>487</v>
      </c>
      <c r="B365">
        <v>45</v>
      </c>
      <c r="C365" s="1" t="s">
        <v>14</v>
      </c>
      <c r="D365" s="1" t="s">
        <v>32</v>
      </c>
      <c r="E365" s="1" t="s">
        <v>16</v>
      </c>
      <c r="F365" s="1" t="s">
        <v>23</v>
      </c>
      <c r="G365" s="1" t="s">
        <v>21</v>
      </c>
      <c r="H365" s="1" t="s">
        <v>18</v>
      </c>
      <c r="I365" s="1" t="s">
        <v>49</v>
      </c>
      <c r="J365" s="3">
        <v>14750</v>
      </c>
      <c r="K365">
        <v>168</v>
      </c>
      <c r="L365" s="1" t="s">
        <v>20</v>
      </c>
      <c r="M365" s="1" t="s">
        <v>21</v>
      </c>
    </row>
    <row r="366" spans="1:13" x14ac:dyDescent="0.3">
      <c r="A366" s="2">
        <v>488</v>
      </c>
      <c r="B366">
        <v>42</v>
      </c>
      <c r="C366" s="1" t="s">
        <v>14</v>
      </c>
      <c r="D366" s="1" t="s">
        <v>30</v>
      </c>
      <c r="E366" s="1" t="s">
        <v>16</v>
      </c>
      <c r="F366" s="1" t="s">
        <v>17</v>
      </c>
      <c r="G366" s="1" t="s">
        <v>21</v>
      </c>
      <c r="H366" s="1" t="s">
        <v>18</v>
      </c>
      <c r="I366" s="1" t="s">
        <v>49</v>
      </c>
      <c r="J366" s="3">
        <v>1200</v>
      </c>
      <c r="K366">
        <v>190</v>
      </c>
      <c r="L366" s="1" t="s">
        <v>20</v>
      </c>
      <c r="M366" s="1" t="s">
        <v>21</v>
      </c>
    </row>
    <row r="367" spans="1:13" x14ac:dyDescent="0.3">
      <c r="A367" s="2">
        <v>489</v>
      </c>
      <c r="B367">
        <v>46</v>
      </c>
      <c r="C367" s="1" t="s">
        <v>14</v>
      </c>
      <c r="D367" s="1" t="s">
        <v>24</v>
      </c>
      <c r="E367" s="1" t="s">
        <v>16</v>
      </c>
      <c r="F367" s="1" t="s">
        <v>41</v>
      </c>
      <c r="G367" s="1" t="s">
        <v>21</v>
      </c>
      <c r="H367" s="1" t="s">
        <v>18</v>
      </c>
      <c r="I367" s="1" t="s">
        <v>49</v>
      </c>
      <c r="J367" s="3">
        <v>1500</v>
      </c>
      <c r="K367">
        <v>158</v>
      </c>
      <c r="L367" s="1" t="s">
        <v>20</v>
      </c>
      <c r="M367" s="1" t="s">
        <v>21</v>
      </c>
    </row>
    <row r="368" spans="1:13" x14ac:dyDescent="0.3">
      <c r="A368" s="2">
        <v>490</v>
      </c>
      <c r="B368">
        <v>36</v>
      </c>
      <c r="C368" s="1" t="s">
        <v>14</v>
      </c>
      <c r="D368" s="1" t="s">
        <v>32</v>
      </c>
      <c r="E368" s="1" t="s">
        <v>16</v>
      </c>
      <c r="F368" s="1" t="s">
        <v>41</v>
      </c>
      <c r="G368" s="1" t="s">
        <v>18</v>
      </c>
      <c r="H368" s="1" t="s">
        <v>18</v>
      </c>
      <c r="I368" s="1" t="s">
        <v>49</v>
      </c>
      <c r="J368" s="3">
        <v>2750</v>
      </c>
      <c r="K368">
        <v>210</v>
      </c>
      <c r="L368" s="1" t="s">
        <v>20</v>
      </c>
      <c r="M368" s="1" t="s">
        <v>21</v>
      </c>
    </row>
    <row r="369" spans="1:13" x14ac:dyDescent="0.3">
      <c r="A369" s="2">
        <v>491</v>
      </c>
      <c r="B369">
        <v>41</v>
      </c>
      <c r="C369" s="1" t="s">
        <v>27</v>
      </c>
      <c r="D369" s="1" t="s">
        <v>42</v>
      </c>
      <c r="E369" s="1" t="s">
        <v>16</v>
      </c>
      <c r="F369" s="1" t="s">
        <v>23</v>
      </c>
      <c r="G369" s="1" t="s">
        <v>21</v>
      </c>
      <c r="H369" s="1" t="s">
        <v>18</v>
      </c>
      <c r="I369" s="1" t="s">
        <v>49</v>
      </c>
      <c r="J369" s="3">
        <v>12200</v>
      </c>
      <c r="K369">
        <v>102</v>
      </c>
      <c r="L369" s="1" t="s">
        <v>20</v>
      </c>
      <c r="M369" s="1" t="s">
        <v>21</v>
      </c>
    </row>
    <row r="370" spans="1:13" x14ac:dyDescent="0.3">
      <c r="A370" s="2">
        <v>492</v>
      </c>
      <c r="B370">
        <v>57</v>
      </c>
      <c r="C370" s="1" t="s">
        <v>27</v>
      </c>
      <c r="D370" s="1" t="s">
        <v>24</v>
      </c>
      <c r="E370" s="1" t="s">
        <v>36</v>
      </c>
      <c r="F370" s="1" t="s">
        <v>28</v>
      </c>
      <c r="G370" s="1" t="s">
        <v>18</v>
      </c>
      <c r="H370" s="1" t="s">
        <v>18</v>
      </c>
      <c r="I370" s="1" t="s">
        <v>49</v>
      </c>
      <c r="J370" s="3">
        <v>16200</v>
      </c>
      <c r="K370">
        <v>306</v>
      </c>
      <c r="L370" s="1" t="s">
        <v>20</v>
      </c>
      <c r="M370" s="1" t="s">
        <v>21</v>
      </c>
    </row>
    <row r="371" spans="1:13" x14ac:dyDescent="0.3">
      <c r="A371" s="2">
        <v>493</v>
      </c>
      <c r="B371">
        <v>49</v>
      </c>
      <c r="C371" s="1" t="s">
        <v>27</v>
      </c>
      <c r="D371" s="1" t="s">
        <v>30</v>
      </c>
      <c r="E371" s="1" t="s">
        <v>16</v>
      </c>
      <c r="F371" s="1" t="s">
        <v>28</v>
      </c>
      <c r="G371" s="1" t="s">
        <v>21</v>
      </c>
      <c r="H371" s="1" t="s">
        <v>18</v>
      </c>
      <c r="I371" s="1" t="s">
        <v>49</v>
      </c>
      <c r="J371" s="3">
        <v>17600</v>
      </c>
      <c r="K371">
        <v>64</v>
      </c>
      <c r="L371" s="1" t="s">
        <v>20</v>
      </c>
      <c r="M371" s="1" t="s">
        <v>21</v>
      </c>
    </row>
    <row r="372" spans="1:13" x14ac:dyDescent="0.3">
      <c r="A372" s="2">
        <v>494</v>
      </c>
      <c r="B372">
        <v>56</v>
      </c>
      <c r="C372" s="1" t="s">
        <v>27</v>
      </c>
      <c r="D372" s="1" t="s">
        <v>39</v>
      </c>
      <c r="E372" s="1" t="s">
        <v>36</v>
      </c>
      <c r="F372" s="1" t="s">
        <v>23</v>
      </c>
      <c r="G372" s="1" t="s">
        <v>18</v>
      </c>
      <c r="H372" s="1" t="s">
        <v>18</v>
      </c>
      <c r="I372" s="1" t="s">
        <v>49</v>
      </c>
      <c r="J372" s="3">
        <v>1200</v>
      </c>
      <c r="K372">
        <v>218</v>
      </c>
      <c r="L372" s="1" t="s">
        <v>35</v>
      </c>
      <c r="M372" s="1" t="s">
        <v>21</v>
      </c>
    </row>
    <row r="373" spans="1:13" x14ac:dyDescent="0.3">
      <c r="A373" s="2">
        <v>495</v>
      </c>
      <c r="B373">
        <v>37</v>
      </c>
      <c r="C373" s="1" t="s">
        <v>14</v>
      </c>
      <c r="D373" s="1" t="s">
        <v>30</v>
      </c>
      <c r="E373" s="1" t="s">
        <v>16</v>
      </c>
      <c r="F373" s="1" t="s">
        <v>28</v>
      </c>
      <c r="G373" s="1" t="s">
        <v>18</v>
      </c>
      <c r="H373" s="1" t="s">
        <v>18</v>
      </c>
      <c r="I373" s="1" t="s">
        <v>49</v>
      </c>
      <c r="J373" s="3">
        <v>1890</v>
      </c>
      <c r="K373">
        <v>77</v>
      </c>
      <c r="L373" s="1" t="s">
        <v>35</v>
      </c>
      <c r="M373" s="1" t="s">
        <v>21</v>
      </c>
    </row>
    <row r="374" spans="1:13" x14ac:dyDescent="0.3">
      <c r="A374" s="2">
        <v>496</v>
      </c>
      <c r="B374">
        <v>37</v>
      </c>
      <c r="C374" s="1" t="s">
        <v>27</v>
      </c>
      <c r="D374" s="1" t="s">
        <v>30</v>
      </c>
      <c r="E374" s="1" t="s">
        <v>16</v>
      </c>
      <c r="F374" s="1" t="s">
        <v>28</v>
      </c>
      <c r="G374" s="1" t="s">
        <v>18</v>
      </c>
      <c r="H374" s="1" t="s">
        <v>21</v>
      </c>
      <c r="I374" s="1" t="s">
        <v>49</v>
      </c>
      <c r="J374" s="3">
        <v>15300</v>
      </c>
      <c r="K374">
        <v>54</v>
      </c>
      <c r="L374" s="1" t="s">
        <v>35</v>
      </c>
      <c r="M374" s="1" t="s">
        <v>21</v>
      </c>
    </row>
    <row r="375" spans="1:13" x14ac:dyDescent="0.3">
      <c r="A375" s="2">
        <v>497</v>
      </c>
      <c r="B375">
        <v>46</v>
      </c>
      <c r="C375" s="1" t="s">
        <v>27</v>
      </c>
      <c r="D375" s="1" t="s">
        <v>24</v>
      </c>
      <c r="E375" s="1" t="s">
        <v>33</v>
      </c>
      <c r="F375" s="1" t="s">
        <v>23</v>
      </c>
      <c r="G375" s="1" t="s">
        <v>21</v>
      </c>
      <c r="H375" s="1" t="s">
        <v>18</v>
      </c>
      <c r="I375" s="1" t="s">
        <v>49</v>
      </c>
      <c r="J375" s="3">
        <v>18800</v>
      </c>
      <c r="K375">
        <v>344</v>
      </c>
      <c r="L375" s="1" t="s">
        <v>35</v>
      </c>
      <c r="M375" s="1" t="s">
        <v>21</v>
      </c>
    </row>
    <row r="376" spans="1:13" x14ac:dyDescent="0.3">
      <c r="A376" s="2">
        <v>498</v>
      </c>
      <c r="B376">
        <v>22</v>
      </c>
      <c r="C376" s="1" t="s">
        <v>27</v>
      </c>
      <c r="D376" s="1" t="s">
        <v>30</v>
      </c>
      <c r="E376" s="1" t="s">
        <v>33</v>
      </c>
      <c r="F376" s="1" t="s">
        <v>28</v>
      </c>
      <c r="G376" s="1" t="s">
        <v>21</v>
      </c>
      <c r="H376" s="1" t="s">
        <v>18</v>
      </c>
      <c r="I376" s="1" t="s">
        <v>49</v>
      </c>
      <c r="J376" s="3">
        <v>25000</v>
      </c>
      <c r="K376">
        <v>195</v>
      </c>
      <c r="L376" s="1" t="s">
        <v>20</v>
      </c>
      <c r="M376" s="1" t="s">
        <v>21</v>
      </c>
    </row>
    <row r="377" spans="1:13" x14ac:dyDescent="0.3">
      <c r="A377" s="2">
        <v>499</v>
      </c>
      <c r="B377">
        <v>43</v>
      </c>
      <c r="C377" s="1" t="s">
        <v>27</v>
      </c>
      <c r="D377" s="1" t="s">
        <v>22</v>
      </c>
      <c r="E377" s="1" t="s">
        <v>16</v>
      </c>
      <c r="F377" s="1" t="s">
        <v>23</v>
      </c>
      <c r="G377" s="1" t="s">
        <v>18</v>
      </c>
      <c r="H377" s="1" t="s">
        <v>18</v>
      </c>
      <c r="I377" s="1" t="s">
        <v>49</v>
      </c>
      <c r="J377" s="3">
        <v>8200</v>
      </c>
      <c r="K377">
        <v>202</v>
      </c>
      <c r="L377" s="1" t="s">
        <v>20</v>
      </c>
      <c r="M377" s="1" t="s">
        <v>21</v>
      </c>
    </row>
    <row r="378" spans="1:13" x14ac:dyDescent="0.3">
      <c r="A378" s="2">
        <v>500</v>
      </c>
      <c r="B378">
        <v>49</v>
      </c>
      <c r="C378" s="1" t="s">
        <v>27</v>
      </c>
      <c r="D378" s="1" t="s">
        <v>30</v>
      </c>
      <c r="E378" s="1" t="s">
        <v>16</v>
      </c>
      <c r="F378" s="1" t="s">
        <v>31</v>
      </c>
      <c r="G378" s="1" t="s">
        <v>18</v>
      </c>
      <c r="H378" s="1" t="s">
        <v>18</v>
      </c>
      <c r="I378" s="1" t="s">
        <v>49</v>
      </c>
      <c r="J378" s="3">
        <v>23600</v>
      </c>
      <c r="K378">
        <v>286</v>
      </c>
      <c r="L378" s="1" t="s">
        <v>20</v>
      </c>
      <c r="M378" s="1" t="s">
        <v>21</v>
      </c>
    </row>
    <row r="379" spans="1:13" x14ac:dyDescent="0.3">
      <c r="A379" s="2">
        <v>501</v>
      </c>
      <c r="B379">
        <v>41</v>
      </c>
      <c r="C379" s="1" t="s">
        <v>14</v>
      </c>
      <c r="D379" s="1" t="s">
        <v>32</v>
      </c>
      <c r="E379" s="1" t="s">
        <v>16</v>
      </c>
      <c r="F379" s="1" t="s">
        <v>25</v>
      </c>
      <c r="G379" s="1" t="s">
        <v>21</v>
      </c>
      <c r="H379" s="1" t="s">
        <v>18</v>
      </c>
      <c r="I379" s="1" t="s">
        <v>49</v>
      </c>
      <c r="J379" s="3">
        <v>1780</v>
      </c>
      <c r="K379">
        <v>278</v>
      </c>
      <c r="L379" s="1" t="s">
        <v>20</v>
      </c>
      <c r="M379" s="1" t="s">
        <v>21</v>
      </c>
    </row>
    <row r="380" spans="1:13" x14ac:dyDescent="0.3">
      <c r="A380" s="2">
        <v>502</v>
      </c>
      <c r="B380">
        <v>38</v>
      </c>
      <c r="C380" s="1" t="s">
        <v>27</v>
      </c>
      <c r="D380" s="1" t="s">
        <v>24</v>
      </c>
      <c r="E380" s="1" t="s">
        <v>33</v>
      </c>
      <c r="F380" s="1" t="s">
        <v>41</v>
      </c>
      <c r="G380" s="1" t="s">
        <v>18</v>
      </c>
      <c r="H380" s="1" t="s">
        <v>18</v>
      </c>
      <c r="I380" s="1" t="s">
        <v>49</v>
      </c>
      <c r="J380" s="3">
        <v>15000</v>
      </c>
      <c r="K380">
        <v>189</v>
      </c>
      <c r="L380" s="1" t="s">
        <v>20</v>
      </c>
      <c r="M380" s="1" t="s">
        <v>21</v>
      </c>
    </row>
    <row r="381" spans="1:13" x14ac:dyDescent="0.3">
      <c r="A381" s="2">
        <v>503</v>
      </c>
      <c r="B381">
        <v>33</v>
      </c>
      <c r="C381" s="1" t="s">
        <v>27</v>
      </c>
      <c r="D381" s="1" t="s">
        <v>24</v>
      </c>
      <c r="E381" s="1" t="s">
        <v>16</v>
      </c>
      <c r="F381" s="1" t="s">
        <v>28</v>
      </c>
      <c r="G381" s="1" t="s">
        <v>18</v>
      </c>
      <c r="H381" s="1" t="s">
        <v>18</v>
      </c>
      <c r="I381" s="1" t="s">
        <v>49</v>
      </c>
      <c r="J381" s="3">
        <v>28000</v>
      </c>
      <c r="K381">
        <v>83</v>
      </c>
      <c r="L381" s="1" t="s">
        <v>26</v>
      </c>
      <c r="M381" s="1" t="s">
        <v>21</v>
      </c>
    </row>
    <row r="382" spans="1:13" x14ac:dyDescent="0.3">
      <c r="A382" s="2">
        <v>504</v>
      </c>
      <c r="B382">
        <v>49</v>
      </c>
      <c r="C382" s="1" t="s">
        <v>27</v>
      </c>
      <c r="D382" s="1" t="s">
        <v>24</v>
      </c>
      <c r="E382" s="1" t="s">
        <v>16</v>
      </c>
      <c r="F382" s="1" t="s">
        <v>41</v>
      </c>
      <c r="G382" s="1" t="s">
        <v>21</v>
      </c>
      <c r="H382" s="1" t="s">
        <v>21</v>
      </c>
      <c r="I382" s="1" t="s">
        <v>49</v>
      </c>
      <c r="J382" s="3">
        <v>1700</v>
      </c>
      <c r="K382">
        <v>18</v>
      </c>
      <c r="L382" s="1" t="s">
        <v>26</v>
      </c>
      <c r="M382" s="1" t="s">
        <v>21</v>
      </c>
    </row>
    <row r="383" spans="1:13" x14ac:dyDescent="0.3">
      <c r="A383" s="2">
        <v>505</v>
      </c>
      <c r="B383">
        <v>30</v>
      </c>
      <c r="C383" s="1" t="s">
        <v>27</v>
      </c>
      <c r="D383" s="1" t="s">
        <v>30</v>
      </c>
      <c r="E383" s="1" t="s">
        <v>33</v>
      </c>
      <c r="F383" s="1" t="s">
        <v>31</v>
      </c>
      <c r="G383" s="1" t="s">
        <v>18</v>
      </c>
      <c r="H383" s="1" t="s">
        <v>18</v>
      </c>
      <c r="I383" s="1" t="s">
        <v>49</v>
      </c>
      <c r="J383" s="3">
        <v>7600</v>
      </c>
      <c r="K383">
        <v>184</v>
      </c>
      <c r="L383" s="1" t="s">
        <v>26</v>
      </c>
      <c r="M383" s="1" t="s">
        <v>21</v>
      </c>
    </row>
    <row r="384" spans="1:13" x14ac:dyDescent="0.3">
      <c r="A384" s="2">
        <v>506</v>
      </c>
      <c r="B384">
        <v>33</v>
      </c>
      <c r="C384" s="1" t="s">
        <v>14</v>
      </c>
      <c r="D384" s="1" t="s">
        <v>24</v>
      </c>
      <c r="E384" s="1" t="s">
        <v>16</v>
      </c>
      <c r="F384" s="1" t="s">
        <v>28</v>
      </c>
      <c r="G384" s="1" t="s">
        <v>21</v>
      </c>
      <c r="H384" s="1" t="s">
        <v>18</v>
      </c>
      <c r="I384" s="1" t="s">
        <v>49</v>
      </c>
      <c r="J384" s="3">
        <v>1200</v>
      </c>
      <c r="K384">
        <v>235</v>
      </c>
      <c r="L384" s="1" t="s">
        <v>26</v>
      </c>
      <c r="M384" s="1" t="s">
        <v>21</v>
      </c>
    </row>
    <row r="385" spans="1:13" x14ac:dyDescent="0.3">
      <c r="A385" s="2">
        <v>507</v>
      </c>
      <c r="B385">
        <v>34</v>
      </c>
      <c r="C385" s="1" t="s">
        <v>14</v>
      </c>
      <c r="D385" s="1" t="s">
        <v>39</v>
      </c>
      <c r="E385" s="1" t="s">
        <v>33</v>
      </c>
      <c r="F385" s="1" t="s">
        <v>41</v>
      </c>
      <c r="G385" s="1" t="s">
        <v>18</v>
      </c>
      <c r="H385" s="1" t="s">
        <v>18</v>
      </c>
      <c r="I385" s="1" t="s">
        <v>49</v>
      </c>
      <c r="J385" s="3">
        <v>890</v>
      </c>
      <c r="K385">
        <v>290</v>
      </c>
      <c r="L385" s="1" t="s">
        <v>26</v>
      </c>
      <c r="M385" s="1" t="s">
        <v>21</v>
      </c>
    </row>
    <row r="386" spans="1:13" x14ac:dyDescent="0.3">
      <c r="A386" s="2">
        <v>508</v>
      </c>
      <c r="B386">
        <v>30</v>
      </c>
      <c r="C386" s="1" t="s">
        <v>27</v>
      </c>
      <c r="D386" s="1" t="s">
        <v>48</v>
      </c>
      <c r="E386" s="1" t="s">
        <v>33</v>
      </c>
      <c r="F386" s="1" t="s">
        <v>31</v>
      </c>
      <c r="G386" s="1" t="s">
        <v>18</v>
      </c>
      <c r="H386" s="1" t="s">
        <v>18</v>
      </c>
      <c r="I386" s="1" t="s">
        <v>49</v>
      </c>
      <c r="J386" s="3">
        <v>1300</v>
      </c>
      <c r="K386">
        <v>133</v>
      </c>
      <c r="L386" s="1" t="s">
        <v>26</v>
      </c>
      <c r="M386" s="1" t="s">
        <v>21</v>
      </c>
    </row>
    <row r="387" spans="1:13" x14ac:dyDescent="0.3">
      <c r="A387" s="2">
        <v>509</v>
      </c>
      <c r="B387">
        <v>59</v>
      </c>
      <c r="C387" s="1" t="s">
        <v>14</v>
      </c>
      <c r="D387" s="1" t="s">
        <v>39</v>
      </c>
      <c r="E387" s="1" t="s">
        <v>16</v>
      </c>
      <c r="F387" s="1" t="s">
        <v>17</v>
      </c>
      <c r="G387" s="1" t="s">
        <v>21</v>
      </c>
      <c r="H387" s="1" t="s">
        <v>21</v>
      </c>
      <c r="I387" s="1" t="s">
        <v>49</v>
      </c>
      <c r="J387" s="3">
        <v>4800</v>
      </c>
      <c r="K387">
        <v>318</v>
      </c>
      <c r="L387" s="1" t="s">
        <v>20</v>
      </c>
      <c r="M387" s="1" t="s">
        <v>21</v>
      </c>
    </row>
    <row r="388" spans="1:13" x14ac:dyDescent="0.3">
      <c r="A388" s="2">
        <v>510</v>
      </c>
      <c r="B388">
        <v>59</v>
      </c>
      <c r="C388" s="1" t="s">
        <v>27</v>
      </c>
      <c r="D388" s="1" t="s">
        <v>39</v>
      </c>
      <c r="E388" s="1" t="s">
        <v>16</v>
      </c>
      <c r="F388" s="1" t="s">
        <v>17</v>
      </c>
      <c r="G388" s="1" t="s">
        <v>31</v>
      </c>
      <c r="H388" s="1" t="s">
        <v>31</v>
      </c>
      <c r="I388" s="1" t="s">
        <v>49</v>
      </c>
      <c r="J388" s="3">
        <v>80000</v>
      </c>
      <c r="K388">
        <v>437</v>
      </c>
      <c r="L388" s="1" t="s">
        <v>20</v>
      </c>
      <c r="M388" s="1" t="s">
        <v>21</v>
      </c>
    </row>
    <row r="389" spans="1:13" x14ac:dyDescent="0.3">
      <c r="A389" s="2">
        <v>511</v>
      </c>
      <c r="B389">
        <v>41</v>
      </c>
      <c r="C389" s="1" t="s">
        <v>14</v>
      </c>
      <c r="D389" s="1" t="s">
        <v>42</v>
      </c>
      <c r="E389" s="1" t="s">
        <v>16</v>
      </c>
      <c r="F389" s="1" t="s">
        <v>41</v>
      </c>
      <c r="G389" s="1" t="s">
        <v>18</v>
      </c>
      <c r="H389" s="1" t="s">
        <v>18</v>
      </c>
      <c r="I389" s="1" t="s">
        <v>49</v>
      </c>
      <c r="J389" s="3">
        <v>200</v>
      </c>
      <c r="K389">
        <v>402</v>
      </c>
      <c r="L389" s="1" t="s">
        <v>20</v>
      </c>
      <c r="M389" s="1" t="s">
        <v>21</v>
      </c>
    </row>
    <row r="390" spans="1:13" x14ac:dyDescent="0.3">
      <c r="A390" s="2">
        <v>512</v>
      </c>
      <c r="B390">
        <v>48</v>
      </c>
      <c r="C390" s="1" t="s">
        <v>14</v>
      </c>
      <c r="D390" s="1" t="s">
        <v>15</v>
      </c>
      <c r="E390" s="1" t="s">
        <v>16</v>
      </c>
      <c r="F390" s="1" t="s">
        <v>25</v>
      </c>
      <c r="G390" s="1" t="s">
        <v>21</v>
      </c>
      <c r="H390" s="1" t="s">
        <v>21</v>
      </c>
      <c r="I390" s="1" t="s">
        <v>49</v>
      </c>
      <c r="J390" s="3">
        <v>3600</v>
      </c>
      <c r="K390">
        <v>501</v>
      </c>
      <c r="L390" s="1" t="s">
        <v>20</v>
      </c>
      <c r="M390" s="1" t="s">
        <v>21</v>
      </c>
    </row>
    <row r="391" spans="1:13" x14ac:dyDescent="0.3">
      <c r="A391" s="2">
        <v>513</v>
      </c>
      <c r="B391">
        <v>28</v>
      </c>
      <c r="C391" s="1" t="s">
        <v>14</v>
      </c>
      <c r="D391" s="1" t="s">
        <v>31</v>
      </c>
      <c r="E391" s="1" t="s">
        <v>33</v>
      </c>
      <c r="F391" s="1" t="s">
        <v>31</v>
      </c>
      <c r="G391" s="1" t="s">
        <v>21</v>
      </c>
      <c r="H391" s="1" t="s">
        <v>21</v>
      </c>
      <c r="I391" s="1" t="s">
        <v>49</v>
      </c>
      <c r="J391" s="3">
        <v>1780</v>
      </c>
      <c r="K391">
        <v>1201</v>
      </c>
      <c r="L391" s="1" t="s">
        <v>20</v>
      </c>
      <c r="M391" s="1" t="s">
        <v>21</v>
      </c>
    </row>
    <row r="392" spans="1:13" x14ac:dyDescent="0.3">
      <c r="A392" s="2">
        <v>514</v>
      </c>
      <c r="B392">
        <v>44</v>
      </c>
      <c r="C392" s="1" t="s">
        <v>27</v>
      </c>
      <c r="D392" s="1" t="s">
        <v>22</v>
      </c>
      <c r="E392" s="1" t="s">
        <v>16</v>
      </c>
      <c r="F392" s="1" t="s">
        <v>23</v>
      </c>
      <c r="G392" s="1" t="s">
        <v>21</v>
      </c>
      <c r="H392" s="1" t="s">
        <v>18</v>
      </c>
      <c r="I392" s="1" t="s">
        <v>49</v>
      </c>
      <c r="J392" s="3">
        <v>5000</v>
      </c>
      <c r="K392">
        <v>1030</v>
      </c>
      <c r="L392" s="1" t="s">
        <v>20</v>
      </c>
      <c r="M392" s="1" t="s">
        <v>21</v>
      </c>
    </row>
    <row r="393" spans="1:13" x14ac:dyDescent="0.3">
      <c r="A393" s="2">
        <v>515</v>
      </c>
      <c r="B393">
        <v>59</v>
      </c>
      <c r="C393" s="1" t="s">
        <v>27</v>
      </c>
      <c r="D393" s="1" t="s">
        <v>38</v>
      </c>
      <c r="E393" s="1" t="s">
        <v>31</v>
      </c>
      <c r="F393" s="1" t="s">
        <v>41</v>
      </c>
      <c r="G393" s="1" t="s">
        <v>18</v>
      </c>
      <c r="H393" s="1" t="s">
        <v>18</v>
      </c>
      <c r="I393" s="1" t="s">
        <v>49</v>
      </c>
      <c r="J393" s="3">
        <v>8000</v>
      </c>
      <c r="K393">
        <v>253</v>
      </c>
      <c r="L393" s="1" t="s">
        <v>20</v>
      </c>
      <c r="M393" s="1" t="s">
        <v>21</v>
      </c>
    </row>
    <row r="394" spans="1:13" x14ac:dyDescent="0.3">
      <c r="A394" s="2">
        <v>516</v>
      </c>
      <c r="B394">
        <v>50</v>
      </c>
      <c r="C394" s="1" t="s">
        <v>14</v>
      </c>
      <c r="D394" s="1" t="s">
        <v>39</v>
      </c>
      <c r="E394" s="1" t="s">
        <v>16</v>
      </c>
      <c r="F394" s="1" t="s">
        <v>23</v>
      </c>
      <c r="G394" s="1" t="s">
        <v>18</v>
      </c>
      <c r="H394" s="1" t="s">
        <v>18</v>
      </c>
      <c r="I394" s="1" t="s">
        <v>49</v>
      </c>
      <c r="J394" s="3">
        <v>700</v>
      </c>
      <c r="K394">
        <v>149</v>
      </c>
      <c r="L394" s="1" t="s">
        <v>20</v>
      </c>
      <c r="M394" s="1" t="s">
        <v>21</v>
      </c>
    </row>
    <row r="395" spans="1:13" x14ac:dyDescent="0.3">
      <c r="A395" s="2">
        <v>517</v>
      </c>
      <c r="B395">
        <v>35</v>
      </c>
      <c r="C395" s="1" t="s">
        <v>27</v>
      </c>
      <c r="D395" s="1" t="s">
        <v>24</v>
      </c>
      <c r="E395" s="1" t="s">
        <v>16</v>
      </c>
      <c r="F395" s="1" t="s">
        <v>41</v>
      </c>
      <c r="G395" s="1" t="s">
        <v>18</v>
      </c>
      <c r="H395" s="1" t="s">
        <v>18</v>
      </c>
      <c r="I395" s="1" t="s">
        <v>49</v>
      </c>
      <c r="J395" s="3">
        <v>5200</v>
      </c>
      <c r="K395">
        <v>144</v>
      </c>
      <c r="L395" s="1" t="s">
        <v>20</v>
      </c>
      <c r="M395" s="1" t="s">
        <v>21</v>
      </c>
    </row>
    <row r="396" spans="1:13" x14ac:dyDescent="0.3">
      <c r="A396" s="2">
        <v>518</v>
      </c>
      <c r="B396">
        <v>42</v>
      </c>
      <c r="C396" s="1" t="s">
        <v>14</v>
      </c>
      <c r="D396" s="1" t="s">
        <v>24</v>
      </c>
      <c r="E396" s="1" t="s">
        <v>16</v>
      </c>
      <c r="F396" s="1" t="s">
        <v>23</v>
      </c>
      <c r="G396" s="1" t="s">
        <v>18</v>
      </c>
      <c r="H396" s="1" t="s">
        <v>18</v>
      </c>
      <c r="I396" s="1" t="s">
        <v>49</v>
      </c>
      <c r="J396" s="3">
        <v>9890</v>
      </c>
      <c r="K396">
        <v>69</v>
      </c>
      <c r="L396" s="1" t="s">
        <v>20</v>
      </c>
      <c r="M396" s="1" t="s">
        <v>21</v>
      </c>
    </row>
    <row r="397" spans="1:13" x14ac:dyDescent="0.3">
      <c r="A397" s="2">
        <v>519</v>
      </c>
      <c r="B397">
        <v>45</v>
      </c>
      <c r="C397" s="1" t="s">
        <v>27</v>
      </c>
      <c r="D397" s="1" t="s">
        <v>24</v>
      </c>
      <c r="E397" s="1" t="s">
        <v>16</v>
      </c>
      <c r="F397" s="1" t="s">
        <v>28</v>
      </c>
      <c r="G397" s="1" t="s">
        <v>18</v>
      </c>
      <c r="H397" s="1" t="s">
        <v>18</v>
      </c>
      <c r="I397" s="1" t="s">
        <v>49</v>
      </c>
      <c r="J397" s="3">
        <v>10000</v>
      </c>
      <c r="K397">
        <v>243</v>
      </c>
      <c r="L397" s="1" t="s">
        <v>20</v>
      </c>
      <c r="M397" s="1" t="s">
        <v>21</v>
      </c>
    </row>
    <row r="398" spans="1:13" x14ac:dyDescent="0.3">
      <c r="A398" s="2">
        <v>520</v>
      </c>
      <c r="B398">
        <v>36</v>
      </c>
      <c r="C398" s="1" t="s">
        <v>14</v>
      </c>
      <c r="D398" s="1" t="s">
        <v>32</v>
      </c>
      <c r="E398" s="1" t="s">
        <v>16</v>
      </c>
      <c r="F398" s="1" t="s">
        <v>29</v>
      </c>
      <c r="G398" s="1" t="s">
        <v>18</v>
      </c>
      <c r="H398" s="1" t="s">
        <v>18</v>
      </c>
      <c r="I398" s="1" t="s">
        <v>49</v>
      </c>
      <c r="J398" s="3">
        <v>12800</v>
      </c>
      <c r="K398">
        <v>769</v>
      </c>
      <c r="L398" s="1" t="s">
        <v>20</v>
      </c>
      <c r="M398" s="1" t="s">
        <v>21</v>
      </c>
    </row>
    <row r="399" spans="1:13" x14ac:dyDescent="0.3">
      <c r="A399" s="2">
        <v>521</v>
      </c>
      <c r="B399">
        <v>56</v>
      </c>
      <c r="C399" s="1" t="s">
        <v>14</v>
      </c>
      <c r="D399" s="1" t="s">
        <v>22</v>
      </c>
      <c r="E399" s="1" t="s">
        <v>16</v>
      </c>
      <c r="F399" s="1" t="s">
        <v>23</v>
      </c>
      <c r="G399" s="1" t="s">
        <v>18</v>
      </c>
      <c r="H399" s="1" t="s">
        <v>18</v>
      </c>
      <c r="I399" s="1" t="s">
        <v>49</v>
      </c>
      <c r="J399" s="3">
        <v>1700</v>
      </c>
      <c r="K399">
        <v>135</v>
      </c>
      <c r="L399" s="1" t="s">
        <v>20</v>
      </c>
      <c r="M399" s="1" t="s">
        <v>21</v>
      </c>
    </row>
    <row r="400" spans="1:13" x14ac:dyDescent="0.3">
      <c r="A400" s="2">
        <v>522</v>
      </c>
      <c r="B400">
        <v>29</v>
      </c>
      <c r="C400" s="1" t="s">
        <v>14</v>
      </c>
      <c r="D400" s="1" t="s">
        <v>30</v>
      </c>
      <c r="E400" s="1" t="s">
        <v>36</v>
      </c>
      <c r="F400" s="1" t="s">
        <v>17</v>
      </c>
      <c r="G400" s="1" t="s">
        <v>18</v>
      </c>
      <c r="H400" s="1" t="s">
        <v>18</v>
      </c>
      <c r="I400" s="1" t="s">
        <v>49</v>
      </c>
      <c r="J400" s="3">
        <v>1200</v>
      </c>
      <c r="K400">
        <v>231</v>
      </c>
      <c r="L400" s="1" t="s">
        <v>20</v>
      </c>
      <c r="M400" s="1" t="s">
        <v>21</v>
      </c>
    </row>
    <row r="401" spans="1:13" x14ac:dyDescent="0.3">
      <c r="A401" s="2">
        <v>523</v>
      </c>
      <c r="B401">
        <v>41</v>
      </c>
      <c r="C401" s="1" t="s">
        <v>27</v>
      </c>
      <c r="D401" s="1" t="s">
        <v>42</v>
      </c>
      <c r="E401" s="1" t="s">
        <v>16</v>
      </c>
      <c r="F401" s="1" t="s">
        <v>41</v>
      </c>
      <c r="G401" s="1" t="s">
        <v>21</v>
      </c>
      <c r="H401" s="1" t="s">
        <v>21</v>
      </c>
      <c r="I401" s="1" t="s">
        <v>49</v>
      </c>
      <c r="J401" s="3">
        <v>1600</v>
      </c>
      <c r="K401">
        <v>442</v>
      </c>
      <c r="L401" s="1" t="s">
        <v>20</v>
      </c>
      <c r="M401" s="1" t="s">
        <v>21</v>
      </c>
    </row>
    <row r="402" spans="1:13" x14ac:dyDescent="0.3">
      <c r="A402" s="2">
        <v>524</v>
      </c>
      <c r="B402">
        <v>42</v>
      </c>
      <c r="C402" s="1" t="s">
        <v>27</v>
      </c>
      <c r="D402" s="1" t="s">
        <v>30</v>
      </c>
      <c r="E402" s="1" t="s">
        <v>16</v>
      </c>
      <c r="F402" s="1" t="s">
        <v>28</v>
      </c>
      <c r="G402" s="1" t="s">
        <v>18</v>
      </c>
      <c r="H402" s="1" t="s">
        <v>18</v>
      </c>
      <c r="I402" s="1" t="s">
        <v>49</v>
      </c>
      <c r="J402" s="3">
        <v>1780</v>
      </c>
      <c r="K402">
        <v>199</v>
      </c>
      <c r="L402" s="1" t="s">
        <v>20</v>
      </c>
      <c r="M402" s="1" t="s">
        <v>21</v>
      </c>
    </row>
    <row r="403" spans="1:13" x14ac:dyDescent="0.3">
      <c r="A403" s="2">
        <v>525</v>
      </c>
      <c r="B403">
        <v>52</v>
      </c>
      <c r="C403" s="1" t="s">
        <v>14</v>
      </c>
      <c r="D403" s="1" t="s">
        <v>22</v>
      </c>
      <c r="E403" s="1" t="s">
        <v>33</v>
      </c>
      <c r="F403" s="1" t="s">
        <v>23</v>
      </c>
      <c r="G403" s="1" t="s">
        <v>18</v>
      </c>
      <c r="H403" s="1" t="s">
        <v>18</v>
      </c>
      <c r="I403" s="1" t="s">
        <v>49</v>
      </c>
      <c r="J403" s="3">
        <v>500</v>
      </c>
      <c r="K403">
        <v>455</v>
      </c>
      <c r="L403" s="1" t="s">
        <v>20</v>
      </c>
      <c r="M403" s="1" t="s">
        <v>21</v>
      </c>
    </row>
    <row r="404" spans="1:13" x14ac:dyDescent="0.3">
      <c r="A404" s="2">
        <v>526</v>
      </c>
      <c r="B404">
        <v>48</v>
      </c>
      <c r="C404" s="1" t="s">
        <v>14</v>
      </c>
      <c r="D404" s="1" t="s">
        <v>22</v>
      </c>
      <c r="E404" s="1" t="s">
        <v>16</v>
      </c>
      <c r="F404" s="1" t="s">
        <v>23</v>
      </c>
      <c r="G404" s="1" t="s">
        <v>31</v>
      </c>
      <c r="H404" s="1" t="s">
        <v>31</v>
      </c>
      <c r="I404" s="1" t="s">
        <v>49</v>
      </c>
      <c r="J404" s="3">
        <v>6200</v>
      </c>
      <c r="K404">
        <v>152</v>
      </c>
      <c r="L404" s="1" t="s">
        <v>20</v>
      </c>
      <c r="M404" s="1" t="s">
        <v>21</v>
      </c>
    </row>
    <row r="405" spans="1:13" x14ac:dyDescent="0.3">
      <c r="A405" s="2">
        <v>527</v>
      </c>
      <c r="B405">
        <v>31</v>
      </c>
      <c r="C405" s="1" t="s">
        <v>14</v>
      </c>
      <c r="D405" s="1" t="s">
        <v>30</v>
      </c>
      <c r="E405" s="1" t="s">
        <v>16</v>
      </c>
      <c r="F405" s="1" t="s">
        <v>23</v>
      </c>
      <c r="G405" s="1" t="s">
        <v>21</v>
      </c>
      <c r="H405" s="1" t="s">
        <v>18</v>
      </c>
      <c r="I405" s="1" t="s">
        <v>49</v>
      </c>
      <c r="J405" s="3">
        <v>7600</v>
      </c>
      <c r="K405">
        <v>124</v>
      </c>
      <c r="L405" s="1" t="s">
        <v>35</v>
      </c>
      <c r="M405" s="1" t="s">
        <v>21</v>
      </c>
    </row>
    <row r="406" spans="1:13" x14ac:dyDescent="0.3">
      <c r="A406" s="2">
        <v>528</v>
      </c>
      <c r="B406">
        <v>43</v>
      </c>
      <c r="C406" s="1" t="s">
        <v>14</v>
      </c>
      <c r="D406" s="1" t="s">
        <v>40</v>
      </c>
      <c r="E406" s="1" t="s">
        <v>16</v>
      </c>
      <c r="F406" s="1" t="s">
        <v>41</v>
      </c>
      <c r="G406" s="1" t="s">
        <v>21</v>
      </c>
      <c r="H406" s="1" t="s">
        <v>18</v>
      </c>
      <c r="I406" s="1" t="s">
        <v>49</v>
      </c>
      <c r="J406" s="3">
        <v>100</v>
      </c>
      <c r="K406">
        <v>424</v>
      </c>
      <c r="L406" s="1" t="s">
        <v>35</v>
      </c>
      <c r="M406" s="1" t="s">
        <v>21</v>
      </c>
    </row>
    <row r="407" spans="1:13" x14ac:dyDescent="0.3">
      <c r="A407" s="2">
        <v>529</v>
      </c>
      <c r="B407">
        <v>36</v>
      </c>
      <c r="C407" s="1" t="s">
        <v>14</v>
      </c>
      <c r="D407" s="1" t="s">
        <v>30</v>
      </c>
      <c r="E407" s="1" t="s">
        <v>16</v>
      </c>
      <c r="F407" s="1" t="s">
        <v>17</v>
      </c>
      <c r="G407" s="1" t="s">
        <v>18</v>
      </c>
      <c r="H407" s="1" t="s">
        <v>18</v>
      </c>
      <c r="I407" s="1" t="s">
        <v>49</v>
      </c>
      <c r="J407" s="3">
        <v>990</v>
      </c>
      <c r="K407">
        <v>43</v>
      </c>
      <c r="L407" s="1" t="s">
        <v>35</v>
      </c>
      <c r="M407" s="1" t="s">
        <v>21</v>
      </c>
    </row>
    <row r="408" spans="1:13" x14ac:dyDescent="0.3">
      <c r="A408" s="2">
        <v>530</v>
      </c>
      <c r="B408">
        <v>42</v>
      </c>
      <c r="C408" s="1" t="s">
        <v>27</v>
      </c>
      <c r="D408" s="1" t="s">
        <v>44</v>
      </c>
      <c r="E408" s="1" t="s">
        <v>16</v>
      </c>
      <c r="F408" s="1" t="s">
        <v>41</v>
      </c>
      <c r="G408" s="1" t="s">
        <v>21</v>
      </c>
      <c r="H408" s="1" t="s">
        <v>18</v>
      </c>
      <c r="I408" s="1" t="s">
        <v>49</v>
      </c>
      <c r="J408" s="3">
        <v>1320</v>
      </c>
      <c r="K408">
        <v>154</v>
      </c>
      <c r="L408" s="1" t="s">
        <v>35</v>
      </c>
      <c r="M408" s="1" t="s">
        <v>21</v>
      </c>
    </row>
    <row r="409" spans="1:13" x14ac:dyDescent="0.3">
      <c r="A409" s="2">
        <v>531</v>
      </c>
      <c r="B409">
        <v>52</v>
      </c>
      <c r="C409" s="1" t="s">
        <v>27</v>
      </c>
      <c r="D409" s="1" t="s">
        <v>22</v>
      </c>
      <c r="E409" s="1" t="s">
        <v>36</v>
      </c>
      <c r="F409" s="1" t="s">
        <v>25</v>
      </c>
      <c r="G409" s="1" t="s">
        <v>18</v>
      </c>
      <c r="H409" s="1" t="s">
        <v>18</v>
      </c>
      <c r="I409" s="1" t="s">
        <v>49</v>
      </c>
      <c r="J409" s="3">
        <v>2800</v>
      </c>
      <c r="K409">
        <v>393</v>
      </c>
      <c r="L409" s="1" t="s">
        <v>35</v>
      </c>
      <c r="M409" s="1" t="s">
        <v>21</v>
      </c>
    </row>
    <row r="410" spans="1:13" x14ac:dyDescent="0.3">
      <c r="A410" s="2">
        <v>532</v>
      </c>
      <c r="B410">
        <v>39</v>
      </c>
      <c r="C410" s="1" t="s">
        <v>14</v>
      </c>
      <c r="D410" s="1" t="s">
        <v>24</v>
      </c>
      <c r="E410" s="1" t="s">
        <v>16</v>
      </c>
      <c r="F410" s="1" t="s">
        <v>23</v>
      </c>
      <c r="G410" s="1" t="s">
        <v>21</v>
      </c>
      <c r="H410" s="1" t="s">
        <v>18</v>
      </c>
      <c r="I410" s="1" t="s">
        <v>49</v>
      </c>
      <c r="J410" s="3">
        <v>4750</v>
      </c>
      <c r="K410">
        <v>203</v>
      </c>
      <c r="L410" s="1" t="s">
        <v>35</v>
      </c>
      <c r="M410" s="1" t="s">
        <v>21</v>
      </c>
    </row>
    <row r="411" spans="1:13" x14ac:dyDescent="0.3">
      <c r="A411" s="2">
        <v>533</v>
      </c>
      <c r="B411">
        <v>36</v>
      </c>
      <c r="C411" s="1" t="s">
        <v>14</v>
      </c>
      <c r="D411" s="1" t="s">
        <v>22</v>
      </c>
      <c r="E411" s="1" t="s">
        <v>16</v>
      </c>
      <c r="F411" s="1" t="s">
        <v>23</v>
      </c>
      <c r="G411" s="1" t="s">
        <v>18</v>
      </c>
      <c r="H411" s="1" t="s">
        <v>21</v>
      </c>
      <c r="I411" s="1" t="s">
        <v>49</v>
      </c>
      <c r="J411" s="3">
        <v>1200</v>
      </c>
      <c r="K411">
        <v>140</v>
      </c>
      <c r="L411" s="1" t="s">
        <v>35</v>
      </c>
      <c r="M411" s="1" t="s">
        <v>21</v>
      </c>
    </row>
    <row r="412" spans="1:13" x14ac:dyDescent="0.3">
      <c r="A412" s="2">
        <v>534</v>
      </c>
      <c r="B412">
        <v>42</v>
      </c>
      <c r="C412" s="1" t="s">
        <v>14</v>
      </c>
      <c r="D412" s="1" t="s">
        <v>30</v>
      </c>
      <c r="E412" s="1" t="s">
        <v>16</v>
      </c>
      <c r="F412" s="1" t="s">
        <v>28</v>
      </c>
      <c r="G412" s="1" t="s">
        <v>21</v>
      </c>
      <c r="H412" s="1" t="s">
        <v>18</v>
      </c>
      <c r="I412" s="1" t="s">
        <v>49</v>
      </c>
      <c r="J412" s="3">
        <v>1600</v>
      </c>
      <c r="K412">
        <v>326</v>
      </c>
      <c r="L412" s="1" t="s">
        <v>35</v>
      </c>
      <c r="M412" s="1" t="s">
        <v>21</v>
      </c>
    </row>
    <row r="413" spans="1:13" x14ac:dyDescent="0.3">
      <c r="A413" s="2">
        <v>535</v>
      </c>
      <c r="B413">
        <v>41</v>
      </c>
      <c r="C413" s="1" t="s">
        <v>14</v>
      </c>
      <c r="D413" s="1" t="s">
        <v>24</v>
      </c>
      <c r="E413" s="1" t="s">
        <v>16</v>
      </c>
      <c r="F413" s="1" t="s">
        <v>23</v>
      </c>
      <c r="G413" s="1" t="s">
        <v>18</v>
      </c>
      <c r="H413" s="1" t="s">
        <v>18</v>
      </c>
      <c r="I413" s="1" t="s">
        <v>49</v>
      </c>
      <c r="J413" s="3">
        <v>1790</v>
      </c>
      <c r="K413">
        <v>483</v>
      </c>
      <c r="L413" s="1" t="s">
        <v>35</v>
      </c>
      <c r="M413" s="1" t="s">
        <v>21</v>
      </c>
    </row>
    <row r="414" spans="1:13" x14ac:dyDescent="0.3">
      <c r="A414" s="2">
        <v>536</v>
      </c>
      <c r="B414">
        <v>55</v>
      </c>
      <c r="C414" s="1" t="s">
        <v>27</v>
      </c>
      <c r="D414" s="1" t="s">
        <v>32</v>
      </c>
      <c r="E414" s="1" t="s">
        <v>16</v>
      </c>
      <c r="F414" s="1" t="s">
        <v>17</v>
      </c>
      <c r="G414" s="1" t="s">
        <v>18</v>
      </c>
      <c r="H414" s="1" t="s">
        <v>21</v>
      </c>
      <c r="I414" s="1" t="s">
        <v>49</v>
      </c>
      <c r="J414" s="3">
        <v>5200</v>
      </c>
      <c r="K414">
        <v>259</v>
      </c>
      <c r="L414" s="1" t="s">
        <v>35</v>
      </c>
      <c r="M414" s="1" t="s">
        <v>21</v>
      </c>
    </row>
    <row r="415" spans="1:13" x14ac:dyDescent="0.3">
      <c r="A415" s="2">
        <v>537</v>
      </c>
      <c r="B415">
        <v>30</v>
      </c>
      <c r="C415" s="1" t="s">
        <v>14</v>
      </c>
      <c r="D415" s="1" t="s">
        <v>30</v>
      </c>
      <c r="E415" s="1" t="s">
        <v>16</v>
      </c>
      <c r="F415" s="1" t="s">
        <v>28</v>
      </c>
      <c r="G415" s="1" t="s">
        <v>18</v>
      </c>
      <c r="H415" s="1" t="s">
        <v>18</v>
      </c>
      <c r="I415" s="1" t="s">
        <v>49</v>
      </c>
      <c r="J415" s="3">
        <v>6200</v>
      </c>
      <c r="K415">
        <v>227</v>
      </c>
      <c r="L415" s="1" t="s">
        <v>35</v>
      </c>
      <c r="M415" s="1" t="s">
        <v>21</v>
      </c>
    </row>
    <row r="416" spans="1:13" x14ac:dyDescent="0.3">
      <c r="A416" s="2">
        <v>538</v>
      </c>
      <c r="B416">
        <v>57</v>
      </c>
      <c r="C416" s="1" t="s">
        <v>14</v>
      </c>
      <c r="D416" s="1" t="s">
        <v>38</v>
      </c>
      <c r="E416" s="1" t="s">
        <v>31</v>
      </c>
      <c r="F416" s="1" t="s">
        <v>17</v>
      </c>
      <c r="G416" s="1" t="s">
        <v>18</v>
      </c>
      <c r="H416" s="1" t="s">
        <v>18</v>
      </c>
      <c r="I416" s="1" t="s">
        <v>49</v>
      </c>
      <c r="J416" s="3">
        <v>7600</v>
      </c>
      <c r="K416">
        <v>673</v>
      </c>
      <c r="L416" s="1" t="s">
        <v>35</v>
      </c>
      <c r="M416" s="1" t="s">
        <v>21</v>
      </c>
    </row>
    <row r="417" spans="1:13" x14ac:dyDescent="0.3">
      <c r="A417" s="2">
        <v>539</v>
      </c>
      <c r="B417">
        <v>45</v>
      </c>
      <c r="C417" s="1" t="s">
        <v>27</v>
      </c>
      <c r="D417" s="1" t="s">
        <v>44</v>
      </c>
      <c r="E417" s="1" t="s">
        <v>16</v>
      </c>
      <c r="F417" s="1" t="s">
        <v>17</v>
      </c>
      <c r="G417" s="1" t="s">
        <v>21</v>
      </c>
      <c r="H417" s="1" t="s">
        <v>18</v>
      </c>
      <c r="I417" s="1" t="s">
        <v>49</v>
      </c>
      <c r="J417" s="3">
        <v>50</v>
      </c>
      <c r="K417">
        <v>576</v>
      </c>
      <c r="L417" s="1" t="s">
        <v>35</v>
      </c>
      <c r="M417" s="1" t="s">
        <v>21</v>
      </c>
    </row>
    <row r="418" spans="1:13" x14ac:dyDescent="0.3">
      <c r="A418" s="2">
        <v>540</v>
      </c>
      <c r="B418">
        <v>51</v>
      </c>
      <c r="C418" s="1" t="s">
        <v>14</v>
      </c>
      <c r="D418" s="1" t="s">
        <v>30</v>
      </c>
      <c r="E418" s="1" t="s">
        <v>16</v>
      </c>
      <c r="F418" s="1" t="s">
        <v>17</v>
      </c>
      <c r="G418" s="1" t="s">
        <v>21</v>
      </c>
      <c r="H418" s="1" t="s">
        <v>21</v>
      </c>
      <c r="I418" s="1" t="s">
        <v>49</v>
      </c>
      <c r="J418" s="3">
        <v>890</v>
      </c>
      <c r="K418">
        <v>180</v>
      </c>
      <c r="L418" s="1" t="s">
        <v>35</v>
      </c>
      <c r="M418" s="1" t="s">
        <v>21</v>
      </c>
    </row>
    <row r="419" spans="1:13" x14ac:dyDescent="0.3">
      <c r="A419" s="2">
        <v>541</v>
      </c>
      <c r="B419">
        <v>39</v>
      </c>
      <c r="C419" s="1" t="s">
        <v>27</v>
      </c>
      <c r="D419" s="1" t="s">
        <v>42</v>
      </c>
      <c r="E419" s="1" t="s">
        <v>33</v>
      </c>
      <c r="F419" s="1" t="s">
        <v>28</v>
      </c>
      <c r="G419" s="1" t="s">
        <v>21</v>
      </c>
      <c r="H419" s="1" t="s">
        <v>21</v>
      </c>
      <c r="I419" s="1" t="s">
        <v>49</v>
      </c>
      <c r="J419" s="3">
        <v>1300</v>
      </c>
      <c r="K419">
        <v>90</v>
      </c>
      <c r="L419" s="1" t="s">
        <v>20</v>
      </c>
      <c r="M419" s="1" t="s">
        <v>21</v>
      </c>
    </row>
    <row r="420" spans="1:13" x14ac:dyDescent="0.3">
      <c r="A420" s="2">
        <v>542</v>
      </c>
      <c r="B420">
        <v>47</v>
      </c>
      <c r="C420" s="1" t="s">
        <v>14</v>
      </c>
      <c r="D420" s="1" t="s">
        <v>24</v>
      </c>
      <c r="E420" s="1" t="s">
        <v>16</v>
      </c>
      <c r="F420" s="1" t="s">
        <v>23</v>
      </c>
      <c r="G420" s="1" t="s">
        <v>18</v>
      </c>
      <c r="H420" s="1" t="s">
        <v>18</v>
      </c>
      <c r="I420" s="1" t="s">
        <v>49</v>
      </c>
      <c r="J420" s="3">
        <v>800</v>
      </c>
      <c r="K420">
        <v>505</v>
      </c>
      <c r="L420" s="1" t="s">
        <v>20</v>
      </c>
      <c r="M420" s="1" t="s">
        <v>21</v>
      </c>
    </row>
    <row r="421" spans="1:13" x14ac:dyDescent="0.3">
      <c r="A421" s="2">
        <v>543</v>
      </c>
      <c r="B421">
        <v>27</v>
      </c>
      <c r="C421" s="1" t="s">
        <v>14</v>
      </c>
      <c r="D421" s="1" t="s">
        <v>22</v>
      </c>
      <c r="E421" s="1" t="s">
        <v>16</v>
      </c>
      <c r="F421" s="1" t="s">
        <v>23</v>
      </c>
      <c r="G421" s="1" t="s">
        <v>21</v>
      </c>
      <c r="H421" s="1" t="s">
        <v>18</v>
      </c>
      <c r="I421" s="1" t="s">
        <v>49</v>
      </c>
      <c r="J421" s="3">
        <v>1700</v>
      </c>
      <c r="K421">
        <v>245</v>
      </c>
      <c r="L421" s="1" t="s">
        <v>20</v>
      </c>
      <c r="M421" s="1" t="s">
        <v>21</v>
      </c>
    </row>
    <row r="422" spans="1:13" x14ac:dyDescent="0.3">
      <c r="A422" s="2">
        <v>544</v>
      </c>
      <c r="B422">
        <v>34</v>
      </c>
      <c r="C422" s="1" t="s">
        <v>14</v>
      </c>
      <c r="D422" s="1" t="s">
        <v>32</v>
      </c>
      <c r="E422" s="1" t="s">
        <v>33</v>
      </c>
      <c r="F422" s="1" t="s">
        <v>41</v>
      </c>
      <c r="G422" s="1" t="s">
        <v>21</v>
      </c>
      <c r="H422" s="1" t="s">
        <v>18</v>
      </c>
      <c r="I422" s="1" t="s">
        <v>49</v>
      </c>
      <c r="J422" s="3">
        <v>1200</v>
      </c>
      <c r="K422">
        <v>186</v>
      </c>
      <c r="L422" s="1" t="s">
        <v>35</v>
      </c>
      <c r="M422" s="1" t="s">
        <v>21</v>
      </c>
    </row>
    <row r="423" spans="1:13" x14ac:dyDescent="0.3">
      <c r="A423" s="2">
        <v>545</v>
      </c>
      <c r="B423">
        <v>57</v>
      </c>
      <c r="C423" s="1" t="s">
        <v>27</v>
      </c>
      <c r="D423" s="1" t="s">
        <v>30</v>
      </c>
      <c r="E423" s="1" t="s">
        <v>16</v>
      </c>
      <c r="F423" s="1" t="s">
        <v>17</v>
      </c>
      <c r="G423" s="1" t="s">
        <v>21</v>
      </c>
      <c r="H423" s="1" t="s">
        <v>18</v>
      </c>
      <c r="I423" s="1" t="s">
        <v>49</v>
      </c>
      <c r="J423" s="3">
        <v>3600</v>
      </c>
      <c r="K423">
        <v>208</v>
      </c>
      <c r="L423" s="1" t="s">
        <v>35</v>
      </c>
      <c r="M423" s="1" t="s">
        <v>21</v>
      </c>
    </row>
    <row r="424" spans="1:13" x14ac:dyDescent="0.3">
      <c r="A424" s="2">
        <v>546</v>
      </c>
      <c r="B424">
        <v>43</v>
      </c>
      <c r="C424" s="1" t="s">
        <v>27</v>
      </c>
      <c r="D424" s="1" t="s">
        <v>44</v>
      </c>
      <c r="E424" s="1" t="s">
        <v>16</v>
      </c>
      <c r="F424" s="1" t="s">
        <v>17</v>
      </c>
      <c r="G424" s="1" t="s">
        <v>18</v>
      </c>
      <c r="H424" s="1" t="s">
        <v>18</v>
      </c>
      <c r="I424" s="1" t="s">
        <v>49</v>
      </c>
      <c r="J424" s="3">
        <v>1780</v>
      </c>
      <c r="K424">
        <v>623</v>
      </c>
      <c r="L424" s="1" t="s">
        <v>35</v>
      </c>
      <c r="M424" s="1" t="s">
        <v>21</v>
      </c>
    </row>
    <row r="425" spans="1:13" x14ac:dyDescent="0.3">
      <c r="A425" s="2">
        <v>547</v>
      </c>
      <c r="B425">
        <v>49</v>
      </c>
      <c r="C425" s="1" t="s">
        <v>14</v>
      </c>
      <c r="D425" s="1" t="s">
        <v>30</v>
      </c>
      <c r="E425" s="1" t="s">
        <v>16</v>
      </c>
      <c r="F425" s="1" t="s">
        <v>17</v>
      </c>
      <c r="G425" s="1" t="s">
        <v>18</v>
      </c>
      <c r="H425" s="1" t="s">
        <v>18</v>
      </c>
      <c r="I425" s="1" t="s">
        <v>49</v>
      </c>
      <c r="J425" s="3">
        <v>45200</v>
      </c>
      <c r="K425">
        <v>180</v>
      </c>
      <c r="L425" s="1" t="s">
        <v>20</v>
      </c>
      <c r="M425" s="1" t="s">
        <v>21</v>
      </c>
    </row>
    <row r="426" spans="1:13" x14ac:dyDescent="0.3">
      <c r="A426" s="2">
        <v>548</v>
      </c>
      <c r="B426">
        <v>39</v>
      </c>
      <c r="C426" s="1" t="s">
        <v>27</v>
      </c>
      <c r="D426" s="1" t="s">
        <v>39</v>
      </c>
      <c r="E426" s="1" t="s">
        <v>16</v>
      </c>
      <c r="F426" s="1" t="s">
        <v>41</v>
      </c>
      <c r="G426" s="1" t="s">
        <v>18</v>
      </c>
      <c r="H426" s="1" t="s">
        <v>18</v>
      </c>
      <c r="I426" s="1" t="s">
        <v>49</v>
      </c>
      <c r="J426" s="3">
        <v>58200</v>
      </c>
      <c r="K426">
        <v>496</v>
      </c>
      <c r="L426" s="1" t="s">
        <v>20</v>
      </c>
      <c r="M426" s="1" t="s">
        <v>21</v>
      </c>
    </row>
    <row r="427" spans="1:13" x14ac:dyDescent="0.3">
      <c r="A427" s="2">
        <v>549</v>
      </c>
      <c r="B427">
        <v>38</v>
      </c>
      <c r="C427" s="1" t="s">
        <v>14</v>
      </c>
      <c r="D427" s="1" t="s">
        <v>30</v>
      </c>
      <c r="E427" s="1" t="s">
        <v>16</v>
      </c>
      <c r="F427" s="1" t="s">
        <v>17</v>
      </c>
      <c r="G427" s="1" t="s">
        <v>21</v>
      </c>
      <c r="H427" s="1" t="s">
        <v>18</v>
      </c>
      <c r="I427" s="1" t="s">
        <v>49</v>
      </c>
      <c r="J427" s="3">
        <v>7600</v>
      </c>
      <c r="K427">
        <v>118</v>
      </c>
      <c r="L427" s="1" t="s">
        <v>20</v>
      </c>
      <c r="M427" s="1" t="s">
        <v>21</v>
      </c>
    </row>
    <row r="428" spans="1:13" x14ac:dyDescent="0.3">
      <c r="A428" s="2">
        <v>550</v>
      </c>
      <c r="B428">
        <v>49</v>
      </c>
      <c r="C428" s="1" t="s">
        <v>27</v>
      </c>
      <c r="D428" s="1" t="s">
        <v>30</v>
      </c>
      <c r="E428" s="1" t="s">
        <v>16</v>
      </c>
      <c r="F428" s="1" t="s">
        <v>28</v>
      </c>
      <c r="G428" s="1" t="s">
        <v>18</v>
      </c>
      <c r="H428" s="1" t="s">
        <v>18</v>
      </c>
      <c r="I428" s="1" t="s">
        <v>49</v>
      </c>
      <c r="J428" s="3">
        <v>11990</v>
      </c>
      <c r="K428">
        <v>102</v>
      </c>
      <c r="L428" s="1" t="s">
        <v>20</v>
      </c>
      <c r="M428" s="1" t="s">
        <v>21</v>
      </c>
    </row>
    <row r="429" spans="1:13" x14ac:dyDescent="0.3">
      <c r="A429" s="2">
        <v>551</v>
      </c>
      <c r="B429">
        <v>58</v>
      </c>
      <c r="C429" s="1" t="s">
        <v>14</v>
      </c>
      <c r="D429" s="1" t="s">
        <v>39</v>
      </c>
      <c r="E429" s="1" t="s">
        <v>16</v>
      </c>
      <c r="F429" s="1" t="s">
        <v>25</v>
      </c>
      <c r="G429" s="1" t="s">
        <v>18</v>
      </c>
      <c r="H429" s="1" t="s">
        <v>18</v>
      </c>
      <c r="I429" s="1" t="s">
        <v>49</v>
      </c>
      <c r="J429" s="3">
        <v>11320</v>
      </c>
      <c r="K429">
        <v>342</v>
      </c>
      <c r="L429" s="1" t="s">
        <v>26</v>
      </c>
      <c r="M429" s="1" t="s">
        <v>21</v>
      </c>
    </row>
    <row r="430" spans="1:13" x14ac:dyDescent="0.3">
      <c r="A430" s="2">
        <v>552</v>
      </c>
      <c r="B430">
        <v>43</v>
      </c>
      <c r="C430" s="1" t="s">
        <v>14</v>
      </c>
      <c r="D430" s="1" t="s">
        <v>32</v>
      </c>
      <c r="E430" s="1" t="s">
        <v>16</v>
      </c>
      <c r="F430" s="1" t="s">
        <v>29</v>
      </c>
      <c r="G430" s="1" t="s">
        <v>21</v>
      </c>
      <c r="H430" s="1" t="s">
        <v>18</v>
      </c>
      <c r="I430" s="1" t="s">
        <v>49</v>
      </c>
      <c r="J430" s="3">
        <v>2900</v>
      </c>
      <c r="K430">
        <v>225</v>
      </c>
      <c r="L430" s="1" t="s">
        <v>26</v>
      </c>
      <c r="M430" s="1" t="s">
        <v>21</v>
      </c>
    </row>
    <row r="431" spans="1:13" x14ac:dyDescent="0.3">
      <c r="A431" s="2">
        <v>553</v>
      </c>
      <c r="B431">
        <v>50</v>
      </c>
      <c r="C431" s="1" t="s">
        <v>14</v>
      </c>
      <c r="D431" s="1" t="s">
        <v>31</v>
      </c>
      <c r="E431" s="1" t="s">
        <v>16</v>
      </c>
      <c r="F431" s="1" t="s">
        <v>31</v>
      </c>
      <c r="G431" s="1" t="s">
        <v>21</v>
      </c>
      <c r="H431" s="1" t="s">
        <v>18</v>
      </c>
      <c r="I431" s="1" t="s">
        <v>49</v>
      </c>
      <c r="J431" s="3">
        <v>14750</v>
      </c>
      <c r="K431">
        <v>185</v>
      </c>
      <c r="L431" s="1" t="s">
        <v>26</v>
      </c>
      <c r="M431" s="1" t="s">
        <v>21</v>
      </c>
    </row>
    <row r="432" spans="1:13" x14ac:dyDescent="0.3">
      <c r="A432" s="2">
        <v>554</v>
      </c>
      <c r="B432">
        <v>31</v>
      </c>
      <c r="C432" s="1" t="s">
        <v>27</v>
      </c>
      <c r="D432" s="1" t="s">
        <v>22</v>
      </c>
      <c r="E432" s="1" t="s">
        <v>16</v>
      </c>
      <c r="F432" s="1" t="s">
        <v>23</v>
      </c>
      <c r="G432" s="1" t="s">
        <v>18</v>
      </c>
      <c r="H432" s="1" t="s">
        <v>18</v>
      </c>
      <c r="I432" s="1" t="s">
        <v>49</v>
      </c>
      <c r="J432" s="3">
        <v>1200</v>
      </c>
      <c r="K432">
        <v>276</v>
      </c>
      <c r="L432" s="1" t="s">
        <v>26</v>
      </c>
      <c r="M432" s="1" t="s">
        <v>21</v>
      </c>
    </row>
    <row r="433" spans="1:13" x14ac:dyDescent="0.3">
      <c r="A433" s="2">
        <v>555</v>
      </c>
      <c r="B433">
        <v>43</v>
      </c>
      <c r="C433" s="1" t="s">
        <v>27</v>
      </c>
      <c r="D433" s="1" t="s">
        <v>42</v>
      </c>
      <c r="E433" s="1" t="s">
        <v>36</v>
      </c>
      <c r="F433" s="1" t="s">
        <v>41</v>
      </c>
      <c r="G433" s="1" t="s">
        <v>18</v>
      </c>
      <c r="H433" s="1" t="s">
        <v>18</v>
      </c>
      <c r="I433" s="1" t="s">
        <v>49</v>
      </c>
      <c r="J433" s="3">
        <v>11500</v>
      </c>
      <c r="K433">
        <v>87</v>
      </c>
      <c r="L433" s="1" t="s">
        <v>26</v>
      </c>
      <c r="M433" s="1" t="s">
        <v>21</v>
      </c>
    </row>
    <row r="434" spans="1:13" x14ac:dyDescent="0.3">
      <c r="A434" s="2">
        <v>556</v>
      </c>
      <c r="B434">
        <v>43</v>
      </c>
      <c r="C434" s="1" t="s">
        <v>14</v>
      </c>
      <c r="D434" s="1" t="s">
        <v>42</v>
      </c>
      <c r="E434" s="1" t="s">
        <v>16</v>
      </c>
      <c r="F434" s="1" t="s">
        <v>28</v>
      </c>
      <c r="G434" s="1" t="s">
        <v>18</v>
      </c>
      <c r="H434" s="1" t="s">
        <v>18</v>
      </c>
      <c r="I434" s="1" t="s">
        <v>49</v>
      </c>
      <c r="J434" s="3">
        <v>1790</v>
      </c>
      <c r="K434">
        <v>744</v>
      </c>
      <c r="L434" s="1" t="s">
        <v>26</v>
      </c>
      <c r="M434" s="1" t="s">
        <v>21</v>
      </c>
    </row>
    <row r="435" spans="1:13" x14ac:dyDescent="0.3">
      <c r="A435" s="2">
        <v>557</v>
      </c>
      <c r="B435">
        <v>30</v>
      </c>
      <c r="C435" s="1" t="s">
        <v>14</v>
      </c>
      <c r="D435" s="1" t="s">
        <v>42</v>
      </c>
      <c r="E435" s="1" t="s">
        <v>33</v>
      </c>
      <c r="F435" s="1" t="s">
        <v>41</v>
      </c>
      <c r="G435" s="1" t="s">
        <v>21</v>
      </c>
      <c r="H435" s="1" t="s">
        <v>18</v>
      </c>
      <c r="I435" s="1" t="s">
        <v>49</v>
      </c>
      <c r="J435" s="3">
        <v>12200</v>
      </c>
      <c r="K435">
        <v>262</v>
      </c>
      <c r="L435" s="1" t="s">
        <v>26</v>
      </c>
      <c r="M435" s="1" t="s">
        <v>21</v>
      </c>
    </row>
    <row r="436" spans="1:13" x14ac:dyDescent="0.3">
      <c r="A436" s="2">
        <v>558</v>
      </c>
      <c r="B436">
        <v>27</v>
      </c>
      <c r="C436" s="1" t="s">
        <v>14</v>
      </c>
      <c r="D436" s="1" t="s">
        <v>22</v>
      </c>
      <c r="E436" s="1" t="s">
        <v>33</v>
      </c>
      <c r="F436" s="1" t="s">
        <v>29</v>
      </c>
      <c r="G436" s="1" t="s">
        <v>21</v>
      </c>
      <c r="H436" s="1" t="s">
        <v>21</v>
      </c>
      <c r="I436" s="1" t="s">
        <v>50</v>
      </c>
      <c r="J436" s="3">
        <v>16200</v>
      </c>
      <c r="K436">
        <v>271</v>
      </c>
      <c r="L436" s="1" t="s">
        <v>26</v>
      </c>
      <c r="M436" s="1" t="s">
        <v>21</v>
      </c>
    </row>
    <row r="437" spans="1:13" x14ac:dyDescent="0.3">
      <c r="A437" s="2">
        <v>559</v>
      </c>
      <c r="B437">
        <v>51</v>
      </c>
      <c r="C437" s="1" t="s">
        <v>14</v>
      </c>
      <c r="D437" s="1" t="s">
        <v>22</v>
      </c>
      <c r="E437" s="1" t="s">
        <v>16</v>
      </c>
      <c r="F437" s="1" t="s">
        <v>31</v>
      </c>
      <c r="G437" s="1" t="s">
        <v>18</v>
      </c>
      <c r="H437" s="1" t="s">
        <v>18</v>
      </c>
      <c r="I437" s="1" t="s">
        <v>50</v>
      </c>
      <c r="J437" s="3">
        <v>17600</v>
      </c>
      <c r="K437">
        <v>141</v>
      </c>
      <c r="L437" s="1" t="s">
        <v>20</v>
      </c>
      <c r="M437" s="1" t="s">
        <v>21</v>
      </c>
    </row>
    <row r="438" spans="1:13" x14ac:dyDescent="0.3">
      <c r="A438" s="2">
        <v>560</v>
      </c>
      <c r="B438">
        <v>37</v>
      </c>
      <c r="C438" s="1" t="s">
        <v>14</v>
      </c>
      <c r="D438" s="1" t="s">
        <v>32</v>
      </c>
      <c r="E438" s="1" t="s">
        <v>16</v>
      </c>
      <c r="F438" s="1" t="s">
        <v>29</v>
      </c>
      <c r="G438" s="1" t="s">
        <v>21</v>
      </c>
      <c r="H438" s="1" t="s">
        <v>18</v>
      </c>
      <c r="I438" s="1" t="s">
        <v>50</v>
      </c>
      <c r="J438" s="3">
        <v>51200</v>
      </c>
      <c r="K438">
        <v>198</v>
      </c>
      <c r="L438" s="1" t="s">
        <v>20</v>
      </c>
      <c r="M438" s="1" t="s">
        <v>21</v>
      </c>
    </row>
    <row r="439" spans="1:13" x14ac:dyDescent="0.3">
      <c r="A439" s="2">
        <v>561</v>
      </c>
      <c r="B439">
        <v>46</v>
      </c>
      <c r="C439" s="1" t="s">
        <v>27</v>
      </c>
      <c r="D439" s="1" t="s">
        <v>15</v>
      </c>
      <c r="E439" s="1" t="s">
        <v>16</v>
      </c>
      <c r="F439" s="1" t="s">
        <v>28</v>
      </c>
      <c r="G439" s="1" t="s">
        <v>21</v>
      </c>
      <c r="H439" s="1" t="s">
        <v>18</v>
      </c>
      <c r="I439" s="1" t="s">
        <v>50</v>
      </c>
      <c r="J439" s="3">
        <v>1890</v>
      </c>
      <c r="K439">
        <v>150</v>
      </c>
      <c r="L439" s="1" t="s">
        <v>20</v>
      </c>
      <c r="M439" s="1" t="s">
        <v>21</v>
      </c>
    </row>
    <row r="440" spans="1:13" x14ac:dyDescent="0.3">
      <c r="A440" s="2">
        <v>562</v>
      </c>
      <c r="B440">
        <v>35</v>
      </c>
      <c r="C440" s="1" t="s">
        <v>27</v>
      </c>
      <c r="D440" s="1" t="s">
        <v>30</v>
      </c>
      <c r="E440" s="1" t="s">
        <v>16</v>
      </c>
      <c r="F440" s="1" t="s">
        <v>29</v>
      </c>
      <c r="G440" s="1" t="s">
        <v>18</v>
      </c>
      <c r="H440" s="1" t="s">
        <v>18</v>
      </c>
      <c r="I440" s="1" t="s">
        <v>50</v>
      </c>
      <c r="J440" s="3">
        <v>14300</v>
      </c>
      <c r="K440">
        <v>241</v>
      </c>
      <c r="L440" s="1" t="s">
        <v>20</v>
      </c>
      <c r="M440" s="1" t="s">
        <v>21</v>
      </c>
    </row>
    <row r="441" spans="1:13" x14ac:dyDescent="0.3">
      <c r="A441" s="2">
        <v>563</v>
      </c>
      <c r="B441">
        <v>47</v>
      </c>
      <c r="C441" s="1" t="s">
        <v>14</v>
      </c>
      <c r="D441" s="1" t="s">
        <v>24</v>
      </c>
      <c r="E441" s="1" t="s">
        <v>36</v>
      </c>
      <c r="F441" s="1" t="s">
        <v>41</v>
      </c>
      <c r="G441" s="1" t="s">
        <v>18</v>
      </c>
      <c r="H441" s="1" t="s">
        <v>18</v>
      </c>
      <c r="I441" s="1" t="s">
        <v>50</v>
      </c>
      <c r="J441" s="3">
        <v>18800</v>
      </c>
      <c r="K441">
        <v>196</v>
      </c>
      <c r="L441" s="1" t="s">
        <v>20</v>
      </c>
      <c r="M441" s="1" t="s">
        <v>21</v>
      </c>
    </row>
    <row r="442" spans="1:13" x14ac:dyDescent="0.3">
      <c r="A442" s="2">
        <v>564</v>
      </c>
      <c r="B442">
        <v>46</v>
      </c>
      <c r="C442" s="1" t="s">
        <v>27</v>
      </c>
      <c r="D442" s="1" t="s">
        <v>39</v>
      </c>
      <c r="E442" s="1" t="s">
        <v>16</v>
      </c>
      <c r="F442" s="1" t="s">
        <v>31</v>
      </c>
      <c r="G442" s="1" t="s">
        <v>21</v>
      </c>
      <c r="H442" s="1" t="s">
        <v>18</v>
      </c>
      <c r="I442" s="1" t="s">
        <v>50</v>
      </c>
      <c r="J442" s="3">
        <v>35000</v>
      </c>
      <c r="K442">
        <v>149</v>
      </c>
      <c r="L442" s="1" t="s">
        <v>20</v>
      </c>
      <c r="M442" s="1" t="s">
        <v>21</v>
      </c>
    </row>
    <row r="443" spans="1:13" x14ac:dyDescent="0.3">
      <c r="A443" s="2">
        <v>565</v>
      </c>
      <c r="B443">
        <v>40</v>
      </c>
      <c r="C443" s="1" t="s">
        <v>14</v>
      </c>
      <c r="D443" s="1" t="s">
        <v>32</v>
      </c>
      <c r="E443" s="1" t="s">
        <v>16</v>
      </c>
      <c r="F443" s="1" t="s">
        <v>29</v>
      </c>
      <c r="G443" s="1" t="s">
        <v>18</v>
      </c>
      <c r="H443" s="1" t="s">
        <v>21</v>
      </c>
      <c r="I443" s="1" t="s">
        <v>50</v>
      </c>
      <c r="J443" s="3">
        <v>200</v>
      </c>
      <c r="K443">
        <v>264</v>
      </c>
      <c r="L443" s="1" t="s">
        <v>20</v>
      </c>
      <c r="M443" s="1" t="s">
        <v>21</v>
      </c>
    </row>
    <row r="444" spans="1:13" x14ac:dyDescent="0.3">
      <c r="A444" s="2">
        <v>566</v>
      </c>
      <c r="B444">
        <v>26</v>
      </c>
      <c r="C444" s="1" t="s">
        <v>27</v>
      </c>
      <c r="D444" s="1" t="s">
        <v>15</v>
      </c>
      <c r="E444" s="1" t="s">
        <v>16</v>
      </c>
      <c r="F444" s="1" t="s">
        <v>41</v>
      </c>
      <c r="G444" s="1" t="s">
        <v>18</v>
      </c>
      <c r="H444" s="1" t="s">
        <v>18</v>
      </c>
      <c r="I444" s="1" t="s">
        <v>50</v>
      </c>
      <c r="J444" s="3">
        <v>23600</v>
      </c>
      <c r="K444">
        <v>246</v>
      </c>
      <c r="L444" s="1" t="s">
        <v>20</v>
      </c>
      <c r="M444" s="1" t="s">
        <v>21</v>
      </c>
    </row>
    <row r="445" spans="1:13" x14ac:dyDescent="0.3">
      <c r="A445" s="2">
        <v>567</v>
      </c>
      <c r="B445">
        <v>32</v>
      </c>
      <c r="C445" s="1" t="s">
        <v>14</v>
      </c>
      <c r="D445" s="1" t="s">
        <v>30</v>
      </c>
      <c r="E445" s="1" t="s">
        <v>36</v>
      </c>
      <c r="F445" s="1" t="s">
        <v>28</v>
      </c>
      <c r="G445" s="1" t="s">
        <v>18</v>
      </c>
      <c r="H445" s="1" t="s">
        <v>18</v>
      </c>
      <c r="I445" s="1" t="s">
        <v>50</v>
      </c>
      <c r="J445" s="3">
        <v>1780</v>
      </c>
      <c r="K445">
        <v>309</v>
      </c>
      <c r="L445" s="1" t="s">
        <v>26</v>
      </c>
      <c r="M445" s="1" t="s">
        <v>21</v>
      </c>
    </row>
    <row r="446" spans="1:13" x14ac:dyDescent="0.3">
      <c r="A446" s="2">
        <v>568</v>
      </c>
      <c r="B446">
        <v>45</v>
      </c>
      <c r="C446" s="1" t="s">
        <v>14</v>
      </c>
      <c r="D446" s="1" t="s">
        <v>39</v>
      </c>
      <c r="E446" s="1" t="s">
        <v>16</v>
      </c>
      <c r="F446" s="1" t="s">
        <v>41</v>
      </c>
      <c r="G446" s="1" t="s">
        <v>21</v>
      </c>
      <c r="H446" s="1" t="s">
        <v>18</v>
      </c>
      <c r="I446" s="1" t="s">
        <v>50</v>
      </c>
      <c r="J446" s="3">
        <v>500</v>
      </c>
      <c r="K446">
        <v>140</v>
      </c>
      <c r="L446" s="1" t="s">
        <v>26</v>
      </c>
      <c r="M446" s="1" t="s">
        <v>21</v>
      </c>
    </row>
    <row r="447" spans="1:13" x14ac:dyDescent="0.3">
      <c r="A447" s="2">
        <v>569</v>
      </c>
      <c r="B447">
        <v>34</v>
      </c>
      <c r="C447" s="1" t="s">
        <v>14</v>
      </c>
      <c r="D447" s="1" t="s">
        <v>24</v>
      </c>
      <c r="E447" s="1" t="s">
        <v>16</v>
      </c>
      <c r="F447" s="1" t="s">
        <v>28</v>
      </c>
      <c r="G447" s="1" t="s">
        <v>18</v>
      </c>
      <c r="H447" s="1" t="s">
        <v>18</v>
      </c>
      <c r="I447" s="1" t="s">
        <v>50</v>
      </c>
      <c r="J447" s="3">
        <v>28000</v>
      </c>
      <c r="K447">
        <v>175</v>
      </c>
      <c r="L447" s="1" t="s">
        <v>26</v>
      </c>
      <c r="M447" s="1" t="s">
        <v>21</v>
      </c>
    </row>
    <row r="448" spans="1:13" x14ac:dyDescent="0.3">
      <c r="A448" s="2">
        <v>570</v>
      </c>
      <c r="B448">
        <v>47</v>
      </c>
      <c r="C448" s="1" t="s">
        <v>27</v>
      </c>
      <c r="D448" s="1" t="s">
        <v>30</v>
      </c>
      <c r="E448" s="1" t="s">
        <v>16</v>
      </c>
      <c r="F448" s="1" t="s">
        <v>31</v>
      </c>
      <c r="G448" s="1" t="s">
        <v>18</v>
      </c>
      <c r="H448" s="1" t="s">
        <v>18</v>
      </c>
      <c r="I448" s="1" t="s">
        <v>50</v>
      </c>
      <c r="J448" s="3">
        <v>1700</v>
      </c>
      <c r="K448">
        <v>136</v>
      </c>
      <c r="L448" s="1" t="s">
        <v>26</v>
      </c>
      <c r="M448" s="1" t="s">
        <v>21</v>
      </c>
    </row>
    <row r="449" spans="1:13" x14ac:dyDescent="0.3">
      <c r="A449" s="2">
        <v>571</v>
      </c>
      <c r="B449">
        <v>42</v>
      </c>
      <c r="C449" s="1" t="s">
        <v>27</v>
      </c>
      <c r="D449" s="1" t="s">
        <v>32</v>
      </c>
      <c r="E449" s="1" t="s">
        <v>16</v>
      </c>
      <c r="F449" s="1" t="s">
        <v>29</v>
      </c>
      <c r="G449" s="1" t="s">
        <v>18</v>
      </c>
      <c r="H449" s="1" t="s">
        <v>18</v>
      </c>
      <c r="I449" s="1" t="s">
        <v>50</v>
      </c>
      <c r="J449" s="3">
        <v>1780</v>
      </c>
      <c r="K449">
        <v>1623</v>
      </c>
      <c r="L449" s="1" t="s">
        <v>26</v>
      </c>
      <c r="M449" s="1" t="s">
        <v>21</v>
      </c>
    </row>
    <row r="450" spans="1:13" x14ac:dyDescent="0.3">
      <c r="A450" s="2">
        <v>572</v>
      </c>
      <c r="B450">
        <v>57</v>
      </c>
      <c r="C450" s="1" t="s">
        <v>14</v>
      </c>
      <c r="D450" s="1" t="s">
        <v>32</v>
      </c>
      <c r="E450" s="1" t="s">
        <v>16</v>
      </c>
      <c r="F450" s="1" t="s">
        <v>17</v>
      </c>
      <c r="G450" s="1" t="s">
        <v>18</v>
      </c>
      <c r="H450" s="1" t="s">
        <v>21</v>
      </c>
      <c r="I450" s="1" t="s">
        <v>50</v>
      </c>
      <c r="J450" s="3">
        <v>5000</v>
      </c>
      <c r="K450">
        <v>50</v>
      </c>
      <c r="L450" s="1" t="s">
        <v>26</v>
      </c>
      <c r="M450" s="1" t="s">
        <v>21</v>
      </c>
    </row>
    <row r="451" spans="1:13" x14ac:dyDescent="0.3">
      <c r="A451" s="2">
        <v>573</v>
      </c>
      <c r="B451">
        <v>57</v>
      </c>
      <c r="C451" s="1" t="s">
        <v>14</v>
      </c>
      <c r="D451" s="1" t="s">
        <v>32</v>
      </c>
      <c r="E451" s="1" t="s">
        <v>16</v>
      </c>
      <c r="F451" s="1" t="s">
        <v>17</v>
      </c>
      <c r="G451" s="1" t="s">
        <v>18</v>
      </c>
      <c r="H451" s="1" t="s">
        <v>18</v>
      </c>
      <c r="I451" s="1" t="s">
        <v>50</v>
      </c>
      <c r="J451" s="3">
        <v>8000</v>
      </c>
      <c r="K451">
        <v>101</v>
      </c>
      <c r="L451" s="1" t="s">
        <v>20</v>
      </c>
      <c r="M451" s="1" t="s">
        <v>21</v>
      </c>
    </row>
    <row r="452" spans="1:13" x14ac:dyDescent="0.3">
      <c r="A452" s="2">
        <v>574</v>
      </c>
      <c r="B452">
        <v>38</v>
      </c>
      <c r="C452" s="1" t="s">
        <v>14</v>
      </c>
      <c r="D452" s="1" t="s">
        <v>30</v>
      </c>
      <c r="E452" s="1" t="s">
        <v>16</v>
      </c>
      <c r="F452" s="1" t="s">
        <v>17</v>
      </c>
      <c r="G452" s="1" t="s">
        <v>18</v>
      </c>
      <c r="H452" s="1" t="s">
        <v>21</v>
      </c>
      <c r="I452" s="1" t="s">
        <v>50</v>
      </c>
      <c r="J452" s="3">
        <v>700</v>
      </c>
      <c r="K452">
        <v>144</v>
      </c>
      <c r="L452" s="1" t="s">
        <v>20</v>
      </c>
      <c r="M452" s="1" t="s">
        <v>21</v>
      </c>
    </row>
    <row r="453" spans="1:13" x14ac:dyDescent="0.3">
      <c r="A453" s="2">
        <v>575</v>
      </c>
      <c r="B453">
        <v>57</v>
      </c>
      <c r="C453" s="1" t="s">
        <v>14</v>
      </c>
      <c r="D453" s="1" t="s">
        <v>32</v>
      </c>
      <c r="E453" s="1" t="s">
        <v>16</v>
      </c>
      <c r="F453" s="1" t="s">
        <v>17</v>
      </c>
      <c r="G453" s="1" t="s">
        <v>18</v>
      </c>
      <c r="H453" s="1" t="s">
        <v>18</v>
      </c>
      <c r="I453" s="1" t="s">
        <v>50</v>
      </c>
      <c r="J453" s="3">
        <v>1200</v>
      </c>
      <c r="K453">
        <v>238</v>
      </c>
      <c r="L453" s="1" t="s">
        <v>20</v>
      </c>
      <c r="M453" s="1" t="s">
        <v>21</v>
      </c>
    </row>
    <row r="454" spans="1:13" x14ac:dyDescent="0.3">
      <c r="A454" s="2">
        <v>576</v>
      </c>
      <c r="B454">
        <v>28</v>
      </c>
      <c r="C454" s="1" t="s">
        <v>14</v>
      </c>
      <c r="D454" s="1" t="s">
        <v>48</v>
      </c>
      <c r="E454" s="1" t="s">
        <v>33</v>
      </c>
      <c r="F454" s="1" t="s">
        <v>28</v>
      </c>
      <c r="G454" s="1" t="s">
        <v>21</v>
      </c>
      <c r="H454" s="1" t="s">
        <v>18</v>
      </c>
      <c r="I454" s="1" t="s">
        <v>50</v>
      </c>
      <c r="J454" s="3">
        <v>890</v>
      </c>
      <c r="K454">
        <v>354</v>
      </c>
      <c r="L454" s="1" t="s">
        <v>20</v>
      </c>
      <c r="M454" s="1" t="s">
        <v>21</v>
      </c>
    </row>
    <row r="455" spans="1:13" x14ac:dyDescent="0.3">
      <c r="A455" s="2">
        <v>577</v>
      </c>
      <c r="B455">
        <v>60</v>
      </c>
      <c r="C455" s="1" t="s">
        <v>27</v>
      </c>
      <c r="D455" s="1" t="s">
        <v>39</v>
      </c>
      <c r="E455" s="1" t="s">
        <v>16</v>
      </c>
      <c r="F455" s="1" t="s">
        <v>41</v>
      </c>
      <c r="G455" s="1" t="s">
        <v>18</v>
      </c>
      <c r="H455" s="1" t="s">
        <v>18</v>
      </c>
      <c r="I455" s="1" t="s">
        <v>50</v>
      </c>
      <c r="J455" s="3">
        <v>1300</v>
      </c>
      <c r="K455">
        <v>451</v>
      </c>
      <c r="L455" s="1" t="s">
        <v>35</v>
      </c>
      <c r="M455" s="1" t="s">
        <v>21</v>
      </c>
    </row>
    <row r="456" spans="1:13" x14ac:dyDescent="0.3">
      <c r="A456" s="2">
        <v>578</v>
      </c>
      <c r="B456">
        <v>48</v>
      </c>
      <c r="C456" s="1" t="s">
        <v>27</v>
      </c>
      <c r="D456" s="1" t="s">
        <v>24</v>
      </c>
      <c r="E456" s="1" t="s">
        <v>16</v>
      </c>
      <c r="F456" s="1" t="s">
        <v>41</v>
      </c>
      <c r="G456" s="1" t="s">
        <v>21</v>
      </c>
      <c r="H456" s="1" t="s">
        <v>18</v>
      </c>
      <c r="I456" s="1" t="s">
        <v>50</v>
      </c>
      <c r="J456" s="3">
        <v>2800</v>
      </c>
      <c r="K456">
        <v>159</v>
      </c>
      <c r="L456" s="1" t="s">
        <v>35</v>
      </c>
      <c r="M456" s="1" t="s">
        <v>21</v>
      </c>
    </row>
    <row r="457" spans="1:13" x14ac:dyDescent="0.3">
      <c r="A457" s="2">
        <v>579</v>
      </c>
      <c r="B457">
        <v>47</v>
      </c>
      <c r="C457" s="1" t="s">
        <v>27</v>
      </c>
      <c r="D457" s="1" t="s">
        <v>32</v>
      </c>
      <c r="E457" s="1" t="s">
        <v>16</v>
      </c>
      <c r="F457" s="1" t="s">
        <v>29</v>
      </c>
      <c r="G457" s="1" t="s">
        <v>21</v>
      </c>
      <c r="H457" s="1" t="s">
        <v>18</v>
      </c>
      <c r="I457" s="1" t="s">
        <v>50</v>
      </c>
      <c r="J457" s="3">
        <v>1700</v>
      </c>
      <c r="K457">
        <v>170</v>
      </c>
      <c r="L457" s="1" t="s">
        <v>35</v>
      </c>
      <c r="M457" s="1" t="s">
        <v>21</v>
      </c>
    </row>
    <row r="458" spans="1:13" x14ac:dyDescent="0.3">
      <c r="A458" s="2">
        <v>580</v>
      </c>
      <c r="B458">
        <v>40</v>
      </c>
      <c r="C458" s="1" t="s">
        <v>14</v>
      </c>
      <c r="D458" s="1" t="s">
        <v>24</v>
      </c>
      <c r="E458" s="1" t="s">
        <v>16</v>
      </c>
      <c r="F458" s="1" t="s">
        <v>23</v>
      </c>
      <c r="G458" s="1" t="s">
        <v>18</v>
      </c>
      <c r="H458" s="1" t="s">
        <v>18</v>
      </c>
      <c r="I458" s="1" t="s">
        <v>50</v>
      </c>
      <c r="J458" s="3">
        <v>71200</v>
      </c>
      <c r="K458">
        <v>243</v>
      </c>
      <c r="L458" s="1" t="s">
        <v>35</v>
      </c>
      <c r="M458" s="1" t="s">
        <v>21</v>
      </c>
    </row>
    <row r="459" spans="1:13" x14ac:dyDescent="0.3">
      <c r="A459" s="2">
        <v>581</v>
      </c>
      <c r="B459">
        <v>51</v>
      </c>
      <c r="C459" s="1" t="s">
        <v>27</v>
      </c>
      <c r="D459" s="1" t="s">
        <v>39</v>
      </c>
      <c r="E459" s="1" t="s">
        <v>16</v>
      </c>
      <c r="F459" s="1" t="s">
        <v>29</v>
      </c>
      <c r="G459" s="1" t="s">
        <v>21</v>
      </c>
      <c r="H459" s="1" t="s">
        <v>18</v>
      </c>
      <c r="I459" s="1" t="s">
        <v>50</v>
      </c>
      <c r="J459" s="3">
        <v>1600</v>
      </c>
      <c r="K459">
        <v>141</v>
      </c>
      <c r="L459" s="1" t="s">
        <v>35</v>
      </c>
      <c r="M459" s="1" t="s">
        <v>21</v>
      </c>
    </row>
    <row r="460" spans="1:13" x14ac:dyDescent="0.3">
      <c r="A460" s="2">
        <v>582</v>
      </c>
      <c r="B460">
        <v>48</v>
      </c>
      <c r="C460" s="1" t="s">
        <v>27</v>
      </c>
      <c r="D460" s="1" t="s">
        <v>40</v>
      </c>
      <c r="E460" s="1" t="s">
        <v>33</v>
      </c>
      <c r="F460" s="1" t="s">
        <v>17</v>
      </c>
      <c r="G460" s="1" t="s">
        <v>21</v>
      </c>
      <c r="H460" s="1" t="s">
        <v>18</v>
      </c>
      <c r="I460" s="1" t="s">
        <v>50</v>
      </c>
      <c r="J460" s="3">
        <v>11780</v>
      </c>
      <c r="K460">
        <v>112</v>
      </c>
      <c r="L460" s="1" t="s">
        <v>35</v>
      </c>
      <c r="M460" s="1" t="s">
        <v>21</v>
      </c>
    </row>
    <row r="461" spans="1:13" x14ac:dyDescent="0.3">
      <c r="A461" s="2">
        <v>583</v>
      </c>
      <c r="B461">
        <v>54</v>
      </c>
      <c r="C461" s="1" t="s">
        <v>14</v>
      </c>
      <c r="D461" s="1" t="s">
        <v>15</v>
      </c>
      <c r="E461" s="1" t="s">
        <v>16</v>
      </c>
      <c r="F461" s="1" t="s">
        <v>17</v>
      </c>
      <c r="G461" s="1" t="s">
        <v>18</v>
      </c>
      <c r="H461" s="1" t="s">
        <v>18</v>
      </c>
      <c r="I461" s="1" t="s">
        <v>50</v>
      </c>
      <c r="J461" s="3">
        <v>5200</v>
      </c>
      <c r="K461">
        <v>262</v>
      </c>
      <c r="L461" s="1" t="s">
        <v>35</v>
      </c>
      <c r="M461" s="1" t="s">
        <v>21</v>
      </c>
    </row>
    <row r="462" spans="1:13" x14ac:dyDescent="0.3">
      <c r="A462" s="2">
        <v>584</v>
      </c>
      <c r="B462">
        <v>40</v>
      </c>
      <c r="C462" s="1" t="s">
        <v>14</v>
      </c>
      <c r="D462" s="1" t="s">
        <v>30</v>
      </c>
      <c r="E462" s="1" t="s">
        <v>16</v>
      </c>
      <c r="F462" s="1" t="s">
        <v>25</v>
      </c>
      <c r="G462" s="1" t="s">
        <v>18</v>
      </c>
      <c r="H462" s="1" t="s">
        <v>21</v>
      </c>
      <c r="I462" s="1" t="s">
        <v>50</v>
      </c>
      <c r="J462" s="3">
        <v>6200</v>
      </c>
      <c r="K462">
        <v>53</v>
      </c>
      <c r="L462" s="1" t="s">
        <v>20</v>
      </c>
      <c r="M462" s="1" t="s">
        <v>21</v>
      </c>
    </row>
    <row r="463" spans="1:13" x14ac:dyDescent="0.3">
      <c r="A463" s="2">
        <v>585</v>
      </c>
      <c r="B463">
        <v>44</v>
      </c>
      <c r="C463" s="1" t="s">
        <v>14</v>
      </c>
      <c r="D463" s="1" t="s">
        <v>24</v>
      </c>
      <c r="E463" s="1" t="s">
        <v>33</v>
      </c>
      <c r="F463" s="1" t="s">
        <v>28</v>
      </c>
      <c r="G463" s="1" t="s">
        <v>18</v>
      </c>
      <c r="H463" s="1" t="s">
        <v>18</v>
      </c>
      <c r="I463" s="1" t="s">
        <v>50</v>
      </c>
      <c r="J463" s="3">
        <v>7600</v>
      </c>
      <c r="K463">
        <v>134</v>
      </c>
      <c r="L463" s="1" t="s">
        <v>20</v>
      </c>
      <c r="M463" s="1" t="s">
        <v>21</v>
      </c>
    </row>
    <row r="464" spans="1:13" x14ac:dyDescent="0.3">
      <c r="A464" s="2">
        <v>586</v>
      </c>
      <c r="B464">
        <v>42</v>
      </c>
      <c r="C464" s="1" t="s">
        <v>14</v>
      </c>
      <c r="D464" s="1" t="s">
        <v>32</v>
      </c>
      <c r="E464" s="1" t="s">
        <v>36</v>
      </c>
      <c r="F464" s="1" t="s">
        <v>23</v>
      </c>
      <c r="G464" s="1" t="s">
        <v>18</v>
      </c>
      <c r="H464" s="1" t="s">
        <v>18</v>
      </c>
      <c r="I464" s="1" t="s">
        <v>50</v>
      </c>
      <c r="J464" s="3">
        <v>1200</v>
      </c>
      <c r="K464">
        <v>204</v>
      </c>
      <c r="L464" s="1" t="s">
        <v>20</v>
      </c>
      <c r="M464" s="1" t="s">
        <v>21</v>
      </c>
    </row>
    <row r="465" spans="1:13" x14ac:dyDescent="0.3">
      <c r="A465" s="2">
        <v>587</v>
      </c>
      <c r="B465">
        <v>52</v>
      </c>
      <c r="C465" s="1" t="s">
        <v>14</v>
      </c>
      <c r="D465" s="1" t="s">
        <v>42</v>
      </c>
      <c r="E465" s="1" t="s">
        <v>16</v>
      </c>
      <c r="F465" s="1" t="s">
        <v>41</v>
      </c>
      <c r="G465" s="1" t="s">
        <v>21</v>
      </c>
      <c r="H465" s="1" t="s">
        <v>18</v>
      </c>
      <c r="I465" s="1" t="s">
        <v>50</v>
      </c>
      <c r="J465" s="3">
        <v>990</v>
      </c>
      <c r="K465">
        <v>678</v>
      </c>
      <c r="L465" s="1" t="s">
        <v>20</v>
      </c>
      <c r="M465" s="1" t="s">
        <v>21</v>
      </c>
    </row>
    <row r="466" spans="1:13" x14ac:dyDescent="0.3">
      <c r="A466" s="2">
        <v>588</v>
      </c>
      <c r="B466">
        <v>31</v>
      </c>
      <c r="C466" s="1" t="s">
        <v>27</v>
      </c>
      <c r="D466" s="1" t="s">
        <v>30</v>
      </c>
      <c r="E466" s="1" t="s">
        <v>33</v>
      </c>
      <c r="F466" s="1" t="s">
        <v>28</v>
      </c>
      <c r="G466" s="1" t="s">
        <v>21</v>
      </c>
      <c r="H466" s="1" t="s">
        <v>18</v>
      </c>
      <c r="I466" s="1" t="s">
        <v>50</v>
      </c>
      <c r="J466" s="3">
        <v>1320</v>
      </c>
      <c r="K466">
        <v>182</v>
      </c>
      <c r="L466" s="1" t="s">
        <v>20</v>
      </c>
      <c r="M466" s="1" t="s">
        <v>21</v>
      </c>
    </row>
    <row r="467" spans="1:13" x14ac:dyDescent="0.3">
      <c r="A467" s="2">
        <v>589</v>
      </c>
      <c r="B467">
        <v>32</v>
      </c>
      <c r="C467" s="1" t="s">
        <v>27</v>
      </c>
      <c r="D467" s="1" t="s">
        <v>22</v>
      </c>
      <c r="E467" s="1" t="s">
        <v>16</v>
      </c>
      <c r="F467" s="1" t="s">
        <v>23</v>
      </c>
      <c r="G467" s="1" t="s">
        <v>18</v>
      </c>
      <c r="H467" s="1" t="s">
        <v>18</v>
      </c>
      <c r="I467" s="1" t="s">
        <v>50</v>
      </c>
      <c r="J467" s="3">
        <v>2800</v>
      </c>
      <c r="K467">
        <v>162</v>
      </c>
      <c r="L467" s="1" t="s">
        <v>20</v>
      </c>
      <c r="M467" s="1" t="s">
        <v>21</v>
      </c>
    </row>
    <row r="468" spans="1:13" x14ac:dyDescent="0.3">
      <c r="A468" s="2">
        <v>590</v>
      </c>
      <c r="B468">
        <v>44</v>
      </c>
      <c r="C468" s="1" t="s">
        <v>27</v>
      </c>
      <c r="D468" s="1" t="s">
        <v>24</v>
      </c>
      <c r="E468" s="1" t="s">
        <v>16</v>
      </c>
      <c r="F468" s="1" t="s">
        <v>23</v>
      </c>
      <c r="G468" s="1" t="s">
        <v>21</v>
      </c>
      <c r="H468" s="1" t="s">
        <v>21</v>
      </c>
      <c r="I468" s="1" t="s">
        <v>50</v>
      </c>
      <c r="J468" s="3">
        <v>4750</v>
      </c>
      <c r="K468">
        <v>177</v>
      </c>
      <c r="L468" s="1" t="s">
        <v>20</v>
      </c>
      <c r="M468" s="1" t="s">
        <v>21</v>
      </c>
    </row>
    <row r="469" spans="1:13" x14ac:dyDescent="0.3">
      <c r="A469" s="2">
        <v>591</v>
      </c>
      <c r="B469">
        <v>39</v>
      </c>
      <c r="C469" s="1" t="s">
        <v>27</v>
      </c>
      <c r="D469" s="1" t="s">
        <v>39</v>
      </c>
      <c r="E469" s="1" t="s">
        <v>16</v>
      </c>
      <c r="F469" s="1" t="s">
        <v>25</v>
      </c>
      <c r="G469" s="1" t="s">
        <v>18</v>
      </c>
      <c r="H469" s="1" t="s">
        <v>18</v>
      </c>
      <c r="I469" s="1" t="s">
        <v>50</v>
      </c>
      <c r="J469" s="3">
        <v>1200</v>
      </c>
      <c r="K469">
        <v>27</v>
      </c>
      <c r="L469" s="1" t="s">
        <v>20</v>
      </c>
      <c r="M469" s="1" t="s">
        <v>21</v>
      </c>
    </row>
    <row r="470" spans="1:13" x14ac:dyDescent="0.3">
      <c r="A470" s="2">
        <v>592</v>
      </c>
      <c r="B470">
        <v>57</v>
      </c>
      <c r="C470" s="1" t="s">
        <v>14</v>
      </c>
      <c r="D470" s="1" t="s">
        <v>39</v>
      </c>
      <c r="E470" s="1" t="s">
        <v>16</v>
      </c>
      <c r="F470" s="1" t="s">
        <v>29</v>
      </c>
      <c r="G470" s="1" t="s">
        <v>21</v>
      </c>
      <c r="H470" s="1" t="s">
        <v>18</v>
      </c>
      <c r="I470" s="1" t="s">
        <v>50</v>
      </c>
      <c r="J470" s="3">
        <v>1600</v>
      </c>
      <c r="K470">
        <v>699</v>
      </c>
      <c r="L470" s="1" t="s">
        <v>26</v>
      </c>
      <c r="M470" s="1" t="s">
        <v>21</v>
      </c>
    </row>
    <row r="471" spans="1:13" x14ac:dyDescent="0.3">
      <c r="A471" s="2">
        <v>593</v>
      </c>
      <c r="B471">
        <v>52</v>
      </c>
      <c r="C471" s="1" t="s">
        <v>27</v>
      </c>
      <c r="D471" s="1" t="s">
        <v>24</v>
      </c>
      <c r="E471" s="1" t="s">
        <v>16</v>
      </c>
      <c r="F471" s="1" t="s">
        <v>17</v>
      </c>
      <c r="G471" s="1" t="s">
        <v>21</v>
      </c>
      <c r="H471" s="1" t="s">
        <v>18</v>
      </c>
      <c r="I471" s="1" t="s">
        <v>50</v>
      </c>
      <c r="J471" s="3">
        <v>1790</v>
      </c>
      <c r="K471">
        <v>358</v>
      </c>
      <c r="L471" s="1" t="s">
        <v>26</v>
      </c>
      <c r="M471" s="1" t="s">
        <v>21</v>
      </c>
    </row>
    <row r="472" spans="1:13" x14ac:dyDescent="0.3">
      <c r="A472" s="2">
        <v>594</v>
      </c>
      <c r="B472">
        <v>42</v>
      </c>
      <c r="C472" s="1" t="s">
        <v>27</v>
      </c>
      <c r="D472" s="1" t="s">
        <v>39</v>
      </c>
      <c r="E472" s="1" t="s">
        <v>16</v>
      </c>
      <c r="F472" s="1" t="s">
        <v>41</v>
      </c>
      <c r="G472" s="1" t="s">
        <v>18</v>
      </c>
      <c r="H472" s="1" t="s">
        <v>18</v>
      </c>
      <c r="I472" s="1" t="s">
        <v>50</v>
      </c>
      <c r="J472" s="3">
        <v>5200</v>
      </c>
      <c r="K472">
        <v>1677</v>
      </c>
      <c r="L472" s="1" t="s">
        <v>26</v>
      </c>
      <c r="M472" s="1" t="s">
        <v>21</v>
      </c>
    </row>
    <row r="473" spans="1:13" x14ac:dyDescent="0.3">
      <c r="A473" s="2">
        <v>595</v>
      </c>
      <c r="B473">
        <v>42</v>
      </c>
      <c r="C473" s="1" t="s">
        <v>27</v>
      </c>
      <c r="D473" s="1" t="s">
        <v>32</v>
      </c>
      <c r="E473" s="1" t="s">
        <v>33</v>
      </c>
      <c r="F473" s="1" t="s">
        <v>29</v>
      </c>
      <c r="G473" s="1" t="s">
        <v>31</v>
      </c>
      <c r="H473" s="1" t="s">
        <v>31</v>
      </c>
      <c r="I473" s="1" t="s">
        <v>50</v>
      </c>
      <c r="J473" s="3">
        <v>6200</v>
      </c>
      <c r="K473">
        <v>529</v>
      </c>
      <c r="L473" s="1" t="s">
        <v>20</v>
      </c>
      <c r="M473" s="1" t="s">
        <v>21</v>
      </c>
    </row>
    <row r="474" spans="1:13" x14ac:dyDescent="0.3">
      <c r="A474" s="2">
        <v>596</v>
      </c>
      <c r="B474">
        <v>43</v>
      </c>
      <c r="C474" s="1" t="s">
        <v>27</v>
      </c>
      <c r="D474" s="1" t="s">
        <v>39</v>
      </c>
      <c r="E474" s="1" t="s">
        <v>16</v>
      </c>
      <c r="F474" s="1" t="s">
        <v>29</v>
      </c>
      <c r="G474" s="1" t="s">
        <v>21</v>
      </c>
      <c r="H474" s="1" t="s">
        <v>18</v>
      </c>
      <c r="I474" s="1" t="s">
        <v>50</v>
      </c>
      <c r="J474" s="3">
        <v>7600</v>
      </c>
      <c r="K474">
        <v>310</v>
      </c>
      <c r="L474" s="1" t="s">
        <v>20</v>
      </c>
      <c r="M474" s="1" t="s">
        <v>21</v>
      </c>
    </row>
    <row r="475" spans="1:13" x14ac:dyDescent="0.3">
      <c r="A475" s="2">
        <v>597</v>
      </c>
      <c r="B475">
        <v>31</v>
      </c>
      <c r="C475" s="1" t="s">
        <v>27</v>
      </c>
      <c r="D475" s="1" t="s">
        <v>24</v>
      </c>
      <c r="E475" s="1" t="s">
        <v>36</v>
      </c>
      <c r="F475" s="1" t="s">
        <v>23</v>
      </c>
      <c r="G475" s="1" t="s">
        <v>18</v>
      </c>
      <c r="H475" s="1" t="s">
        <v>18</v>
      </c>
      <c r="I475" s="1" t="s">
        <v>50</v>
      </c>
      <c r="J475" s="3">
        <v>15200</v>
      </c>
      <c r="K475">
        <v>47</v>
      </c>
      <c r="L475" s="1" t="s">
        <v>20</v>
      </c>
      <c r="M475" s="1" t="s">
        <v>21</v>
      </c>
    </row>
    <row r="476" spans="1:13" x14ac:dyDescent="0.3">
      <c r="A476" s="2">
        <v>598</v>
      </c>
      <c r="B476">
        <v>29</v>
      </c>
      <c r="C476" s="1" t="s">
        <v>14</v>
      </c>
      <c r="D476" s="1" t="s">
        <v>24</v>
      </c>
      <c r="E476" s="1" t="s">
        <v>16</v>
      </c>
      <c r="F476" s="1" t="s">
        <v>41</v>
      </c>
      <c r="G476" s="1" t="s">
        <v>21</v>
      </c>
      <c r="H476" s="1" t="s">
        <v>18</v>
      </c>
      <c r="I476" s="1" t="s">
        <v>50</v>
      </c>
      <c r="J476" s="3">
        <v>890</v>
      </c>
      <c r="K476">
        <v>379</v>
      </c>
      <c r="L476" s="1" t="s">
        <v>20</v>
      </c>
      <c r="M476" s="1" t="s">
        <v>21</v>
      </c>
    </row>
    <row r="477" spans="1:13" x14ac:dyDescent="0.3">
      <c r="A477" s="2">
        <v>599</v>
      </c>
      <c r="B477">
        <v>57</v>
      </c>
      <c r="C477" s="1" t="s">
        <v>27</v>
      </c>
      <c r="D477" s="1" t="s">
        <v>30</v>
      </c>
      <c r="E477" s="1" t="s">
        <v>36</v>
      </c>
      <c r="F477" s="1" t="s">
        <v>17</v>
      </c>
      <c r="G477" s="1" t="s">
        <v>18</v>
      </c>
      <c r="H477" s="1" t="s">
        <v>18</v>
      </c>
      <c r="I477" s="1" t="s">
        <v>50</v>
      </c>
      <c r="J477" s="3">
        <v>1300</v>
      </c>
      <c r="K477">
        <v>30</v>
      </c>
      <c r="L477" s="1" t="s">
        <v>20</v>
      </c>
      <c r="M477" s="1" t="s">
        <v>21</v>
      </c>
    </row>
    <row r="478" spans="1:13" x14ac:dyDescent="0.3">
      <c r="A478" s="2">
        <v>600</v>
      </c>
      <c r="B478">
        <v>44</v>
      </c>
      <c r="C478" s="1" t="s">
        <v>27</v>
      </c>
      <c r="D478" s="1" t="s">
        <v>30</v>
      </c>
      <c r="E478" s="1" t="s">
        <v>16</v>
      </c>
      <c r="F478" s="1" t="s">
        <v>28</v>
      </c>
      <c r="G478" s="1" t="s">
        <v>18</v>
      </c>
      <c r="H478" s="1" t="s">
        <v>18</v>
      </c>
      <c r="I478" s="1" t="s">
        <v>50</v>
      </c>
      <c r="J478" s="3">
        <v>31800</v>
      </c>
      <c r="K478">
        <v>472</v>
      </c>
      <c r="L478" s="1" t="s">
        <v>35</v>
      </c>
      <c r="M478" s="1" t="s">
        <v>21</v>
      </c>
    </row>
    <row r="479" spans="1:13" x14ac:dyDescent="0.3">
      <c r="A479" s="2">
        <v>601</v>
      </c>
      <c r="B479">
        <v>59</v>
      </c>
      <c r="C479" s="1" t="s">
        <v>27</v>
      </c>
      <c r="D479" s="1" t="s">
        <v>31</v>
      </c>
      <c r="E479" s="1" t="s">
        <v>16</v>
      </c>
      <c r="F479" s="1" t="s">
        <v>31</v>
      </c>
      <c r="G479" s="1" t="s">
        <v>18</v>
      </c>
      <c r="H479" s="1" t="s">
        <v>18</v>
      </c>
      <c r="I479" s="1" t="s">
        <v>50</v>
      </c>
      <c r="J479" s="3">
        <v>1700</v>
      </c>
      <c r="K479">
        <v>113</v>
      </c>
      <c r="L479" s="1" t="s">
        <v>35</v>
      </c>
      <c r="M479" s="1" t="s">
        <v>21</v>
      </c>
    </row>
    <row r="480" spans="1:13" x14ac:dyDescent="0.3">
      <c r="A480" s="2">
        <v>602</v>
      </c>
      <c r="B480">
        <v>39</v>
      </c>
      <c r="C480" s="1" t="s">
        <v>14</v>
      </c>
      <c r="D480" s="1" t="s">
        <v>30</v>
      </c>
      <c r="E480" s="1" t="s">
        <v>16</v>
      </c>
      <c r="F480" s="1" t="s">
        <v>17</v>
      </c>
      <c r="G480" s="1" t="s">
        <v>18</v>
      </c>
      <c r="H480" s="1" t="s">
        <v>18</v>
      </c>
      <c r="I480" s="1" t="s">
        <v>50</v>
      </c>
      <c r="J480" s="3">
        <v>1200</v>
      </c>
      <c r="K480">
        <v>114</v>
      </c>
      <c r="L480" s="1" t="s">
        <v>35</v>
      </c>
      <c r="M480" s="1" t="s">
        <v>21</v>
      </c>
    </row>
    <row r="481" spans="1:13" x14ac:dyDescent="0.3">
      <c r="A481" s="2">
        <v>603</v>
      </c>
      <c r="B481">
        <v>57</v>
      </c>
      <c r="C481" s="1" t="s">
        <v>14</v>
      </c>
      <c r="D481" s="1" t="s">
        <v>38</v>
      </c>
      <c r="E481" s="1" t="s">
        <v>16</v>
      </c>
      <c r="F481" s="1" t="s">
        <v>41</v>
      </c>
      <c r="G481" s="1" t="s">
        <v>18</v>
      </c>
      <c r="H481" s="1" t="s">
        <v>18</v>
      </c>
      <c r="I481" s="1" t="s">
        <v>50</v>
      </c>
      <c r="J481" s="3">
        <v>3600</v>
      </c>
      <c r="K481">
        <v>116</v>
      </c>
      <c r="L481" s="1" t="s">
        <v>35</v>
      </c>
      <c r="M481" s="1" t="s">
        <v>21</v>
      </c>
    </row>
    <row r="482" spans="1:13" x14ac:dyDescent="0.3">
      <c r="A482" s="2">
        <v>604</v>
      </c>
      <c r="B482">
        <v>41</v>
      </c>
      <c r="C482" s="1" t="s">
        <v>14</v>
      </c>
      <c r="D482" s="1" t="s">
        <v>39</v>
      </c>
      <c r="E482" s="1" t="s">
        <v>16</v>
      </c>
      <c r="F482" s="1" t="s">
        <v>31</v>
      </c>
      <c r="G482" s="1" t="s">
        <v>18</v>
      </c>
      <c r="H482" s="1" t="s">
        <v>18</v>
      </c>
      <c r="I482" s="1" t="s">
        <v>50</v>
      </c>
      <c r="J482" s="3">
        <v>1780</v>
      </c>
      <c r="K482">
        <v>448</v>
      </c>
      <c r="L482" s="1" t="s">
        <v>20</v>
      </c>
      <c r="M482" s="1" t="s">
        <v>21</v>
      </c>
    </row>
    <row r="483" spans="1:13" x14ac:dyDescent="0.3">
      <c r="A483" s="2">
        <v>605</v>
      </c>
      <c r="B483">
        <v>37</v>
      </c>
      <c r="C483" s="1" t="s">
        <v>14</v>
      </c>
      <c r="D483" s="1" t="s">
        <v>32</v>
      </c>
      <c r="E483" s="1" t="s">
        <v>33</v>
      </c>
      <c r="F483" s="1" t="s">
        <v>23</v>
      </c>
      <c r="G483" s="1" t="s">
        <v>18</v>
      </c>
      <c r="H483" s="1" t="s">
        <v>21</v>
      </c>
      <c r="I483" s="1" t="s">
        <v>50</v>
      </c>
      <c r="J483" s="3">
        <v>5200</v>
      </c>
      <c r="K483">
        <v>264</v>
      </c>
      <c r="L483" s="1" t="s">
        <v>20</v>
      </c>
      <c r="M483" s="1" t="s">
        <v>21</v>
      </c>
    </row>
    <row r="484" spans="1:13" x14ac:dyDescent="0.3">
      <c r="A484" s="2">
        <v>606</v>
      </c>
      <c r="B484">
        <v>38</v>
      </c>
      <c r="C484" s="1" t="s">
        <v>27</v>
      </c>
      <c r="D484" s="1" t="s">
        <v>22</v>
      </c>
      <c r="E484" s="1" t="s">
        <v>16</v>
      </c>
      <c r="F484" s="1" t="s">
        <v>23</v>
      </c>
      <c r="G484" s="1" t="s">
        <v>21</v>
      </c>
      <c r="H484" s="1" t="s">
        <v>18</v>
      </c>
      <c r="I484" s="1" t="s">
        <v>50</v>
      </c>
      <c r="J484" s="3">
        <v>8200</v>
      </c>
      <c r="K484">
        <v>169</v>
      </c>
      <c r="L484" s="1" t="s">
        <v>20</v>
      </c>
      <c r="M484" s="1" t="s">
        <v>21</v>
      </c>
    </row>
    <row r="485" spans="1:13" x14ac:dyDescent="0.3">
      <c r="A485" s="2">
        <v>607</v>
      </c>
      <c r="B485">
        <v>42</v>
      </c>
      <c r="C485" s="1" t="s">
        <v>27</v>
      </c>
      <c r="D485" s="1" t="s">
        <v>38</v>
      </c>
      <c r="E485" s="1" t="s">
        <v>16</v>
      </c>
      <c r="F485" s="1" t="s">
        <v>17</v>
      </c>
      <c r="G485" s="1" t="s">
        <v>18</v>
      </c>
      <c r="H485" s="1" t="s">
        <v>18</v>
      </c>
      <c r="I485" s="1" t="s">
        <v>50</v>
      </c>
      <c r="J485" s="3">
        <v>7600</v>
      </c>
      <c r="K485">
        <v>145</v>
      </c>
      <c r="L485" s="1" t="s">
        <v>20</v>
      </c>
      <c r="M485" s="1" t="s">
        <v>21</v>
      </c>
    </row>
    <row r="486" spans="1:13" x14ac:dyDescent="0.3">
      <c r="A486" s="2">
        <v>608</v>
      </c>
      <c r="B486">
        <v>49</v>
      </c>
      <c r="C486" s="1" t="s">
        <v>27</v>
      </c>
      <c r="D486" s="1" t="s">
        <v>31</v>
      </c>
      <c r="E486" s="1" t="s">
        <v>16</v>
      </c>
      <c r="F486" s="1" t="s">
        <v>31</v>
      </c>
      <c r="G486" s="1" t="s">
        <v>21</v>
      </c>
      <c r="H486" s="1" t="s">
        <v>18</v>
      </c>
      <c r="I486" s="1" t="s">
        <v>50</v>
      </c>
      <c r="J486" s="3">
        <v>990</v>
      </c>
      <c r="K486">
        <v>288</v>
      </c>
      <c r="L486" s="1" t="s">
        <v>20</v>
      </c>
      <c r="M486" s="1" t="s">
        <v>21</v>
      </c>
    </row>
    <row r="487" spans="1:13" x14ac:dyDescent="0.3">
      <c r="A487" s="2">
        <v>609</v>
      </c>
      <c r="B487">
        <v>54</v>
      </c>
      <c r="C487" s="1" t="s">
        <v>14</v>
      </c>
      <c r="D487" s="1" t="s">
        <v>39</v>
      </c>
      <c r="E487" s="1" t="s">
        <v>16</v>
      </c>
      <c r="F487" s="1" t="s">
        <v>25</v>
      </c>
      <c r="G487" s="1" t="s">
        <v>21</v>
      </c>
      <c r="H487" s="1" t="s">
        <v>21</v>
      </c>
      <c r="I487" s="1" t="s">
        <v>50</v>
      </c>
      <c r="J487" s="3">
        <v>1320</v>
      </c>
      <c r="K487">
        <v>381</v>
      </c>
      <c r="L487" s="1" t="s">
        <v>35</v>
      </c>
      <c r="M487" s="1" t="s">
        <v>21</v>
      </c>
    </row>
    <row r="488" spans="1:13" x14ac:dyDescent="0.3">
      <c r="A488" s="2">
        <v>610</v>
      </c>
      <c r="B488">
        <v>36</v>
      </c>
      <c r="C488" s="1" t="s">
        <v>27</v>
      </c>
      <c r="D488" s="1" t="s">
        <v>24</v>
      </c>
      <c r="E488" s="1" t="s">
        <v>16</v>
      </c>
      <c r="F488" s="1" t="s">
        <v>41</v>
      </c>
      <c r="G488" s="1" t="s">
        <v>31</v>
      </c>
      <c r="H488" s="1" t="s">
        <v>31</v>
      </c>
      <c r="I488" s="1" t="s">
        <v>50</v>
      </c>
      <c r="J488" s="3">
        <v>2900</v>
      </c>
      <c r="K488">
        <v>176</v>
      </c>
      <c r="L488" s="1" t="s">
        <v>35</v>
      </c>
      <c r="M488" s="1" t="s">
        <v>21</v>
      </c>
    </row>
    <row r="489" spans="1:13" x14ac:dyDescent="0.3">
      <c r="A489" s="2">
        <v>611</v>
      </c>
      <c r="B489">
        <v>32</v>
      </c>
      <c r="C489" s="1" t="s">
        <v>27</v>
      </c>
      <c r="D489" s="1" t="s">
        <v>24</v>
      </c>
      <c r="E489" s="1" t="s">
        <v>33</v>
      </c>
      <c r="F489" s="1" t="s">
        <v>41</v>
      </c>
      <c r="G489" s="1" t="s">
        <v>18</v>
      </c>
      <c r="H489" s="1" t="s">
        <v>18</v>
      </c>
      <c r="I489" s="1" t="s">
        <v>50</v>
      </c>
      <c r="J489" s="3">
        <v>4750</v>
      </c>
      <c r="K489">
        <v>215</v>
      </c>
      <c r="L489" s="1" t="s">
        <v>35</v>
      </c>
      <c r="M489" s="1" t="s">
        <v>21</v>
      </c>
    </row>
    <row r="490" spans="1:13" x14ac:dyDescent="0.3">
      <c r="A490" s="2">
        <v>612</v>
      </c>
      <c r="B490">
        <v>35</v>
      </c>
      <c r="C490" s="1" t="s">
        <v>14</v>
      </c>
      <c r="D490" s="1" t="s">
        <v>32</v>
      </c>
      <c r="E490" s="1" t="s">
        <v>16</v>
      </c>
      <c r="F490" s="1" t="s">
        <v>29</v>
      </c>
      <c r="G490" s="1" t="s">
        <v>21</v>
      </c>
      <c r="H490" s="1" t="s">
        <v>18</v>
      </c>
      <c r="I490" s="1" t="s">
        <v>50</v>
      </c>
      <c r="J490" s="3">
        <v>1200</v>
      </c>
      <c r="K490">
        <v>278</v>
      </c>
      <c r="L490" s="1" t="s">
        <v>35</v>
      </c>
      <c r="M490" s="1" t="s">
        <v>21</v>
      </c>
    </row>
    <row r="491" spans="1:13" x14ac:dyDescent="0.3">
      <c r="A491" s="2">
        <v>613</v>
      </c>
      <c r="B491">
        <v>45</v>
      </c>
      <c r="C491" s="1" t="s">
        <v>14</v>
      </c>
      <c r="D491" s="1" t="s">
        <v>15</v>
      </c>
      <c r="E491" s="1" t="s">
        <v>16</v>
      </c>
      <c r="F491" s="1" t="s">
        <v>29</v>
      </c>
      <c r="G491" s="1" t="s">
        <v>18</v>
      </c>
      <c r="H491" s="1" t="s">
        <v>18</v>
      </c>
      <c r="I491" s="1" t="s">
        <v>50</v>
      </c>
      <c r="J491" s="3">
        <v>1500</v>
      </c>
      <c r="K491">
        <v>188</v>
      </c>
      <c r="L491" s="1" t="s">
        <v>20</v>
      </c>
      <c r="M491" s="1" t="s">
        <v>21</v>
      </c>
    </row>
    <row r="492" spans="1:13" x14ac:dyDescent="0.3">
      <c r="A492" s="2">
        <v>614</v>
      </c>
      <c r="B492">
        <v>56</v>
      </c>
      <c r="C492" s="1" t="s">
        <v>14</v>
      </c>
      <c r="D492" s="1" t="s">
        <v>32</v>
      </c>
      <c r="E492" s="1" t="s">
        <v>16</v>
      </c>
      <c r="F492" s="1" t="s">
        <v>31</v>
      </c>
      <c r="G492" s="1" t="s">
        <v>21</v>
      </c>
      <c r="H492" s="1" t="s">
        <v>18</v>
      </c>
      <c r="I492" s="1" t="s">
        <v>50</v>
      </c>
      <c r="J492" s="3">
        <v>790</v>
      </c>
      <c r="K492">
        <v>174</v>
      </c>
      <c r="L492" s="1" t="s">
        <v>20</v>
      </c>
      <c r="M492" s="1" t="s">
        <v>21</v>
      </c>
    </row>
    <row r="493" spans="1:13" x14ac:dyDescent="0.3">
      <c r="A493" s="2">
        <v>615</v>
      </c>
      <c r="B493">
        <v>34</v>
      </c>
      <c r="C493" s="1" t="s">
        <v>14</v>
      </c>
      <c r="D493" s="1" t="s">
        <v>32</v>
      </c>
      <c r="E493" s="1" t="s">
        <v>16</v>
      </c>
      <c r="F493" s="1" t="s">
        <v>41</v>
      </c>
      <c r="G493" s="1" t="s">
        <v>21</v>
      </c>
      <c r="H493" s="1" t="s">
        <v>18</v>
      </c>
      <c r="I493" s="1" t="s">
        <v>50</v>
      </c>
      <c r="J493" s="3">
        <v>5200</v>
      </c>
      <c r="K493">
        <v>226</v>
      </c>
      <c r="L493" s="1" t="s">
        <v>20</v>
      </c>
      <c r="M493" s="1" t="s">
        <v>21</v>
      </c>
    </row>
    <row r="494" spans="1:13" x14ac:dyDescent="0.3">
      <c r="A494" s="2">
        <v>616</v>
      </c>
      <c r="B494">
        <v>41</v>
      </c>
      <c r="C494" s="1" t="s">
        <v>14</v>
      </c>
      <c r="D494" s="1" t="s">
        <v>40</v>
      </c>
      <c r="E494" s="1" t="s">
        <v>16</v>
      </c>
      <c r="F494" s="1" t="s">
        <v>28</v>
      </c>
      <c r="G494" s="1" t="s">
        <v>18</v>
      </c>
      <c r="H494" s="1" t="s">
        <v>18</v>
      </c>
      <c r="I494" s="1" t="s">
        <v>50</v>
      </c>
      <c r="J494" s="3">
        <v>6200</v>
      </c>
      <c r="K494">
        <v>111</v>
      </c>
      <c r="L494" s="1" t="s">
        <v>20</v>
      </c>
      <c r="M494" s="1" t="s">
        <v>21</v>
      </c>
    </row>
    <row r="495" spans="1:13" x14ac:dyDescent="0.3">
      <c r="A495" s="2">
        <v>617</v>
      </c>
      <c r="B495">
        <v>41</v>
      </c>
      <c r="C495" s="1" t="s">
        <v>27</v>
      </c>
      <c r="D495" s="1" t="s">
        <v>22</v>
      </c>
      <c r="E495" s="1" t="s">
        <v>16</v>
      </c>
      <c r="F495" s="1" t="s">
        <v>28</v>
      </c>
      <c r="G495" s="1" t="s">
        <v>18</v>
      </c>
      <c r="H495" s="1" t="s">
        <v>18</v>
      </c>
      <c r="I495" s="1" t="s">
        <v>50</v>
      </c>
      <c r="J495" s="3">
        <v>7600</v>
      </c>
      <c r="K495">
        <v>157</v>
      </c>
      <c r="L495" s="1" t="s">
        <v>20</v>
      </c>
      <c r="M495" s="1" t="s">
        <v>21</v>
      </c>
    </row>
    <row r="496" spans="1:13" x14ac:dyDescent="0.3">
      <c r="A496" s="2">
        <v>618</v>
      </c>
      <c r="B496">
        <v>36</v>
      </c>
      <c r="C496" s="1" t="s">
        <v>27</v>
      </c>
      <c r="D496" s="1" t="s">
        <v>30</v>
      </c>
      <c r="E496" s="1" t="s">
        <v>16</v>
      </c>
      <c r="F496" s="1" t="s">
        <v>28</v>
      </c>
      <c r="G496" s="1" t="s">
        <v>18</v>
      </c>
      <c r="H496" s="1" t="s">
        <v>18</v>
      </c>
      <c r="I496" s="1" t="s">
        <v>50</v>
      </c>
      <c r="J496" s="3">
        <v>32200</v>
      </c>
      <c r="K496">
        <v>46</v>
      </c>
      <c r="L496" s="1" t="s">
        <v>20</v>
      </c>
      <c r="M496" s="1" t="s">
        <v>21</v>
      </c>
    </row>
    <row r="497" spans="1:13" x14ac:dyDescent="0.3">
      <c r="A497" s="2">
        <v>619</v>
      </c>
      <c r="B497">
        <v>32</v>
      </c>
      <c r="C497" s="1" t="s">
        <v>27</v>
      </c>
      <c r="D497" s="1" t="s">
        <v>24</v>
      </c>
      <c r="E497" s="1" t="s">
        <v>33</v>
      </c>
      <c r="F497" s="1" t="s">
        <v>41</v>
      </c>
      <c r="G497" s="1" t="s">
        <v>31</v>
      </c>
      <c r="H497" s="1" t="s">
        <v>31</v>
      </c>
      <c r="I497" s="1" t="s">
        <v>50</v>
      </c>
      <c r="J497" s="3">
        <v>890</v>
      </c>
      <c r="K497">
        <v>49</v>
      </c>
      <c r="L497" s="1" t="s">
        <v>20</v>
      </c>
      <c r="M497" s="1" t="s">
        <v>21</v>
      </c>
    </row>
    <row r="498" spans="1:13" x14ac:dyDescent="0.3">
      <c r="A498" s="2">
        <v>620</v>
      </c>
      <c r="B498">
        <v>31</v>
      </c>
      <c r="C498" s="1" t="s">
        <v>27</v>
      </c>
      <c r="D498" s="1" t="s">
        <v>22</v>
      </c>
      <c r="E498" s="1" t="s">
        <v>16</v>
      </c>
      <c r="F498" s="1" t="s">
        <v>23</v>
      </c>
      <c r="G498" s="1" t="s">
        <v>31</v>
      </c>
      <c r="H498" s="1" t="s">
        <v>31</v>
      </c>
      <c r="I498" s="1" t="s">
        <v>50</v>
      </c>
      <c r="J498" s="3">
        <v>1300</v>
      </c>
      <c r="K498">
        <v>374</v>
      </c>
      <c r="L498" s="1" t="s">
        <v>26</v>
      </c>
      <c r="M498" s="1" t="s">
        <v>21</v>
      </c>
    </row>
    <row r="499" spans="1:13" x14ac:dyDescent="0.3">
      <c r="A499" s="2">
        <v>621</v>
      </c>
      <c r="B499">
        <v>38</v>
      </c>
      <c r="C499" s="1" t="s">
        <v>14</v>
      </c>
      <c r="D499" s="1" t="s">
        <v>32</v>
      </c>
      <c r="E499" s="1" t="s">
        <v>16</v>
      </c>
      <c r="F499" s="1" t="s">
        <v>29</v>
      </c>
      <c r="G499" s="1" t="s">
        <v>21</v>
      </c>
      <c r="H499" s="1" t="s">
        <v>18</v>
      </c>
      <c r="I499" s="1" t="s">
        <v>50</v>
      </c>
      <c r="J499" s="3">
        <v>800</v>
      </c>
      <c r="K499">
        <v>349</v>
      </c>
      <c r="L499" s="1" t="s">
        <v>26</v>
      </c>
      <c r="M499" s="1" t="s">
        <v>21</v>
      </c>
    </row>
    <row r="500" spans="1:13" x14ac:dyDescent="0.3">
      <c r="A500" s="2">
        <v>622</v>
      </c>
      <c r="B500">
        <v>35</v>
      </c>
      <c r="C500" s="1" t="s">
        <v>27</v>
      </c>
      <c r="D500" s="1" t="s">
        <v>24</v>
      </c>
      <c r="E500" s="1" t="s">
        <v>36</v>
      </c>
      <c r="F500" s="1" t="s">
        <v>41</v>
      </c>
      <c r="G500" s="1" t="s">
        <v>21</v>
      </c>
      <c r="H500" s="1" t="s">
        <v>18</v>
      </c>
      <c r="I500" s="1" t="s">
        <v>50</v>
      </c>
      <c r="J500" s="3">
        <v>80000</v>
      </c>
      <c r="K500">
        <v>325</v>
      </c>
      <c r="L500" s="1" t="s">
        <v>26</v>
      </c>
      <c r="M500" s="1" t="s">
        <v>21</v>
      </c>
    </row>
    <row r="501" spans="1:13" x14ac:dyDescent="0.3">
      <c r="A501" s="2">
        <v>623</v>
      </c>
      <c r="B501">
        <v>53</v>
      </c>
      <c r="C501" s="1" t="s">
        <v>27</v>
      </c>
      <c r="D501" s="1" t="s">
        <v>24</v>
      </c>
      <c r="E501" s="1" t="s">
        <v>16</v>
      </c>
      <c r="F501" s="1" t="s">
        <v>29</v>
      </c>
      <c r="G501" s="1" t="s">
        <v>21</v>
      </c>
      <c r="H501" s="1" t="s">
        <v>18</v>
      </c>
      <c r="I501" s="1" t="s">
        <v>50</v>
      </c>
      <c r="J501" s="3">
        <v>200</v>
      </c>
      <c r="K501">
        <v>233</v>
      </c>
      <c r="L501" s="1" t="s">
        <v>26</v>
      </c>
      <c r="M501" s="1" t="s">
        <v>21</v>
      </c>
    </row>
    <row r="502" spans="1:13" x14ac:dyDescent="0.3">
      <c r="A502" s="2">
        <v>624</v>
      </c>
      <c r="B502">
        <v>51</v>
      </c>
      <c r="C502" s="1" t="s">
        <v>27</v>
      </c>
      <c r="D502" s="1" t="s">
        <v>24</v>
      </c>
      <c r="E502" s="1" t="s">
        <v>16</v>
      </c>
      <c r="F502" s="1" t="s">
        <v>25</v>
      </c>
      <c r="G502" s="1" t="s">
        <v>21</v>
      </c>
      <c r="H502" s="1" t="s">
        <v>18</v>
      </c>
      <c r="I502" s="1" t="s">
        <v>50</v>
      </c>
      <c r="J502" s="3">
        <v>3600</v>
      </c>
      <c r="K502">
        <v>531</v>
      </c>
      <c r="L502" s="1" t="s">
        <v>26</v>
      </c>
      <c r="M502" s="1" t="s">
        <v>21</v>
      </c>
    </row>
    <row r="503" spans="1:13" x14ac:dyDescent="0.3">
      <c r="A503" s="2">
        <v>625</v>
      </c>
      <c r="B503">
        <v>56</v>
      </c>
      <c r="C503" s="1" t="s">
        <v>27</v>
      </c>
      <c r="D503" s="1" t="s">
        <v>44</v>
      </c>
      <c r="E503" s="1" t="s">
        <v>16</v>
      </c>
      <c r="F503" s="1" t="s">
        <v>41</v>
      </c>
      <c r="G503" s="1" t="s">
        <v>18</v>
      </c>
      <c r="H503" s="1" t="s">
        <v>18</v>
      </c>
      <c r="I503" s="1" t="s">
        <v>50</v>
      </c>
      <c r="J503" s="3">
        <v>1780</v>
      </c>
      <c r="K503">
        <v>153</v>
      </c>
      <c r="L503" s="1" t="s">
        <v>20</v>
      </c>
      <c r="M503" s="1" t="s">
        <v>21</v>
      </c>
    </row>
    <row r="504" spans="1:13" x14ac:dyDescent="0.3">
      <c r="A504" s="2">
        <v>626</v>
      </c>
      <c r="B504">
        <v>33</v>
      </c>
      <c r="C504" s="1" t="s">
        <v>14</v>
      </c>
      <c r="D504" s="1" t="s">
        <v>24</v>
      </c>
      <c r="E504" s="1" t="s">
        <v>16</v>
      </c>
      <c r="F504" s="1" t="s">
        <v>28</v>
      </c>
      <c r="G504" s="1" t="s">
        <v>31</v>
      </c>
      <c r="H504" s="1" t="s">
        <v>31</v>
      </c>
      <c r="I504" s="1" t="s">
        <v>50</v>
      </c>
      <c r="J504" s="3">
        <v>5000</v>
      </c>
      <c r="K504">
        <v>80</v>
      </c>
      <c r="L504" s="1" t="s">
        <v>20</v>
      </c>
      <c r="M504" s="1" t="s">
        <v>21</v>
      </c>
    </row>
    <row r="505" spans="1:13" x14ac:dyDescent="0.3">
      <c r="A505" s="2">
        <v>627</v>
      </c>
      <c r="B505">
        <v>33</v>
      </c>
      <c r="C505" s="1" t="s">
        <v>27</v>
      </c>
      <c r="D505" s="1" t="s">
        <v>24</v>
      </c>
      <c r="E505" s="1" t="s">
        <v>16</v>
      </c>
      <c r="F505" s="1" t="s">
        <v>28</v>
      </c>
      <c r="G505" s="1" t="s">
        <v>18</v>
      </c>
      <c r="H505" s="1" t="s">
        <v>18</v>
      </c>
      <c r="I505" s="1" t="s">
        <v>50</v>
      </c>
      <c r="J505" s="3">
        <v>8000</v>
      </c>
      <c r="K505">
        <v>198</v>
      </c>
      <c r="L505" s="1" t="s">
        <v>20</v>
      </c>
      <c r="M505" s="1" t="s">
        <v>21</v>
      </c>
    </row>
    <row r="506" spans="1:13" x14ac:dyDescent="0.3">
      <c r="A506" s="2">
        <v>628</v>
      </c>
      <c r="B506">
        <v>51</v>
      </c>
      <c r="C506" s="1" t="s">
        <v>14</v>
      </c>
      <c r="D506" s="1" t="s">
        <v>22</v>
      </c>
      <c r="E506" s="1" t="s">
        <v>36</v>
      </c>
      <c r="F506" s="1" t="s">
        <v>23</v>
      </c>
      <c r="G506" s="1" t="s">
        <v>21</v>
      </c>
      <c r="H506" s="1" t="s">
        <v>18</v>
      </c>
      <c r="I506" s="1" t="s">
        <v>50</v>
      </c>
      <c r="J506" s="3">
        <v>700</v>
      </c>
      <c r="K506">
        <v>568</v>
      </c>
      <c r="L506" s="1" t="s">
        <v>20</v>
      </c>
      <c r="M506" s="1" t="s">
        <v>21</v>
      </c>
    </row>
    <row r="507" spans="1:13" x14ac:dyDescent="0.3">
      <c r="A507" s="2">
        <v>629</v>
      </c>
      <c r="B507">
        <v>39</v>
      </c>
      <c r="C507" s="1" t="s">
        <v>27</v>
      </c>
      <c r="D507" s="1" t="s">
        <v>22</v>
      </c>
      <c r="E507" s="1" t="s">
        <v>16</v>
      </c>
      <c r="F507" s="1" t="s">
        <v>23</v>
      </c>
      <c r="G507" s="1" t="s">
        <v>21</v>
      </c>
      <c r="H507" s="1" t="s">
        <v>18</v>
      </c>
      <c r="I507" s="1" t="s">
        <v>50</v>
      </c>
      <c r="J507" s="3">
        <v>5200</v>
      </c>
      <c r="K507">
        <v>918</v>
      </c>
      <c r="L507" s="1" t="s">
        <v>20</v>
      </c>
      <c r="M507" s="1" t="s">
        <v>21</v>
      </c>
    </row>
    <row r="508" spans="1:13" x14ac:dyDescent="0.3">
      <c r="A508" s="2">
        <v>630</v>
      </c>
      <c r="B508">
        <v>45</v>
      </c>
      <c r="C508" s="1" t="s">
        <v>14</v>
      </c>
      <c r="D508" s="1" t="s">
        <v>44</v>
      </c>
      <c r="E508" s="1" t="s">
        <v>16</v>
      </c>
      <c r="F508" s="1" t="s">
        <v>41</v>
      </c>
      <c r="G508" s="1" t="s">
        <v>18</v>
      </c>
      <c r="H508" s="1" t="s">
        <v>18</v>
      </c>
      <c r="I508" s="1" t="s">
        <v>50</v>
      </c>
      <c r="J508" s="3">
        <v>9890</v>
      </c>
      <c r="K508">
        <v>82</v>
      </c>
      <c r="L508" s="1" t="s">
        <v>35</v>
      </c>
      <c r="M508" s="1" t="s">
        <v>21</v>
      </c>
    </row>
    <row r="509" spans="1:13" x14ac:dyDescent="0.3">
      <c r="A509" s="2">
        <v>631</v>
      </c>
      <c r="B509">
        <v>40</v>
      </c>
      <c r="C509" s="1" t="s">
        <v>14</v>
      </c>
      <c r="D509" s="1" t="s">
        <v>32</v>
      </c>
      <c r="E509" s="1" t="s">
        <v>33</v>
      </c>
      <c r="F509" s="1" t="s">
        <v>41</v>
      </c>
      <c r="G509" s="1" t="s">
        <v>18</v>
      </c>
      <c r="H509" s="1" t="s">
        <v>18</v>
      </c>
      <c r="I509" s="1" t="s">
        <v>50</v>
      </c>
      <c r="J509" s="3">
        <v>10000</v>
      </c>
      <c r="K509">
        <v>198</v>
      </c>
      <c r="L509" s="1" t="s">
        <v>35</v>
      </c>
      <c r="M509" s="1" t="s">
        <v>21</v>
      </c>
    </row>
    <row r="510" spans="1:13" x14ac:dyDescent="0.3">
      <c r="A510" s="2">
        <v>632</v>
      </c>
      <c r="B510">
        <v>60</v>
      </c>
      <c r="C510" s="1" t="s">
        <v>14</v>
      </c>
      <c r="D510" s="1" t="s">
        <v>31</v>
      </c>
      <c r="E510" s="1" t="s">
        <v>33</v>
      </c>
      <c r="F510" s="1" t="s">
        <v>31</v>
      </c>
      <c r="G510" s="1" t="s">
        <v>21</v>
      </c>
      <c r="H510" s="1" t="s">
        <v>18</v>
      </c>
      <c r="I510" s="1" t="s">
        <v>50</v>
      </c>
      <c r="J510" s="3">
        <v>12800</v>
      </c>
      <c r="K510">
        <v>211</v>
      </c>
      <c r="L510" s="1" t="s">
        <v>35</v>
      </c>
      <c r="M510" s="1" t="s">
        <v>21</v>
      </c>
    </row>
    <row r="511" spans="1:13" x14ac:dyDescent="0.3">
      <c r="A511" s="2">
        <v>633</v>
      </c>
      <c r="B511">
        <v>33</v>
      </c>
      <c r="C511" s="1" t="s">
        <v>27</v>
      </c>
      <c r="D511" s="1" t="s">
        <v>32</v>
      </c>
      <c r="E511" s="1" t="s">
        <v>16</v>
      </c>
      <c r="F511" s="1" t="s">
        <v>41</v>
      </c>
      <c r="G511" s="1" t="s">
        <v>21</v>
      </c>
      <c r="H511" s="1" t="s">
        <v>18</v>
      </c>
      <c r="I511" s="1" t="s">
        <v>50</v>
      </c>
      <c r="J511" s="3">
        <v>1700</v>
      </c>
      <c r="K511">
        <v>120</v>
      </c>
      <c r="L511" s="1" t="s">
        <v>35</v>
      </c>
      <c r="M511" s="1" t="s">
        <v>21</v>
      </c>
    </row>
    <row r="512" spans="1:13" x14ac:dyDescent="0.3">
      <c r="A512" s="2">
        <v>634</v>
      </c>
      <c r="B512">
        <v>47</v>
      </c>
      <c r="C512" s="1" t="s">
        <v>27</v>
      </c>
      <c r="D512" s="1" t="s">
        <v>30</v>
      </c>
      <c r="E512" s="1" t="s">
        <v>16</v>
      </c>
      <c r="F512" s="1" t="s">
        <v>23</v>
      </c>
      <c r="G512" s="1" t="s">
        <v>21</v>
      </c>
      <c r="H512" s="1" t="s">
        <v>18</v>
      </c>
      <c r="I512" s="1" t="s">
        <v>50</v>
      </c>
      <c r="J512" s="3">
        <v>1200</v>
      </c>
      <c r="K512">
        <v>269</v>
      </c>
      <c r="L512" s="1" t="s">
        <v>35</v>
      </c>
      <c r="M512" s="1" t="s">
        <v>21</v>
      </c>
    </row>
    <row r="513" spans="1:13" x14ac:dyDescent="0.3">
      <c r="A513" s="2">
        <v>635</v>
      </c>
      <c r="B513">
        <v>48</v>
      </c>
      <c r="C513" s="1" t="s">
        <v>14</v>
      </c>
      <c r="D513" s="1" t="s">
        <v>30</v>
      </c>
      <c r="E513" s="1" t="s">
        <v>16</v>
      </c>
      <c r="F513" s="1" t="s">
        <v>17</v>
      </c>
      <c r="G513" s="1" t="s">
        <v>18</v>
      </c>
      <c r="H513" s="1" t="s">
        <v>18</v>
      </c>
      <c r="I513" s="1" t="s">
        <v>50</v>
      </c>
      <c r="J513" s="3">
        <v>1600</v>
      </c>
      <c r="K513">
        <v>128</v>
      </c>
      <c r="L513" s="1" t="s">
        <v>35</v>
      </c>
      <c r="M513" s="1" t="s">
        <v>21</v>
      </c>
    </row>
    <row r="514" spans="1:13" x14ac:dyDescent="0.3">
      <c r="A514" s="2">
        <v>636</v>
      </c>
      <c r="B514">
        <v>43</v>
      </c>
      <c r="C514" s="1" t="s">
        <v>14</v>
      </c>
      <c r="D514" s="1" t="s">
        <v>44</v>
      </c>
      <c r="E514" s="1" t="s">
        <v>16</v>
      </c>
      <c r="F514" s="1" t="s">
        <v>23</v>
      </c>
      <c r="G514" s="1" t="s">
        <v>18</v>
      </c>
      <c r="H514" s="1" t="s">
        <v>18</v>
      </c>
      <c r="I514" s="1" t="s">
        <v>50</v>
      </c>
      <c r="J514" s="3">
        <v>1780</v>
      </c>
      <c r="K514">
        <v>166</v>
      </c>
      <c r="L514" s="1" t="s">
        <v>35</v>
      </c>
      <c r="M514" s="1" t="s">
        <v>21</v>
      </c>
    </row>
    <row r="515" spans="1:13" x14ac:dyDescent="0.3">
      <c r="A515" s="2">
        <v>637</v>
      </c>
      <c r="B515">
        <v>37</v>
      </c>
      <c r="C515" s="1" t="s">
        <v>27</v>
      </c>
      <c r="D515" s="1" t="s">
        <v>39</v>
      </c>
      <c r="E515" s="1" t="s">
        <v>16</v>
      </c>
      <c r="F515" s="1" t="s">
        <v>41</v>
      </c>
      <c r="G515" s="1" t="s">
        <v>21</v>
      </c>
      <c r="H515" s="1" t="s">
        <v>18</v>
      </c>
      <c r="I515" s="1" t="s">
        <v>50</v>
      </c>
      <c r="J515" s="3">
        <v>5200</v>
      </c>
      <c r="K515">
        <v>211</v>
      </c>
      <c r="L515" s="1" t="s">
        <v>35</v>
      </c>
      <c r="M515" s="1" t="s">
        <v>21</v>
      </c>
    </row>
    <row r="516" spans="1:13" x14ac:dyDescent="0.3">
      <c r="A516" s="2">
        <v>638</v>
      </c>
      <c r="B516">
        <v>50</v>
      </c>
      <c r="C516" s="1" t="s">
        <v>27</v>
      </c>
      <c r="D516" s="1" t="s">
        <v>22</v>
      </c>
      <c r="E516" s="1" t="s">
        <v>16</v>
      </c>
      <c r="F516" s="1" t="s">
        <v>28</v>
      </c>
      <c r="G516" s="1" t="s">
        <v>21</v>
      </c>
      <c r="H516" s="1" t="s">
        <v>21</v>
      </c>
      <c r="I516" s="1" t="s">
        <v>50</v>
      </c>
      <c r="J516" s="3">
        <v>6200</v>
      </c>
      <c r="K516">
        <v>369</v>
      </c>
      <c r="L516" s="1" t="s">
        <v>35</v>
      </c>
      <c r="M516" s="1" t="s">
        <v>21</v>
      </c>
    </row>
    <row r="517" spans="1:13" x14ac:dyDescent="0.3">
      <c r="A517" s="2">
        <v>639</v>
      </c>
      <c r="B517">
        <v>59</v>
      </c>
      <c r="C517" s="1" t="s">
        <v>27</v>
      </c>
      <c r="D517" s="1" t="s">
        <v>44</v>
      </c>
      <c r="E517" s="1" t="s">
        <v>16</v>
      </c>
      <c r="F517" s="1" t="s">
        <v>23</v>
      </c>
      <c r="G517" s="1" t="s">
        <v>21</v>
      </c>
      <c r="H517" s="1" t="s">
        <v>18</v>
      </c>
      <c r="I517" s="1" t="s">
        <v>50</v>
      </c>
      <c r="J517" s="3">
        <v>7600</v>
      </c>
      <c r="K517">
        <v>91</v>
      </c>
      <c r="L517" s="1" t="s">
        <v>20</v>
      </c>
      <c r="M517" s="1" t="s">
        <v>21</v>
      </c>
    </row>
    <row r="518" spans="1:13" x14ac:dyDescent="0.3">
      <c r="A518" s="2">
        <v>640</v>
      </c>
      <c r="B518">
        <v>32</v>
      </c>
      <c r="C518" s="1" t="s">
        <v>14</v>
      </c>
      <c r="D518" s="1" t="s">
        <v>32</v>
      </c>
      <c r="E518" s="1" t="s">
        <v>16</v>
      </c>
      <c r="F518" s="1" t="s">
        <v>31</v>
      </c>
      <c r="G518" s="1" t="s">
        <v>21</v>
      </c>
      <c r="H518" s="1" t="s">
        <v>18</v>
      </c>
      <c r="I518" s="1" t="s">
        <v>50</v>
      </c>
      <c r="J518" s="3">
        <v>1200</v>
      </c>
      <c r="K518">
        <v>267</v>
      </c>
      <c r="L518" s="1" t="s">
        <v>20</v>
      </c>
      <c r="M518" s="1" t="s">
        <v>21</v>
      </c>
    </row>
    <row r="519" spans="1:13" x14ac:dyDescent="0.3">
      <c r="A519" s="2">
        <v>641</v>
      </c>
      <c r="B519">
        <v>42</v>
      </c>
      <c r="C519" s="1" t="s">
        <v>27</v>
      </c>
      <c r="D519" s="1" t="s">
        <v>15</v>
      </c>
      <c r="E519" s="1" t="s">
        <v>33</v>
      </c>
      <c r="F519" s="1" t="s">
        <v>17</v>
      </c>
      <c r="G519" s="1" t="s">
        <v>21</v>
      </c>
      <c r="H519" s="1" t="s">
        <v>18</v>
      </c>
      <c r="I519" s="1" t="s">
        <v>50</v>
      </c>
      <c r="J519" s="3">
        <v>9990</v>
      </c>
      <c r="K519">
        <v>198</v>
      </c>
      <c r="L519" s="1" t="s">
        <v>20</v>
      </c>
      <c r="M519" s="1" t="s">
        <v>21</v>
      </c>
    </row>
    <row r="520" spans="1:13" x14ac:dyDescent="0.3">
      <c r="A520" s="2">
        <v>642</v>
      </c>
      <c r="B520">
        <v>52</v>
      </c>
      <c r="C520" s="1" t="s">
        <v>27</v>
      </c>
      <c r="D520" s="1" t="s">
        <v>30</v>
      </c>
      <c r="E520" s="1" t="s">
        <v>16</v>
      </c>
      <c r="F520" s="1" t="s">
        <v>17</v>
      </c>
      <c r="G520" s="1" t="s">
        <v>18</v>
      </c>
      <c r="H520" s="1" t="s">
        <v>18</v>
      </c>
      <c r="I520" s="1" t="s">
        <v>50</v>
      </c>
      <c r="J520" s="3">
        <v>1320</v>
      </c>
      <c r="K520">
        <v>371</v>
      </c>
      <c r="L520" s="1" t="s">
        <v>20</v>
      </c>
      <c r="M520" s="1" t="s">
        <v>21</v>
      </c>
    </row>
    <row r="521" spans="1:13" x14ac:dyDescent="0.3">
      <c r="A521" s="2">
        <v>643</v>
      </c>
      <c r="B521">
        <v>42</v>
      </c>
      <c r="C521" s="1" t="s">
        <v>27</v>
      </c>
      <c r="D521" s="1" t="s">
        <v>30</v>
      </c>
      <c r="E521" s="1" t="s">
        <v>16</v>
      </c>
      <c r="F521" s="1" t="s">
        <v>31</v>
      </c>
      <c r="G521" s="1" t="s">
        <v>18</v>
      </c>
      <c r="H521" s="1" t="s">
        <v>18</v>
      </c>
      <c r="I521" s="1" t="s">
        <v>50</v>
      </c>
      <c r="J521" s="3">
        <v>2800</v>
      </c>
      <c r="K521">
        <v>288</v>
      </c>
      <c r="L521" s="1" t="s">
        <v>20</v>
      </c>
      <c r="M521" s="1" t="s">
        <v>21</v>
      </c>
    </row>
    <row r="522" spans="1:13" x14ac:dyDescent="0.3">
      <c r="A522" s="2">
        <v>644</v>
      </c>
      <c r="B522">
        <v>42</v>
      </c>
      <c r="C522" s="1" t="s">
        <v>27</v>
      </c>
      <c r="D522" s="1" t="s">
        <v>24</v>
      </c>
      <c r="E522" s="1" t="s">
        <v>16</v>
      </c>
      <c r="F522" s="1" t="s">
        <v>31</v>
      </c>
      <c r="G522" s="1" t="s">
        <v>18</v>
      </c>
      <c r="H522" s="1" t="s">
        <v>18</v>
      </c>
      <c r="I522" s="1" t="s">
        <v>50</v>
      </c>
      <c r="J522" s="3">
        <v>14750</v>
      </c>
      <c r="K522">
        <v>221</v>
      </c>
      <c r="L522" s="1" t="s">
        <v>20</v>
      </c>
      <c r="M522" s="1" t="s">
        <v>21</v>
      </c>
    </row>
    <row r="523" spans="1:13" x14ac:dyDescent="0.3">
      <c r="A523" s="2">
        <v>645</v>
      </c>
      <c r="B523">
        <v>40</v>
      </c>
      <c r="C523" s="1" t="s">
        <v>14</v>
      </c>
      <c r="D523" s="1" t="s">
        <v>39</v>
      </c>
      <c r="E523" s="1" t="s">
        <v>16</v>
      </c>
      <c r="F523" s="1" t="s">
        <v>28</v>
      </c>
      <c r="G523" s="1" t="s">
        <v>31</v>
      </c>
      <c r="H523" s="1" t="s">
        <v>31</v>
      </c>
      <c r="I523" s="1" t="s">
        <v>50</v>
      </c>
      <c r="J523" s="3">
        <v>1200</v>
      </c>
      <c r="K523">
        <v>427</v>
      </c>
      <c r="L523" s="1" t="s">
        <v>35</v>
      </c>
      <c r="M523" s="1" t="s">
        <v>21</v>
      </c>
    </row>
    <row r="524" spans="1:13" x14ac:dyDescent="0.3">
      <c r="A524" s="2">
        <v>646</v>
      </c>
      <c r="B524">
        <v>38</v>
      </c>
      <c r="C524" s="1" t="s">
        <v>27</v>
      </c>
      <c r="D524" s="1" t="s">
        <v>30</v>
      </c>
      <c r="E524" s="1" t="s">
        <v>16</v>
      </c>
      <c r="F524" s="1" t="s">
        <v>28</v>
      </c>
      <c r="G524" s="1" t="s">
        <v>18</v>
      </c>
      <c r="H524" s="1" t="s">
        <v>18</v>
      </c>
      <c r="I524" s="1" t="s">
        <v>50</v>
      </c>
      <c r="J524" s="3">
        <v>1600</v>
      </c>
      <c r="K524">
        <v>310</v>
      </c>
      <c r="L524" s="1" t="s">
        <v>20</v>
      </c>
      <c r="M524" s="1" t="s">
        <v>21</v>
      </c>
    </row>
    <row r="525" spans="1:13" x14ac:dyDescent="0.3">
      <c r="A525" s="2">
        <v>647</v>
      </c>
      <c r="B525">
        <v>39</v>
      </c>
      <c r="C525" s="1" t="s">
        <v>14</v>
      </c>
      <c r="D525" s="1" t="s">
        <v>30</v>
      </c>
      <c r="E525" s="1" t="s">
        <v>16</v>
      </c>
      <c r="F525" s="1" t="s">
        <v>25</v>
      </c>
      <c r="G525" s="1" t="s">
        <v>21</v>
      </c>
      <c r="H525" s="1" t="s">
        <v>18</v>
      </c>
      <c r="I525" s="1" t="s">
        <v>50</v>
      </c>
      <c r="J525" s="3">
        <v>1750</v>
      </c>
      <c r="K525">
        <v>158</v>
      </c>
      <c r="L525" s="1" t="s">
        <v>20</v>
      </c>
      <c r="M525" s="1" t="s">
        <v>21</v>
      </c>
    </row>
    <row r="526" spans="1:13" x14ac:dyDescent="0.3">
      <c r="A526" s="2">
        <v>648</v>
      </c>
      <c r="B526">
        <v>39</v>
      </c>
      <c r="C526" s="1" t="s">
        <v>27</v>
      </c>
      <c r="D526" s="1" t="s">
        <v>30</v>
      </c>
      <c r="E526" s="1" t="s">
        <v>16</v>
      </c>
      <c r="F526" s="1" t="s">
        <v>25</v>
      </c>
      <c r="G526" s="1" t="s">
        <v>18</v>
      </c>
      <c r="H526" s="1" t="s">
        <v>18</v>
      </c>
      <c r="I526" s="1" t="s">
        <v>50</v>
      </c>
      <c r="J526" s="3">
        <v>5200</v>
      </c>
      <c r="K526">
        <v>198</v>
      </c>
      <c r="L526" s="1" t="s">
        <v>20</v>
      </c>
      <c r="M526" s="1" t="s">
        <v>21</v>
      </c>
    </row>
    <row r="527" spans="1:13" x14ac:dyDescent="0.3">
      <c r="A527" s="2">
        <v>649</v>
      </c>
      <c r="B527">
        <v>38</v>
      </c>
      <c r="C527" s="1" t="s">
        <v>14</v>
      </c>
      <c r="D527" s="1" t="s">
        <v>24</v>
      </c>
      <c r="E527" s="1" t="s">
        <v>16</v>
      </c>
      <c r="F527" s="1" t="s">
        <v>23</v>
      </c>
      <c r="G527" s="1" t="s">
        <v>18</v>
      </c>
      <c r="H527" s="1" t="s">
        <v>18</v>
      </c>
      <c r="I527" s="1" t="s">
        <v>50</v>
      </c>
      <c r="J527" s="3">
        <v>6200</v>
      </c>
      <c r="K527">
        <v>145</v>
      </c>
      <c r="L527" s="1" t="s">
        <v>35</v>
      </c>
      <c r="M527" s="1" t="s">
        <v>21</v>
      </c>
    </row>
    <row r="528" spans="1:13" x14ac:dyDescent="0.3">
      <c r="A528" s="2">
        <v>650</v>
      </c>
      <c r="B528">
        <v>47</v>
      </c>
      <c r="C528" s="1" t="s">
        <v>14</v>
      </c>
      <c r="D528" s="1" t="s">
        <v>24</v>
      </c>
      <c r="E528" s="1" t="s">
        <v>33</v>
      </c>
      <c r="F528" s="1" t="s">
        <v>31</v>
      </c>
      <c r="G528" s="1" t="s">
        <v>21</v>
      </c>
      <c r="H528" s="1" t="s">
        <v>18</v>
      </c>
      <c r="I528" s="1" t="s">
        <v>50</v>
      </c>
      <c r="J528" s="3">
        <v>7600</v>
      </c>
      <c r="K528">
        <v>247</v>
      </c>
      <c r="L528" s="1" t="s">
        <v>20</v>
      </c>
      <c r="M528" s="1" t="s">
        <v>21</v>
      </c>
    </row>
    <row r="529" spans="1:13" x14ac:dyDescent="0.3">
      <c r="A529" s="2">
        <v>651</v>
      </c>
      <c r="B529">
        <v>30</v>
      </c>
      <c r="C529" s="1" t="s">
        <v>14</v>
      </c>
      <c r="D529" s="1" t="s">
        <v>22</v>
      </c>
      <c r="E529" s="1" t="s">
        <v>33</v>
      </c>
      <c r="F529" s="1" t="s">
        <v>23</v>
      </c>
      <c r="G529" s="1" t="s">
        <v>18</v>
      </c>
      <c r="H529" s="1" t="s">
        <v>18</v>
      </c>
      <c r="I529" s="1" t="s">
        <v>50</v>
      </c>
      <c r="J529" s="3">
        <v>7200</v>
      </c>
      <c r="K529">
        <v>102</v>
      </c>
      <c r="L529" s="1" t="s">
        <v>20</v>
      </c>
      <c r="M529" s="1" t="s">
        <v>21</v>
      </c>
    </row>
    <row r="530" spans="1:13" x14ac:dyDescent="0.3">
      <c r="A530" s="2">
        <v>652</v>
      </c>
      <c r="B530">
        <v>38</v>
      </c>
      <c r="C530" s="1" t="s">
        <v>27</v>
      </c>
      <c r="D530" s="1" t="s">
        <v>24</v>
      </c>
      <c r="E530" s="1" t="s">
        <v>36</v>
      </c>
      <c r="F530" s="1" t="s">
        <v>23</v>
      </c>
      <c r="G530" s="1" t="s">
        <v>21</v>
      </c>
      <c r="H530" s="1" t="s">
        <v>21</v>
      </c>
      <c r="I530" s="1" t="s">
        <v>50</v>
      </c>
      <c r="J530" s="3">
        <v>7890</v>
      </c>
      <c r="K530">
        <v>179</v>
      </c>
      <c r="L530" s="1" t="s">
        <v>20</v>
      </c>
      <c r="M530" s="1" t="s">
        <v>21</v>
      </c>
    </row>
    <row r="531" spans="1:13" x14ac:dyDescent="0.3">
      <c r="A531" s="2">
        <v>653</v>
      </c>
      <c r="B531">
        <v>39</v>
      </c>
      <c r="C531" s="1" t="s">
        <v>27</v>
      </c>
      <c r="D531" s="1" t="s">
        <v>32</v>
      </c>
      <c r="E531" s="1" t="s">
        <v>36</v>
      </c>
      <c r="F531" s="1" t="s">
        <v>41</v>
      </c>
      <c r="G531" s="1" t="s">
        <v>18</v>
      </c>
      <c r="H531" s="1" t="s">
        <v>18</v>
      </c>
      <c r="I531" s="1" t="s">
        <v>50</v>
      </c>
      <c r="J531" s="3">
        <v>1300</v>
      </c>
      <c r="K531">
        <v>73</v>
      </c>
      <c r="L531" s="1" t="s">
        <v>20</v>
      </c>
      <c r="M531" s="1" t="s">
        <v>21</v>
      </c>
    </row>
    <row r="532" spans="1:13" x14ac:dyDescent="0.3">
      <c r="A532" s="2">
        <v>654</v>
      </c>
      <c r="B532">
        <v>44</v>
      </c>
      <c r="C532" s="1" t="s">
        <v>14</v>
      </c>
      <c r="D532" s="1" t="s">
        <v>24</v>
      </c>
      <c r="E532" s="1" t="s">
        <v>16</v>
      </c>
      <c r="F532" s="1" t="s">
        <v>23</v>
      </c>
      <c r="G532" s="1" t="s">
        <v>18</v>
      </c>
      <c r="H532" s="1" t="s">
        <v>18</v>
      </c>
      <c r="I532" s="1" t="s">
        <v>50</v>
      </c>
      <c r="J532" s="3">
        <v>2800</v>
      </c>
      <c r="K532">
        <v>263</v>
      </c>
      <c r="L532" s="1" t="s">
        <v>20</v>
      </c>
      <c r="M532" s="1" t="s">
        <v>21</v>
      </c>
    </row>
    <row r="533" spans="1:13" x14ac:dyDescent="0.3">
      <c r="A533" s="2">
        <v>655</v>
      </c>
      <c r="B533">
        <v>36</v>
      </c>
      <c r="C533" s="1" t="s">
        <v>14</v>
      </c>
      <c r="D533" s="1" t="s">
        <v>24</v>
      </c>
      <c r="E533" s="1" t="s">
        <v>16</v>
      </c>
      <c r="F533" s="1" t="s">
        <v>23</v>
      </c>
      <c r="G533" s="1" t="s">
        <v>18</v>
      </c>
      <c r="H533" s="1" t="s">
        <v>18</v>
      </c>
      <c r="I533" s="1" t="s">
        <v>50</v>
      </c>
      <c r="J533" s="3">
        <v>1700</v>
      </c>
      <c r="K533">
        <v>342</v>
      </c>
      <c r="L533" s="1" t="s">
        <v>35</v>
      </c>
      <c r="M533" s="1" t="s">
        <v>21</v>
      </c>
    </row>
    <row r="534" spans="1:13" x14ac:dyDescent="0.3">
      <c r="A534" s="2">
        <v>656</v>
      </c>
      <c r="B534">
        <v>41</v>
      </c>
      <c r="C534" s="1" t="s">
        <v>14</v>
      </c>
      <c r="D534" s="1" t="s">
        <v>22</v>
      </c>
      <c r="E534" s="1" t="s">
        <v>16</v>
      </c>
      <c r="F534" s="1" t="s">
        <v>23</v>
      </c>
      <c r="G534" s="1" t="s">
        <v>21</v>
      </c>
      <c r="H534" s="1" t="s">
        <v>21</v>
      </c>
      <c r="I534" s="1" t="s">
        <v>50</v>
      </c>
      <c r="J534" s="3">
        <v>41200</v>
      </c>
      <c r="K534">
        <v>41</v>
      </c>
      <c r="L534" s="1" t="s">
        <v>20</v>
      </c>
      <c r="M534" s="1" t="s">
        <v>21</v>
      </c>
    </row>
    <row r="535" spans="1:13" x14ac:dyDescent="0.3">
      <c r="A535" s="2">
        <v>657</v>
      </c>
      <c r="B535">
        <v>41</v>
      </c>
      <c r="C535" s="1" t="s">
        <v>27</v>
      </c>
      <c r="D535" s="1" t="s">
        <v>30</v>
      </c>
      <c r="E535" s="1" t="s">
        <v>16</v>
      </c>
      <c r="F535" s="1" t="s">
        <v>25</v>
      </c>
      <c r="G535" s="1" t="s">
        <v>18</v>
      </c>
      <c r="H535" s="1" t="s">
        <v>18</v>
      </c>
      <c r="I535" s="1" t="s">
        <v>50</v>
      </c>
      <c r="J535" s="3">
        <v>3600</v>
      </c>
      <c r="K535">
        <v>13</v>
      </c>
      <c r="L535" s="1" t="s">
        <v>20</v>
      </c>
      <c r="M535" s="1" t="s">
        <v>21</v>
      </c>
    </row>
    <row r="536" spans="1:13" x14ac:dyDescent="0.3">
      <c r="A536" s="2">
        <v>658</v>
      </c>
      <c r="B536">
        <v>35</v>
      </c>
      <c r="C536" s="1" t="s">
        <v>14</v>
      </c>
      <c r="D536" s="1" t="s">
        <v>30</v>
      </c>
      <c r="E536" s="1" t="s">
        <v>16</v>
      </c>
      <c r="F536" s="1" t="s">
        <v>28</v>
      </c>
      <c r="G536" s="1" t="s">
        <v>18</v>
      </c>
      <c r="H536" s="1" t="s">
        <v>18</v>
      </c>
      <c r="I536" s="1" t="s">
        <v>50</v>
      </c>
      <c r="J536" s="3">
        <v>1780</v>
      </c>
      <c r="K536">
        <v>79</v>
      </c>
      <c r="L536" s="1" t="s">
        <v>35</v>
      </c>
      <c r="M536" s="1" t="s">
        <v>21</v>
      </c>
    </row>
    <row r="537" spans="1:13" x14ac:dyDescent="0.3">
      <c r="A537" s="2">
        <v>659</v>
      </c>
      <c r="B537">
        <v>41</v>
      </c>
      <c r="C537" s="1" t="s">
        <v>27</v>
      </c>
      <c r="D537" s="1" t="s">
        <v>32</v>
      </c>
      <c r="E537" s="1" t="s">
        <v>16</v>
      </c>
      <c r="F537" s="1" t="s">
        <v>23</v>
      </c>
      <c r="G537" s="1" t="s">
        <v>18</v>
      </c>
      <c r="H537" s="1" t="s">
        <v>18</v>
      </c>
      <c r="I537" s="1" t="s">
        <v>50</v>
      </c>
      <c r="J537" s="3">
        <v>45200</v>
      </c>
      <c r="K537">
        <v>358</v>
      </c>
      <c r="L537" s="1" t="s">
        <v>20</v>
      </c>
      <c r="M537" s="1" t="s">
        <v>21</v>
      </c>
    </row>
    <row r="538" spans="1:13" x14ac:dyDescent="0.3">
      <c r="A538" s="2">
        <v>660</v>
      </c>
      <c r="B538">
        <v>36</v>
      </c>
      <c r="C538" s="1" t="s">
        <v>14</v>
      </c>
      <c r="D538" s="1" t="s">
        <v>22</v>
      </c>
      <c r="E538" s="1" t="s">
        <v>16</v>
      </c>
      <c r="F538" s="1" t="s">
        <v>23</v>
      </c>
      <c r="G538" s="1" t="s">
        <v>18</v>
      </c>
      <c r="H538" s="1" t="s">
        <v>18</v>
      </c>
      <c r="I538" s="1" t="s">
        <v>50</v>
      </c>
      <c r="J538" s="3">
        <v>58200</v>
      </c>
      <c r="K538">
        <v>162</v>
      </c>
      <c r="L538" s="1" t="s">
        <v>20</v>
      </c>
      <c r="M538" s="1" t="s">
        <v>21</v>
      </c>
    </row>
    <row r="539" spans="1:13" x14ac:dyDescent="0.3">
      <c r="A539" s="2">
        <v>661</v>
      </c>
      <c r="B539">
        <v>35</v>
      </c>
      <c r="C539" s="1" t="s">
        <v>14</v>
      </c>
      <c r="D539" s="1" t="s">
        <v>24</v>
      </c>
      <c r="E539" s="1" t="s">
        <v>33</v>
      </c>
      <c r="F539" s="1" t="s">
        <v>23</v>
      </c>
      <c r="G539" s="1" t="s">
        <v>21</v>
      </c>
      <c r="H539" s="1" t="s">
        <v>21</v>
      </c>
      <c r="I539" s="1" t="s">
        <v>50</v>
      </c>
      <c r="J539" s="3">
        <v>17600</v>
      </c>
      <c r="K539">
        <v>150</v>
      </c>
      <c r="L539" s="1" t="s">
        <v>20</v>
      </c>
      <c r="M539" s="1" t="s">
        <v>21</v>
      </c>
    </row>
    <row r="540" spans="1:13" x14ac:dyDescent="0.3">
      <c r="A540" s="2">
        <v>662</v>
      </c>
      <c r="B540">
        <v>33</v>
      </c>
      <c r="C540" s="1" t="s">
        <v>14</v>
      </c>
      <c r="D540" s="1" t="s">
        <v>30</v>
      </c>
      <c r="E540" s="1" t="s">
        <v>33</v>
      </c>
      <c r="F540" s="1" t="s">
        <v>17</v>
      </c>
      <c r="G540" s="1" t="s">
        <v>18</v>
      </c>
      <c r="H540" s="1" t="s">
        <v>18</v>
      </c>
      <c r="I540" s="1" t="s">
        <v>50</v>
      </c>
      <c r="J540" s="3">
        <v>11990</v>
      </c>
      <c r="K540">
        <v>26</v>
      </c>
      <c r="L540" s="1" t="s">
        <v>20</v>
      </c>
      <c r="M540" s="1" t="s">
        <v>21</v>
      </c>
    </row>
    <row r="541" spans="1:13" x14ac:dyDescent="0.3">
      <c r="A541" s="2">
        <v>663</v>
      </c>
      <c r="B541">
        <v>38</v>
      </c>
      <c r="C541" s="1" t="s">
        <v>27</v>
      </c>
      <c r="D541" s="1" t="s">
        <v>24</v>
      </c>
      <c r="E541" s="1" t="s">
        <v>33</v>
      </c>
      <c r="F541" s="1" t="s">
        <v>25</v>
      </c>
      <c r="G541" s="1" t="s">
        <v>18</v>
      </c>
      <c r="H541" s="1" t="s">
        <v>18</v>
      </c>
      <c r="I541" s="1" t="s">
        <v>50</v>
      </c>
      <c r="J541" s="3">
        <v>11320</v>
      </c>
      <c r="K541">
        <v>250</v>
      </c>
      <c r="L541" s="1" t="s">
        <v>20</v>
      </c>
      <c r="M541" s="1" t="s">
        <v>21</v>
      </c>
    </row>
  </sheetData>
  <mergeCells count="1">
    <mergeCell ref="A1:M1"/>
  </mergeCells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40"/>
  <sheetViews>
    <sheetView zoomScaleNormal="128" workbookViewId="0">
      <selection activeCell="P13" sqref="P13"/>
    </sheetView>
  </sheetViews>
  <sheetFormatPr defaultColWidth="8.6640625" defaultRowHeight="14.4" x14ac:dyDescent="0.3"/>
  <cols>
    <col min="10" max="10" width="18.5546875" customWidth="1"/>
    <col min="15" max="15" width="26.77734375" customWidth="1"/>
    <col min="16" max="16" width="17.109375" customWidth="1"/>
  </cols>
  <sheetData>
    <row r="1" spans="1:1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6" x14ac:dyDescent="0.3">
      <c r="A2" s="2">
        <v>125</v>
      </c>
      <c r="B2">
        <v>56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18</v>
      </c>
      <c r="I2" s="1" t="s">
        <v>19</v>
      </c>
      <c r="J2" s="3">
        <v>1200</v>
      </c>
      <c r="K2">
        <v>261</v>
      </c>
      <c r="L2" s="1" t="s">
        <v>20</v>
      </c>
      <c r="M2" s="1" t="s">
        <v>21</v>
      </c>
    </row>
    <row r="3" spans="1:16" x14ac:dyDescent="0.3">
      <c r="A3" s="2">
        <v>126</v>
      </c>
      <c r="B3">
        <v>57</v>
      </c>
      <c r="C3" s="1" t="s">
        <v>14</v>
      </c>
      <c r="D3" s="1" t="s">
        <v>22</v>
      </c>
      <c r="E3" s="1" t="s">
        <v>16</v>
      </c>
      <c r="F3" s="1" t="s">
        <v>23</v>
      </c>
      <c r="G3" s="1" t="s">
        <v>18</v>
      </c>
      <c r="H3" s="1" t="s">
        <v>18</v>
      </c>
      <c r="I3" s="1" t="s">
        <v>19</v>
      </c>
      <c r="J3" s="3">
        <v>890</v>
      </c>
      <c r="K3">
        <v>149</v>
      </c>
      <c r="L3" s="1" t="s">
        <v>20</v>
      </c>
      <c r="M3" s="1" t="s">
        <v>21</v>
      </c>
      <c r="O3" s="4" t="s">
        <v>51</v>
      </c>
      <c r="P3" s="5" t="s">
        <v>2</v>
      </c>
    </row>
    <row r="4" spans="1:16" x14ac:dyDescent="0.3">
      <c r="A4" s="2">
        <v>127</v>
      </c>
      <c r="B4">
        <v>37</v>
      </c>
      <c r="C4" s="1" t="s">
        <v>14</v>
      </c>
      <c r="D4" s="1" t="s">
        <v>22</v>
      </c>
      <c r="E4" s="1" t="s">
        <v>16</v>
      </c>
      <c r="F4" s="1" t="s">
        <v>23</v>
      </c>
      <c r="G4" s="1" t="s">
        <v>21</v>
      </c>
      <c r="H4" s="1" t="s">
        <v>18</v>
      </c>
      <c r="I4" s="1" t="s">
        <v>19</v>
      </c>
      <c r="J4" s="3">
        <v>1300</v>
      </c>
      <c r="K4">
        <v>226</v>
      </c>
      <c r="L4" s="1" t="s">
        <v>20</v>
      </c>
      <c r="M4" s="1" t="s">
        <v>21</v>
      </c>
      <c r="O4" s="1" t="s">
        <v>52</v>
      </c>
      <c r="P4" s="1">
        <f>AVERAGE(Таблица15[age])</f>
        <v>43.254174397031541</v>
      </c>
    </row>
    <row r="5" spans="1:16" x14ac:dyDescent="0.3">
      <c r="A5" s="2">
        <v>128</v>
      </c>
      <c r="B5">
        <v>40</v>
      </c>
      <c r="C5" s="1" t="s">
        <v>14</v>
      </c>
      <c r="D5" s="1" t="s">
        <v>24</v>
      </c>
      <c r="E5" s="1" t="s">
        <v>16</v>
      </c>
      <c r="F5" s="1" t="s">
        <v>25</v>
      </c>
      <c r="G5" s="1" t="s">
        <v>18</v>
      </c>
      <c r="H5" s="1" t="s">
        <v>18</v>
      </c>
      <c r="I5" s="1" t="s">
        <v>19</v>
      </c>
      <c r="J5" s="3">
        <v>2800</v>
      </c>
      <c r="K5">
        <v>151</v>
      </c>
      <c r="L5" s="1" t="s">
        <v>26</v>
      </c>
      <c r="M5" s="1" t="s">
        <v>21</v>
      </c>
      <c r="O5" s="1" t="s">
        <v>53</v>
      </c>
      <c r="P5" s="1">
        <f>MEDIAN(Таблица15[age])</f>
        <v>42</v>
      </c>
    </row>
    <row r="6" spans="1:16" x14ac:dyDescent="0.3">
      <c r="A6" s="2">
        <v>129</v>
      </c>
      <c r="B6">
        <v>56</v>
      </c>
      <c r="C6" s="1" t="s">
        <v>27</v>
      </c>
      <c r="D6" s="1" t="s">
        <v>22</v>
      </c>
      <c r="E6" s="1" t="s">
        <v>16</v>
      </c>
      <c r="F6" s="1" t="s">
        <v>23</v>
      </c>
      <c r="G6" s="1" t="s">
        <v>18</v>
      </c>
      <c r="H6" s="1" t="s">
        <v>21</v>
      </c>
      <c r="I6" s="1" t="s">
        <v>19</v>
      </c>
      <c r="J6" s="3">
        <v>1700</v>
      </c>
      <c r="K6">
        <v>307</v>
      </c>
      <c r="L6" s="1" t="s">
        <v>26</v>
      </c>
      <c r="M6" s="1" t="s">
        <v>21</v>
      </c>
      <c r="O6" s="1" t="s">
        <v>54</v>
      </c>
      <c r="P6" s="1">
        <f>MODE(Таблица15[age])</f>
        <v>42</v>
      </c>
    </row>
    <row r="7" spans="1:16" x14ac:dyDescent="0.3">
      <c r="A7" s="2">
        <v>130</v>
      </c>
      <c r="B7">
        <v>45</v>
      </c>
      <c r="C7" s="1" t="s">
        <v>14</v>
      </c>
      <c r="D7" s="1" t="s">
        <v>22</v>
      </c>
      <c r="E7" s="1" t="s">
        <v>16</v>
      </c>
      <c r="F7" s="1" t="s">
        <v>28</v>
      </c>
      <c r="G7" s="1" t="s">
        <v>18</v>
      </c>
      <c r="H7" s="1" t="s">
        <v>18</v>
      </c>
      <c r="I7" s="1" t="s">
        <v>19</v>
      </c>
      <c r="J7" s="3">
        <v>1200</v>
      </c>
      <c r="K7">
        <v>198</v>
      </c>
      <c r="L7" s="1" t="s">
        <v>20</v>
      </c>
      <c r="M7" s="1" t="s">
        <v>21</v>
      </c>
    </row>
    <row r="8" spans="1:16" x14ac:dyDescent="0.3">
      <c r="A8" s="2">
        <v>131</v>
      </c>
      <c r="B8">
        <v>59</v>
      </c>
      <c r="C8" s="1" t="s">
        <v>27</v>
      </c>
      <c r="D8" s="1" t="s">
        <v>24</v>
      </c>
      <c r="E8" s="1" t="s">
        <v>16</v>
      </c>
      <c r="F8" s="1" t="s">
        <v>29</v>
      </c>
      <c r="G8" s="1" t="s">
        <v>18</v>
      </c>
      <c r="H8" s="1" t="s">
        <v>18</v>
      </c>
      <c r="I8" s="1" t="s">
        <v>19</v>
      </c>
      <c r="J8" s="3">
        <v>1600</v>
      </c>
      <c r="K8">
        <v>139</v>
      </c>
      <c r="L8" s="1" t="s">
        <v>20</v>
      </c>
      <c r="M8" s="1" t="s">
        <v>21</v>
      </c>
    </row>
    <row r="9" spans="1:16" x14ac:dyDescent="0.3">
      <c r="A9" s="2">
        <v>132</v>
      </c>
      <c r="B9">
        <v>41</v>
      </c>
      <c r="C9" s="1" t="s">
        <v>14</v>
      </c>
      <c r="D9" s="1" t="s">
        <v>30</v>
      </c>
      <c r="E9" s="1" t="s">
        <v>16</v>
      </c>
      <c r="F9" s="1" t="s">
        <v>31</v>
      </c>
      <c r="G9" s="1" t="s">
        <v>18</v>
      </c>
      <c r="H9" s="1" t="s">
        <v>18</v>
      </c>
      <c r="I9" s="1" t="s">
        <v>19</v>
      </c>
      <c r="J9" s="3">
        <v>1780</v>
      </c>
      <c r="K9">
        <v>217</v>
      </c>
      <c r="L9" s="1" t="s">
        <v>20</v>
      </c>
      <c r="M9" s="1" t="s">
        <v>21</v>
      </c>
      <c r="O9" s="4" t="s">
        <v>55</v>
      </c>
      <c r="P9" s="5" t="s">
        <v>2</v>
      </c>
    </row>
    <row r="10" spans="1:16" x14ac:dyDescent="0.3">
      <c r="A10" s="2">
        <v>133</v>
      </c>
      <c r="B10">
        <v>24</v>
      </c>
      <c r="C10" s="1" t="s">
        <v>14</v>
      </c>
      <c r="D10" s="1" t="s">
        <v>32</v>
      </c>
      <c r="E10" s="1" t="s">
        <v>33</v>
      </c>
      <c r="F10" s="1" t="s">
        <v>29</v>
      </c>
      <c r="G10" s="1" t="s">
        <v>21</v>
      </c>
      <c r="H10" s="1" t="s">
        <v>18</v>
      </c>
      <c r="I10" s="1" t="s">
        <v>19</v>
      </c>
      <c r="J10" s="3">
        <v>5200</v>
      </c>
      <c r="K10">
        <v>380</v>
      </c>
      <c r="L10" s="1" t="s">
        <v>20</v>
      </c>
      <c r="M10" s="1" t="s">
        <v>21</v>
      </c>
      <c r="O10" s="1" t="s">
        <v>56</v>
      </c>
      <c r="P10" s="1">
        <f>MAX(Таблица15[age])-MIN(B:B)</f>
        <v>38</v>
      </c>
    </row>
    <row r="11" spans="1:16" x14ac:dyDescent="0.3">
      <c r="A11" s="2">
        <v>134</v>
      </c>
      <c r="B11">
        <v>25</v>
      </c>
      <c r="C11" s="1" t="s">
        <v>14</v>
      </c>
      <c r="D11" s="1" t="s">
        <v>22</v>
      </c>
      <c r="E11" s="1" t="s">
        <v>33</v>
      </c>
      <c r="F11" s="1" t="s">
        <v>23</v>
      </c>
      <c r="G11" s="1" t="s">
        <v>21</v>
      </c>
      <c r="H11" s="1" t="s">
        <v>18</v>
      </c>
      <c r="I11" s="1" t="s">
        <v>19</v>
      </c>
      <c r="J11" s="3">
        <v>6200</v>
      </c>
      <c r="K11">
        <v>50</v>
      </c>
      <c r="L11" s="1" t="s">
        <v>26</v>
      </c>
      <c r="M11" s="1" t="s">
        <v>21</v>
      </c>
      <c r="O11" s="1" t="s">
        <v>57</v>
      </c>
      <c r="P11" s="1">
        <f>QUARTILE(B:B,3)-QUARTILE(B:B,1)</f>
        <v>14.5</v>
      </c>
    </row>
    <row r="12" spans="1:16" x14ac:dyDescent="0.3">
      <c r="A12" s="2">
        <v>135</v>
      </c>
      <c r="B12">
        <v>41</v>
      </c>
      <c r="C12" s="1" t="s">
        <v>27</v>
      </c>
      <c r="D12" s="1" t="s">
        <v>30</v>
      </c>
      <c r="E12" s="1" t="s">
        <v>16</v>
      </c>
      <c r="F12" s="1" t="s">
        <v>31</v>
      </c>
      <c r="G12" s="1" t="s">
        <v>18</v>
      </c>
      <c r="H12" s="1" t="s">
        <v>18</v>
      </c>
      <c r="I12" s="1" t="s">
        <v>19</v>
      </c>
      <c r="J12" s="3">
        <v>7600</v>
      </c>
      <c r="K12">
        <v>55</v>
      </c>
      <c r="L12" s="1" t="s">
        <v>20</v>
      </c>
      <c r="M12" s="1" t="s">
        <v>21</v>
      </c>
      <c r="O12" s="1" t="s">
        <v>58</v>
      </c>
      <c r="P12" s="1">
        <f>_xlfn.STDEV.S(B:B)</f>
        <v>8.7565353297226878</v>
      </c>
    </row>
    <row r="13" spans="1:16" x14ac:dyDescent="0.3">
      <c r="A13" s="2">
        <v>136</v>
      </c>
      <c r="B13">
        <v>25</v>
      </c>
      <c r="C13" s="1" t="s">
        <v>27</v>
      </c>
      <c r="D13" s="1" t="s">
        <v>22</v>
      </c>
      <c r="E13" s="1" t="s">
        <v>33</v>
      </c>
      <c r="F13" s="1" t="s">
        <v>23</v>
      </c>
      <c r="G13" s="1" t="s">
        <v>21</v>
      </c>
      <c r="H13" s="1" t="s">
        <v>18</v>
      </c>
      <c r="I13" s="1" t="s">
        <v>19</v>
      </c>
      <c r="J13" s="3">
        <v>1200</v>
      </c>
      <c r="K13">
        <v>222</v>
      </c>
      <c r="L13" s="1" t="s">
        <v>20</v>
      </c>
      <c r="M13" s="1" t="s">
        <v>21</v>
      </c>
      <c r="O13" s="1" t="s">
        <v>59</v>
      </c>
      <c r="P13" s="1">
        <f>_xlfn.VAR.S(B:B)</f>
        <v>76.676910980681626</v>
      </c>
    </row>
    <row r="14" spans="1:16" x14ac:dyDescent="0.3">
      <c r="A14" s="2">
        <v>137</v>
      </c>
      <c r="B14">
        <v>29</v>
      </c>
      <c r="C14" s="1" t="s">
        <v>14</v>
      </c>
      <c r="D14" s="1" t="s">
        <v>30</v>
      </c>
      <c r="E14" s="1" t="s">
        <v>33</v>
      </c>
      <c r="F14" s="1" t="s">
        <v>23</v>
      </c>
      <c r="G14" s="1" t="s">
        <v>18</v>
      </c>
      <c r="H14" s="1" t="s">
        <v>21</v>
      </c>
      <c r="I14" s="1" t="s">
        <v>19</v>
      </c>
      <c r="J14" s="3">
        <v>990</v>
      </c>
      <c r="K14">
        <v>137</v>
      </c>
      <c r="L14" s="1" t="s">
        <v>35</v>
      </c>
      <c r="M14" s="1" t="s">
        <v>21</v>
      </c>
    </row>
    <row r="15" spans="1:16" x14ac:dyDescent="0.3">
      <c r="A15" s="2">
        <v>138</v>
      </c>
      <c r="B15">
        <v>57</v>
      </c>
      <c r="C15" s="1" t="s">
        <v>27</v>
      </c>
      <c r="D15" s="1" t="s">
        <v>15</v>
      </c>
      <c r="E15" s="1" t="s">
        <v>36</v>
      </c>
      <c r="F15" s="1" t="s">
        <v>17</v>
      </c>
      <c r="G15" s="1" t="s">
        <v>21</v>
      </c>
      <c r="H15" s="1" t="s">
        <v>18</v>
      </c>
      <c r="I15" s="1" t="s">
        <v>19</v>
      </c>
      <c r="J15" s="3">
        <v>1320</v>
      </c>
      <c r="K15">
        <v>293</v>
      </c>
      <c r="L15" s="1" t="s">
        <v>35</v>
      </c>
      <c r="M15" s="1" t="s">
        <v>21</v>
      </c>
    </row>
    <row r="16" spans="1:16" x14ac:dyDescent="0.3">
      <c r="A16" s="2">
        <v>139</v>
      </c>
      <c r="B16">
        <v>35</v>
      </c>
      <c r="C16" s="1" t="s">
        <v>14</v>
      </c>
      <c r="D16" s="1" t="s">
        <v>30</v>
      </c>
      <c r="E16" s="1" t="s">
        <v>16</v>
      </c>
      <c r="F16" s="1" t="s">
        <v>25</v>
      </c>
      <c r="G16" s="1" t="s">
        <v>21</v>
      </c>
      <c r="H16" s="1" t="s">
        <v>18</v>
      </c>
      <c r="I16" s="1" t="s">
        <v>19</v>
      </c>
      <c r="J16" s="3">
        <v>2800</v>
      </c>
      <c r="K16">
        <v>146</v>
      </c>
      <c r="L16" s="1" t="s">
        <v>35</v>
      </c>
      <c r="M16" s="1" t="s">
        <v>21</v>
      </c>
    </row>
    <row r="17" spans="1:13" x14ac:dyDescent="0.3">
      <c r="A17" s="2">
        <v>140</v>
      </c>
      <c r="B17">
        <v>54</v>
      </c>
      <c r="C17" s="1" t="s">
        <v>27</v>
      </c>
      <c r="D17" s="1" t="s">
        <v>38</v>
      </c>
      <c r="E17" s="1" t="s">
        <v>16</v>
      </c>
      <c r="F17" s="1" t="s">
        <v>28</v>
      </c>
      <c r="G17" s="1" t="s">
        <v>21</v>
      </c>
      <c r="H17" s="1" t="s">
        <v>21</v>
      </c>
      <c r="I17" s="1" t="s">
        <v>19</v>
      </c>
      <c r="J17" s="3">
        <v>4750</v>
      </c>
      <c r="K17">
        <v>174</v>
      </c>
      <c r="L17" s="1" t="s">
        <v>20</v>
      </c>
      <c r="M17" s="1" t="s">
        <v>21</v>
      </c>
    </row>
    <row r="18" spans="1:13" x14ac:dyDescent="0.3">
      <c r="A18" s="2">
        <v>141</v>
      </c>
      <c r="B18">
        <v>35</v>
      </c>
      <c r="C18" s="1" t="s">
        <v>14</v>
      </c>
      <c r="D18" s="1" t="s">
        <v>30</v>
      </c>
      <c r="E18" s="1" t="s">
        <v>16</v>
      </c>
      <c r="F18" s="1" t="s">
        <v>25</v>
      </c>
      <c r="G18" s="1" t="s">
        <v>21</v>
      </c>
      <c r="H18" s="1" t="s">
        <v>18</v>
      </c>
      <c r="I18" s="1" t="s">
        <v>19</v>
      </c>
      <c r="J18" s="3">
        <v>1200</v>
      </c>
      <c r="K18">
        <v>312</v>
      </c>
      <c r="L18" s="1" t="s">
        <v>20</v>
      </c>
      <c r="M18" s="1" t="s">
        <v>21</v>
      </c>
    </row>
    <row r="19" spans="1:13" x14ac:dyDescent="0.3">
      <c r="A19" s="2">
        <v>142</v>
      </c>
      <c r="B19">
        <v>46</v>
      </c>
      <c r="C19" s="1" t="s">
        <v>14</v>
      </c>
      <c r="D19" s="1" t="s">
        <v>30</v>
      </c>
      <c r="E19" s="1" t="s">
        <v>16</v>
      </c>
      <c r="F19" s="1" t="s">
        <v>25</v>
      </c>
      <c r="G19" s="1" t="s">
        <v>21</v>
      </c>
      <c r="H19" s="1" t="s">
        <v>21</v>
      </c>
      <c r="I19" s="1" t="s">
        <v>19</v>
      </c>
      <c r="J19" s="3">
        <v>1600</v>
      </c>
      <c r="K19">
        <v>440</v>
      </c>
      <c r="L19" s="1" t="s">
        <v>26</v>
      </c>
      <c r="M19" s="1" t="s">
        <v>21</v>
      </c>
    </row>
    <row r="20" spans="1:13" x14ac:dyDescent="0.3">
      <c r="A20" s="2">
        <v>143</v>
      </c>
      <c r="B20">
        <v>50</v>
      </c>
      <c r="C20" s="1" t="s">
        <v>14</v>
      </c>
      <c r="D20" s="1" t="s">
        <v>30</v>
      </c>
      <c r="E20" s="1" t="s">
        <v>16</v>
      </c>
      <c r="F20" s="1" t="s">
        <v>28</v>
      </c>
      <c r="G20" s="1" t="s">
        <v>21</v>
      </c>
      <c r="H20" s="1" t="s">
        <v>21</v>
      </c>
      <c r="I20" s="1" t="s">
        <v>19</v>
      </c>
      <c r="J20" s="3">
        <v>1790</v>
      </c>
      <c r="K20">
        <v>353</v>
      </c>
      <c r="L20" s="1" t="s">
        <v>26</v>
      </c>
      <c r="M20" s="1" t="s">
        <v>21</v>
      </c>
    </row>
    <row r="21" spans="1:13" x14ac:dyDescent="0.3">
      <c r="A21" s="2">
        <v>144</v>
      </c>
      <c r="B21">
        <v>39</v>
      </c>
      <c r="C21" s="1" t="s">
        <v>27</v>
      </c>
      <c r="D21" s="1" t="s">
        <v>39</v>
      </c>
      <c r="E21" s="1" t="s">
        <v>33</v>
      </c>
      <c r="F21" s="1" t="s">
        <v>28</v>
      </c>
      <c r="G21" s="1" t="s">
        <v>18</v>
      </c>
      <c r="H21" s="1" t="s">
        <v>18</v>
      </c>
      <c r="I21" s="1" t="s">
        <v>19</v>
      </c>
      <c r="J21" s="3">
        <v>5200</v>
      </c>
      <c r="K21">
        <v>195</v>
      </c>
      <c r="L21" s="1" t="s">
        <v>26</v>
      </c>
      <c r="M21" s="1" t="s">
        <v>21</v>
      </c>
    </row>
    <row r="22" spans="1:13" x14ac:dyDescent="0.3">
      <c r="A22" s="2">
        <v>145</v>
      </c>
      <c r="B22">
        <v>30</v>
      </c>
      <c r="C22" s="1" t="s">
        <v>27</v>
      </c>
      <c r="D22" s="1" t="s">
        <v>40</v>
      </c>
      <c r="E22" s="1" t="s">
        <v>16</v>
      </c>
      <c r="F22" s="1" t="s">
        <v>23</v>
      </c>
      <c r="G22" s="1" t="s">
        <v>18</v>
      </c>
      <c r="H22" s="1" t="s">
        <v>18</v>
      </c>
      <c r="I22" s="1" t="s">
        <v>19</v>
      </c>
      <c r="J22" s="3">
        <v>6200</v>
      </c>
      <c r="K22">
        <v>38</v>
      </c>
      <c r="L22" s="1" t="s">
        <v>26</v>
      </c>
      <c r="M22" s="1" t="s">
        <v>21</v>
      </c>
    </row>
    <row r="23" spans="1:13" x14ac:dyDescent="0.3">
      <c r="A23" s="2">
        <v>146</v>
      </c>
      <c r="B23">
        <v>55</v>
      </c>
      <c r="C23" s="1" t="s">
        <v>14</v>
      </c>
      <c r="D23" s="1" t="s">
        <v>30</v>
      </c>
      <c r="E23" s="1" t="s">
        <v>16</v>
      </c>
      <c r="F23" s="1" t="s">
        <v>17</v>
      </c>
      <c r="G23" s="1" t="s">
        <v>21</v>
      </c>
      <c r="H23" s="1" t="s">
        <v>18</v>
      </c>
      <c r="I23" s="1" t="s">
        <v>19</v>
      </c>
      <c r="J23" s="3">
        <v>7600</v>
      </c>
      <c r="K23">
        <v>262</v>
      </c>
      <c r="L23" s="1" t="s">
        <v>26</v>
      </c>
      <c r="M23" s="1" t="s">
        <v>21</v>
      </c>
    </row>
    <row r="24" spans="1:13" x14ac:dyDescent="0.3">
      <c r="A24" s="2">
        <v>147</v>
      </c>
      <c r="B24">
        <v>55</v>
      </c>
      <c r="C24" s="1" t="s">
        <v>14</v>
      </c>
      <c r="D24" s="1" t="s">
        <v>38</v>
      </c>
      <c r="E24" s="1" t="s">
        <v>33</v>
      </c>
      <c r="F24" s="1" t="s">
        <v>23</v>
      </c>
      <c r="G24" s="1" t="s">
        <v>21</v>
      </c>
      <c r="H24" s="1" t="s">
        <v>18</v>
      </c>
      <c r="I24" s="1" t="s">
        <v>19</v>
      </c>
      <c r="J24" s="3">
        <v>200</v>
      </c>
      <c r="K24">
        <v>342</v>
      </c>
      <c r="L24" s="1" t="s">
        <v>26</v>
      </c>
      <c r="M24" s="1" t="s">
        <v>21</v>
      </c>
    </row>
    <row r="25" spans="1:13" x14ac:dyDescent="0.3">
      <c r="A25" s="2">
        <v>148</v>
      </c>
      <c r="B25">
        <v>41</v>
      </c>
      <c r="C25" s="1" t="s">
        <v>14</v>
      </c>
      <c r="D25" s="1" t="s">
        <v>32</v>
      </c>
      <c r="E25" s="1" t="s">
        <v>33</v>
      </c>
      <c r="F25" s="1" t="s">
        <v>23</v>
      </c>
      <c r="G25" s="1" t="s">
        <v>21</v>
      </c>
      <c r="H25" s="1" t="s">
        <v>18</v>
      </c>
      <c r="I25" s="1" t="s">
        <v>19</v>
      </c>
      <c r="J25" s="3">
        <v>890</v>
      </c>
      <c r="K25">
        <v>181</v>
      </c>
      <c r="L25" s="1" t="s">
        <v>26</v>
      </c>
      <c r="M25" s="1" t="s">
        <v>21</v>
      </c>
    </row>
    <row r="26" spans="1:13" x14ac:dyDescent="0.3">
      <c r="A26" s="2">
        <v>149</v>
      </c>
      <c r="B26">
        <v>37</v>
      </c>
      <c r="C26" s="1" t="s">
        <v>14</v>
      </c>
      <c r="D26" s="1" t="s">
        <v>24</v>
      </c>
      <c r="E26" s="1" t="s">
        <v>16</v>
      </c>
      <c r="F26" s="1" t="s">
        <v>23</v>
      </c>
      <c r="G26" s="1" t="s">
        <v>21</v>
      </c>
      <c r="H26" s="1" t="s">
        <v>18</v>
      </c>
      <c r="I26" s="1" t="s">
        <v>19</v>
      </c>
      <c r="J26" s="3">
        <v>1300</v>
      </c>
      <c r="K26">
        <v>172</v>
      </c>
      <c r="L26" s="1" t="s">
        <v>20</v>
      </c>
      <c r="M26" s="1" t="s">
        <v>21</v>
      </c>
    </row>
    <row r="27" spans="1:13" x14ac:dyDescent="0.3">
      <c r="A27" s="2">
        <v>150</v>
      </c>
      <c r="B27">
        <v>35</v>
      </c>
      <c r="C27" s="1" t="s">
        <v>14</v>
      </c>
      <c r="D27" s="1" t="s">
        <v>32</v>
      </c>
      <c r="E27" s="1" t="s">
        <v>16</v>
      </c>
      <c r="F27" s="1" t="s">
        <v>41</v>
      </c>
      <c r="G27" s="1" t="s">
        <v>18</v>
      </c>
      <c r="H27" s="1" t="s">
        <v>21</v>
      </c>
      <c r="I27" s="1" t="s">
        <v>19</v>
      </c>
      <c r="J27" s="3">
        <v>800</v>
      </c>
      <c r="K27">
        <v>99</v>
      </c>
      <c r="L27" s="1" t="s">
        <v>20</v>
      </c>
      <c r="M27" s="1" t="s">
        <v>21</v>
      </c>
    </row>
    <row r="28" spans="1:13" x14ac:dyDescent="0.3">
      <c r="A28" s="2">
        <v>151</v>
      </c>
      <c r="B28">
        <v>59</v>
      </c>
      <c r="C28" s="1" t="s">
        <v>27</v>
      </c>
      <c r="D28" s="1" t="s">
        <v>32</v>
      </c>
      <c r="E28" s="1" t="s">
        <v>16</v>
      </c>
      <c r="F28" s="1" t="s">
        <v>31</v>
      </c>
      <c r="G28" s="1" t="s">
        <v>21</v>
      </c>
      <c r="H28" s="1" t="s">
        <v>18</v>
      </c>
      <c r="I28" s="1" t="s">
        <v>19</v>
      </c>
      <c r="J28" s="3">
        <v>1700</v>
      </c>
      <c r="K28">
        <v>93</v>
      </c>
      <c r="L28" s="1" t="s">
        <v>20</v>
      </c>
      <c r="M28" s="1" t="s">
        <v>21</v>
      </c>
    </row>
    <row r="29" spans="1:13" x14ac:dyDescent="0.3">
      <c r="A29" s="2">
        <v>152</v>
      </c>
      <c r="B29">
        <v>39</v>
      </c>
      <c r="C29" s="1" t="s">
        <v>27</v>
      </c>
      <c r="D29" s="1" t="s">
        <v>42</v>
      </c>
      <c r="E29" s="1" t="s">
        <v>16</v>
      </c>
      <c r="F29" s="1" t="s">
        <v>28</v>
      </c>
      <c r="G29" s="1" t="s">
        <v>18</v>
      </c>
      <c r="H29" s="1" t="s">
        <v>18</v>
      </c>
      <c r="I29" s="1" t="s">
        <v>19</v>
      </c>
      <c r="J29" s="3">
        <v>1200</v>
      </c>
      <c r="K29">
        <v>233</v>
      </c>
      <c r="L29" s="1" t="s">
        <v>20</v>
      </c>
      <c r="M29" s="1" t="s">
        <v>21</v>
      </c>
    </row>
    <row r="30" spans="1:13" x14ac:dyDescent="0.3">
      <c r="A30" s="2">
        <v>153</v>
      </c>
      <c r="B30">
        <v>54</v>
      </c>
      <c r="C30" s="1" t="s">
        <v>14</v>
      </c>
      <c r="D30" s="1" t="s">
        <v>32</v>
      </c>
      <c r="E30" s="1" t="s">
        <v>33</v>
      </c>
      <c r="F30" s="1" t="s">
        <v>41</v>
      </c>
      <c r="G30" s="1" t="s">
        <v>18</v>
      </c>
      <c r="H30" s="1" t="s">
        <v>18</v>
      </c>
      <c r="I30" s="1" t="s">
        <v>19</v>
      </c>
      <c r="J30" s="3">
        <v>3600</v>
      </c>
      <c r="K30">
        <v>255</v>
      </c>
      <c r="L30" s="1" t="s">
        <v>20</v>
      </c>
      <c r="M30" s="1" t="s">
        <v>21</v>
      </c>
    </row>
    <row r="31" spans="1:13" x14ac:dyDescent="0.3">
      <c r="A31" s="2">
        <v>154</v>
      </c>
      <c r="B31">
        <v>55</v>
      </c>
      <c r="C31" s="1" t="s">
        <v>14</v>
      </c>
      <c r="D31" s="1" t="s">
        <v>31</v>
      </c>
      <c r="E31" s="1" t="s">
        <v>16</v>
      </c>
      <c r="F31" s="1" t="s">
        <v>41</v>
      </c>
      <c r="G31" s="1" t="s">
        <v>31</v>
      </c>
      <c r="H31" s="1" t="s">
        <v>31</v>
      </c>
      <c r="I31" s="1" t="s">
        <v>19</v>
      </c>
      <c r="J31" s="3">
        <v>1780</v>
      </c>
      <c r="K31">
        <v>362</v>
      </c>
      <c r="L31" s="1" t="s">
        <v>26</v>
      </c>
      <c r="M31" s="1" t="s">
        <v>21</v>
      </c>
    </row>
    <row r="32" spans="1:13" x14ac:dyDescent="0.3">
      <c r="A32" s="2">
        <v>155</v>
      </c>
      <c r="B32">
        <v>46</v>
      </c>
      <c r="C32" s="1" t="s">
        <v>14</v>
      </c>
      <c r="D32" s="1" t="s">
        <v>24</v>
      </c>
      <c r="E32" s="1" t="s">
        <v>16</v>
      </c>
      <c r="F32" s="1" t="s">
        <v>31</v>
      </c>
      <c r="G32" s="1" t="s">
        <v>18</v>
      </c>
      <c r="H32" s="1" t="s">
        <v>18</v>
      </c>
      <c r="I32" s="1" t="s">
        <v>19</v>
      </c>
      <c r="J32" s="3">
        <v>5200</v>
      </c>
      <c r="K32">
        <v>348</v>
      </c>
      <c r="L32" s="1" t="s">
        <v>26</v>
      </c>
      <c r="M32" s="1" t="s">
        <v>21</v>
      </c>
    </row>
    <row r="33" spans="1:13" x14ac:dyDescent="0.3">
      <c r="A33" s="2">
        <v>156</v>
      </c>
      <c r="B33">
        <v>59</v>
      </c>
      <c r="C33" s="1" t="s">
        <v>14</v>
      </c>
      <c r="D33" s="1" t="s">
        <v>32</v>
      </c>
      <c r="E33" s="1" t="s">
        <v>16</v>
      </c>
      <c r="F33" s="1" t="s">
        <v>31</v>
      </c>
      <c r="G33" s="1" t="s">
        <v>21</v>
      </c>
      <c r="H33" s="1" t="s">
        <v>18</v>
      </c>
      <c r="I33" s="1" t="s">
        <v>19</v>
      </c>
      <c r="J33" s="3">
        <v>8200</v>
      </c>
      <c r="K33">
        <v>386</v>
      </c>
      <c r="L33" s="1" t="s">
        <v>26</v>
      </c>
      <c r="M33" s="1" t="s">
        <v>21</v>
      </c>
    </row>
    <row r="34" spans="1:13" x14ac:dyDescent="0.3">
      <c r="A34" s="2">
        <v>157</v>
      </c>
      <c r="B34">
        <v>49</v>
      </c>
      <c r="C34" s="1" t="s">
        <v>27</v>
      </c>
      <c r="D34" s="1" t="s">
        <v>30</v>
      </c>
      <c r="E34" s="1" t="s">
        <v>16</v>
      </c>
      <c r="F34" s="1" t="s">
        <v>31</v>
      </c>
      <c r="G34" s="1" t="s">
        <v>18</v>
      </c>
      <c r="H34" s="1" t="s">
        <v>18</v>
      </c>
      <c r="I34" s="1" t="s">
        <v>19</v>
      </c>
      <c r="J34" s="3">
        <v>7600</v>
      </c>
      <c r="K34">
        <v>73</v>
      </c>
      <c r="L34" s="1" t="s">
        <v>26</v>
      </c>
      <c r="M34" s="1" t="s">
        <v>21</v>
      </c>
    </row>
    <row r="35" spans="1:13" x14ac:dyDescent="0.3">
      <c r="A35" s="2">
        <v>158</v>
      </c>
      <c r="B35">
        <v>54</v>
      </c>
      <c r="C35" s="1" t="s">
        <v>14</v>
      </c>
      <c r="D35" s="1" t="s">
        <v>39</v>
      </c>
      <c r="E35" s="1" t="s">
        <v>16</v>
      </c>
      <c r="F35" s="1" t="s">
        <v>17</v>
      </c>
      <c r="G35" s="1" t="s">
        <v>21</v>
      </c>
      <c r="H35" s="1" t="s">
        <v>18</v>
      </c>
      <c r="I35" s="1" t="s">
        <v>19</v>
      </c>
      <c r="J35" s="3">
        <v>990</v>
      </c>
      <c r="K35">
        <v>230</v>
      </c>
      <c r="L35" s="1" t="s">
        <v>26</v>
      </c>
      <c r="M35" s="1" t="s">
        <v>21</v>
      </c>
    </row>
    <row r="36" spans="1:13" x14ac:dyDescent="0.3">
      <c r="A36" s="2">
        <v>159</v>
      </c>
      <c r="B36">
        <v>54</v>
      </c>
      <c r="C36" s="1" t="s">
        <v>14</v>
      </c>
      <c r="D36" s="1" t="s">
        <v>30</v>
      </c>
      <c r="E36" s="1" t="s">
        <v>36</v>
      </c>
      <c r="F36" s="1" t="s">
        <v>17</v>
      </c>
      <c r="G36" s="1" t="s">
        <v>18</v>
      </c>
      <c r="H36" s="1" t="s">
        <v>18</v>
      </c>
      <c r="I36" s="1" t="s">
        <v>19</v>
      </c>
      <c r="J36" s="3">
        <v>1320</v>
      </c>
      <c r="K36">
        <v>208</v>
      </c>
      <c r="L36" s="1" t="s">
        <v>26</v>
      </c>
      <c r="M36" s="1" t="s">
        <v>21</v>
      </c>
    </row>
    <row r="37" spans="1:13" x14ac:dyDescent="0.3">
      <c r="A37" s="2">
        <v>160</v>
      </c>
      <c r="B37">
        <v>55</v>
      </c>
      <c r="C37" s="1" t="s">
        <v>27</v>
      </c>
      <c r="D37" s="1" t="s">
        <v>31</v>
      </c>
      <c r="E37" s="1" t="s">
        <v>16</v>
      </c>
      <c r="F37" s="1" t="s">
        <v>17</v>
      </c>
      <c r="G37" s="1" t="s">
        <v>21</v>
      </c>
      <c r="H37" s="1" t="s">
        <v>18</v>
      </c>
      <c r="I37" s="1" t="s">
        <v>19</v>
      </c>
      <c r="J37" s="3">
        <v>2900</v>
      </c>
      <c r="K37">
        <v>336</v>
      </c>
      <c r="L37" s="1" t="s">
        <v>20</v>
      </c>
      <c r="M37" s="1" t="s">
        <v>21</v>
      </c>
    </row>
    <row r="38" spans="1:13" x14ac:dyDescent="0.3">
      <c r="A38" s="2">
        <v>161</v>
      </c>
      <c r="B38">
        <v>34</v>
      </c>
      <c r="C38" s="1" t="s">
        <v>14</v>
      </c>
      <c r="D38" s="1" t="s">
        <v>22</v>
      </c>
      <c r="E38" s="1" t="s">
        <v>16</v>
      </c>
      <c r="F38" s="1" t="s">
        <v>23</v>
      </c>
      <c r="G38" s="1" t="s">
        <v>18</v>
      </c>
      <c r="H38" s="1" t="s">
        <v>18</v>
      </c>
      <c r="I38" s="1" t="s">
        <v>43</v>
      </c>
      <c r="J38" s="3">
        <v>4750</v>
      </c>
      <c r="K38">
        <v>365</v>
      </c>
      <c r="L38" s="1" t="s">
        <v>20</v>
      </c>
      <c r="M38" s="1" t="s">
        <v>21</v>
      </c>
    </row>
    <row r="39" spans="1:13" x14ac:dyDescent="0.3">
      <c r="A39" s="2">
        <v>162</v>
      </c>
      <c r="B39">
        <v>52</v>
      </c>
      <c r="C39" s="1" t="s">
        <v>27</v>
      </c>
      <c r="D39" s="1" t="s">
        <v>32</v>
      </c>
      <c r="E39" s="1" t="s">
        <v>16</v>
      </c>
      <c r="F39" s="1" t="s">
        <v>28</v>
      </c>
      <c r="G39" s="1" t="s">
        <v>21</v>
      </c>
      <c r="H39" s="1" t="s">
        <v>18</v>
      </c>
      <c r="I39" s="1" t="s">
        <v>43</v>
      </c>
      <c r="J39" s="3">
        <v>1200</v>
      </c>
      <c r="K39">
        <v>1666</v>
      </c>
      <c r="L39" s="1" t="s">
        <v>20</v>
      </c>
      <c r="M39" s="1" t="s">
        <v>21</v>
      </c>
    </row>
    <row r="40" spans="1:13" x14ac:dyDescent="0.3">
      <c r="A40" s="2">
        <v>163</v>
      </c>
      <c r="B40">
        <v>41</v>
      </c>
      <c r="C40" s="1" t="s">
        <v>14</v>
      </c>
      <c r="D40" s="1" t="s">
        <v>24</v>
      </c>
      <c r="E40" s="1" t="s">
        <v>16</v>
      </c>
      <c r="F40" s="1" t="s">
        <v>41</v>
      </c>
      <c r="G40" s="1" t="s">
        <v>21</v>
      </c>
      <c r="H40" s="1" t="s">
        <v>18</v>
      </c>
      <c r="I40" s="1" t="s">
        <v>43</v>
      </c>
      <c r="J40" s="3">
        <v>1500</v>
      </c>
      <c r="K40">
        <v>577</v>
      </c>
      <c r="L40" s="1" t="s">
        <v>20</v>
      </c>
      <c r="M40" s="1" t="s">
        <v>21</v>
      </c>
    </row>
    <row r="41" spans="1:13" x14ac:dyDescent="0.3">
      <c r="A41" s="2">
        <v>164</v>
      </c>
      <c r="B41">
        <v>56</v>
      </c>
      <c r="C41" s="1" t="s">
        <v>14</v>
      </c>
      <c r="D41" s="1" t="s">
        <v>32</v>
      </c>
      <c r="E41" s="1" t="s">
        <v>16</v>
      </c>
      <c r="F41" s="1" t="s">
        <v>17</v>
      </c>
      <c r="G41" s="1" t="s">
        <v>21</v>
      </c>
      <c r="H41" s="1" t="s">
        <v>18</v>
      </c>
      <c r="I41" s="1" t="s">
        <v>43</v>
      </c>
      <c r="J41" s="3">
        <v>790</v>
      </c>
      <c r="K41">
        <v>137</v>
      </c>
      <c r="L41" s="1" t="s">
        <v>20</v>
      </c>
      <c r="M41" s="1" t="s">
        <v>21</v>
      </c>
    </row>
    <row r="42" spans="1:13" x14ac:dyDescent="0.3">
      <c r="A42" s="2">
        <v>165</v>
      </c>
      <c r="B42">
        <v>58</v>
      </c>
      <c r="C42" s="1" t="s">
        <v>14</v>
      </c>
      <c r="D42" s="1" t="s">
        <v>39</v>
      </c>
      <c r="E42" s="1" t="s">
        <v>31</v>
      </c>
      <c r="F42" s="1" t="s">
        <v>41</v>
      </c>
      <c r="G42" s="1" t="s">
        <v>21</v>
      </c>
      <c r="H42" s="1" t="s">
        <v>18</v>
      </c>
      <c r="I42" s="1" t="s">
        <v>43</v>
      </c>
      <c r="J42" s="3">
        <v>5200</v>
      </c>
      <c r="K42">
        <v>366</v>
      </c>
      <c r="L42" s="1" t="s">
        <v>20</v>
      </c>
      <c r="M42" s="1" t="s">
        <v>21</v>
      </c>
    </row>
    <row r="43" spans="1:13" x14ac:dyDescent="0.3">
      <c r="A43" s="2">
        <v>166</v>
      </c>
      <c r="B43">
        <v>32</v>
      </c>
      <c r="C43" s="1" t="s">
        <v>27</v>
      </c>
      <c r="D43" s="1" t="s">
        <v>44</v>
      </c>
      <c r="E43" s="1" t="s">
        <v>16</v>
      </c>
      <c r="F43" s="1" t="s">
        <v>23</v>
      </c>
      <c r="G43" s="1" t="s">
        <v>21</v>
      </c>
      <c r="H43" s="1" t="s">
        <v>18</v>
      </c>
      <c r="I43" s="1" t="s">
        <v>43</v>
      </c>
      <c r="J43" s="3">
        <v>6200</v>
      </c>
      <c r="K43">
        <v>314</v>
      </c>
      <c r="L43" s="1" t="s">
        <v>26</v>
      </c>
      <c r="M43" s="1" t="s">
        <v>21</v>
      </c>
    </row>
    <row r="44" spans="1:13" x14ac:dyDescent="0.3">
      <c r="A44" s="2">
        <v>167</v>
      </c>
      <c r="B44">
        <v>38</v>
      </c>
      <c r="C44" s="1" t="s">
        <v>27</v>
      </c>
      <c r="D44" s="1" t="s">
        <v>24</v>
      </c>
      <c r="E44" s="1" t="s">
        <v>33</v>
      </c>
      <c r="F44" s="1" t="s">
        <v>29</v>
      </c>
      <c r="G44" s="1" t="s">
        <v>18</v>
      </c>
      <c r="H44" s="1" t="s">
        <v>18</v>
      </c>
      <c r="I44" s="1" t="s">
        <v>43</v>
      </c>
      <c r="J44" s="3">
        <v>7600</v>
      </c>
      <c r="K44">
        <v>160</v>
      </c>
      <c r="L44" s="1" t="s">
        <v>26</v>
      </c>
      <c r="M44" s="1" t="s">
        <v>21</v>
      </c>
    </row>
    <row r="45" spans="1:13" x14ac:dyDescent="0.3">
      <c r="A45" s="2">
        <v>168</v>
      </c>
      <c r="B45">
        <v>57</v>
      </c>
      <c r="C45" s="1" t="s">
        <v>14</v>
      </c>
      <c r="D45" s="1" t="s">
        <v>24</v>
      </c>
      <c r="E45" s="1" t="s">
        <v>16</v>
      </c>
      <c r="F45" s="1" t="s">
        <v>41</v>
      </c>
      <c r="G45" s="1" t="s">
        <v>18</v>
      </c>
      <c r="H45" s="1" t="s">
        <v>21</v>
      </c>
      <c r="I45" s="1" t="s">
        <v>43</v>
      </c>
      <c r="J45" s="3">
        <v>200</v>
      </c>
      <c r="K45">
        <v>212</v>
      </c>
      <c r="L45" s="1" t="s">
        <v>26</v>
      </c>
      <c r="M45" s="1" t="s">
        <v>21</v>
      </c>
    </row>
    <row r="46" spans="1:13" x14ac:dyDescent="0.3">
      <c r="A46" s="2">
        <v>169</v>
      </c>
      <c r="B46">
        <v>44</v>
      </c>
      <c r="C46" s="1" t="s">
        <v>27</v>
      </c>
      <c r="D46" s="1" t="s">
        <v>24</v>
      </c>
      <c r="E46" s="1" t="s">
        <v>16</v>
      </c>
      <c r="F46" s="1" t="s">
        <v>41</v>
      </c>
      <c r="G46" s="1" t="s">
        <v>21</v>
      </c>
      <c r="H46" s="1" t="s">
        <v>18</v>
      </c>
      <c r="I46" s="1" t="s">
        <v>43</v>
      </c>
      <c r="J46" s="3">
        <v>890</v>
      </c>
      <c r="K46">
        <v>188</v>
      </c>
      <c r="L46" s="1" t="s">
        <v>26</v>
      </c>
      <c r="M46" s="1" t="s">
        <v>21</v>
      </c>
    </row>
    <row r="47" spans="1:13" x14ac:dyDescent="0.3">
      <c r="A47" s="2">
        <v>170</v>
      </c>
      <c r="B47">
        <v>42</v>
      </c>
      <c r="C47" s="1" t="s">
        <v>14</v>
      </c>
      <c r="D47" s="1" t="s">
        <v>32</v>
      </c>
      <c r="E47" s="1" t="s">
        <v>33</v>
      </c>
      <c r="F47" s="1" t="s">
        <v>29</v>
      </c>
      <c r="G47" s="1" t="s">
        <v>18</v>
      </c>
      <c r="H47" s="1" t="s">
        <v>18</v>
      </c>
      <c r="I47" s="1" t="s">
        <v>43</v>
      </c>
      <c r="J47" s="3">
        <v>1300</v>
      </c>
      <c r="K47">
        <v>22</v>
      </c>
      <c r="L47" s="1" t="s">
        <v>26</v>
      </c>
      <c r="M47" s="1" t="s">
        <v>21</v>
      </c>
    </row>
    <row r="48" spans="1:13" x14ac:dyDescent="0.3">
      <c r="A48" s="2">
        <v>171</v>
      </c>
      <c r="B48">
        <v>57</v>
      </c>
      <c r="C48" s="1" t="s">
        <v>27</v>
      </c>
      <c r="D48" s="1" t="s">
        <v>24</v>
      </c>
      <c r="E48" s="1" t="s">
        <v>16</v>
      </c>
      <c r="F48" s="1" t="s">
        <v>41</v>
      </c>
      <c r="G48" s="1" t="s">
        <v>21</v>
      </c>
      <c r="H48" s="1" t="s">
        <v>21</v>
      </c>
      <c r="I48" s="1" t="s">
        <v>43</v>
      </c>
      <c r="J48" s="3">
        <v>800</v>
      </c>
      <c r="K48">
        <v>616</v>
      </c>
      <c r="L48" s="1" t="s">
        <v>26</v>
      </c>
      <c r="M48" s="1" t="s">
        <v>21</v>
      </c>
    </row>
    <row r="49" spans="1:13" x14ac:dyDescent="0.3">
      <c r="A49" s="2">
        <v>172</v>
      </c>
      <c r="B49">
        <v>40</v>
      </c>
      <c r="C49" s="1" t="s">
        <v>14</v>
      </c>
      <c r="D49" s="1" t="s">
        <v>30</v>
      </c>
      <c r="E49" s="1" t="s">
        <v>16</v>
      </c>
      <c r="F49" s="1" t="s">
        <v>28</v>
      </c>
      <c r="G49" s="1" t="s">
        <v>18</v>
      </c>
      <c r="H49" s="1" t="s">
        <v>21</v>
      </c>
      <c r="I49" s="1" t="s">
        <v>43</v>
      </c>
      <c r="J49" s="3">
        <v>80000</v>
      </c>
      <c r="K49">
        <v>178</v>
      </c>
      <c r="L49" s="1" t="s">
        <v>26</v>
      </c>
      <c r="M49" s="1" t="s">
        <v>21</v>
      </c>
    </row>
    <row r="50" spans="1:13" x14ac:dyDescent="0.3">
      <c r="A50" s="2">
        <v>173</v>
      </c>
      <c r="B50">
        <v>35</v>
      </c>
      <c r="C50" s="1" t="s">
        <v>14</v>
      </c>
      <c r="D50" s="1" t="s">
        <v>24</v>
      </c>
      <c r="E50" s="1" t="s">
        <v>16</v>
      </c>
      <c r="F50" s="1" t="s">
        <v>41</v>
      </c>
      <c r="G50" s="1" t="s">
        <v>21</v>
      </c>
      <c r="H50" s="1" t="s">
        <v>18</v>
      </c>
      <c r="I50" s="1" t="s">
        <v>43</v>
      </c>
      <c r="J50" s="3">
        <v>200</v>
      </c>
      <c r="K50">
        <v>355</v>
      </c>
      <c r="L50" s="1" t="s">
        <v>26</v>
      </c>
      <c r="M50" s="1" t="s">
        <v>21</v>
      </c>
    </row>
    <row r="51" spans="1:13" x14ac:dyDescent="0.3">
      <c r="A51" s="2">
        <v>174</v>
      </c>
      <c r="B51">
        <v>45</v>
      </c>
      <c r="C51" s="1" t="s">
        <v>14</v>
      </c>
      <c r="D51" s="1" t="s">
        <v>30</v>
      </c>
      <c r="E51" s="1" t="s">
        <v>16</v>
      </c>
      <c r="F51" s="1" t="s">
        <v>28</v>
      </c>
      <c r="G51" s="1" t="s">
        <v>21</v>
      </c>
      <c r="H51" s="1" t="s">
        <v>18</v>
      </c>
      <c r="I51" s="1" t="s">
        <v>43</v>
      </c>
      <c r="J51" s="3">
        <v>3600</v>
      </c>
      <c r="K51">
        <v>225</v>
      </c>
      <c r="L51" s="1" t="s">
        <v>26</v>
      </c>
      <c r="M51" s="1" t="s">
        <v>21</v>
      </c>
    </row>
    <row r="52" spans="1:13" x14ac:dyDescent="0.3">
      <c r="A52" s="2">
        <v>175</v>
      </c>
      <c r="B52">
        <v>54</v>
      </c>
      <c r="C52" s="1" t="s">
        <v>27</v>
      </c>
      <c r="D52" s="1" t="s">
        <v>24</v>
      </c>
      <c r="E52" s="1" t="s">
        <v>16</v>
      </c>
      <c r="F52" s="1" t="s">
        <v>23</v>
      </c>
      <c r="G52" s="1" t="s">
        <v>18</v>
      </c>
      <c r="H52" s="1" t="s">
        <v>18</v>
      </c>
      <c r="I52" s="1" t="s">
        <v>45</v>
      </c>
      <c r="J52" s="3">
        <v>1780</v>
      </c>
      <c r="K52">
        <v>160</v>
      </c>
      <c r="L52" s="1" t="s">
        <v>26</v>
      </c>
      <c r="M52" s="1" t="s">
        <v>21</v>
      </c>
    </row>
    <row r="53" spans="1:13" x14ac:dyDescent="0.3">
      <c r="A53" s="2">
        <v>176</v>
      </c>
      <c r="B53">
        <v>39</v>
      </c>
      <c r="C53" s="1" t="s">
        <v>27</v>
      </c>
      <c r="D53" s="1" t="s">
        <v>15</v>
      </c>
      <c r="E53" s="1" t="s">
        <v>16</v>
      </c>
      <c r="F53" s="1" t="s">
        <v>17</v>
      </c>
      <c r="G53" s="1" t="s">
        <v>18</v>
      </c>
      <c r="H53" s="1" t="s">
        <v>21</v>
      </c>
      <c r="I53" s="1" t="s">
        <v>45</v>
      </c>
      <c r="J53" s="3">
        <v>5000</v>
      </c>
      <c r="K53">
        <v>266</v>
      </c>
      <c r="L53" s="1" t="s">
        <v>26</v>
      </c>
      <c r="M53" s="1" t="s">
        <v>21</v>
      </c>
    </row>
    <row r="54" spans="1:13" x14ac:dyDescent="0.3">
      <c r="A54" s="2">
        <v>177</v>
      </c>
      <c r="B54">
        <v>60</v>
      </c>
      <c r="C54" s="1" t="s">
        <v>14</v>
      </c>
      <c r="D54" s="1" t="s">
        <v>24</v>
      </c>
      <c r="E54" s="1" t="s">
        <v>16</v>
      </c>
      <c r="F54" s="1" t="s">
        <v>23</v>
      </c>
      <c r="G54" s="1" t="s">
        <v>18</v>
      </c>
      <c r="H54" s="1" t="s">
        <v>18</v>
      </c>
      <c r="I54" s="1" t="s">
        <v>45</v>
      </c>
      <c r="J54" s="3">
        <v>8000</v>
      </c>
      <c r="K54">
        <v>253</v>
      </c>
      <c r="L54" s="1" t="s">
        <v>26</v>
      </c>
      <c r="M54" s="1" t="s">
        <v>21</v>
      </c>
    </row>
    <row r="55" spans="1:13" x14ac:dyDescent="0.3">
      <c r="A55" s="2">
        <v>178</v>
      </c>
      <c r="B55">
        <v>53</v>
      </c>
      <c r="C55" s="1" t="s">
        <v>14</v>
      </c>
      <c r="D55" s="1" t="s">
        <v>24</v>
      </c>
      <c r="E55" s="1" t="s">
        <v>33</v>
      </c>
      <c r="F55" s="1" t="s">
        <v>29</v>
      </c>
      <c r="G55" s="1" t="s">
        <v>18</v>
      </c>
      <c r="H55" s="1" t="s">
        <v>18</v>
      </c>
      <c r="I55" s="1" t="s">
        <v>45</v>
      </c>
      <c r="J55" s="3">
        <v>700</v>
      </c>
      <c r="K55">
        <v>179</v>
      </c>
      <c r="L55" s="1" t="s">
        <v>26</v>
      </c>
      <c r="M55" s="1" t="s">
        <v>21</v>
      </c>
    </row>
    <row r="56" spans="1:13" x14ac:dyDescent="0.3">
      <c r="A56" s="2">
        <v>179</v>
      </c>
      <c r="B56">
        <v>55</v>
      </c>
      <c r="C56" s="1" t="s">
        <v>14</v>
      </c>
      <c r="D56" s="1" t="s">
        <v>30</v>
      </c>
      <c r="E56" s="1" t="s">
        <v>16</v>
      </c>
      <c r="F56" s="1" t="s">
        <v>17</v>
      </c>
      <c r="G56" s="1" t="s">
        <v>18</v>
      </c>
      <c r="H56" s="1" t="s">
        <v>18</v>
      </c>
      <c r="I56" s="1" t="s">
        <v>45</v>
      </c>
      <c r="J56" s="3">
        <v>5200</v>
      </c>
      <c r="K56">
        <v>269</v>
      </c>
      <c r="L56" s="1" t="s">
        <v>20</v>
      </c>
      <c r="M56" s="1" t="s">
        <v>21</v>
      </c>
    </row>
    <row r="57" spans="1:13" x14ac:dyDescent="0.3">
      <c r="A57" s="2">
        <v>180</v>
      </c>
      <c r="B57">
        <v>55</v>
      </c>
      <c r="C57" s="1" t="s">
        <v>14</v>
      </c>
      <c r="D57" s="1" t="s">
        <v>32</v>
      </c>
      <c r="E57" s="1" t="s">
        <v>16</v>
      </c>
      <c r="F57" s="1" t="s">
        <v>29</v>
      </c>
      <c r="G57" s="1" t="s">
        <v>21</v>
      </c>
      <c r="H57" s="1" t="s">
        <v>18</v>
      </c>
      <c r="I57" s="1" t="s">
        <v>45</v>
      </c>
      <c r="J57" s="3">
        <v>9890</v>
      </c>
      <c r="K57">
        <v>135</v>
      </c>
      <c r="L57" s="1" t="s">
        <v>20</v>
      </c>
      <c r="M57" s="1" t="s">
        <v>21</v>
      </c>
    </row>
    <row r="58" spans="1:13" x14ac:dyDescent="0.3">
      <c r="A58" s="2">
        <v>181</v>
      </c>
      <c r="B58">
        <v>50</v>
      </c>
      <c r="C58" s="1" t="s">
        <v>14</v>
      </c>
      <c r="D58" s="1" t="s">
        <v>39</v>
      </c>
      <c r="E58" s="1" t="s">
        <v>16</v>
      </c>
      <c r="F58" s="1" t="s">
        <v>41</v>
      </c>
      <c r="G58" s="1" t="s">
        <v>18</v>
      </c>
      <c r="H58" s="1" t="s">
        <v>21</v>
      </c>
      <c r="I58" s="1" t="s">
        <v>45</v>
      </c>
      <c r="J58" s="3">
        <v>10000</v>
      </c>
      <c r="K58">
        <v>161</v>
      </c>
      <c r="L58" s="1" t="s">
        <v>20</v>
      </c>
      <c r="M58" s="1" t="s">
        <v>21</v>
      </c>
    </row>
    <row r="59" spans="1:13" x14ac:dyDescent="0.3">
      <c r="A59" s="2">
        <v>182</v>
      </c>
      <c r="B59">
        <v>45</v>
      </c>
      <c r="C59" s="1" t="s">
        <v>27</v>
      </c>
      <c r="D59" s="1" t="s">
        <v>22</v>
      </c>
      <c r="E59" s="1" t="s">
        <v>16</v>
      </c>
      <c r="F59" s="1" t="s">
        <v>23</v>
      </c>
      <c r="G59" s="1" t="s">
        <v>21</v>
      </c>
      <c r="H59" s="1" t="s">
        <v>18</v>
      </c>
      <c r="I59" s="1" t="s">
        <v>45</v>
      </c>
      <c r="J59" s="3">
        <v>12800</v>
      </c>
      <c r="K59">
        <v>787</v>
      </c>
      <c r="L59" s="1" t="s">
        <v>20</v>
      </c>
      <c r="M59" s="1" t="s">
        <v>21</v>
      </c>
    </row>
    <row r="60" spans="1:13" x14ac:dyDescent="0.3">
      <c r="A60" s="2">
        <v>183</v>
      </c>
      <c r="B60">
        <v>55</v>
      </c>
      <c r="C60" s="1" t="s">
        <v>27</v>
      </c>
      <c r="D60" s="1" t="s">
        <v>40</v>
      </c>
      <c r="E60" s="1" t="s">
        <v>16</v>
      </c>
      <c r="F60" s="1" t="s">
        <v>29</v>
      </c>
      <c r="G60" s="1" t="s">
        <v>21</v>
      </c>
      <c r="H60" s="1" t="s">
        <v>21</v>
      </c>
      <c r="I60" s="1" t="s">
        <v>45</v>
      </c>
      <c r="J60" s="3">
        <v>1700</v>
      </c>
      <c r="K60">
        <v>145</v>
      </c>
      <c r="L60" s="1" t="s">
        <v>20</v>
      </c>
      <c r="M60" s="1" t="s">
        <v>21</v>
      </c>
    </row>
    <row r="61" spans="1:13" x14ac:dyDescent="0.3">
      <c r="A61" s="2">
        <v>184</v>
      </c>
      <c r="B61">
        <v>25</v>
      </c>
      <c r="C61" s="1" t="s">
        <v>14</v>
      </c>
      <c r="D61" s="1" t="s">
        <v>32</v>
      </c>
      <c r="E61" s="1" t="s">
        <v>33</v>
      </c>
      <c r="F61" s="1" t="s">
        <v>41</v>
      </c>
      <c r="G61" s="1" t="s">
        <v>21</v>
      </c>
      <c r="H61" s="1" t="s">
        <v>18</v>
      </c>
      <c r="I61" s="1" t="s">
        <v>45</v>
      </c>
      <c r="J61" s="3">
        <v>1200</v>
      </c>
      <c r="K61">
        <v>174</v>
      </c>
      <c r="L61" s="1" t="s">
        <v>20</v>
      </c>
      <c r="M61" s="1" t="s">
        <v>21</v>
      </c>
    </row>
    <row r="62" spans="1:13" x14ac:dyDescent="0.3">
      <c r="A62" s="2">
        <v>185</v>
      </c>
      <c r="B62">
        <v>47</v>
      </c>
      <c r="C62" s="1" t="s">
        <v>27</v>
      </c>
      <c r="D62" s="1" t="s">
        <v>44</v>
      </c>
      <c r="E62" s="1" t="s">
        <v>16</v>
      </c>
      <c r="F62" s="1" t="s">
        <v>41</v>
      </c>
      <c r="G62" s="1" t="s">
        <v>18</v>
      </c>
      <c r="H62" s="1" t="s">
        <v>18</v>
      </c>
      <c r="I62" s="1" t="s">
        <v>45</v>
      </c>
      <c r="J62" s="3">
        <v>1600</v>
      </c>
      <c r="K62">
        <v>449</v>
      </c>
      <c r="L62" s="1" t="s">
        <v>20</v>
      </c>
      <c r="M62" s="1" t="s">
        <v>21</v>
      </c>
    </row>
    <row r="63" spans="1:13" x14ac:dyDescent="0.3">
      <c r="A63" s="2">
        <v>186</v>
      </c>
      <c r="B63">
        <v>51</v>
      </c>
      <c r="C63" s="1" t="s">
        <v>14</v>
      </c>
      <c r="D63" s="1" t="s">
        <v>30</v>
      </c>
      <c r="E63" s="1" t="s">
        <v>16</v>
      </c>
      <c r="F63" s="1" t="s">
        <v>28</v>
      </c>
      <c r="G63" s="1" t="s">
        <v>21</v>
      </c>
      <c r="H63" s="1" t="s">
        <v>18</v>
      </c>
      <c r="I63" s="1" t="s">
        <v>45</v>
      </c>
      <c r="J63" s="3">
        <v>1780</v>
      </c>
      <c r="K63">
        <v>812</v>
      </c>
      <c r="L63" s="1" t="s">
        <v>20</v>
      </c>
      <c r="M63" s="1" t="s">
        <v>21</v>
      </c>
    </row>
    <row r="64" spans="1:13" x14ac:dyDescent="0.3">
      <c r="A64" s="2">
        <v>187</v>
      </c>
      <c r="B64">
        <v>42</v>
      </c>
      <c r="C64" s="1" t="s">
        <v>27</v>
      </c>
      <c r="D64" s="1" t="s">
        <v>30</v>
      </c>
      <c r="E64" s="1" t="s">
        <v>16</v>
      </c>
      <c r="F64" s="1" t="s">
        <v>25</v>
      </c>
      <c r="G64" s="1" t="s">
        <v>21</v>
      </c>
      <c r="H64" s="1" t="s">
        <v>18</v>
      </c>
      <c r="I64" s="1" t="s">
        <v>45</v>
      </c>
      <c r="J64" s="3">
        <v>5200</v>
      </c>
      <c r="K64">
        <v>164</v>
      </c>
      <c r="L64" s="1" t="s">
        <v>20</v>
      </c>
      <c r="M64" s="1" t="s">
        <v>21</v>
      </c>
    </row>
    <row r="65" spans="1:13" x14ac:dyDescent="0.3">
      <c r="A65" s="2">
        <v>188</v>
      </c>
      <c r="B65">
        <v>42</v>
      </c>
      <c r="C65" s="1" t="s">
        <v>14</v>
      </c>
      <c r="D65" s="1" t="s">
        <v>30</v>
      </c>
      <c r="E65" s="1" t="s">
        <v>16</v>
      </c>
      <c r="F65" s="1" t="s">
        <v>25</v>
      </c>
      <c r="G65" s="1" t="s">
        <v>18</v>
      </c>
      <c r="H65" s="1" t="s">
        <v>18</v>
      </c>
      <c r="I65" s="1" t="s">
        <v>45</v>
      </c>
      <c r="J65" s="3">
        <v>6200</v>
      </c>
      <c r="K65">
        <v>366</v>
      </c>
      <c r="L65" s="1" t="s">
        <v>20</v>
      </c>
      <c r="M65" s="1" t="s">
        <v>21</v>
      </c>
    </row>
    <row r="66" spans="1:13" x14ac:dyDescent="0.3">
      <c r="A66" s="2">
        <v>189</v>
      </c>
      <c r="B66">
        <v>48</v>
      </c>
      <c r="C66" s="1" t="s">
        <v>14</v>
      </c>
      <c r="D66" s="1" t="s">
        <v>24</v>
      </c>
      <c r="E66" s="1" t="s">
        <v>16</v>
      </c>
      <c r="F66" s="1" t="s">
        <v>23</v>
      </c>
      <c r="G66" s="1" t="s">
        <v>18</v>
      </c>
      <c r="H66" s="1" t="s">
        <v>18</v>
      </c>
      <c r="I66" s="1" t="s">
        <v>45</v>
      </c>
      <c r="J66" s="3">
        <v>7600</v>
      </c>
      <c r="K66">
        <v>357</v>
      </c>
      <c r="L66" s="1" t="s">
        <v>20</v>
      </c>
      <c r="M66" s="1" t="s">
        <v>21</v>
      </c>
    </row>
    <row r="67" spans="1:13" x14ac:dyDescent="0.3">
      <c r="A67" s="2">
        <v>190</v>
      </c>
      <c r="B67">
        <v>37</v>
      </c>
      <c r="C67" s="1" t="s">
        <v>14</v>
      </c>
      <c r="D67" s="1" t="s">
        <v>24</v>
      </c>
      <c r="E67" s="1" t="s">
        <v>16</v>
      </c>
      <c r="F67" s="1" t="s">
        <v>41</v>
      </c>
      <c r="G67" s="1" t="s">
        <v>18</v>
      </c>
      <c r="H67" s="1" t="s">
        <v>18</v>
      </c>
      <c r="I67" s="1" t="s">
        <v>45</v>
      </c>
      <c r="J67" s="3">
        <v>1200</v>
      </c>
      <c r="K67">
        <v>232</v>
      </c>
      <c r="L67" s="1" t="s">
        <v>20</v>
      </c>
      <c r="M67" s="1" t="s">
        <v>21</v>
      </c>
    </row>
    <row r="68" spans="1:13" x14ac:dyDescent="0.3">
      <c r="A68" s="2">
        <v>191</v>
      </c>
      <c r="B68">
        <v>44</v>
      </c>
      <c r="C68" s="1" t="s">
        <v>27</v>
      </c>
      <c r="D68" s="1" t="s">
        <v>30</v>
      </c>
      <c r="E68" s="1" t="s">
        <v>33</v>
      </c>
      <c r="F68" s="1" t="s">
        <v>28</v>
      </c>
      <c r="G68" s="1" t="s">
        <v>21</v>
      </c>
      <c r="H68" s="1" t="s">
        <v>18</v>
      </c>
      <c r="I68" s="1" t="s">
        <v>45</v>
      </c>
      <c r="J68" s="3">
        <v>990</v>
      </c>
      <c r="K68">
        <v>91</v>
      </c>
      <c r="L68" s="1" t="s">
        <v>20</v>
      </c>
      <c r="M68" s="1" t="s">
        <v>21</v>
      </c>
    </row>
    <row r="69" spans="1:13" x14ac:dyDescent="0.3">
      <c r="A69" s="2">
        <v>192</v>
      </c>
      <c r="B69">
        <v>33</v>
      </c>
      <c r="C69" s="1" t="s">
        <v>27</v>
      </c>
      <c r="D69" s="1" t="s">
        <v>24</v>
      </c>
      <c r="E69" s="1" t="s">
        <v>16</v>
      </c>
      <c r="F69" s="1" t="s">
        <v>31</v>
      </c>
      <c r="G69" s="1" t="s">
        <v>21</v>
      </c>
      <c r="H69" s="1" t="s">
        <v>18</v>
      </c>
      <c r="I69" s="1" t="s">
        <v>45</v>
      </c>
      <c r="J69" s="3">
        <v>1320</v>
      </c>
      <c r="K69">
        <v>273</v>
      </c>
      <c r="L69" s="1" t="s">
        <v>20</v>
      </c>
      <c r="M69" s="1" t="s">
        <v>21</v>
      </c>
    </row>
    <row r="70" spans="1:13" x14ac:dyDescent="0.3">
      <c r="A70" s="2">
        <v>193</v>
      </c>
      <c r="B70">
        <v>56</v>
      </c>
      <c r="C70" s="1" t="s">
        <v>14</v>
      </c>
      <c r="D70" s="1" t="s">
        <v>24</v>
      </c>
      <c r="E70" s="1" t="s">
        <v>16</v>
      </c>
      <c r="F70" s="1" t="s">
        <v>28</v>
      </c>
      <c r="G70" s="1" t="s">
        <v>21</v>
      </c>
      <c r="H70" s="1" t="s">
        <v>18</v>
      </c>
      <c r="I70" s="1" t="s">
        <v>45</v>
      </c>
      <c r="J70" s="3">
        <v>2800</v>
      </c>
      <c r="K70">
        <v>158</v>
      </c>
      <c r="L70" s="1" t="s">
        <v>20</v>
      </c>
      <c r="M70" s="1" t="s">
        <v>21</v>
      </c>
    </row>
    <row r="71" spans="1:13" x14ac:dyDescent="0.3">
      <c r="A71" s="2">
        <v>194</v>
      </c>
      <c r="B71">
        <v>44</v>
      </c>
      <c r="C71" s="1" t="s">
        <v>14</v>
      </c>
      <c r="D71" s="1" t="s">
        <v>30</v>
      </c>
      <c r="E71" s="1" t="s">
        <v>33</v>
      </c>
      <c r="F71" s="1" t="s">
        <v>17</v>
      </c>
      <c r="G71" s="1" t="s">
        <v>21</v>
      </c>
      <c r="H71" s="1" t="s">
        <v>21</v>
      </c>
      <c r="I71" s="1" t="s">
        <v>45</v>
      </c>
      <c r="J71" s="3">
        <v>4750</v>
      </c>
      <c r="K71">
        <v>177</v>
      </c>
      <c r="L71" s="1" t="s">
        <v>20</v>
      </c>
      <c r="M71" s="1" t="s">
        <v>21</v>
      </c>
    </row>
    <row r="72" spans="1:13" x14ac:dyDescent="0.3">
      <c r="A72" s="2">
        <v>195</v>
      </c>
      <c r="B72">
        <v>41</v>
      </c>
      <c r="C72" s="1" t="s">
        <v>14</v>
      </c>
      <c r="D72" s="1" t="s">
        <v>39</v>
      </c>
      <c r="E72" s="1" t="s">
        <v>16</v>
      </c>
      <c r="F72" s="1" t="s">
        <v>25</v>
      </c>
      <c r="G72" s="1" t="s">
        <v>18</v>
      </c>
      <c r="H72" s="1" t="s">
        <v>18</v>
      </c>
      <c r="I72" s="1" t="s">
        <v>45</v>
      </c>
      <c r="J72" s="3">
        <v>1200</v>
      </c>
      <c r="K72">
        <v>200</v>
      </c>
      <c r="L72" s="1" t="s">
        <v>20</v>
      </c>
      <c r="M72" s="1" t="s">
        <v>21</v>
      </c>
    </row>
    <row r="73" spans="1:13" x14ac:dyDescent="0.3">
      <c r="A73" s="2">
        <v>196</v>
      </c>
      <c r="B73">
        <v>44</v>
      </c>
      <c r="C73" s="1" t="s">
        <v>14</v>
      </c>
      <c r="D73" s="1" t="s">
        <v>39</v>
      </c>
      <c r="E73" s="1" t="s">
        <v>36</v>
      </c>
      <c r="F73" s="1" t="s">
        <v>41</v>
      </c>
      <c r="G73" s="1" t="s">
        <v>21</v>
      </c>
      <c r="H73" s="1" t="s">
        <v>18</v>
      </c>
      <c r="I73" s="1" t="s">
        <v>45</v>
      </c>
      <c r="J73" s="3">
        <v>1600</v>
      </c>
      <c r="K73">
        <v>172</v>
      </c>
      <c r="L73" s="1" t="s">
        <v>26</v>
      </c>
      <c r="M73" s="1" t="s">
        <v>21</v>
      </c>
    </row>
    <row r="74" spans="1:13" x14ac:dyDescent="0.3">
      <c r="A74" s="2">
        <v>197</v>
      </c>
      <c r="B74">
        <v>47</v>
      </c>
      <c r="C74" s="1" t="s">
        <v>14</v>
      </c>
      <c r="D74" s="1" t="s">
        <v>24</v>
      </c>
      <c r="E74" s="1" t="s">
        <v>16</v>
      </c>
      <c r="F74" s="1" t="s">
        <v>41</v>
      </c>
      <c r="G74" s="1" t="s">
        <v>21</v>
      </c>
      <c r="H74" s="1" t="s">
        <v>18</v>
      </c>
      <c r="I74" s="1" t="s">
        <v>45</v>
      </c>
      <c r="J74" s="3">
        <v>1790</v>
      </c>
      <c r="K74">
        <v>176</v>
      </c>
      <c r="L74" s="1" t="s">
        <v>26</v>
      </c>
      <c r="M74" s="1" t="s">
        <v>21</v>
      </c>
    </row>
    <row r="75" spans="1:13" x14ac:dyDescent="0.3">
      <c r="A75" s="2">
        <v>198</v>
      </c>
      <c r="B75">
        <v>57</v>
      </c>
      <c r="C75" s="1" t="s">
        <v>27</v>
      </c>
      <c r="D75" s="1" t="s">
        <v>31</v>
      </c>
      <c r="E75" s="1" t="s">
        <v>16</v>
      </c>
      <c r="F75" s="1" t="s">
        <v>31</v>
      </c>
      <c r="G75" s="1" t="s">
        <v>18</v>
      </c>
      <c r="H75" s="1" t="s">
        <v>18</v>
      </c>
      <c r="I75" s="1" t="s">
        <v>45</v>
      </c>
      <c r="J75" s="3">
        <v>5200</v>
      </c>
      <c r="K75">
        <v>211</v>
      </c>
      <c r="L75" s="1" t="s">
        <v>26</v>
      </c>
      <c r="M75" s="1" t="s">
        <v>21</v>
      </c>
    </row>
    <row r="76" spans="1:13" x14ac:dyDescent="0.3">
      <c r="A76" s="2">
        <v>199</v>
      </c>
      <c r="B76">
        <v>37</v>
      </c>
      <c r="C76" s="1" t="s">
        <v>27</v>
      </c>
      <c r="D76" s="1" t="s">
        <v>24</v>
      </c>
      <c r="E76" s="1" t="s">
        <v>16</v>
      </c>
      <c r="F76" s="1" t="s">
        <v>41</v>
      </c>
      <c r="G76" s="1" t="s">
        <v>21</v>
      </c>
      <c r="H76" s="1" t="s">
        <v>18</v>
      </c>
      <c r="I76" s="1" t="s">
        <v>45</v>
      </c>
      <c r="J76" s="3">
        <v>6200</v>
      </c>
      <c r="K76">
        <v>214</v>
      </c>
      <c r="L76" s="1" t="s">
        <v>26</v>
      </c>
      <c r="M76" s="1" t="s">
        <v>21</v>
      </c>
    </row>
    <row r="77" spans="1:13" x14ac:dyDescent="0.3">
      <c r="A77" s="2">
        <v>200</v>
      </c>
      <c r="B77">
        <v>41</v>
      </c>
      <c r="C77" s="1" t="s">
        <v>27</v>
      </c>
      <c r="D77" s="1" t="s">
        <v>30</v>
      </c>
      <c r="E77" s="1" t="s">
        <v>36</v>
      </c>
      <c r="F77" s="1" t="s">
        <v>17</v>
      </c>
      <c r="G77" s="1" t="s">
        <v>21</v>
      </c>
      <c r="H77" s="1" t="s">
        <v>18</v>
      </c>
      <c r="I77" s="1" t="s">
        <v>45</v>
      </c>
      <c r="J77" s="3">
        <v>7600</v>
      </c>
      <c r="K77">
        <v>1575</v>
      </c>
      <c r="L77" s="1" t="s">
        <v>26</v>
      </c>
      <c r="M77" s="1" t="s">
        <v>21</v>
      </c>
    </row>
    <row r="78" spans="1:13" x14ac:dyDescent="0.3">
      <c r="A78" s="2">
        <v>201</v>
      </c>
      <c r="B78">
        <v>55</v>
      </c>
      <c r="C78" s="1" t="s">
        <v>14</v>
      </c>
      <c r="D78" s="1" t="s">
        <v>32</v>
      </c>
      <c r="E78" s="1" t="s">
        <v>16</v>
      </c>
      <c r="F78" s="1" t="s">
        <v>41</v>
      </c>
      <c r="G78" s="1" t="s">
        <v>18</v>
      </c>
      <c r="H78" s="1" t="s">
        <v>18</v>
      </c>
      <c r="I78" s="1" t="s">
        <v>45</v>
      </c>
      <c r="J78" s="3">
        <v>200</v>
      </c>
      <c r="K78">
        <v>349</v>
      </c>
      <c r="L78" s="1" t="s">
        <v>26</v>
      </c>
      <c r="M78" s="1" t="s">
        <v>21</v>
      </c>
    </row>
    <row r="79" spans="1:13" x14ac:dyDescent="0.3">
      <c r="A79" s="2">
        <v>202</v>
      </c>
      <c r="B79">
        <v>33</v>
      </c>
      <c r="C79" s="1" t="s">
        <v>27</v>
      </c>
      <c r="D79" s="1" t="s">
        <v>22</v>
      </c>
      <c r="E79" s="1" t="s">
        <v>16</v>
      </c>
      <c r="F79" s="1" t="s">
        <v>23</v>
      </c>
      <c r="G79" s="1" t="s">
        <v>21</v>
      </c>
      <c r="H79" s="1" t="s">
        <v>18</v>
      </c>
      <c r="I79" s="1" t="s">
        <v>45</v>
      </c>
      <c r="J79" s="3">
        <v>890</v>
      </c>
      <c r="K79">
        <v>337</v>
      </c>
      <c r="L79" s="1" t="s">
        <v>26</v>
      </c>
      <c r="M79" s="1" t="s">
        <v>21</v>
      </c>
    </row>
    <row r="80" spans="1:13" x14ac:dyDescent="0.3">
      <c r="A80" s="2">
        <v>203</v>
      </c>
      <c r="B80">
        <v>55</v>
      </c>
      <c r="C80" s="1" t="s">
        <v>27</v>
      </c>
      <c r="D80" s="1" t="s">
        <v>39</v>
      </c>
      <c r="E80" s="1" t="s">
        <v>16</v>
      </c>
      <c r="F80" s="1" t="s">
        <v>31</v>
      </c>
      <c r="G80" s="1" t="s">
        <v>21</v>
      </c>
      <c r="H80" s="1" t="s">
        <v>18</v>
      </c>
      <c r="I80" s="1" t="s">
        <v>45</v>
      </c>
      <c r="J80" s="3">
        <v>1300</v>
      </c>
      <c r="K80">
        <v>272</v>
      </c>
      <c r="L80" s="1" t="s">
        <v>26</v>
      </c>
      <c r="M80" s="1" t="s">
        <v>21</v>
      </c>
    </row>
    <row r="81" spans="1:13" x14ac:dyDescent="0.3">
      <c r="A81" s="2">
        <v>204</v>
      </c>
      <c r="B81">
        <v>42</v>
      </c>
      <c r="C81" s="1" t="s">
        <v>14</v>
      </c>
      <c r="D81" s="1" t="s">
        <v>30</v>
      </c>
      <c r="E81" s="1" t="s">
        <v>16</v>
      </c>
      <c r="F81" s="1" t="s">
        <v>28</v>
      </c>
      <c r="G81" s="1" t="s">
        <v>18</v>
      </c>
      <c r="H81" s="1" t="s">
        <v>18</v>
      </c>
      <c r="I81" s="1" t="s">
        <v>45</v>
      </c>
      <c r="J81" s="3">
        <v>800</v>
      </c>
      <c r="K81">
        <v>208</v>
      </c>
      <c r="L81" s="1" t="s">
        <v>26</v>
      </c>
      <c r="M81" s="1" t="s">
        <v>21</v>
      </c>
    </row>
    <row r="82" spans="1:13" x14ac:dyDescent="0.3">
      <c r="A82" s="2">
        <v>205</v>
      </c>
      <c r="B82">
        <v>50</v>
      </c>
      <c r="C82" s="1" t="s">
        <v>14</v>
      </c>
      <c r="D82" s="1" t="s">
        <v>30</v>
      </c>
      <c r="E82" s="1" t="s">
        <v>16</v>
      </c>
      <c r="F82" s="1" t="s">
        <v>17</v>
      </c>
      <c r="G82" s="1" t="s">
        <v>21</v>
      </c>
      <c r="H82" s="1" t="s">
        <v>18</v>
      </c>
      <c r="I82" s="1" t="s">
        <v>45</v>
      </c>
      <c r="J82" s="3">
        <v>1700</v>
      </c>
      <c r="K82">
        <v>193</v>
      </c>
      <c r="L82" s="1" t="s">
        <v>26</v>
      </c>
      <c r="M82" s="1" t="s">
        <v>21</v>
      </c>
    </row>
    <row r="83" spans="1:13" x14ac:dyDescent="0.3">
      <c r="A83" s="2">
        <v>206</v>
      </c>
      <c r="B83">
        <v>51</v>
      </c>
      <c r="C83" s="1" t="s">
        <v>14</v>
      </c>
      <c r="D83" s="1" t="s">
        <v>30</v>
      </c>
      <c r="E83" s="1" t="s">
        <v>16</v>
      </c>
      <c r="F83" s="1" t="s">
        <v>17</v>
      </c>
      <c r="G83" s="1" t="s">
        <v>31</v>
      </c>
      <c r="H83" s="1" t="s">
        <v>31</v>
      </c>
      <c r="I83" s="1" t="s">
        <v>45</v>
      </c>
      <c r="J83" s="3">
        <v>1200</v>
      </c>
      <c r="K83">
        <v>212</v>
      </c>
      <c r="L83" s="1" t="s">
        <v>20</v>
      </c>
      <c r="M83" s="1" t="s">
        <v>21</v>
      </c>
    </row>
    <row r="84" spans="1:13" x14ac:dyDescent="0.3">
      <c r="A84" s="2">
        <v>207</v>
      </c>
      <c r="B84">
        <v>38</v>
      </c>
      <c r="C84" s="1" t="s">
        <v>14</v>
      </c>
      <c r="D84" s="1" t="s">
        <v>24</v>
      </c>
      <c r="E84" s="1" t="s">
        <v>16</v>
      </c>
      <c r="F84" s="1" t="s">
        <v>23</v>
      </c>
      <c r="G84" s="1" t="s">
        <v>18</v>
      </c>
      <c r="H84" s="1" t="s">
        <v>18</v>
      </c>
      <c r="I84" s="1" t="s">
        <v>45</v>
      </c>
      <c r="J84" s="3">
        <v>3600</v>
      </c>
      <c r="K84">
        <v>165</v>
      </c>
      <c r="L84" s="1" t="s">
        <v>20</v>
      </c>
      <c r="M84" s="1" t="s">
        <v>21</v>
      </c>
    </row>
    <row r="85" spans="1:13" x14ac:dyDescent="0.3">
      <c r="A85" s="2">
        <v>208</v>
      </c>
      <c r="B85">
        <v>49</v>
      </c>
      <c r="C85" s="1" t="s">
        <v>14</v>
      </c>
      <c r="D85" s="1" t="s">
        <v>44</v>
      </c>
      <c r="E85" s="1" t="s">
        <v>16</v>
      </c>
      <c r="F85" s="1" t="s">
        <v>41</v>
      </c>
      <c r="G85" s="1" t="s">
        <v>21</v>
      </c>
      <c r="H85" s="1" t="s">
        <v>18</v>
      </c>
      <c r="I85" s="1" t="s">
        <v>45</v>
      </c>
      <c r="J85" s="3">
        <v>1780</v>
      </c>
      <c r="K85">
        <v>1042</v>
      </c>
      <c r="L85" s="1" t="s">
        <v>20</v>
      </c>
      <c r="M85" s="1" t="s">
        <v>21</v>
      </c>
    </row>
    <row r="86" spans="1:13" x14ac:dyDescent="0.3">
      <c r="A86" s="2">
        <v>209</v>
      </c>
      <c r="B86">
        <v>38</v>
      </c>
      <c r="C86" s="1" t="s">
        <v>27</v>
      </c>
      <c r="D86" s="1" t="s">
        <v>32</v>
      </c>
      <c r="E86" s="1" t="s">
        <v>33</v>
      </c>
      <c r="F86" s="1" t="s">
        <v>41</v>
      </c>
      <c r="G86" s="1" t="s">
        <v>18</v>
      </c>
      <c r="H86" s="1" t="s">
        <v>21</v>
      </c>
      <c r="I86" s="1" t="s">
        <v>45</v>
      </c>
      <c r="J86" s="3">
        <v>5200</v>
      </c>
      <c r="K86">
        <v>20</v>
      </c>
      <c r="L86" s="1" t="s">
        <v>20</v>
      </c>
      <c r="M86" s="1" t="s">
        <v>21</v>
      </c>
    </row>
    <row r="87" spans="1:13" x14ac:dyDescent="0.3">
      <c r="A87" s="2">
        <v>210</v>
      </c>
      <c r="B87">
        <v>31</v>
      </c>
      <c r="C87" s="1" t="s">
        <v>27</v>
      </c>
      <c r="D87" s="1" t="s">
        <v>24</v>
      </c>
      <c r="E87" s="1" t="s">
        <v>36</v>
      </c>
      <c r="F87" s="1" t="s">
        <v>23</v>
      </c>
      <c r="G87" s="1" t="s">
        <v>18</v>
      </c>
      <c r="H87" s="1" t="s">
        <v>18</v>
      </c>
      <c r="I87" s="1" t="s">
        <v>45</v>
      </c>
      <c r="J87" s="3">
        <v>8200</v>
      </c>
      <c r="K87">
        <v>246</v>
      </c>
      <c r="L87" s="1" t="s">
        <v>20</v>
      </c>
      <c r="M87" s="1" t="s">
        <v>21</v>
      </c>
    </row>
    <row r="88" spans="1:13" x14ac:dyDescent="0.3">
      <c r="A88" s="2">
        <v>211</v>
      </c>
      <c r="B88">
        <v>41</v>
      </c>
      <c r="C88" s="1" t="s">
        <v>27</v>
      </c>
      <c r="D88" s="1" t="s">
        <v>39</v>
      </c>
      <c r="E88" s="1" t="s">
        <v>16</v>
      </c>
      <c r="F88" s="1" t="s">
        <v>25</v>
      </c>
      <c r="G88" s="1" t="s">
        <v>18</v>
      </c>
      <c r="H88" s="1" t="s">
        <v>18</v>
      </c>
      <c r="I88" s="1" t="s">
        <v>47</v>
      </c>
      <c r="J88" s="3">
        <v>7600</v>
      </c>
      <c r="K88">
        <v>529</v>
      </c>
      <c r="L88" s="1" t="s">
        <v>20</v>
      </c>
      <c r="M88" s="1" t="s">
        <v>21</v>
      </c>
    </row>
    <row r="89" spans="1:13" x14ac:dyDescent="0.3">
      <c r="A89" s="2">
        <v>212</v>
      </c>
      <c r="B89">
        <v>39</v>
      </c>
      <c r="C89" s="1" t="s">
        <v>27</v>
      </c>
      <c r="D89" s="1" t="s">
        <v>24</v>
      </c>
      <c r="E89" s="1" t="s">
        <v>16</v>
      </c>
      <c r="F89" s="1" t="s">
        <v>41</v>
      </c>
      <c r="G89" s="1" t="s">
        <v>21</v>
      </c>
      <c r="H89" s="1" t="s">
        <v>21</v>
      </c>
      <c r="I89" s="1" t="s">
        <v>47</v>
      </c>
      <c r="J89" s="3">
        <v>990</v>
      </c>
      <c r="K89">
        <v>192</v>
      </c>
      <c r="L89" s="1" t="s">
        <v>20</v>
      </c>
      <c r="M89" s="1" t="s">
        <v>21</v>
      </c>
    </row>
    <row r="90" spans="1:13" x14ac:dyDescent="0.3">
      <c r="A90" s="2">
        <v>213</v>
      </c>
      <c r="B90">
        <v>49</v>
      </c>
      <c r="C90" s="1" t="s">
        <v>14</v>
      </c>
      <c r="D90" s="1" t="s">
        <v>32</v>
      </c>
      <c r="E90" s="1" t="s">
        <v>16</v>
      </c>
      <c r="F90" s="1" t="s">
        <v>28</v>
      </c>
      <c r="G90" s="1" t="s">
        <v>18</v>
      </c>
      <c r="H90" s="1" t="s">
        <v>18</v>
      </c>
      <c r="I90" s="1" t="s">
        <v>47</v>
      </c>
      <c r="J90" s="3">
        <v>1320</v>
      </c>
      <c r="K90">
        <v>1467</v>
      </c>
      <c r="L90" s="1" t="s">
        <v>20</v>
      </c>
      <c r="M90" s="1" t="s">
        <v>21</v>
      </c>
    </row>
    <row r="91" spans="1:13" x14ac:dyDescent="0.3">
      <c r="A91" s="2">
        <v>214</v>
      </c>
      <c r="B91">
        <v>34</v>
      </c>
      <c r="C91" s="1" t="s">
        <v>27</v>
      </c>
      <c r="D91" s="1" t="s">
        <v>24</v>
      </c>
      <c r="E91" s="1" t="s">
        <v>16</v>
      </c>
      <c r="F91" s="1" t="s">
        <v>23</v>
      </c>
      <c r="G91" s="1" t="s">
        <v>21</v>
      </c>
      <c r="H91" s="1" t="s">
        <v>18</v>
      </c>
      <c r="I91" s="1" t="s">
        <v>47</v>
      </c>
      <c r="J91" s="3">
        <v>2900</v>
      </c>
      <c r="K91">
        <v>188</v>
      </c>
      <c r="L91" s="1" t="s">
        <v>20</v>
      </c>
      <c r="M91" s="1" t="s">
        <v>21</v>
      </c>
    </row>
    <row r="92" spans="1:13" x14ac:dyDescent="0.3">
      <c r="A92" s="2">
        <v>215</v>
      </c>
      <c r="B92">
        <v>35</v>
      </c>
      <c r="C92" s="1" t="s">
        <v>27</v>
      </c>
      <c r="D92" s="1" t="s">
        <v>24</v>
      </c>
      <c r="E92" s="1" t="s">
        <v>16</v>
      </c>
      <c r="F92" s="1" t="s">
        <v>41</v>
      </c>
      <c r="G92" s="1" t="s">
        <v>21</v>
      </c>
      <c r="H92" s="1" t="s">
        <v>18</v>
      </c>
      <c r="I92" s="1" t="s">
        <v>47</v>
      </c>
      <c r="J92" s="3">
        <v>4750</v>
      </c>
      <c r="K92">
        <v>180</v>
      </c>
      <c r="L92" s="1" t="s">
        <v>20</v>
      </c>
      <c r="M92" s="1" t="s">
        <v>21</v>
      </c>
    </row>
    <row r="93" spans="1:13" x14ac:dyDescent="0.3">
      <c r="A93" s="2">
        <v>216</v>
      </c>
      <c r="B93">
        <v>57</v>
      </c>
      <c r="C93" s="1" t="s">
        <v>27</v>
      </c>
      <c r="D93" s="1" t="s">
        <v>31</v>
      </c>
      <c r="E93" s="1" t="s">
        <v>16</v>
      </c>
      <c r="F93" s="1" t="s">
        <v>31</v>
      </c>
      <c r="G93" s="1" t="s">
        <v>21</v>
      </c>
      <c r="H93" s="1" t="s">
        <v>18</v>
      </c>
      <c r="I93" s="1" t="s">
        <v>47</v>
      </c>
      <c r="J93" s="3">
        <v>1200</v>
      </c>
      <c r="K93">
        <v>48</v>
      </c>
      <c r="L93" s="1" t="s">
        <v>20</v>
      </c>
      <c r="M93" s="1" t="s">
        <v>21</v>
      </c>
    </row>
    <row r="94" spans="1:13" x14ac:dyDescent="0.3">
      <c r="A94" s="2">
        <v>217</v>
      </c>
      <c r="B94">
        <v>60</v>
      </c>
      <c r="C94" s="1" t="s">
        <v>27</v>
      </c>
      <c r="D94" s="1" t="s">
        <v>24</v>
      </c>
      <c r="E94" s="1" t="s">
        <v>16</v>
      </c>
      <c r="F94" s="1" t="s">
        <v>31</v>
      </c>
      <c r="G94" s="1" t="s">
        <v>18</v>
      </c>
      <c r="H94" s="1" t="s">
        <v>21</v>
      </c>
      <c r="I94" s="1" t="s">
        <v>47</v>
      </c>
      <c r="J94" s="3">
        <v>1500</v>
      </c>
      <c r="K94">
        <v>213</v>
      </c>
      <c r="L94" s="1" t="s">
        <v>20</v>
      </c>
      <c r="M94" s="1" t="s">
        <v>21</v>
      </c>
    </row>
    <row r="95" spans="1:13" x14ac:dyDescent="0.3">
      <c r="A95" s="2">
        <v>218</v>
      </c>
      <c r="B95">
        <v>33</v>
      </c>
      <c r="C95" s="1" t="s">
        <v>27</v>
      </c>
      <c r="D95" s="1" t="s">
        <v>40</v>
      </c>
      <c r="E95" s="1" t="s">
        <v>16</v>
      </c>
      <c r="F95" s="1" t="s">
        <v>28</v>
      </c>
      <c r="G95" s="1" t="s">
        <v>18</v>
      </c>
      <c r="H95" s="1" t="s">
        <v>18</v>
      </c>
      <c r="I95" s="1" t="s">
        <v>47</v>
      </c>
      <c r="J95" s="3">
        <v>790</v>
      </c>
      <c r="K95">
        <v>545</v>
      </c>
      <c r="L95" s="1" t="s">
        <v>20</v>
      </c>
      <c r="M95" s="1" t="s">
        <v>21</v>
      </c>
    </row>
    <row r="96" spans="1:13" x14ac:dyDescent="0.3">
      <c r="A96" s="2">
        <v>219</v>
      </c>
      <c r="B96">
        <v>42</v>
      </c>
      <c r="C96" s="1" t="s">
        <v>14</v>
      </c>
      <c r="D96" s="1" t="s">
        <v>30</v>
      </c>
      <c r="E96" s="1" t="s">
        <v>16</v>
      </c>
      <c r="F96" s="1" t="s">
        <v>25</v>
      </c>
      <c r="G96" s="1" t="s">
        <v>18</v>
      </c>
      <c r="H96" s="1" t="s">
        <v>21</v>
      </c>
      <c r="I96" s="1" t="s">
        <v>47</v>
      </c>
      <c r="J96" s="3">
        <v>15200</v>
      </c>
      <c r="K96">
        <v>583</v>
      </c>
      <c r="L96" s="1" t="s">
        <v>20</v>
      </c>
      <c r="M96" s="1" t="s">
        <v>21</v>
      </c>
    </row>
    <row r="97" spans="1:13" x14ac:dyDescent="0.3">
      <c r="A97" s="2">
        <v>220</v>
      </c>
      <c r="B97">
        <v>45</v>
      </c>
      <c r="C97" s="1" t="s">
        <v>27</v>
      </c>
      <c r="D97" s="1" t="s">
        <v>22</v>
      </c>
      <c r="E97" s="1" t="s">
        <v>16</v>
      </c>
      <c r="F97" s="1" t="s">
        <v>29</v>
      </c>
      <c r="G97" s="1" t="s">
        <v>21</v>
      </c>
      <c r="H97" s="1" t="s">
        <v>18</v>
      </c>
      <c r="I97" s="1" t="s">
        <v>47</v>
      </c>
      <c r="J97" s="3">
        <v>16200</v>
      </c>
      <c r="K97">
        <v>221</v>
      </c>
      <c r="L97" s="1" t="s">
        <v>20</v>
      </c>
      <c r="M97" s="1" t="s">
        <v>21</v>
      </c>
    </row>
    <row r="98" spans="1:13" x14ac:dyDescent="0.3">
      <c r="A98" s="2">
        <v>221</v>
      </c>
      <c r="B98">
        <v>42</v>
      </c>
      <c r="C98" s="1" t="s">
        <v>27</v>
      </c>
      <c r="D98" s="1" t="s">
        <v>39</v>
      </c>
      <c r="E98" s="1" t="s">
        <v>16</v>
      </c>
      <c r="F98" s="1" t="s">
        <v>41</v>
      </c>
      <c r="G98" s="1" t="s">
        <v>18</v>
      </c>
      <c r="H98" s="1" t="s">
        <v>18</v>
      </c>
      <c r="I98" s="1" t="s">
        <v>47</v>
      </c>
      <c r="J98" s="3">
        <v>7600</v>
      </c>
      <c r="K98">
        <v>426</v>
      </c>
      <c r="L98" s="1" t="s">
        <v>20</v>
      </c>
      <c r="M98" s="1" t="s">
        <v>21</v>
      </c>
    </row>
    <row r="99" spans="1:13" x14ac:dyDescent="0.3">
      <c r="A99" s="2">
        <v>222</v>
      </c>
      <c r="B99">
        <v>53</v>
      </c>
      <c r="C99" s="1" t="s">
        <v>27</v>
      </c>
      <c r="D99" s="1" t="s">
        <v>24</v>
      </c>
      <c r="E99" s="1" t="s">
        <v>36</v>
      </c>
      <c r="F99" s="1" t="s">
        <v>41</v>
      </c>
      <c r="G99" s="1" t="s">
        <v>18</v>
      </c>
      <c r="H99" s="1" t="s">
        <v>18</v>
      </c>
      <c r="I99" s="1" t="s">
        <v>47</v>
      </c>
      <c r="J99" s="3">
        <v>200</v>
      </c>
      <c r="K99">
        <v>287</v>
      </c>
      <c r="L99" s="1" t="s">
        <v>20</v>
      </c>
      <c r="M99" s="1" t="s">
        <v>21</v>
      </c>
    </row>
    <row r="100" spans="1:13" x14ac:dyDescent="0.3">
      <c r="A100" s="2">
        <v>223</v>
      </c>
      <c r="B100">
        <v>37</v>
      </c>
      <c r="C100" s="1" t="s">
        <v>14</v>
      </c>
      <c r="D100" s="1" t="s">
        <v>32</v>
      </c>
      <c r="E100" s="1" t="s">
        <v>33</v>
      </c>
      <c r="F100" s="1" t="s">
        <v>29</v>
      </c>
      <c r="G100" s="1" t="s">
        <v>18</v>
      </c>
      <c r="H100" s="1" t="s">
        <v>18</v>
      </c>
      <c r="I100" s="1" t="s">
        <v>47</v>
      </c>
      <c r="J100" s="3">
        <v>890</v>
      </c>
      <c r="K100">
        <v>197</v>
      </c>
      <c r="L100" s="1" t="s">
        <v>20</v>
      </c>
      <c r="M100" s="1" t="s">
        <v>21</v>
      </c>
    </row>
    <row r="101" spans="1:13" x14ac:dyDescent="0.3">
      <c r="A101" s="2">
        <v>224</v>
      </c>
      <c r="B101">
        <v>44</v>
      </c>
      <c r="C101" s="1" t="s">
        <v>14</v>
      </c>
      <c r="D101" s="1" t="s">
        <v>30</v>
      </c>
      <c r="E101" s="1" t="s">
        <v>16</v>
      </c>
      <c r="F101" s="1" t="s">
        <v>25</v>
      </c>
      <c r="G101" s="1" t="s">
        <v>18</v>
      </c>
      <c r="H101" s="1" t="s">
        <v>18</v>
      </c>
      <c r="I101" s="1" t="s">
        <v>47</v>
      </c>
      <c r="J101" s="3">
        <v>11300</v>
      </c>
      <c r="K101">
        <v>257</v>
      </c>
      <c r="L101" s="1" t="s">
        <v>20</v>
      </c>
      <c r="M101" s="1" t="s">
        <v>21</v>
      </c>
    </row>
    <row r="102" spans="1:13" x14ac:dyDescent="0.3">
      <c r="A102" s="2">
        <v>225</v>
      </c>
      <c r="B102">
        <v>54</v>
      </c>
      <c r="C102" s="1" t="s">
        <v>14</v>
      </c>
      <c r="D102" s="1" t="s">
        <v>22</v>
      </c>
      <c r="E102" s="1" t="s">
        <v>16</v>
      </c>
      <c r="F102" s="1" t="s">
        <v>31</v>
      </c>
      <c r="G102" s="1" t="s">
        <v>21</v>
      </c>
      <c r="H102" s="1" t="s">
        <v>18</v>
      </c>
      <c r="I102" s="1" t="s">
        <v>47</v>
      </c>
      <c r="J102" s="3">
        <v>18800</v>
      </c>
      <c r="K102">
        <v>229</v>
      </c>
      <c r="L102" s="1" t="s">
        <v>20</v>
      </c>
      <c r="M102" s="1" t="s">
        <v>21</v>
      </c>
    </row>
    <row r="103" spans="1:13" x14ac:dyDescent="0.3">
      <c r="A103" s="2">
        <v>226</v>
      </c>
      <c r="B103">
        <v>49</v>
      </c>
      <c r="C103" s="1" t="s">
        <v>14</v>
      </c>
      <c r="D103" s="1" t="s">
        <v>30</v>
      </c>
      <c r="E103" s="1" t="s">
        <v>16</v>
      </c>
      <c r="F103" s="1" t="s">
        <v>17</v>
      </c>
      <c r="G103" s="1" t="s">
        <v>18</v>
      </c>
      <c r="H103" s="1" t="s">
        <v>18</v>
      </c>
      <c r="I103" s="1" t="s">
        <v>47</v>
      </c>
      <c r="J103" s="3">
        <v>24000</v>
      </c>
      <c r="K103">
        <v>55</v>
      </c>
      <c r="L103" s="1" t="s">
        <v>20</v>
      </c>
      <c r="M103" s="1" t="s">
        <v>21</v>
      </c>
    </row>
    <row r="104" spans="1:13" x14ac:dyDescent="0.3">
      <c r="A104" s="2">
        <v>227</v>
      </c>
      <c r="B104">
        <v>54</v>
      </c>
      <c r="C104" s="1" t="s">
        <v>27</v>
      </c>
      <c r="D104" s="1" t="s">
        <v>22</v>
      </c>
      <c r="E104" s="1" t="s">
        <v>16</v>
      </c>
      <c r="F104" s="1" t="s">
        <v>31</v>
      </c>
      <c r="G104" s="1" t="s">
        <v>18</v>
      </c>
      <c r="H104" s="1" t="s">
        <v>18</v>
      </c>
      <c r="I104" s="1" t="s">
        <v>47</v>
      </c>
      <c r="J104" s="3">
        <v>200</v>
      </c>
      <c r="K104">
        <v>400</v>
      </c>
      <c r="L104" s="1" t="s">
        <v>20</v>
      </c>
      <c r="M104" s="1" t="s">
        <v>21</v>
      </c>
    </row>
    <row r="105" spans="1:13" x14ac:dyDescent="0.3">
      <c r="A105" s="2">
        <v>228</v>
      </c>
      <c r="B105">
        <v>52</v>
      </c>
      <c r="C105" s="1" t="s">
        <v>27</v>
      </c>
      <c r="D105" s="1" t="s">
        <v>24</v>
      </c>
      <c r="E105" s="1" t="s">
        <v>36</v>
      </c>
      <c r="F105" s="1" t="s">
        <v>41</v>
      </c>
      <c r="G105" s="1" t="s">
        <v>18</v>
      </c>
      <c r="H105" s="1" t="s">
        <v>18</v>
      </c>
      <c r="I105" s="1" t="s">
        <v>47</v>
      </c>
      <c r="J105" s="3">
        <v>3600</v>
      </c>
      <c r="K105">
        <v>197</v>
      </c>
      <c r="L105" s="1" t="s">
        <v>20</v>
      </c>
      <c r="M105" s="1" t="s">
        <v>21</v>
      </c>
    </row>
    <row r="106" spans="1:13" x14ac:dyDescent="0.3">
      <c r="A106" s="2">
        <v>229</v>
      </c>
      <c r="B106">
        <v>52</v>
      </c>
      <c r="C106" s="1" t="s">
        <v>27</v>
      </c>
      <c r="D106" s="1" t="s">
        <v>24</v>
      </c>
      <c r="E106" s="1" t="s">
        <v>36</v>
      </c>
      <c r="F106" s="1" t="s">
        <v>41</v>
      </c>
      <c r="G106" s="1" t="s">
        <v>18</v>
      </c>
      <c r="H106" s="1" t="s">
        <v>18</v>
      </c>
      <c r="I106" s="1" t="s">
        <v>47</v>
      </c>
      <c r="J106" s="3">
        <v>1780</v>
      </c>
      <c r="K106">
        <v>190</v>
      </c>
      <c r="L106" s="1" t="s">
        <v>20</v>
      </c>
      <c r="M106" s="1" t="s">
        <v>21</v>
      </c>
    </row>
    <row r="107" spans="1:13" x14ac:dyDescent="0.3">
      <c r="A107" s="2">
        <v>230</v>
      </c>
      <c r="B107">
        <v>43</v>
      </c>
      <c r="C107" s="1" t="s">
        <v>14</v>
      </c>
      <c r="D107" s="1" t="s">
        <v>22</v>
      </c>
      <c r="E107" s="1" t="s">
        <v>33</v>
      </c>
      <c r="F107" s="1" t="s">
        <v>23</v>
      </c>
      <c r="G107" s="1" t="s">
        <v>18</v>
      </c>
      <c r="H107" s="1" t="s">
        <v>18</v>
      </c>
      <c r="I107" s="1" t="s">
        <v>47</v>
      </c>
      <c r="J107" s="3">
        <v>5000</v>
      </c>
      <c r="K107">
        <v>21</v>
      </c>
      <c r="L107" s="1" t="s">
        <v>26</v>
      </c>
      <c r="M107" s="1" t="s">
        <v>21</v>
      </c>
    </row>
    <row r="108" spans="1:13" x14ac:dyDescent="0.3">
      <c r="A108" s="2">
        <v>231</v>
      </c>
      <c r="B108">
        <v>34</v>
      </c>
      <c r="C108" s="1" t="s">
        <v>27</v>
      </c>
      <c r="D108" s="1" t="s">
        <v>15</v>
      </c>
      <c r="E108" s="1" t="s">
        <v>16</v>
      </c>
      <c r="F108" s="1" t="s">
        <v>25</v>
      </c>
      <c r="G108" s="1" t="s">
        <v>21</v>
      </c>
      <c r="H108" s="1" t="s">
        <v>18</v>
      </c>
      <c r="I108" s="1" t="s">
        <v>47</v>
      </c>
      <c r="J108" s="3">
        <v>8000</v>
      </c>
      <c r="K108">
        <v>300</v>
      </c>
      <c r="L108" s="1" t="s">
        <v>26</v>
      </c>
      <c r="M108" s="1" t="s">
        <v>21</v>
      </c>
    </row>
    <row r="109" spans="1:13" x14ac:dyDescent="0.3">
      <c r="A109" s="2">
        <v>232</v>
      </c>
      <c r="B109">
        <v>35</v>
      </c>
      <c r="C109" s="1" t="s">
        <v>27</v>
      </c>
      <c r="D109" s="1" t="s">
        <v>24</v>
      </c>
      <c r="E109" s="1" t="s">
        <v>16</v>
      </c>
      <c r="F109" s="1" t="s">
        <v>23</v>
      </c>
      <c r="G109" s="1" t="s">
        <v>21</v>
      </c>
      <c r="H109" s="1" t="s">
        <v>18</v>
      </c>
      <c r="I109" s="1" t="s">
        <v>47</v>
      </c>
      <c r="J109" s="3">
        <v>700</v>
      </c>
      <c r="K109">
        <v>123</v>
      </c>
      <c r="L109" s="1" t="s">
        <v>26</v>
      </c>
      <c r="M109" s="1" t="s">
        <v>21</v>
      </c>
    </row>
    <row r="110" spans="1:13" x14ac:dyDescent="0.3">
      <c r="A110" s="2">
        <v>233</v>
      </c>
      <c r="B110">
        <v>42</v>
      </c>
      <c r="C110" s="1" t="s">
        <v>14</v>
      </c>
      <c r="D110" s="1" t="s">
        <v>44</v>
      </c>
      <c r="E110" s="1" t="s">
        <v>16</v>
      </c>
      <c r="F110" s="1" t="s">
        <v>31</v>
      </c>
      <c r="G110" s="1" t="s">
        <v>21</v>
      </c>
      <c r="H110" s="1" t="s">
        <v>18</v>
      </c>
      <c r="I110" s="1" t="s">
        <v>47</v>
      </c>
      <c r="J110" s="3">
        <v>1200</v>
      </c>
      <c r="K110">
        <v>293</v>
      </c>
      <c r="L110" s="1" t="s">
        <v>26</v>
      </c>
      <c r="M110" s="1" t="s">
        <v>21</v>
      </c>
    </row>
    <row r="111" spans="1:13" x14ac:dyDescent="0.3">
      <c r="A111" s="2">
        <v>234</v>
      </c>
      <c r="B111">
        <v>43</v>
      </c>
      <c r="C111" s="1" t="s">
        <v>14</v>
      </c>
      <c r="D111" s="1" t="s">
        <v>32</v>
      </c>
      <c r="E111" s="1" t="s">
        <v>16</v>
      </c>
      <c r="F111" s="1" t="s">
        <v>31</v>
      </c>
      <c r="G111" s="1" t="s">
        <v>21</v>
      </c>
      <c r="H111" s="1" t="s">
        <v>21</v>
      </c>
      <c r="I111" s="1" t="s">
        <v>47</v>
      </c>
      <c r="J111" s="3">
        <v>890</v>
      </c>
      <c r="K111">
        <v>325</v>
      </c>
      <c r="L111" s="1" t="s">
        <v>26</v>
      </c>
      <c r="M111" s="1" t="s">
        <v>21</v>
      </c>
    </row>
    <row r="112" spans="1:13" x14ac:dyDescent="0.3">
      <c r="A112" s="2">
        <v>235</v>
      </c>
      <c r="B112">
        <v>60</v>
      </c>
      <c r="C112" s="1" t="s">
        <v>14</v>
      </c>
      <c r="D112" s="1" t="s">
        <v>38</v>
      </c>
      <c r="E112" s="1" t="s">
        <v>36</v>
      </c>
      <c r="F112" s="1" t="s">
        <v>41</v>
      </c>
      <c r="G112" s="1" t="s">
        <v>18</v>
      </c>
      <c r="H112" s="1" t="s">
        <v>18</v>
      </c>
      <c r="I112" s="1" t="s">
        <v>47</v>
      </c>
      <c r="J112" s="3">
        <v>1300</v>
      </c>
      <c r="K112">
        <v>514</v>
      </c>
      <c r="L112" s="1" t="s">
        <v>26</v>
      </c>
      <c r="M112" s="1" t="s">
        <v>21</v>
      </c>
    </row>
    <row r="113" spans="1:13" x14ac:dyDescent="0.3">
      <c r="A113" s="2">
        <v>236</v>
      </c>
      <c r="B113">
        <v>58</v>
      </c>
      <c r="C113" s="1" t="s">
        <v>14</v>
      </c>
      <c r="D113" s="1" t="s">
        <v>40</v>
      </c>
      <c r="E113" s="1" t="s">
        <v>16</v>
      </c>
      <c r="F113" s="1" t="s">
        <v>17</v>
      </c>
      <c r="G113" s="1" t="s">
        <v>18</v>
      </c>
      <c r="H113" s="1" t="s">
        <v>18</v>
      </c>
      <c r="I113" s="1" t="s">
        <v>47</v>
      </c>
      <c r="J113" s="3">
        <v>2800</v>
      </c>
      <c r="K113">
        <v>849</v>
      </c>
      <c r="L113" s="1" t="s">
        <v>26</v>
      </c>
      <c r="M113" s="1" t="s">
        <v>21</v>
      </c>
    </row>
    <row r="114" spans="1:13" x14ac:dyDescent="0.3">
      <c r="A114" s="2">
        <v>237</v>
      </c>
      <c r="B114">
        <v>35</v>
      </c>
      <c r="C114" s="1" t="s">
        <v>14</v>
      </c>
      <c r="D114" s="1" t="s">
        <v>22</v>
      </c>
      <c r="E114" s="1" t="s">
        <v>36</v>
      </c>
      <c r="F114" s="1" t="s">
        <v>23</v>
      </c>
      <c r="G114" s="1" t="s">
        <v>21</v>
      </c>
      <c r="H114" s="1" t="s">
        <v>18</v>
      </c>
      <c r="I114" s="1" t="s">
        <v>47</v>
      </c>
      <c r="J114" s="3">
        <v>1700</v>
      </c>
      <c r="K114">
        <v>194</v>
      </c>
      <c r="L114" s="1" t="s">
        <v>26</v>
      </c>
      <c r="M114" s="1" t="s">
        <v>21</v>
      </c>
    </row>
    <row r="115" spans="1:13" x14ac:dyDescent="0.3">
      <c r="A115" s="2">
        <v>238</v>
      </c>
      <c r="B115">
        <v>55</v>
      </c>
      <c r="C115" s="1" t="s">
        <v>27</v>
      </c>
      <c r="D115" s="1" t="s">
        <v>30</v>
      </c>
      <c r="E115" s="1" t="s">
        <v>16</v>
      </c>
      <c r="F115" s="1" t="s">
        <v>28</v>
      </c>
      <c r="G115" s="1" t="s">
        <v>21</v>
      </c>
      <c r="H115" s="1" t="s">
        <v>18</v>
      </c>
      <c r="I115" s="1" t="s">
        <v>47</v>
      </c>
      <c r="J115" s="3">
        <v>71200</v>
      </c>
      <c r="K115">
        <v>212</v>
      </c>
      <c r="L115" s="1" t="s">
        <v>26</v>
      </c>
      <c r="M115" s="1" t="s">
        <v>21</v>
      </c>
    </row>
    <row r="116" spans="1:13" x14ac:dyDescent="0.3">
      <c r="A116" s="2">
        <v>239</v>
      </c>
      <c r="B116">
        <v>37</v>
      </c>
      <c r="C116" s="1" t="s">
        <v>27</v>
      </c>
      <c r="D116" s="1" t="s">
        <v>39</v>
      </c>
      <c r="E116" s="1" t="s">
        <v>16</v>
      </c>
      <c r="F116" s="1" t="s">
        <v>41</v>
      </c>
      <c r="G116" s="1" t="s">
        <v>18</v>
      </c>
      <c r="H116" s="1" t="s">
        <v>18</v>
      </c>
      <c r="I116" s="1" t="s">
        <v>47</v>
      </c>
      <c r="J116" s="3">
        <v>1600</v>
      </c>
      <c r="K116">
        <v>337</v>
      </c>
      <c r="L116" s="1" t="s">
        <v>26</v>
      </c>
      <c r="M116" s="1" t="s">
        <v>21</v>
      </c>
    </row>
    <row r="117" spans="1:13" x14ac:dyDescent="0.3">
      <c r="A117" s="2">
        <v>240</v>
      </c>
      <c r="B117">
        <v>36</v>
      </c>
      <c r="C117" s="1" t="s">
        <v>27</v>
      </c>
      <c r="D117" s="1" t="s">
        <v>30</v>
      </c>
      <c r="E117" s="1" t="s">
        <v>16</v>
      </c>
      <c r="F117" s="1" t="s">
        <v>23</v>
      </c>
      <c r="G117" s="1" t="s">
        <v>18</v>
      </c>
      <c r="H117" s="1" t="s">
        <v>18</v>
      </c>
      <c r="I117" s="1" t="s">
        <v>47</v>
      </c>
      <c r="J117" s="3">
        <v>11780</v>
      </c>
      <c r="K117">
        <v>286</v>
      </c>
      <c r="L117" s="1" t="s">
        <v>20</v>
      </c>
      <c r="M117" s="1" t="s">
        <v>21</v>
      </c>
    </row>
    <row r="118" spans="1:13" x14ac:dyDescent="0.3">
      <c r="A118" s="2">
        <v>241</v>
      </c>
      <c r="B118">
        <v>52</v>
      </c>
      <c r="C118" s="1" t="s">
        <v>27</v>
      </c>
      <c r="D118" s="1" t="s">
        <v>24</v>
      </c>
      <c r="E118" s="1" t="s">
        <v>36</v>
      </c>
      <c r="F118" s="1" t="s">
        <v>41</v>
      </c>
      <c r="G118" s="1" t="s">
        <v>18</v>
      </c>
      <c r="H118" s="1" t="s">
        <v>18</v>
      </c>
      <c r="I118" s="1" t="s">
        <v>47</v>
      </c>
      <c r="J118" s="3">
        <v>5200</v>
      </c>
      <c r="K118">
        <v>247</v>
      </c>
      <c r="L118" s="1" t="s">
        <v>20</v>
      </c>
      <c r="M118" s="1" t="s">
        <v>21</v>
      </c>
    </row>
    <row r="119" spans="1:13" x14ac:dyDescent="0.3">
      <c r="A119" s="2">
        <v>242</v>
      </c>
      <c r="B119">
        <v>57</v>
      </c>
      <c r="C119" s="1" t="s">
        <v>14</v>
      </c>
      <c r="D119" s="1" t="s">
        <v>30</v>
      </c>
      <c r="E119" s="1" t="s">
        <v>36</v>
      </c>
      <c r="F119" s="1" t="s">
        <v>31</v>
      </c>
      <c r="G119" s="1" t="s">
        <v>21</v>
      </c>
      <c r="H119" s="1" t="s">
        <v>18</v>
      </c>
      <c r="I119" s="1" t="s">
        <v>47</v>
      </c>
      <c r="J119" s="3">
        <v>6200</v>
      </c>
      <c r="K119">
        <v>518</v>
      </c>
      <c r="L119" s="1" t="s">
        <v>20</v>
      </c>
      <c r="M119" s="1" t="s">
        <v>21</v>
      </c>
    </row>
    <row r="120" spans="1:13" x14ac:dyDescent="0.3">
      <c r="A120" s="2">
        <v>243</v>
      </c>
      <c r="B120">
        <v>56</v>
      </c>
      <c r="C120" s="1" t="s">
        <v>27</v>
      </c>
      <c r="D120" s="1" t="s">
        <v>24</v>
      </c>
      <c r="E120" s="1" t="s">
        <v>16</v>
      </c>
      <c r="F120" s="1" t="s">
        <v>31</v>
      </c>
      <c r="G120" s="1" t="s">
        <v>21</v>
      </c>
      <c r="H120" s="1" t="s">
        <v>18</v>
      </c>
      <c r="I120" s="1" t="s">
        <v>47</v>
      </c>
      <c r="J120" s="3">
        <v>7600</v>
      </c>
      <c r="K120">
        <v>364</v>
      </c>
      <c r="L120" s="1" t="s">
        <v>20</v>
      </c>
      <c r="M120" s="1" t="s">
        <v>21</v>
      </c>
    </row>
    <row r="121" spans="1:13" x14ac:dyDescent="0.3">
      <c r="A121" s="2">
        <v>244</v>
      </c>
      <c r="B121">
        <v>48</v>
      </c>
      <c r="C121" s="1" t="s">
        <v>27</v>
      </c>
      <c r="D121" s="1" t="s">
        <v>30</v>
      </c>
      <c r="E121" s="1" t="s">
        <v>36</v>
      </c>
      <c r="F121" s="1" t="s">
        <v>17</v>
      </c>
      <c r="G121" s="1" t="s">
        <v>21</v>
      </c>
      <c r="H121" s="1" t="s">
        <v>18</v>
      </c>
      <c r="I121" s="1" t="s">
        <v>47</v>
      </c>
      <c r="J121" s="3">
        <v>1200</v>
      </c>
      <c r="K121">
        <v>178</v>
      </c>
      <c r="L121" s="1" t="s">
        <v>20</v>
      </c>
      <c r="M121" s="1" t="s">
        <v>21</v>
      </c>
    </row>
    <row r="122" spans="1:13" x14ac:dyDescent="0.3">
      <c r="A122" s="2">
        <v>245</v>
      </c>
      <c r="B122">
        <v>40</v>
      </c>
      <c r="C122" s="1" t="s">
        <v>27</v>
      </c>
      <c r="D122" s="1" t="s">
        <v>30</v>
      </c>
      <c r="E122" s="1" t="s">
        <v>16</v>
      </c>
      <c r="F122" s="1" t="s">
        <v>23</v>
      </c>
      <c r="G122" s="1" t="s">
        <v>21</v>
      </c>
      <c r="H122" s="1" t="s">
        <v>18</v>
      </c>
      <c r="I122" s="1" t="s">
        <v>47</v>
      </c>
      <c r="J122" s="3">
        <v>990</v>
      </c>
      <c r="K122">
        <v>98</v>
      </c>
      <c r="L122" s="1" t="s">
        <v>20</v>
      </c>
      <c r="M122" s="1" t="s">
        <v>21</v>
      </c>
    </row>
    <row r="123" spans="1:13" x14ac:dyDescent="0.3">
      <c r="A123" s="2">
        <v>246</v>
      </c>
      <c r="B123">
        <v>49</v>
      </c>
      <c r="C123" s="1" t="s">
        <v>27</v>
      </c>
      <c r="D123" s="1" t="s">
        <v>30</v>
      </c>
      <c r="E123" s="1" t="s">
        <v>36</v>
      </c>
      <c r="F123" s="1" t="s">
        <v>23</v>
      </c>
      <c r="G123" s="1" t="s">
        <v>18</v>
      </c>
      <c r="H123" s="1" t="s">
        <v>18</v>
      </c>
      <c r="I123" s="1" t="s">
        <v>47</v>
      </c>
      <c r="J123" s="3">
        <v>1320</v>
      </c>
      <c r="K123">
        <v>439</v>
      </c>
      <c r="L123" s="1" t="s">
        <v>20</v>
      </c>
      <c r="M123" s="1" t="s">
        <v>21</v>
      </c>
    </row>
    <row r="124" spans="1:13" x14ac:dyDescent="0.3">
      <c r="A124" s="2">
        <v>247</v>
      </c>
      <c r="B124">
        <v>41</v>
      </c>
      <c r="C124" s="1" t="s">
        <v>27</v>
      </c>
      <c r="D124" s="1" t="s">
        <v>22</v>
      </c>
      <c r="E124" s="1" t="s">
        <v>16</v>
      </c>
      <c r="F124" s="1" t="s">
        <v>23</v>
      </c>
      <c r="G124" s="1" t="s">
        <v>18</v>
      </c>
      <c r="H124" s="1" t="s">
        <v>18</v>
      </c>
      <c r="I124" s="1" t="s">
        <v>47</v>
      </c>
      <c r="J124" s="3">
        <v>2800</v>
      </c>
      <c r="K124">
        <v>139</v>
      </c>
      <c r="L124" s="1" t="s">
        <v>20</v>
      </c>
      <c r="M124" s="1" t="s">
        <v>21</v>
      </c>
    </row>
    <row r="125" spans="1:13" x14ac:dyDescent="0.3">
      <c r="A125" s="2">
        <v>248</v>
      </c>
      <c r="B125">
        <v>45</v>
      </c>
      <c r="C125" s="1" t="s">
        <v>14</v>
      </c>
      <c r="D125" s="1" t="s">
        <v>32</v>
      </c>
      <c r="E125" s="1" t="s">
        <v>16</v>
      </c>
      <c r="F125" s="1" t="s">
        <v>23</v>
      </c>
      <c r="G125" s="1" t="s">
        <v>21</v>
      </c>
      <c r="H125" s="1" t="s">
        <v>18</v>
      </c>
      <c r="I125" s="1" t="s">
        <v>47</v>
      </c>
      <c r="J125" s="3">
        <v>4750</v>
      </c>
      <c r="K125">
        <v>79</v>
      </c>
      <c r="L125" s="1" t="s">
        <v>20</v>
      </c>
      <c r="M125" s="1" t="s">
        <v>21</v>
      </c>
    </row>
    <row r="126" spans="1:13" x14ac:dyDescent="0.3">
      <c r="A126" s="2">
        <v>249</v>
      </c>
      <c r="B126">
        <v>32</v>
      </c>
      <c r="C126" s="1" t="s">
        <v>27</v>
      </c>
      <c r="D126" s="1" t="s">
        <v>24</v>
      </c>
      <c r="E126" s="1" t="s">
        <v>16</v>
      </c>
      <c r="F126" s="1" t="s">
        <v>41</v>
      </c>
      <c r="G126" s="1" t="s">
        <v>21</v>
      </c>
      <c r="H126" s="1" t="s">
        <v>21</v>
      </c>
      <c r="I126" s="1" t="s">
        <v>47</v>
      </c>
      <c r="J126" s="3">
        <v>1200</v>
      </c>
      <c r="K126">
        <v>175</v>
      </c>
      <c r="L126" s="1" t="s">
        <v>20</v>
      </c>
      <c r="M126" s="1" t="s">
        <v>21</v>
      </c>
    </row>
    <row r="127" spans="1:13" x14ac:dyDescent="0.3">
      <c r="A127" s="2">
        <v>250</v>
      </c>
      <c r="B127">
        <v>42</v>
      </c>
      <c r="C127" s="1" t="s">
        <v>27</v>
      </c>
      <c r="D127" s="1" t="s">
        <v>24</v>
      </c>
      <c r="E127" s="1" t="s">
        <v>16</v>
      </c>
      <c r="F127" s="1" t="s">
        <v>41</v>
      </c>
      <c r="G127" s="1" t="s">
        <v>18</v>
      </c>
      <c r="H127" s="1" t="s">
        <v>21</v>
      </c>
      <c r="I127" s="1" t="s">
        <v>47</v>
      </c>
      <c r="J127" s="3">
        <v>1600</v>
      </c>
      <c r="K127">
        <v>262</v>
      </c>
      <c r="L127" s="1" t="s">
        <v>26</v>
      </c>
      <c r="M127" s="1" t="s">
        <v>21</v>
      </c>
    </row>
    <row r="128" spans="1:13" x14ac:dyDescent="0.3">
      <c r="A128" s="2">
        <v>251</v>
      </c>
      <c r="B128">
        <v>50</v>
      </c>
      <c r="C128" s="1" t="s">
        <v>27</v>
      </c>
      <c r="D128" s="1" t="s">
        <v>24</v>
      </c>
      <c r="E128" s="1" t="s">
        <v>16</v>
      </c>
      <c r="F128" s="1" t="s">
        <v>25</v>
      </c>
      <c r="G128" s="1" t="s">
        <v>18</v>
      </c>
      <c r="H128" s="1" t="s">
        <v>18</v>
      </c>
      <c r="I128" s="1" t="s">
        <v>47</v>
      </c>
      <c r="J128" s="3">
        <v>1790</v>
      </c>
      <c r="K128">
        <v>61</v>
      </c>
      <c r="L128" s="1" t="s">
        <v>26</v>
      </c>
      <c r="M128" s="1" t="s">
        <v>21</v>
      </c>
    </row>
    <row r="129" spans="1:13" x14ac:dyDescent="0.3">
      <c r="A129" s="2">
        <v>252</v>
      </c>
      <c r="B129">
        <v>31</v>
      </c>
      <c r="C129" s="1" t="s">
        <v>27</v>
      </c>
      <c r="D129" s="1" t="s">
        <v>32</v>
      </c>
      <c r="E129" s="1" t="s">
        <v>36</v>
      </c>
      <c r="F129" s="1" t="s">
        <v>29</v>
      </c>
      <c r="G129" s="1" t="s">
        <v>21</v>
      </c>
      <c r="H129" s="1" t="s">
        <v>21</v>
      </c>
      <c r="I129" s="1" t="s">
        <v>47</v>
      </c>
      <c r="J129" s="3">
        <v>5200</v>
      </c>
      <c r="K129">
        <v>78</v>
      </c>
      <c r="L129" s="1" t="s">
        <v>20</v>
      </c>
      <c r="M129" s="1" t="s">
        <v>21</v>
      </c>
    </row>
    <row r="130" spans="1:13" x14ac:dyDescent="0.3">
      <c r="A130" s="2">
        <v>253</v>
      </c>
      <c r="B130">
        <v>56</v>
      </c>
      <c r="C130" s="1" t="s">
        <v>14</v>
      </c>
      <c r="D130" s="1" t="s">
        <v>38</v>
      </c>
      <c r="E130" s="1" t="s">
        <v>16</v>
      </c>
      <c r="F130" s="1" t="s">
        <v>17</v>
      </c>
      <c r="G130" s="1" t="s">
        <v>21</v>
      </c>
      <c r="H130" s="1" t="s">
        <v>18</v>
      </c>
      <c r="I130" s="1" t="s">
        <v>47</v>
      </c>
      <c r="J130" s="3">
        <v>6200</v>
      </c>
      <c r="K130">
        <v>102</v>
      </c>
      <c r="L130" s="1" t="s">
        <v>20</v>
      </c>
      <c r="M130" s="1" t="s">
        <v>21</v>
      </c>
    </row>
    <row r="131" spans="1:13" x14ac:dyDescent="0.3">
      <c r="A131" s="2">
        <v>254</v>
      </c>
      <c r="B131">
        <v>41</v>
      </c>
      <c r="C131" s="1" t="s">
        <v>14</v>
      </c>
      <c r="D131" s="1" t="s">
        <v>32</v>
      </c>
      <c r="E131" s="1" t="s">
        <v>16</v>
      </c>
      <c r="F131" s="1" t="s">
        <v>29</v>
      </c>
      <c r="G131" s="1" t="s">
        <v>21</v>
      </c>
      <c r="H131" s="1" t="s">
        <v>18</v>
      </c>
      <c r="I131" s="1" t="s">
        <v>47</v>
      </c>
      <c r="J131" s="3">
        <v>7600</v>
      </c>
      <c r="K131">
        <v>579</v>
      </c>
      <c r="L131" s="1" t="s">
        <v>20</v>
      </c>
      <c r="M131" s="1" t="s">
        <v>21</v>
      </c>
    </row>
    <row r="132" spans="1:13" x14ac:dyDescent="0.3">
      <c r="A132" s="2">
        <v>255</v>
      </c>
      <c r="B132">
        <v>37</v>
      </c>
      <c r="C132" s="1" t="s">
        <v>27</v>
      </c>
      <c r="D132" s="1" t="s">
        <v>30</v>
      </c>
      <c r="E132" s="1" t="s">
        <v>16</v>
      </c>
      <c r="F132" s="1" t="s">
        <v>25</v>
      </c>
      <c r="G132" s="1" t="s">
        <v>21</v>
      </c>
      <c r="H132" s="1" t="s">
        <v>21</v>
      </c>
      <c r="I132" s="1" t="s">
        <v>47</v>
      </c>
      <c r="J132" s="3">
        <v>200</v>
      </c>
      <c r="K132">
        <v>143</v>
      </c>
      <c r="L132" s="1" t="s">
        <v>20</v>
      </c>
      <c r="M132" s="1" t="s">
        <v>21</v>
      </c>
    </row>
    <row r="133" spans="1:13" x14ac:dyDescent="0.3">
      <c r="A133" s="2">
        <v>256</v>
      </c>
      <c r="B133">
        <v>41</v>
      </c>
      <c r="C133" s="1" t="s">
        <v>14</v>
      </c>
      <c r="D133" s="1" t="s">
        <v>32</v>
      </c>
      <c r="E133" s="1" t="s">
        <v>16</v>
      </c>
      <c r="F133" s="1" t="s">
        <v>29</v>
      </c>
      <c r="G133" s="1" t="s">
        <v>18</v>
      </c>
      <c r="H133" s="1" t="s">
        <v>18</v>
      </c>
      <c r="I133" s="1" t="s">
        <v>47</v>
      </c>
      <c r="J133" s="3">
        <v>890</v>
      </c>
      <c r="K133">
        <v>677</v>
      </c>
      <c r="L133" s="1" t="s">
        <v>20</v>
      </c>
      <c r="M133" s="1" t="s">
        <v>21</v>
      </c>
    </row>
    <row r="134" spans="1:13" x14ac:dyDescent="0.3">
      <c r="A134" s="2">
        <v>257</v>
      </c>
      <c r="B134">
        <v>35</v>
      </c>
      <c r="C134" s="1" t="s">
        <v>27</v>
      </c>
      <c r="D134" s="1" t="s">
        <v>30</v>
      </c>
      <c r="E134" s="1" t="s">
        <v>16</v>
      </c>
      <c r="F134" s="1" t="s">
        <v>31</v>
      </c>
      <c r="G134" s="1" t="s">
        <v>21</v>
      </c>
      <c r="H134" s="1" t="s">
        <v>18</v>
      </c>
      <c r="I134" s="1" t="s">
        <v>47</v>
      </c>
      <c r="J134" s="3">
        <v>1300</v>
      </c>
      <c r="K134">
        <v>267</v>
      </c>
      <c r="L134" s="1" t="s">
        <v>20</v>
      </c>
      <c r="M134" s="1" t="s">
        <v>21</v>
      </c>
    </row>
    <row r="135" spans="1:13" x14ac:dyDescent="0.3">
      <c r="A135" s="2">
        <v>258</v>
      </c>
      <c r="B135">
        <v>37</v>
      </c>
      <c r="C135" s="1" t="s">
        <v>14</v>
      </c>
      <c r="D135" s="1" t="s">
        <v>30</v>
      </c>
      <c r="E135" s="1" t="s">
        <v>16</v>
      </c>
      <c r="F135" s="1" t="s">
        <v>25</v>
      </c>
      <c r="G135" s="1" t="s">
        <v>21</v>
      </c>
      <c r="H135" s="1" t="s">
        <v>18</v>
      </c>
      <c r="I135" s="1" t="s">
        <v>47</v>
      </c>
      <c r="J135" s="3">
        <v>800</v>
      </c>
      <c r="K135">
        <v>345</v>
      </c>
      <c r="L135" s="1" t="s">
        <v>20</v>
      </c>
      <c r="M135" s="1" t="s">
        <v>21</v>
      </c>
    </row>
    <row r="136" spans="1:13" x14ac:dyDescent="0.3">
      <c r="A136" s="2">
        <v>259</v>
      </c>
      <c r="B136">
        <v>52</v>
      </c>
      <c r="C136" s="1" t="s">
        <v>14</v>
      </c>
      <c r="D136" s="1" t="s">
        <v>39</v>
      </c>
      <c r="E136" s="1" t="s">
        <v>16</v>
      </c>
      <c r="F136" s="1" t="s">
        <v>41</v>
      </c>
      <c r="G136" s="1" t="s">
        <v>18</v>
      </c>
      <c r="H136" s="1" t="s">
        <v>18</v>
      </c>
      <c r="I136" s="1" t="s">
        <v>47</v>
      </c>
      <c r="J136" s="3">
        <v>1700</v>
      </c>
      <c r="K136">
        <v>185</v>
      </c>
      <c r="L136" s="1" t="s">
        <v>20</v>
      </c>
      <c r="M136" s="1" t="s">
        <v>21</v>
      </c>
    </row>
    <row r="137" spans="1:13" x14ac:dyDescent="0.3">
      <c r="A137" s="2">
        <v>260</v>
      </c>
      <c r="B137">
        <v>39</v>
      </c>
      <c r="C137" s="1" t="s">
        <v>14</v>
      </c>
      <c r="D137" s="1" t="s">
        <v>39</v>
      </c>
      <c r="E137" s="1" t="s">
        <v>36</v>
      </c>
      <c r="F137" s="1" t="s">
        <v>41</v>
      </c>
      <c r="G137" s="1" t="s">
        <v>18</v>
      </c>
      <c r="H137" s="1" t="s">
        <v>18</v>
      </c>
      <c r="I137" s="1" t="s">
        <v>47</v>
      </c>
      <c r="J137" s="3">
        <v>1200</v>
      </c>
      <c r="K137">
        <v>207</v>
      </c>
      <c r="L137" s="1" t="s">
        <v>20</v>
      </c>
      <c r="M137" s="1" t="s">
        <v>21</v>
      </c>
    </row>
    <row r="138" spans="1:13" x14ac:dyDescent="0.3">
      <c r="A138" s="2">
        <v>261</v>
      </c>
      <c r="B138">
        <v>39</v>
      </c>
      <c r="C138" s="1" t="s">
        <v>27</v>
      </c>
      <c r="D138" s="1" t="s">
        <v>15</v>
      </c>
      <c r="E138" s="1" t="s">
        <v>16</v>
      </c>
      <c r="F138" s="1" t="s">
        <v>17</v>
      </c>
      <c r="G138" s="1" t="s">
        <v>18</v>
      </c>
      <c r="H138" s="1" t="s">
        <v>18</v>
      </c>
      <c r="I138" s="1" t="s">
        <v>47</v>
      </c>
      <c r="J138" s="3">
        <v>3600</v>
      </c>
      <c r="K138">
        <v>69</v>
      </c>
      <c r="L138" s="1" t="s">
        <v>20</v>
      </c>
      <c r="M138" s="1" t="s">
        <v>21</v>
      </c>
    </row>
    <row r="139" spans="1:13" x14ac:dyDescent="0.3">
      <c r="A139" s="2">
        <v>262</v>
      </c>
      <c r="B139">
        <v>56</v>
      </c>
      <c r="C139" s="1" t="s">
        <v>27</v>
      </c>
      <c r="D139" s="1" t="s">
        <v>30</v>
      </c>
      <c r="E139" s="1" t="s">
        <v>16</v>
      </c>
      <c r="F139" s="1" t="s">
        <v>17</v>
      </c>
      <c r="G139" s="1" t="s">
        <v>18</v>
      </c>
      <c r="H139" s="1" t="s">
        <v>18</v>
      </c>
      <c r="I139" s="1" t="s">
        <v>47</v>
      </c>
      <c r="J139" s="3">
        <v>1780</v>
      </c>
      <c r="K139">
        <v>100</v>
      </c>
      <c r="L139" s="1" t="s">
        <v>20</v>
      </c>
      <c r="M139" s="1" t="s">
        <v>21</v>
      </c>
    </row>
    <row r="140" spans="1:13" x14ac:dyDescent="0.3">
      <c r="A140" s="2">
        <v>263</v>
      </c>
      <c r="B140">
        <v>34</v>
      </c>
      <c r="C140" s="1" t="s">
        <v>14</v>
      </c>
      <c r="D140" s="1" t="s">
        <v>22</v>
      </c>
      <c r="E140" s="1" t="s">
        <v>16</v>
      </c>
      <c r="F140" s="1" t="s">
        <v>23</v>
      </c>
      <c r="G140" s="1" t="s">
        <v>21</v>
      </c>
      <c r="H140" s="1" t="s">
        <v>18</v>
      </c>
      <c r="I140" s="1" t="s">
        <v>47</v>
      </c>
      <c r="J140" s="3">
        <v>5200</v>
      </c>
      <c r="K140">
        <v>125</v>
      </c>
      <c r="L140" s="1" t="s">
        <v>20</v>
      </c>
      <c r="M140" s="1" t="s">
        <v>21</v>
      </c>
    </row>
    <row r="141" spans="1:13" x14ac:dyDescent="0.3">
      <c r="A141" s="2">
        <v>264</v>
      </c>
      <c r="B141">
        <v>45</v>
      </c>
      <c r="C141" s="1" t="s">
        <v>27</v>
      </c>
      <c r="D141" s="1" t="s">
        <v>30</v>
      </c>
      <c r="E141" s="1" t="s">
        <v>16</v>
      </c>
      <c r="F141" s="1" t="s">
        <v>28</v>
      </c>
      <c r="G141" s="1" t="s">
        <v>21</v>
      </c>
      <c r="H141" s="1" t="s">
        <v>18</v>
      </c>
      <c r="I141" s="1" t="s">
        <v>47</v>
      </c>
      <c r="J141" s="3">
        <v>8200</v>
      </c>
      <c r="K141">
        <v>461</v>
      </c>
      <c r="L141" s="1" t="s">
        <v>20</v>
      </c>
      <c r="M141" s="1" t="s">
        <v>21</v>
      </c>
    </row>
    <row r="142" spans="1:13" x14ac:dyDescent="0.3">
      <c r="A142" s="2">
        <v>265</v>
      </c>
      <c r="B142">
        <v>43</v>
      </c>
      <c r="C142" s="1" t="s">
        <v>14</v>
      </c>
      <c r="D142" s="1" t="s">
        <v>40</v>
      </c>
      <c r="E142" s="1" t="s">
        <v>33</v>
      </c>
      <c r="F142" s="1" t="s">
        <v>41</v>
      </c>
      <c r="G142" s="1" t="s">
        <v>21</v>
      </c>
      <c r="H142" s="1" t="s">
        <v>18</v>
      </c>
      <c r="I142" s="1" t="s">
        <v>47</v>
      </c>
      <c r="J142" s="3">
        <v>7600</v>
      </c>
      <c r="K142">
        <v>240</v>
      </c>
      <c r="L142" s="1" t="s">
        <v>20</v>
      </c>
      <c r="M142" s="1" t="s">
        <v>21</v>
      </c>
    </row>
    <row r="143" spans="1:13" x14ac:dyDescent="0.3">
      <c r="A143" s="2">
        <v>266</v>
      </c>
      <c r="B143">
        <v>56</v>
      </c>
      <c r="C143" s="1" t="s">
        <v>27</v>
      </c>
      <c r="D143" s="1" t="s">
        <v>39</v>
      </c>
      <c r="E143" s="1" t="s">
        <v>16</v>
      </c>
      <c r="F143" s="1" t="s">
        <v>31</v>
      </c>
      <c r="G143" s="1" t="s">
        <v>21</v>
      </c>
      <c r="H143" s="1" t="s">
        <v>18</v>
      </c>
      <c r="I143" s="1" t="s">
        <v>47</v>
      </c>
      <c r="J143" s="3">
        <v>990</v>
      </c>
      <c r="K143">
        <v>70</v>
      </c>
      <c r="L143" s="1" t="s">
        <v>35</v>
      </c>
      <c r="M143" s="1" t="s">
        <v>21</v>
      </c>
    </row>
    <row r="144" spans="1:13" x14ac:dyDescent="0.3">
      <c r="A144" s="2">
        <v>267</v>
      </c>
      <c r="B144">
        <v>39</v>
      </c>
      <c r="C144" s="1" t="s">
        <v>14</v>
      </c>
      <c r="D144" s="1" t="s">
        <v>39</v>
      </c>
      <c r="E144" s="1" t="s">
        <v>16</v>
      </c>
      <c r="F144" s="1" t="s">
        <v>41</v>
      </c>
      <c r="G144" s="1" t="s">
        <v>21</v>
      </c>
      <c r="H144" s="1" t="s">
        <v>18</v>
      </c>
      <c r="I144" s="1" t="s">
        <v>47</v>
      </c>
      <c r="J144" s="3">
        <v>1320</v>
      </c>
      <c r="K144">
        <v>193</v>
      </c>
      <c r="L144" s="1" t="s">
        <v>35</v>
      </c>
      <c r="M144" s="1" t="s">
        <v>21</v>
      </c>
    </row>
    <row r="145" spans="1:13" x14ac:dyDescent="0.3">
      <c r="A145" s="2">
        <v>268</v>
      </c>
      <c r="B145">
        <v>53</v>
      </c>
      <c r="C145" s="1" t="s">
        <v>14</v>
      </c>
      <c r="D145" s="1" t="s">
        <v>30</v>
      </c>
      <c r="E145" s="1" t="s">
        <v>16</v>
      </c>
      <c r="F145" s="1" t="s">
        <v>17</v>
      </c>
      <c r="G145" s="1" t="s">
        <v>21</v>
      </c>
      <c r="H145" s="1" t="s">
        <v>18</v>
      </c>
      <c r="I145" s="1" t="s">
        <v>47</v>
      </c>
      <c r="J145" s="3">
        <v>2900</v>
      </c>
      <c r="K145">
        <v>136</v>
      </c>
      <c r="L145" s="1" t="s">
        <v>35</v>
      </c>
      <c r="M145" s="1" t="s">
        <v>21</v>
      </c>
    </row>
    <row r="146" spans="1:13" x14ac:dyDescent="0.3">
      <c r="A146" s="2">
        <v>269</v>
      </c>
      <c r="B146">
        <v>38</v>
      </c>
      <c r="C146" s="1" t="s">
        <v>14</v>
      </c>
      <c r="D146" s="1" t="s">
        <v>31</v>
      </c>
      <c r="E146" s="1" t="s">
        <v>36</v>
      </c>
      <c r="F146" s="1" t="s">
        <v>23</v>
      </c>
      <c r="G146" s="1" t="s">
        <v>21</v>
      </c>
      <c r="H146" s="1" t="s">
        <v>18</v>
      </c>
      <c r="I146" s="1" t="s">
        <v>47</v>
      </c>
      <c r="J146" s="3">
        <v>4750</v>
      </c>
      <c r="K146">
        <v>73</v>
      </c>
      <c r="L146" s="1" t="s">
        <v>35</v>
      </c>
      <c r="M146" s="1" t="s">
        <v>21</v>
      </c>
    </row>
    <row r="147" spans="1:13" x14ac:dyDescent="0.3">
      <c r="A147" s="2">
        <v>270</v>
      </c>
      <c r="B147">
        <v>42</v>
      </c>
      <c r="C147" s="1" t="s">
        <v>27</v>
      </c>
      <c r="D147" s="1" t="s">
        <v>30</v>
      </c>
      <c r="E147" s="1" t="s">
        <v>16</v>
      </c>
      <c r="F147" s="1" t="s">
        <v>17</v>
      </c>
      <c r="G147" s="1" t="s">
        <v>21</v>
      </c>
      <c r="H147" s="1" t="s">
        <v>18</v>
      </c>
      <c r="I147" s="1" t="s">
        <v>47</v>
      </c>
      <c r="J147" s="3">
        <v>1200</v>
      </c>
      <c r="K147">
        <v>528</v>
      </c>
      <c r="L147" s="1" t="s">
        <v>26</v>
      </c>
      <c r="M147" s="1" t="s">
        <v>21</v>
      </c>
    </row>
    <row r="148" spans="1:13" x14ac:dyDescent="0.3">
      <c r="A148" s="2">
        <v>271</v>
      </c>
      <c r="B148">
        <v>42</v>
      </c>
      <c r="C148" s="1" t="s">
        <v>27</v>
      </c>
      <c r="D148" s="1" t="s">
        <v>30</v>
      </c>
      <c r="E148" s="1" t="s">
        <v>16</v>
      </c>
      <c r="F148" s="1" t="s">
        <v>17</v>
      </c>
      <c r="G148" s="1" t="s">
        <v>18</v>
      </c>
      <c r="H148" s="1" t="s">
        <v>18</v>
      </c>
      <c r="I148" s="1" t="s">
        <v>47</v>
      </c>
      <c r="J148" s="3">
        <v>1500</v>
      </c>
      <c r="K148">
        <v>541</v>
      </c>
      <c r="L148" s="1" t="s">
        <v>35</v>
      </c>
      <c r="M148" s="1" t="s">
        <v>21</v>
      </c>
    </row>
    <row r="149" spans="1:13" x14ac:dyDescent="0.3">
      <c r="A149" s="2">
        <v>272</v>
      </c>
      <c r="B149">
        <v>35</v>
      </c>
      <c r="C149" s="1" t="s">
        <v>14</v>
      </c>
      <c r="D149" s="1" t="s">
        <v>24</v>
      </c>
      <c r="E149" s="1" t="s">
        <v>33</v>
      </c>
      <c r="F149" s="1" t="s">
        <v>23</v>
      </c>
      <c r="G149" s="1" t="s">
        <v>21</v>
      </c>
      <c r="H149" s="1" t="s">
        <v>18</v>
      </c>
      <c r="I149" s="1" t="s">
        <v>47</v>
      </c>
      <c r="J149" s="3">
        <v>790</v>
      </c>
      <c r="K149">
        <v>338</v>
      </c>
      <c r="L149" s="1" t="s">
        <v>35</v>
      </c>
      <c r="M149" s="1" t="s">
        <v>21</v>
      </c>
    </row>
    <row r="150" spans="1:13" x14ac:dyDescent="0.3">
      <c r="A150" s="2">
        <v>273</v>
      </c>
      <c r="B150">
        <v>40</v>
      </c>
      <c r="C150" s="1" t="s">
        <v>14</v>
      </c>
      <c r="D150" s="1" t="s">
        <v>24</v>
      </c>
      <c r="E150" s="1" t="s">
        <v>16</v>
      </c>
      <c r="F150" s="1" t="s">
        <v>41</v>
      </c>
      <c r="G150" s="1" t="s">
        <v>21</v>
      </c>
      <c r="H150" s="1" t="s">
        <v>18</v>
      </c>
      <c r="I150" s="1" t="s">
        <v>47</v>
      </c>
      <c r="J150" s="3">
        <v>5200</v>
      </c>
      <c r="K150">
        <v>163</v>
      </c>
      <c r="L150" s="1" t="s">
        <v>35</v>
      </c>
      <c r="M150" s="1" t="s">
        <v>21</v>
      </c>
    </row>
    <row r="151" spans="1:13" x14ac:dyDescent="0.3">
      <c r="A151" s="2">
        <v>274</v>
      </c>
      <c r="B151">
        <v>51</v>
      </c>
      <c r="C151" s="1" t="s">
        <v>14</v>
      </c>
      <c r="D151" s="1" t="s">
        <v>30</v>
      </c>
      <c r="E151" s="1" t="s">
        <v>16</v>
      </c>
      <c r="F151" s="1" t="s">
        <v>17</v>
      </c>
      <c r="G151" s="1" t="s">
        <v>21</v>
      </c>
      <c r="H151" s="1" t="s">
        <v>18</v>
      </c>
      <c r="I151" s="1" t="s">
        <v>47</v>
      </c>
      <c r="J151" s="3">
        <v>6200</v>
      </c>
      <c r="K151">
        <v>87</v>
      </c>
      <c r="L151" s="1" t="s">
        <v>35</v>
      </c>
      <c r="M151" s="1" t="s">
        <v>21</v>
      </c>
    </row>
    <row r="152" spans="1:13" x14ac:dyDescent="0.3">
      <c r="A152" s="2">
        <v>275</v>
      </c>
      <c r="B152">
        <v>60</v>
      </c>
      <c r="C152" s="1" t="s">
        <v>14</v>
      </c>
      <c r="D152" s="1" t="s">
        <v>30</v>
      </c>
      <c r="E152" s="1" t="s">
        <v>16</v>
      </c>
      <c r="F152" s="1" t="s">
        <v>28</v>
      </c>
      <c r="G152" s="1" t="s">
        <v>18</v>
      </c>
      <c r="H152" s="1" t="s">
        <v>18</v>
      </c>
      <c r="I152" s="1" t="s">
        <v>47</v>
      </c>
      <c r="J152" s="3">
        <v>7600</v>
      </c>
      <c r="K152">
        <v>301</v>
      </c>
      <c r="L152" s="1" t="s">
        <v>35</v>
      </c>
      <c r="M152" s="1" t="s">
        <v>21</v>
      </c>
    </row>
    <row r="153" spans="1:13" x14ac:dyDescent="0.3">
      <c r="A153" s="2">
        <v>276</v>
      </c>
      <c r="B153">
        <v>56</v>
      </c>
      <c r="C153" s="1" t="s">
        <v>14</v>
      </c>
      <c r="D153" s="1" t="s">
        <v>44</v>
      </c>
      <c r="E153" s="1" t="s">
        <v>16</v>
      </c>
      <c r="F153" s="1" t="s">
        <v>31</v>
      </c>
      <c r="G153" s="1" t="s">
        <v>21</v>
      </c>
      <c r="H153" s="1" t="s">
        <v>18</v>
      </c>
      <c r="I153" s="1" t="s">
        <v>47</v>
      </c>
      <c r="J153" s="3">
        <v>200</v>
      </c>
      <c r="K153">
        <v>46</v>
      </c>
      <c r="L153" s="1" t="s">
        <v>35</v>
      </c>
      <c r="M153" s="1" t="s">
        <v>21</v>
      </c>
    </row>
    <row r="154" spans="1:13" x14ac:dyDescent="0.3">
      <c r="A154" s="2">
        <v>277</v>
      </c>
      <c r="B154">
        <v>39</v>
      </c>
      <c r="C154" s="1" t="s">
        <v>27</v>
      </c>
      <c r="D154" s="1" t="s">
        <v>22</v>
      </c>
      <c r="E154" s="1" t="s">
        <v>36</v>
      </c>
      <c r="F154" s="1" t="s">
        <v>23</v>
      </c>
      <c r="G154" s="1" t="s">
        <v>21</v>
      </c>
      <c r="H154" s="1" t="s">
        <v>18</v>
      </c>
      <c r="I154" s="1" t="s">
        <v>47</v>
      </c>
      <c r="J154" s="3">
        <v>890</v>
      </c>
      <c r="K154">
        <v>52</v>
      </c>
      <c r="L154" s="1" t="s">
        <v>35</v>
      </c>
      <c r="M154" s="1" t="s">
        <v>21</v>
      </c>
    </row>
    <row r="155" spans="1:13" x14ac:dyDescent="0.3">
      <c r="A155" s="2">
        <v>278</v>
      </c>
      <c r="B155">
        <v>56</v>
      </c>
      <c r="C155" s="1" t="s">
        <v>27</v>
      </c>
      <c r="D155" s="1" t="s">
        <v>44</v>
      </c>
      <c r="E155" s="1" t="s">
        <v>16</v>
      </c>
      <c r="F155" s="1" t="s">
        <v>31</v>
      </c>
      <c r="G155" s="1" t="s">
        <v>18</v>
      </c>
      <c r="H155" s="1" t="s">
        <v>18</v>
      </c>
      <c r="I155" s="1" t="s">
        <v>47</v>
      </c>
      <c r="J155" s="3">
        <v>1300</v>
      </c>
      <c r="K155">
        <v>204</v>
      </c>
      <c r="L155" s="1" t="s">
        <v>20</v>
      </c>
      <c r="M155" s="1" t="s">
        <v>21</v>
      </c>
    </row>
    <row r="156" spans="1:13" x14ac:dyDescent="0.3">
      <c r="A156" s="2">
        <v>279</v>
      </c>
      <c r="B156">
        <v>40</v>
      </c>
      <c r="C156" s="1" t="s">
        <v>14</v>
      </c>
      <c r="D156" s="1" t="s">
        <v>30</v>
      </c>
      <c r="E156" s="1" t="s">
        <v>16</v>
      </c>
      <c r="F156" s="1" t="s">
        <v>31</v>
      </c>
      <c r="G156" s="1" t="s">
        <v>21</v>
      </c>
      <c r="H156" s="1" t="s">
        <v>21</v>
      </c>
      <c r="I156" s="1" t="s">
        <v>47</v>
      </c>
      <c r="J156" s="3">
        <v>800</v>
      </c>
      <c r="K156">
        <v>155</v>
      </c>
      <c r="L156" s="1" t="s">
        <v>20</v>
      </c>
      <c r="M156" s="1" t="s">
        <v>21</v>
      </c>
    </row>
    <row r="157" spans="1:13" x14ac:dyDescent="0.3">
      <c r="A157" s="2">
        <v>280</v>
      </c>
      <c r="B157">
        <v>36</v>
      </c>
      <c r="C157" s="1" t="s">
        <v>14</v>
      </c>
      <c r="D157" s="1" t="s">
        <v>30</v>
      </c>
      <c r="E157" s="1" t="s">
        <v>16</v>
      </c>
      <c r="F157" s="1" t="s">
        <v>28</v>
      </c>
      <c r="G157" s="1" t="s">
        <v>21</v>
      </c>
      <c r="H157" s="1" t="s">
        <v>21</v>
      </c>
      <c r="I157" s="1" t="s">
        <v>47</v>
      </c>
      <c r="J157" s="3">
        <v>80000</v>
      </c>
      <c r="K157">
        <v>98</v>
      </c>
      <c r="L157" s="1" t="s">
        <v>20</v>
      </c>
      <c r="M157" s="1" t="s">
        <v>21</v>
      </c>
    </row>
    <row r="158" spans="1:13" x14ac:dyDescent="0.3">
      <c r="A158" s="2">
        <v>281</v>
      </c>
      <c r="B158">
        <v>51</v>
      </c>
      <c r="C158" s="1" t="s">
        <v>14</v>
      </c>
      <c r="D158" s="1" t="s">
        <v>30</v>
      </c>
      <c r="E158" s="1" t="s">
        <v>16</v>
      </c>
      <c r="F158" s="1" t="s">
        <v>31</v>
      </c>
      <c r="G158" s="1" t="s">
        <v>21</v>
      </c>
      <c r="H158" s="1" t="s">
        <v>18</v>
      </c>
      <c r="I158" s="1" t="s">
        <v>47</v>
      </c>
      <c r="J158" s="3">
        <v>200</v>
      </c>
      <c r="K158">
        <v>71</v>
      </c>
      <c r="L158" s="1" t="s">
        <v>20</v>
      </c>
      <c r="M158" s="1" t="s">
        <v>21</v>
      </c>
    </row>
    <row r="159" spans="1:13" x14ac:dyDescent="0.3">
      <c r="A159" s="2">
        <v>282</v>
      </c>
      <c r="B159">
        <v>51</v>
      </c>
      <c r="C159" s="1" t="s">
        <v>14</v>
      </c>
      <c r="D159" s="1" t="s">
        <v>30</v>
      </c>
      <c r="E159" s="1" t="s">
        <v>16</v>
      </c>
      <c r="F159" s="1" t="s">
        <v>31</v>
      </c>
      <c r="G159" s="1" t="s">
        <v>18</v>
      </c>
      <c r="H159" s="1" t="s">
        <v>18</v>
      </c>
      <c r="I159" s="1" t="s">
        <v>47</v>
      </c>
      <c r="J159" s="3">
        <v>3600</v>
      </c>
      <c r="K159">
        <v>243</v>
      </c>
      <c r="L159" s="1" t="s">
        <v>20</v>
      </c>
      <c r="M159" s="1" t="s">
        <v>21</v>
      </c>
    </row>
    <row r="160" spans="1:13" x14ac:dyDescent="0.3">
      <c r="A160" s="2">
        <v>283</v>
      </c>
      <c r="B160">
        <v>43</v>
      </c>
      <c r="C160" s="1" t="s">
        <v>27</v>
      </c>
      <c r="D160" s="1" t="s">
        <v>32</v>
      </c>
      <c r="E160" s="1" t="s">
        <v>33</v>
      </c>
      <c r="F160" s="1" t="s">
        <v>29</v>
      </c>
      <c r="G160" s="1" t="s">
        <v>21</v>
      </c>
      <c r="H160" s="1" t="s">
        <v>18</v>
      </c>
      <c r="I160" s="1" t="s">
        <v>47</v>
      </c>
      <c r="J160" s="3">
        <v>1780</v>
      </c>
      <c r="K160">
        <v>186</v>
      </c>
      <c r="L160" s="1" t="s">
        <v>20</v>
      </c>
      <c r="M160" s="1" t="s">
        <v>21</v>
      </c>
    </row>
    <row r="161" spans="1:13" x14ac:dyDescent="0.3">
      <c r="A161" s="2">
        <v>284</v>
      </c>
      <c r="B161">
        <v>59</v>
      </c>
      <c r="C161" s="1" t="s">
        <v>14</v>
      </c>
      <c r="D161" s="1" t="s">
        <v>22</v>
      </c>
      <c r="E161" s="1" t="s">
        <v>16</v>
      </c>
      <c r="F161" s="1" t="s">
        <v>23</v>
      </c>
      <c r="G161" s="1" t="s">
        <v>18</v>
      </c>
      <c r="H161" s="1" t="s">
        <v>18</v>
      </c>
      <c r="I161" s="1" t="s">
        <v>47</v>
      </c>
      <c r="J161" s="3">
        <v>5000</v>
      </c>
      <c r="K161">
        <v>579</v>
      </c>
      <c r="L161" s="1" t="s">
        <v>20</v>
      </c>
      <c r="M161" s="1" t="s">
        <v>21</v>
      </c>
    </row>
    <row r="162" spans="1:13" x14ac:dyDescent="0.3">
      <c r="A162" s="2">
        <v>285</v>
      </c>
      <c r="B162">
        <v>24</v>
      </c>
      <c r="C162" s="1" t="s">
        <v>14</v>
      </c>
      <c r="D162" s="1" t="s">
        <v>39</v>
      </c>
      <c r="E162" s="1" t="s">
        <v>33</v>
      </c>
      <c r="F162" s="1" t="s">
        <v>41</v>
      </c>
      <c r="G162" s="1" t="s">
        <v>21</v>
      </c>
      <c r="H162" s="1" t="s">
        <v>18</v>
      </c>
      <c r="I162" s="1" t="s">
        <v>47</v>
      </c>
      <c r="J162" s="3">
        <v>8000</v>
      </c>
      <c r="K162">
        <v>165</v>
      </c>
      <c r="L162" s="1" t="s">
        <v>20</v>
      </c>
      <c r="M162" s="1" t="s">
        <v>21</v>
      </c>
    </row>
    <row r="163" spans="1:13" x14ac:dyDescent="0.3">
      <c r="A163" s="2">
        <v>286</v>
      </c>
      <c r="B163">
        <v>37</v>
      </c>
      <c r="C163" s="1" t="s">
        <v>27</v>
      </c>
      <c r="D163" s="1" t="s">
        <v>30</v>
      </c>
      <c r="E163" s="1" t="s">
        <v>33</v>
      </c>
      <c r="F163" s="1" t="s">
        <v>28</v>
      </c>
      <c r="G163" s="1" t="s">
        <v>21</v>
      </c>
      <c r="H163" s="1" t="s">
        <v>21</v>
      </c>
      <c r="I163" s="1" t="s">
        <v>47</v>
      </c>
      <c r="J163" s="3">
        <v>700</v>
      </c>
      <c r="K163">
        <v>163</v>
      </c>
      <c r="L163" s="1" t="s">
        <v>20</v>
      </c>
      <c r="M163" s="1" t="s">
        <v>21</v>
      </c>
    </row>
    <row r="164" spans="1:13" x14ac:dyDescent="0.3">
      <c r="A164" s="2">
        <v>287</v>
      </c>
      <c r="B164">
        <v>40</v>
      </c>
      <c r="C164" s="1" t="s">
        <v>14</v>
      </c>
      <c r="D164" s="1" t="s">
        <v>30</v>
      </c>
      <c r="E164" s="1" t="s">
        <v>16</v>
      </c>
      <c r="F164" s="1" t="s">
        <v>28</v>
      </c>
      <c r="G164" s="1" t="s">
        <v>18</v>
      </c>
      <c r="H164" s="1" t="s">
        <v>18</v>
      </c>
      <c r="I164" s="1" t="s">
        <v>47</v>
      </c>
      <c r="J164" s="3">
        <v>5200</v>
      </c>
      <c r="K164">
        <v>46</v>
      </c>
      <c r="L164" s="1" t="s">
        <v>35</v>
      </c>
      <c r="M164" s="1" t="s">
        <v>21</v>
      </c>
    </row>
    <row r="165" spans="1:13" x14ac:dyDescent="0.3">
      <c r="A165" s="2">
        <v>288</v>
      </c>
      <c r="B165">
        <v>42</v>
      </c>
      <c r="C165" s="1" t="s">
        <v>27</v>
      </c>
      <c r="D165" s="1" t="s">
        <v>30</v>
      </c>
      <c r="E165" s="1" t="s">
        <v>16</v>
      </c>
      <c r="F165" s="1" t="s">
        <v>28</v>
      </c>
      <c r="G165" s="1" t="s">
        <v>18</v>
      </c>
      <c r="H165" s="1" t="s">
        <v>18</v>
      </c>
      <c r="I165" s="1" t="s">
        <v>47</v>
      </c>
      <c r="J165" s="3">
        <v>9890</v>
      </c>
      <c r="K165">
        <v>559</v>
      </c>
      <c r="L165" s="1" t="s">
        <v>35</v>
      </c>
      <c r="M165" s="1" t="s">
        <v>21</v>
      </c>
    </row>
    <row r="166" spans="1:13" x14ac:dyDescent="0.3">
      <c r="A166" s="2">
        <v>289</v>
      </c>
      <c r="B166">
        <v>39</v>
      </c>
      <c r="C166" s="1" t="s">
        <v>14</v>
      </c>
      <c r="D166" s="1" t="s">
        <v>22</v>
      </c>
      <c r="E166" s="1" t="s">
        <v>36</v>
      </c>
      <c r="F166" s="1" t="s">
        <v>23</v>
      </c>
      <c r="G166" s="1" t="s">
        <v>18</v>
      </c>
      <c r="H166" s="1" t="s">
        <v>18</v>
      </c>
      <c r="I166" s="1" t="s">
        <v>47</v>
      </c>
      <c r="J166" s="3">
        <v>10000</v>
      </c>
      <c r="K166">
        <v>2033</v>
      </c>
      <c r="L166" s="1" t="s">
        <v>35</v>
      </c>
      <c r="M166" s="1" t="s">
        <v>21</v>
      </c>
    </row>
    <row r="167" spans="1:13" x14ac:dyDescent="0.3">
      <c r="A167" s="2">
        <v>290</v>
      </c>
      <c r="B167">
        <v>37</v>
      </c>
      <c r="C167" s="1" t="s">
        <v>14</v>
      </c>
      <c r="D167" s="1" t="s">
        <v>44</v>
      </c>
      <c r="E167" s="1" t="s">
        <v>16</v>
      </c>
      <c r="F167" s="1" t="s">
        <v>25</v>
      </c>
      <c r="G167" s="1" t="s">
        <v>18</v>
      </c>
      <c r="H167" s="1" t="s">
        <v>18</v>
      </c>
      <c r="I167" s="1" t="s">
        <v>47</v>
      </c>
      <c r="J167" s="3">
        <v>12800</v>
      </c>
      <c r="K167">
        <v>85</v>
      </c>
      <c r="L167" s="1" t="s">
        <v>35</v>
      </c>
      <c r="M167" s="1" t="s">
        <v>21</v>
      </c>
    </row>
    <row r="168" spans="1:13" x14ac:dyDescent="0.3">
      <c r="A168" s="2">
        <v>291</v>
      </c>
      <c r="B168">
        <v>38</v>
      </c>
      <c r="C168" s="1" t="s">
        <v>14</v>
      </c>
      <c r="D168" s="1" t="s">
        <v>22</v>
      </c>
      <c r="E168" s="1" t="s">
        <v>16</v>
      </c>
      <c r="F168" s="1" t="s">
        <v>23</v>
      </c>
      <c r="G168" s="1" t="s">
        <v>21</v>
      </c>
      <c r="H168" s="1" t="s">
        <v>21</v>
      </c>
      <c r="I168" s="1" t="s">
        <v>47</v>
      </c>
      <c r="J168" s="3">
        <v>1700</v>
      </c>
      <c r="K168">
        <v>506</v>
      </c>
      <c r="L168" s="1" t="s">
        <v>35</v>
      </c>
      <c r="M168" s="1" t="s">
        <v>21</v>
      </c>
    </row>
    <row r="169" spans="1:13" x14ac:dyDescent="0.3">
      <c r="A169" s="2">
        <v>292</v>
      </c>
      <c r="B169">
        <v>56</v>
      </c>
      <c r="C169" s="1" t="s">
        <v>27</v>
      </c>
      <c r="D169" s="1" t="s">
        <v>24</v>
      </c>
      <c r="E169" s="1" t="s">
        <v>36</v>
      </c>
      <c r="F169" s="1" t="s">
        <v>31</v>
      </c>
      <c r="G169" s="1" t="s">
        <v>18</v>
      </c>
      <c r="H169" s="1" t="s">
        <v>18</v>
      </c>
      <c r="I169" s="1" t="s">
        <v>47</v>
      </c>
      <c r="J169" s="3">
        <v>1200</v>
      </c>
      <c r="K169">
        <v>114</v>
      </c>
      <c r="L169" s="1" t="s">
        <v>35</v>
      </c>
      <c r="M169" s="1" t="s">
        <v>21</v>
      </c>
    </row>
    <row r="170" spans="1:13" x14ac:dyDescent="0.3">
      <c r="A170" s="2">
        <v>293</v>
      </c>
      <c r="B170">
        <v>40</v>
      </c>
      <c r="C170" s="1" t="s">
        <v>27</v>
      </c>
      <c r="D170" s="1" t="s">
        <v>30</v>
      </c>
      <c r="E170" s="1" t="s">
        <v>16</v>
      </c>
      <c r="F170" s="1" t="s">
        <v>31</v>
      </c>
      <c r="G170" s="1" t="s">
        <v>18</v>
      </c>
      <c r="H170" s="1" t="s">
        <v>18</v>
      </c>
      <c r="I170" s="1" t="s">
        <v>47</v>
      </c>
      <c r="J170" s="3">
        <v>1600</v>
      </c>
      <c r="K170">
        <v>114</v>
      </c>
      <c r="L170" s="1" t="s">
        <v>35</v>
      </c>
      <c r="M170" s="1" t="s">
        <v>21</v>
      </c>
    </row>
    <row r="171" spans="1:13" x14ac:dyDescent="0.3">
      <c r="A171" s="2">
        <v>294</v>
      </c>
      <c r="B171">
        <v>54</v>
      </c>
      <c r="C171" s="1" t="s">
        <v>14</v>
      </c>
      <c r="D171" s="1" t="s">
        <v>39</v>
      </c>
      <c r="E171" s="1" t="s">
        <v>36</v>
      </c>
      <c r="F171" s="1" t="s">
        <v>41</v>
      </c>
      <c r="G171" s="1" t="s">
        <v>21</v>
      </c>
      <c r="H171" s="1" t="s">
        <v>18</v>
      </c>
      <c r="I171" s="1" t="s">
        <v>47</v>
      </c>
      <c r="J171" s="3">
        <v>1780</v>
      </c>
      <c r="K171">
        <v>843</v>
      </c>
      <c r="L171" s="1" t="s">
        <v>35</v>
      </c>
      <c r="M171" s="1" t="s">
        <v>21</v>
      </c>
    </row>
    <row r="172" spans="1:13" x14ac:dyDescent="0.3">
      <c r="A172" s="2">
        <v>295</v>
      </c>
      <c r="B172">
        <v>43</v>
      </c>
      <c r="C172" s="1" t="s">
        <v>27</v>
      </c>
      <c r="D172" s="1" t="s">
        <v>30</v>
      </c>
      <c r="E172" s="1" t="s">
        <v>16</v>
      </c>
      <c r="F172" s="1" t="s">
        <v>23</v>
      </c>
      <c r="G172" s="1" t="s">
        <v>18</v>
      </c>
      <c r="H172" s="1" t="s">
        <v>21</v>
      </c>
      <c r="I172" s="1" t="s">
        <v>47</v>
      </c>
      <c r="J172" s="3">
        <v>5200</v>
      </c>
      <c r="K172">
        <v>181</v>
      </c>
      <c r="L172" s="1" t="s">
        <v>35</v>
      </c>
      <c r="M172" s="1" t="s">
        <v>21</v>
      </c>
    </row>
    <row r="173" spans="1:13" x14ac:dyDescent="0.3">
      <c r="A173" s="2">
        <v>296</v>
      </c>
      <c r="B173">
        <v>36</v>
      </c>
      <c r="C173" s="1" t="s">
        <v>14</v>
      </c>
      <c r="D173" s="1" t="s">
        <v>22</v>
      </c>
      <c r="E173" s="1" t="s">
        <v>16</v>
      </c>
      <c r="F173" s="1" t="s">
        <v>23</v>
      </c>
      <c r="G173" s="1" t="s">
        <v>18</v>
      </c>
      <c r="H173" s="1" t="s">
        <v>18</v>
      </c>
      <c r="I173" s="1" t="s">
        <v>47</v>
      </c>
      <c r="J173" s="3">
        <v>6200</v>
      </c>
      <c r="K173">
        <v>427</v>
      </c>
      <c r="L173" s="1" t="s">
        <v>35</v>
      </c>
      <c r="M173" s="1" t="s">
        <v>21</v>
      </c>
    </row>
    <row r="174" spans="1:13" x14ac:dyDescent="0.3">
      <c r="A174" s="2">
        <v>297</v>
      </c>
      <c r="B174">
        <v>45</v>
      </c>
      <c r="C174" s="1" t="s">
        <v>27</v>
      </c>
      <c r="D174" s="1" t="s">
        <v>32</v>
      </c>
      <c r="E174" s="1" t="s">
        <v>16</v>
      </c>
      <c r="F174" s="1" t="s">
        <v>41</v>
      </c>
      <c r="G174" s="1" t="s">
        <v>21</v>
      </c>
      <c r="H174" s="1" t="s">
        <v>21</v>
      </c>
      <c r="I174" s="1" t="s">
        <v>47</v>
      </c>
      <c r="J174" s="3">
        <v>7600</v>
      </c>
      <c r="K174">
        <v>292</v>
      </c>
      <c r="L174" s="1" t="s">
        <v>20</v>
      </c>
      <c r="M174" s="1" t="s">
        <v>21</v>
      </c>
    </row>
    <row r="175" spans="1:13" x14ac:dyDescent="0.3">
      <c r="A175" s="2">
        <v>298</v>
      </c>
      <c r="B175">
        <v>42</v>
      </c>
      <c r="C175" s="1" t="s">
        <v>14</v>
      </c>
      <c r="D175" s="1" t="s">
        <v>24</v>
      </c>
      <c r="E175" s="1" t="s">
        <v>33</v>
      </c>
      <c r="F175" s="1" t="s">
        <v>41</v>
      </c>
      <c r="G175" s="1" t="s">
        <v>18</v>
      </c>
      <c r="H175" s="1" t="s">
        <v>18</v>
      </c>
      <c r="I175" s="1" t="s">
        <v>47</v>
      </c>
      <c r="J175" s="3">
        <v>1200</v>
      </c>
      <c r="K175">
        <v>192</v>
      </c>
      <c r="L175" s="1" t="s">
        <v>20</v>
      </c>
      <c r="M175" s="1" t="s">
        <v>21</v>
      </c>
    </row>
    <row r="176" spans="1:13" x14ac:dyDescent="0.3">
      <c r="A176" s="2">
        <v>299</v>
      </c>
      <c r="B176">
        <v>43</v>
      </c>
      <c r="C176" s="1" t="s">
        <v>14</v>
      </c>
      <c r="D176" s="1" t="s">
        <v>22</v>
      </c>
      <c r="E176" s="1" t="s">
        <v>16</v>
      </c>
      <c r="F176" s="1" t="s">
        <v>23</v>
      </c>
      <c r="G176" s="1" t="s">
        <v>18</v>
      </c>
      <c r="H176" s="1" t="s">
        <v>18</v>
      </c>
      <c r="I176" s="1" t="s">
        <v>47</v>
      </c>
      <c r="J176" s="3">
        <v>990</v>
      </c>
      <c r="K176">
        <v>93</v>
      </c>
      <c r="L176" s="1" t="s">
        <v>20</v>
      </c>
      <c r="M176" s="1" t="s">
        <v>21</v>
      </c>
    </row>
    <row r="177" spans="1:13" x14ac:dyDescent="0.3">
      <c r="A177" s="2">
        <v>300</v>
      </c>
      <c r="B177">
        <v>46</v>
      </c>
      <c r="C177" s="1" t="s">
        <v>14</v>
      </c>
      <c r="D177" s="1" t="s">
        <v>39</v>
      </c>
      <c r="E177" s="1" t="s">
        <v>16</v>
      </c>
      <c r="F177" s="1" t="s">
        <v>28</v>
      </c>
      <c r="G177" s="1" t="s">
        <v>18</v>
      </c>
      <c r="H177" s="1" t="s">
        <v>18</v>
      </c>
      <c r="I177" s="1" t="s">
        <v>47</v>
      </c>
      <c r="J177" s="3">
        <v>1320</v>
      </c>
      <c r="K177">
        <v>128</v>
      </c>
      <c r="L177" s="1" t="s">
        <v>20</v>
      </c>
      <c r="M177" s="1" t="s">
        <v>21</v>
      </c>
    </row>
    <row r="178" spans="1:13" x14ac:dyDescent="0.3">
      <c r="A178" s="2">
        <v>301</v>
      </c>
      <c r="B178">
        <v>44</v>
      </c>
      <c r="C178" s="1" t="s">
        <v>27</v>
      </c>
      <c r="D178" s="1" t="s">
        <v>22</v>
      </c>
      <c r="E178" s="1" t="s">
        <v>16</v>
      </c>
      <c r="F178" s="1" t="s">
        <v>23</v>
      </c>
      <c r="G178" s="1" t="s">
        <v>21</v>
      </c>
      <c r="H178" s="1" t="s">
        <v>21</v>
      </c>
      <c r="I178" s="1" t="s">
        <v>47</v>
      </c>
      <c r="J178" s="3">
        <v>2800</v>
      </c>
      <c r="K178">
        <v>107</v>
      </c>
      <c r="L178" s="1" t="s">
        <v>20</v>
      </c>
      <c r="M178" s="1" t="s">
        <v>21</v>
      </c>
    </row>
    <row r="179" spans="1:13" x14ac:dyDescent="0.3">
      <c r="A179" s="2">
        <v>302</v>
      </c>
      <c r="B179">
        <v>51</v>
      </c>
      <c r="C179" s="1" t="s">
        <v>27</v>
      </c>
      <c r="D179" s="1" t="s">
        <v>24</v>
      </c>
      <c r="E179" s="1" t="s">
        <v>33</v>
      </c>
      <c r="F179" s="1" t="s">
        <v>25</v>
      </c>
      <c r="G179" s="1" t="s">
        <v>18</v>
      </c>
      <c r="H179" s="1" t="s">
        <v>18</v>
      </c>
      <c r="I179" s="1" t="s">
        <v>47</v>
      </c>
      <c r="J179" s="3">
        <v>4750</v>
      </c>
      <c r="K179">
        <v>303</v>
      </c>
      <c r="L179" s="1" t="s">
        <v>20</v>
      </c>
      <c r="M179" s="1" t="s">
        <v>21</v>
      </c>
    </row>
    <row r="180" spans="1:13" x14ac:dyDescent="0.3">
      <c r="A180" s="2">
        <v>303</v>
      </c>
      <c r="B180">
        <v>28</v>
      </c>
      <c r="C180" s="1" t="s">
        <v>14</v>
      </c>
      <c r="D180" s="1" t="s">
        <v>22</v>
      </c>
      <c r="E180" s="1" t="s">
        <v>16</v>
      </c>
      <c r="F180" s="1" t="s">
        <v>23</v>
      </c>
      <c r="G180" s="1" t="s">
        <v>21</v>
      </c>
      <c r="H180" s="1" t="s">
        <v>18</v>
      </c>
      <c r="I180" s="1" t="s">
        <v>47</v>
      </c>
      <c r="J180" s="3">
        <v>1200</v>
      </c>
      <c r="K180">
        <v>81</v>
      </c>
      <c r="L180" s="1" t="s">
        <v>20</v>
      </c>
      <c r="M180" s="1" t="s">
        <v>21</v>
      </c>
    </row>
    <row r="181" spans="1:13" x14ac:dyDescent="0.3">
      <c r="A181" s="2">
        <v>304</v>
      </c>
      <c r="B181">
        <v>37</v>
      </c>
      <c r="C181" s="1" t="s">
        <v>14</v>
      </c>
      <c r="D181" s="1" t="s">
        <v>30</v>
      </c>
      <c r="E181" s="1" t="s">
        <v>16</v>
      </c>
      <c r="F181" s="1" t="s">
        <v>28</v>
      </c>
      <c r="G181" s="1" t="s">
        <v>18</v>
      </c>
      <c r="H181" s="1" t="s">
        <v>18</v>
      </c>
      <c r="I181" s="1" t="s">
        <v>47</v>
      </c>
      <c r="J181" s="3">
        <v>1600</v>
      </c>
      <c r="K181">
        <v>270</v>
      </c>
      <c r="L181" s="1" t="s">
        <v>20</v>
      </c>
      <c r="M181" s="1" t="s">
        <v>21</v>
      </c>
    </row>
    <row r="182" spans="1:13" x14ac:dyDescent="0.3">
      <c r="A182" s="2">
        <v>305</v>
      </c>
      <c r="B182">
        <v>34</v>
      </c>
      <c r="C182" s="1" t="s">
        <v>14</v>
      </c>
      <c r="D182" s="1" t="s">
        <v>32</v>
      </c>
      <c r="E182" s="1" t="s">
        <v>16</v>
      </c>
      <c r="F182" s="1" t="s">
        <v>23</v>
      </c>
      <c r="G182" s="1" t="s">
        <v>18</v>
      </c>
      <c r="H182" s="1" t="s">
        <v>18</v>
      </c>
      <c r="I182" s="1" t="s">
        <v>47</v>
      </c>
      <c r="J182" s="3">
        <v>1790</v>
      </c>
      <c r="K182">
        <v>228</v>
      </c>
      <c r="L182" s="1" t="s">
        <v>20</v>
      </c>
      <c r="M182" s="1" t="s">
        <v>21</v>
      </c>
    </row>
    <row r="183" spans="1:13" x14ac:dyDescent="0.3">
      <c r="A183" s="2">
        <v>306</v>
      </c>
      <c r="B183">
        <v>46</v>
      </c>
      <c r="C183" s="1" t="s">
        <v>14</v>
      </c>
      <c r="D183" s="1" t="s">
        <v>30</v>
      </c>
      <c r="E183" s="1" t="s">
        <v>16</v>
      </c>
      <c r="F183" s="1" t="s">
        <v>25</v>
      </c>
      <c r="G183" s="1" t="s">
        <v>21</v>
      </c>
      <c r="H183" s="1" t="s">
        <v>18</v>
      </c>
      <c r="I183" s="1" t="s">
        <v>47</v>
      </c>
      <c r="J183" s="3">
        <v>5200</v>
      </c>
      <c r="K183">
        <v>240</v>
      </c>
      <c r="L183" s="1" t="s">
        <v>20</v>
      </c>
      <c r="M183" s="1" t="s">
        <v>21</v>
      </c>
    </row>
    <row r="184" spans="1:13" x14ac:dyDescent="0.3">
      <c r="A184" s="2">
        <v>307</v>
      </c>
      <c r="B184">
        <v>42</v>
      </c>
      <c r="C184" s="1" t="s">
        <v>14</v>
      </c>
      <c r="D184" s="1" t="s">
        <v>30</v>
      </c>
      <c r="E184" s="1" t="s">
        <v>16</v>
      </c>
      <c r="F184" s="1" t="s">
        <v>28</v>
      </c>
      <c r="G184" s="1" t="s">
        <v>21</v>
      </c>
      <c r="H184" s="1" t="s">
        <v>21</v>
      </c>
      <c r="I184" s="1" t="s">
        <v>47</v>
      </c>
      <c r="J184" s="3">
        <v>6200</v>
      </c>
      <c r="K184">
        <v>673</v>
      </c>
      <c r="L184" s="1" t="s">
        <v>20</v>
      </c>
      <c r="M184" s="1" t="s">
        <v>21</v>
      </c>
    </row>
    <row r="185" spans="1:13" x14ac:dyDescent="0.3">
      <c r="A185" s="2">
        <v>308</v>
      </c>
      <c r="B185">
        <v>36</v>
      </c>
      <c r="C185" s="1" t="s">
        <v>27</v>
      </c>
      <c r="D185" s="1" t="s">
        <v>24</v>
      </c>
      <c r="E185" s="1" t="s">
        <v>16</v>
      </c>
      <c r="F185" s="1" t="s">
        <v>41</v>
      </c>
      <c r="G185" s="1" t="s">
        <v>21</v>
      </c>
      <c r="H185" s="1" t="s">
        <v>18</v>
      </c>
      <c r="I185" s="1" t="s">
        <v>47</v>
      </c>
      <c r="J185" s="3">
        <v>7600</v>
      </c>
      <c r="K185">
        <v>233</v>
      </c>
      <c r="L185" s="1" t="s">
        <v>20</v>
      </c>
      <c r="M185" s="1" t="s">
        <v>21</v>
      </c>
    </row>
    <row r="186" spans="1:13" x14ac:dyDescent="0.3">
      <c r="A186" s="2">
        <v>309</v>
      </c>
      <c r="B186">
        <v>54</v>
      </c>
      <c r="C186" s="1" t="s">
        <v>27</v>
      </c>
      <c r="D186" s="1" t="s">
        <v>30</v>
      </c>
      <c r="E186" s="1" t="s">
        <v>16</v>
      </c>
      <c r="F186" s="1" t="s">
        <v>17</v>
      </c>
      <c r="G186" s="1" t="s">
        <v>18</v>
      </c>
      <c r="H186" s="1" t="s">
        <v>18</v>
      </c>
      <c r="I186" s="1" t="s">
        <v>47</v>
      </c>
      <c r="J186" s="3">
        <v>200</v>
      </c>
      <c r="K186">
        <v>102</v>
      </c>
      <c r="L186" s="1" t="s">
        <v>20</v>
      </c>
      <c r="M186" s="1" t="s">
        <v>21</v>
      </c>
    </row>
    <row r="187" spans="1:13" x14ac:dyDescent="0.3">
      <c r="A187" s="2">
        <v>310</v>
      </c>
      <c r="B187">
        <v>57</v>
      </c>
      <c r="C187" s="1" t="s">
        <v>14</v>
      </c>
      <c r="D187" s="1" t="s">
        <v>39</v>
      </c>
      <c r="E187" s="1" t="s">
        <v>16</v>
      </c>
      <c r="F187" s="1" t="s">
        <v>41</v>
      </c>
      <c r="G187" s="1" t="s">
        <v>18</v>
      </c>
      <c r="H187" s="1" t="s">
        <v>18</v>
      </c>
      <c r="I187" s="1" t="s">
        <v>47</v>
      </c>
      <c r="J187" s="3">
        <v>890</v>
      </c>
      <c r="K187">
        <v>461</v>
      </c>
      <c r="L187" s="1" t="s">
        <v>20</v>
      </c>
      <c r="M187" s="1" t="s">
        <v>21</v>
      </c>
    </row>
    <row r="188" spans="1:13" x14ac:dyDescent="0.3">
      <c r="A188" s="2">
        <v>311</v>
      </c>
      <c r="B188">
        <v>51</v>
      </c>
      <c r="C188" s="1" t="s">
        <v>27</v>
      </c>
      <c r="D188" s="1" t="s">
        <v>32</v>
      </c>
      <c r="E188" s="1" t="s">
        <v>16</v>
      </c>
      <c r="F188" s="1" t="s">
        <v>25</v>
      </c>
      <c r="G188" s="1" t="s">
        <v>18</v>
      </c>
      <c r="H188" s="1" t="s">
        <v>18</v>
      </c>
      <c r="I188" s="1" t="s">
        <v>47</v>
      </c>
      <c r="J188" s="3">
        <v>1300</v>
      </c>
      <c r="K188">
        <v>250</v>
      </c>
      <c r="L188" s="1" t="s">
        <v>20</v>
      </c>
      <c r="M188" s="1" t="s">
        <v>21</v>
      </c>
    </row>
    <row r="189" spans="1:13" x14ac:dyDescent="0.3">
      <c r="A189" s="2">
        <v>312</v>
      </c>
      <c r="B189">
        <v>54</v>
      </c>
      <c r="C189" s="1" t="s">
        <v>14</v>
      </c>
      <c r="D189" s="1" t="s">
        <v>38</v>
      </c>
      <c r="E189" s="1" t="s">
        <v>16</v>
      </c>
      <c r="F189" s="1" t="s">
        <v>23</v>
      </c>
      <c r="G189" s="1" t="s">
        <v>18</v>
      </c>
      <c r="H189" s="1" t="s">
        <v>18</v>
      </c>
      <c r="I189" s="1" t="s">
        <v>47</v>
      </c>
      <c r="J189" s="3">
        <v>800</v>
      </c>
      <c r="K189">
        <v>130</v>
      </c>
      <c r="L189" s="1" t="s">
        <v>20</v>
      </c>
      <c r="M189" s="1" t="s">
        <v>21</v>
      </c>
    </row>
    <row r="190" spans="1:13" x14ac:dyDescent="0.3">
      <c r="A190" s="2">
        <v>313</v>
      </c>
      <c r="B190">
        <v>49</v>
      </c>
      <c r="C190" s="1" t="s">
        <v>27</v>
      </c>
      <c r="D190" s="1" t="s">
        <v>30</v>
      </c>
      <c r="E190" s="1" t="s">
        <v>16</v>
      </c>
      <c r="F190" s="1" t="s">
        <v>17</v>
      </c>
      <c r="G190" s="1" t="s">
        <v>18</v>
      </c>
      <c r="H190" s="1" t="s">
        <v>18</v>
      </c>
      <c r="I190" s="1" t="s">
        <v>47</v>
      </c>
      <c r="J190" s="3">
        <v>1700</v>
      </c>
      <c r="K190">
        <v>252</v>
      </c>
      <c r="L190" s="1" t="s">
        <v>20</v>
      </c>
      <c r="M190" s="1" t="s">
        <v>21</v>
      </c>
    </row>
    <row r="191" spans="1:13" x14ac:dyDescent="0.3">
      <c r="A191" s="2">
        <v>314</v>
      </c>
      <c r="B191">
        <v>34</v>
      </c>
      <c r="C191" s="1" t="s">
        <v>14</v>
      </c>
      <c r="D191" s="1" t="s">
        <v>24</v>
      </c>
      <c r="E191" s="1" t="s">
        <v>16</v>
      </c>
      <c r="F191" s="1" t="s">
        <v>41</v>
      </c>
      <c r="G191" s="1" t="s">
        <v>21</v>
      </c>
      <c r="H191" s="1" t="s">
        <v>18</v>
      </c>
      <c r="I191" s="1" t="s">
        <v>47</v>
      </c>
      <c r="J191" s="3">
        <v>1200</v>
      </c>
      <c r="K191">
        <v>138</v>
      </c>
      <c r="L191" s="1" t="s">
        <v>20</v>
      </c>
      <c r="M191" s="1" t="s">
        <v>21</v>
      </c>
    </row>
    <row r="192" spans="1:13" x14ac:dyDescent="0.3">
      <c r="A192" s="2">
        <v>315</v>
      </c>
      <c r="B192">
        <v>41</v>
      </c>
      <c r="C192" s="1" t="s">
        <v>14</v>
      </c>
      <c r="D192" s="1" t="s">
        <v>32</v>
      </c>
      <c r="E192" s="1" t="s">
        <v>16</v>
      </c>
      <c r="F192" s="1" t="s">
        <v>29</v>
      </c>
      <c r="G192" s="1" t="s">
        <v>18</v>
      </c>
      <c r="H192" s="1" t="s">
        <v>18</v>
      </c>
      <c r="I192" s="1" t="s">
        <v>47</v>
      </c>
      <c r="J192" s="3">
        <v>3600</v>
      </c>
      <c r="K192">
        <v>412</v>
      </c>
      <c r="L192" s="1" t="s">
        <v>20</v>
      </c>
      <c r="M192" s="1" t="s">
        <v>21</v>
      </c>
    </row>
    <row r="193" spans="1:13" x14ac:dyDescent="0.3">
      <c r="A193" s="2">
        <v>316</v>
      </c>
      <c r="B193">
        <v>38</v>
      </c>
      <c r="C193" s="1" t="s">
        <v>14</v>
      </c>
      <c r="D193" s="1" t="s">
        <v>30</v>
      </c>
      <c r="E193" s="1" t="s">
        <v>33</v>
      </c>
      <c r="F193" s="1" t="s">
        <v>28</v>
      </c>
      <c r="G193" s="1" t="s">
        <v>21</v>
      </c>
      <c r="H193" s="1" t="s">
        <v>18</v>
      </c>
      <c r="I193" s="1" t="s">
        <v>47</v>
      </c>
      <c r="J193" s="3">
        <v>1780</v>
      </c>
      <c r="K193">
        <v>179</v>
      </c>
      <c r="L193" s="1" t="s">
        <v>20</v>
      </c>
      <c r="M193" s="1" t="s">
        <v>21</v>
      </c>
    </row>
    <row r="194" spans="1:13" x14ac:dyDescent="0.3">
      <c r="A194" s="2">
        <v>317</v>
      </c>
      <c r="B194">
        <v>45</v>
      </c>
      <c r="C194" s="1" t="s">
        <v>27</v>
      </c>
      <c r="D194" s="1" t="s">
        <v>39</v>
      </c>
      <c r="E194" s="1" t="s">
        <v>36</v>
      </c>
      <c r="F194" s="1" t="s">
        <v>41</v>
      </c>
      <c r="G194" s="1" t="s">
        <v>18</v>
      </c>
      <c r="H194" s="1" t="s">
        <v>18</v>
      </c>
      <c r="I194" s="1" t="s">
        <v>47</v>
      </c>
      <c r="J194" s="3">
        <v>5200</v>
      </c>
      <c r="K194">
        <v>19</v>
      </c>
      <c r="L194" s="1" t="s">
        <v>20</v>
      </c>
      <c r="M194" s="1" t="s">
        <v>21</v>
      </c>
    </row>
    <row r="195" spans="1:13" x14ac:dyDescent="0.3">
      <c r="A195" s="2">
        <v>318</v>
      </c>
      <c r="B195">
        <v>42</v>
      </c>
      <c r="C195" s="1" t="s">
        <v>27</v>
      </c>
      <c r="D195" s="1" t="s">
        <v>32</v>
      </c>
      <c r="E195" s="1" t="s">
        <v>16</v>
      </c>
      <c r="F195" s="1" t="s">
        <v>41</v>
      </c>
      <c r="G195" s="1" t="s">
        <v>18</v>
      </c>
      <c r="H195" s="1" t="s">
        <v>18</v>
      </c>
      <c r="I195" s="1" t="s">
        <v>47</v>
      </c>
      <c r="J195" s="3">
        <v>8200</v>
      </c>
      <c r="K195">
        <v>228</v>
      </c>
      <c r="L195" s="1" t="s">
        <v>20</v>
      </c>
      <c r="M195" s="1" t="s">
        <v>21</v>
      </c>
    </row>
    <row r="196" spans="1:13" x14ac:dyDescent="0.3">
      <c r="A196" s="2">
        <v>319</v>
      </c>
      <c r="B196">
        <v>34</v>
      </c>
      <c r="C196" s="1" t="s">
        <v>14</v>
      </c>
      <c r="D196" s="1" t="s">
        <v>30</v>
      </c>
      <c r="E196" s="1" t="s">
        <v>33</v>
      </c>
      <c r="F196" s="1" t="s">
        <v>28</v>
      </c>
      <c r="G196" s="1" t="s">
        <v>21</v>
      </c>
      <c r="H196" s="1" t="s">
        <v>18</v>
      </c>
      <c r="I196" s="1" t="s">
        <v>47</v>
      </c>
      <c r="J196" s="3">
        <v>7600</v>
      </c>
      <c r="K196">
        <v>55</v>
      </c>
      <c r="L196" s="1" t="s">
        <v>35</v>
      </c>
      <c r="M196" s="1" t="s">
        <v>21</v>
      </c>
    </row>
    <row r="197" spans="1:13" x14ac:dyDescent="0.3">
      <c r="A197" s="2">
        <v>320</v>
      </c>
      <c r="B197">
        <v>48</v>
      </c>
      <c r="C197" s="1" t="s">
        <v>14</v>
      </c>
      <c r="D197" s="1" t="s">
        <v>30</v>
      </c>
      <c r="E197" s="1" t="s">
        <v>16</v>
      </c>
      <c r="F197" s="1" t="s">
        <v>17</v>
      </c>
      <c r="G197" s="1" t="s">
        <v>21</v>
      </c>
      <c r="H197" s="1" t="s">
        <v>18</v>
      </c>
      <c r="I197" s="1" t="s">
        <v>47</v>
      </c>
      <c r="J197" s="3">
        <v>990</v>
      </c>
      <c r="K197">
        <v>717</v>
      </c>
      <c r="L197" s="1" t="s">
        <v>35</v>
      </c>
      <c r="M197" s="1" t="s">
        <v>21</v>
      </c>
    </row>
    <row r="198" spans="1:13" x14ac:dyDescent="0.3">
      <c r="A198" s="2">
        <v>321</v>
      </c>
      <c r="B198">
        <v>37</v>
      </c>
      <c r="C198" s="1" t="s">
        <v>14</v>
      </c>
      <c r="D198" s="1" t="s">
        <v>24</v>
      </c>
      <c r="E198" s="1" t="s">
        <v>16</v>
      </c>
      <c r="F198" s="1" t="s">
        <v>23</v>
      </c>
      <c r="G198" s="1" t="s">
        <v>21</v>
      </c>
      <c r="H198" s="1" t="s">
        <v>18</v>
      </c>
      <c r="I198" s="1" t="s">
        <v>47</v>
      </c>
      <c r="J198" s="3">
        <v>1320</v>
      </c>
      <c r="K198">
        <v>313</v>
      </c>
      <c r="L198" s="1" t="s">
        <v>35</v>
      </c>
      <c r="M198" s="1" t="s">
        <v>21</v>
      </c>
    </row>
    <row r="199" spans="1:13" x14ac:dyDescent="0.3">
      <c r="A199" s="2">
        <v>322</v>
      </c>
      <c r="B199">
        <v>34</v>
      </c>
      <c r="C199" s="1" t="s">
        <v>14</v>
      </c>
      <c r="D199" s="1" t="s">
        <v>30</v>
      </c>
      <c r="E199" s="1" t="s">
        <v>33</v>
      </c>
      <c r="F199" s="1" t="s">
        <v>28</v>
      </c>
      <c r="G199" s="1" t="s">
        <v>18</v>
      </c>
      <c r="H199" s="1" t="s">
        <v>18</v>
      </c>
      <c r="I199" s="1" t="s">
        <v>47</v>
      </c>
      <c r="J199" s="3">
        <v>2900</v>
      </c>
      <c r="K199">
        <v>289</v>
      </c>
      <c r="L199" s="1" t="s">
        <v>35</v>
      </c>
      <c r="M199" s="1" t="s">
        <v>21</v>
      </c>
    </row>
    <row r="200" spans="1:13" x14ac:dyDescent="0.3">
      <c r="A200" s="2">
        <v>323</v>
      </c>
      <c r="B200">
        <v>40</v>
      </c>
      <c r="C200" s="1" t="s">
        <v>14</v>
      </c>
      <c r="D200" s="1" t="s">
        <v>24</v>
      </c>
      <c r="E200" s="1" t="s">
        <v>16</v>
      </c>
      <c r="F200" s="1" t="s">
        <v>28</v>
      </c>
      <c r="G200" s="1" t="s">
        <v>21</v>
      </c>
      <c r="H200" s="1" t="s">
        <v>18</v>
      </c>
      <c r="I200" s="1" t="s">
        <v>47</v>
      </c>
      <c r="J200" s="3">
        <v>4750</v>
      </c>
      <c r="K200">
        <v>683</v>
      </c>
      <c r="L200" s="1" t="s">
        <v>35</v>
      </c>
      <c r="M200" s="1" t="s">
        <v>21</v>
      </c>
    </row>
    <row r="201" spans="1:13" x14ac:dyDescent="0.3">
      <c r="A201" s="2">
        <v>324</v>
      </c>
      <c r="B201">
        <v>43</v>
      </c>
      <c r="C201" s="1" t="s">
        <v>27</v>
      </c>
      <c r="D201" s="1" t="s">
        <v>30</v>
      </c>
      <c r="E201" s="1" t="s">
        <v>16</v>
      </c>
      <c r="F201" s="1" t="s">
        <v>25</v>
      </c>
      <c r="G201" s="1" t="s">
        <v>21</v>
      </c>
      <c r="H201" s="1" t="s">
        <v>18</v>
      </c>
      <c r="I201" s="1" t="s">
        <v>47</v>
      </c>
      <c r="J201" s="3">
        <v>1200</v>
      </c>
      <c r="K201">
        <v>1077</v>
      </c>
      <c r="L201" s="1" t="s">
        <v>35</v>
      </c>
      <c r="M201" s="1" t="s">
        <v>21</v>
      </c>
    </row>
    <row r="202" spans="1:13" x14ac:dyDescent="0.3">
      <c r="A202" s="2">
        <v>325</v>
      </c>
      <c r="B202">
        <v>33</v>
      </c>
      <c r="C202" s="1" t="s">
        <v>27</v>
      </c>
      <c r="D202" s="1" t="s">
        <v>22</v>
      </c>
      <c r="E202" s="1" t="s">
        <v>16</v>
      </c>
      <c r="F202" s="1" t="s">
        <v>23</v>
      </c>
      <c r="G202" s="1" t="s">
        <v>18</v>
      </c>
      <c r="H202" s="1" t="s">
        <v>18</v>
      </c>
      <c r="I202" s="1" t="s">
        <v>47</v>
      </c>
      <c r="J202" s="3">
        <v>1500</v>
      </c>
      <c r="K202">
        <v>146</v>
      </c>
      <c r="L202" s="1" t="s">
        <v>35</v>
      </c>
      <c r="M202" s="1" t="s">
        <v>21</v>
      </c>
    </row>
    <row r="203" spans="1:13" x14ac:dyDescent="0.3">
      <c r="A203" s="2">
        <v>326</v>
      </c>
      <c r="B203">
        <v>32</v>
      </c>
      <c r="C203" s="1" t="s">
        <v>27</v>
      </c>
      <c r="D203" s="1" t="s">
        <v>22</v>
      </c>
      <c r="E203" s="1" t="s">
        <v>33</v>
      </c>
      <c r="F203" s="1" t="s">
        <v>25</v>
      </c>
      <c r="G203" s="1" t="s">
        <v>18</v>
      </c>
      <c r="H203" s="1" t="s">
        <v>18</v>
      </c>
      <c r="I203" s="1" t="s">
        <v>47</v>
      </c>
      <c r="J203" s="3">
        <v>790</v>
      </c>
      <c r="K203">
        <v>167</v>
      </c>
      <c r="L203" s="1" t="s">
        <v>35</v>
      </c>
      <c r="M203" s="1" t="s">
        <v>21</v>
      </c>
    </row>
    <row r="204" spans="1:13" x14ac:dyDescent="0.3">
      <c r="A204" s="2">
        <v>327</v>
      </c>
      <c r="B204">
        <v>39</v>
      </c>
      <c r="C204" s="1" t="s">
        <v>14</v>
      </c>
      <c r="D204" s="1" t="s">
        <v>30</v>
      </c>
      <c r="E204" s="1" t="s">
        <v>16</v>
      </c>
      <c r="F204" s="1" t="s">
        <v>23</v>
      </c>
      <c r="G204" s="1" t="s">
        <v>21</v>
      </c>
      <c r="H204" s="1" t="s">
        <v>18</v>
      </c>
      <c r="I204" s="1" t="s">
        <v>47</v>
      </c>
      <c r="J204" s="3">
        <v>15200</v>
      </c>
      <c r="K204">
        <v>356</v>
      </c>
      <c r="L204" s="1" t="s">
        <v>35</v>
      </c>
      <c r="M204" s="1" t="s">
        <v>21</v>
      </c>
    </row>
    <row r="205" spans="1:13" x14ac:dyDescent="0.3">
      <c r="A205" s="2">
        <v>328</v>
      </c>
      <c r="B205">
        <v>43</v>
      </c>
      <c r="C205" s="1" t="s">
        <v>27</v>
      </c>
      <c r="D205" s="1" t="s">
        <v>24</v>
      </c>
      <c r="E205" s="1" t="s">
        <v>16</v>
      </c>
      <c r="F205" s="1" t="s">
        <v>31</v>
      </c>
      <c r="G205" s="1" t="s">
        <v>18</v>
      </c>
      <c r="H205" s="1" t="s">
        <v>18</v>
      </c>
      <c r="I205" s="1" t="s">
        <v>47</v>
      </c>
      <c r="J205" s="3">
        <v>16200</v>
      </c>
      <c r="K205">
        <v>277</v>
      </c>
      <c r="L205" s="1" t="s">
        <v>35</v>
      </c>
      <c r="M205" s="1" t="s">
        <v>21</v>
      </c>
    </row>
    <row r="206" spans="1:13" x14ac:dyDescent="0.3">
      <c r="A206" s="2">
        <v>329</v>
      </c>
      <c r="B206">
        <v>44</v>
      </c>
      <c r="C206" s="1" t="s">
        <v>27</v>
      </c>
      <c r="D206" s="1" t="s">
        <v>30</v>
      </c>
      <c r="E206" s="1" t="s">
        <v>16</v>
      </c>
      <c r="F206" s="1" t="s">
        <v>28</v>
      </c>
      <c r="G206" s="1" t="s">
        <v>21</v>
      </c>
      <c r="H206" s="1" t="s">
        <v>18</v>
      </c>
      <c r="I206" s="1" t="s">
        <v>47</v>
      </c>
      <c r="J206" s="3">
        <v>7600</v>
      </c>
      <c r="K206">
        <v>172</v>
      </c>
      <c r="L206" s="1" t="s">
        <v>20</v>
      </c>
      <c r="M206" s="1" t="s">
        <v>21</v>
      </c>
    </row>
    <row r="207" spans="1:13" x14ac:dyDescent="0.3">
      <c r="A207" s="2">
        <v>330</v>
      </c>
      <c r="B207">
        <v>35</v>
      </c>
      <c r="C207" s="1" t="s">
        <v>14</v>
      </c>
      <c r="D207" s="1" t="s">
        <v>48</v>
      </c>
      <c r="E207" s="1" t="s">
        <v>33</v>
      </c>
      <c r="F207" s="1" t="s">
        <v>41</v>
      </c>
      <c r="G207" s="1" t="s">
        <v>18</v>
      </c>
      <c r="H207" s="1" t="s">
        <v>18</v>
      </c>
      <c r="I207" s="1" t="s">
        <v>47</v>
      </c>
      <c r="J207" s="3">
        <v>200</v>
      </c>
      <c r="K207">
        <v>218</v>
      </c>
      <c r="L207" s="1" t="s">
        <v>20</v>
      </c>
      <c r="M207" s="1" t="s">
        <v>21</v>
      </c>
    </row>
    <row r="208" spans="1:13" x14ac:dyDescent="0.3">
      <c r="A208" s="2">
        <v>331</v>
      </c>
      <c r="B208">
        <v>35</v>
      </c>
      <c r="C208" s="1" t="s">
        <v>14</v>
      </c>
      <c r="D208" s="1" t="s">
        <v>48</v>
      </c>
      <c r="E208" s="1" t="s">
        <v>33</v>
      </c>
      <c r="F208" s="1" t="s">
        <v>41</v>
      </c>
      <c r="G208" s="1" t="s">
        <v>21</v>
      </c>
      <c r="H208" s="1" t="s">
        <v>21</v>
      </c>
      <c r="I208" s="1" t="s">
        <v>47</v>
      </c>
      <c r="J208" s="3">
        <v>890</v>
      </c>
      <c r="K208">
        <v>217</v>
      </c>
      <c r="L208" s="1" t="s">
        <v>20</v>
      </c>
      <c r="M208" s="1" t="s">
        <v>21</v>
      </c>
    </row>
    <row r="209" spans="1:13" x14ac:dyDescent="0.3">
      <c r="A209" s="2">
        <v>332</v>
      </c>
      <c r="B209">
        <v>35</v>
      </c>
      <c r="C209" s="1" t="s">
        <v>14</v>
      </c>
      <c r="D209" s="1" t="s">
        <v>40</v>
      </c>
      <c r="E209" s="1" t="s">
        <v>16</v>
      </c>
      <c r="F209" s="1" t="s">
        <v>29</v>
      </c>
      <c r="G209" s="1" t="s">
        <v>18</v>
      </c>
      <c r="H209" s="1" t="s">
        <v>18</v>
      </c>
      <c r="I209" s="1" t="s">
        <v>47</v>
      </c>
      <c r="J209" s="3">
        <v>11300</v>
      </c>
      <c r="K209">
        <v>67</v>
      </c>
      <c r="L209" s="1" t="s">
        <v>20</v>
      </c>
      <c r="M209" s="1" t="s">
        <v>21</v>
      </c>
    </row>
    <row r="210" spans="1:13" x14ac:dyDescent="0.3">
      <c r="A210" s="2">
        <v>333</v>
      </c>
      <c r="B210">
        <v>36</v>
      </c>
      <c r="C210" s="1" t="s">
        <v>14</v>
      </c>
      <c r="D210" s="1" t="s">
        <v>22</v>
      </c>
      <c r="E210" s="1" t="s">
        <v>33</v>
      </c>
      <c r="F210" s="1" t="s">
        <v>17</v>
      </c>
      <c r="G210" s="1" t="s">
        <v>18</v>
      </c>
      <c r="H210" s="1" t="s">
        <v>18</v>
      </c>
      <c r="I210" s="1" t="s">
        <v>47</v>
      </c>
      <c r="J210" s="3">
        <v>18800</v>
      </c>
      <c r="K210">
        <v>291</v>
      </c>
      <c r="L210" s="1" t="s">
        <v>20</v>
      </c>
      <c r="M210" s="1" t="s">
        <v>21</v>
      </c>
    </row>
    <row r="211" spans="1:13" x14ac:dyDescent="0.3">
      <c r="A211" s="2">
        <v>334</v>
      </c>
      <c r="B211">
        <v>35</v>
      </c>
      <c r="C211" s="1" t="s">
        <v>14</v>
      </c>
      <c r="D211" s="1" t="s">
        <v>48</v>
      </c>
      <c r="E211" s="1" t="s">
        <v>33</v>
      </c>
      <c r="F211" s="1" t="s">
        <v>41</v>
      </c>
      <c r="G211" s="1" t="s">
        <v>21</v>
      </c>
      <c r="H211" s="1" t="s">
        <v>18</v>
      </c>
      <c r="I211" s="1" t="s">
        <v>47</v>
      </c>
      <c r="J211" s="3">
        <v>24000</v>
      </c>
      <c r="K211">
        <v>248</v>
      </c>
      <c r="L211" s="1" t="s">
        <v>20</v>
      </c>
      <c r="M211" s="1" t="s">
        <v>21</v>
      </c>
    </row>
    <row r="212" spans="1:13" x14ac:dyDescent="0.3">
      <c r="A212" s="2">
        <v>335</v>
      </c>
      <c r="B212">
        <v>36</v>
      </c>
      <c r="C212" s="1" t="s">
        <v>27</v>
      </c>
      <c r="D212" s="1" t="s">
        <v>48</v>
      </c>
      <c r="E212" s="1" t="s">
        <v>33</v>
      </c>
      <c r="F212" s="1" t="s">
        <v>28</v>
      </c>
      <c r="G212" s="1" t="s">
        <v>21</v>
      </c>
      <c r="H212" s="1" t="s">
        <v>18</v>
      </c>
      <c r="I212" s="1" t="s">
        <v>47</v>
      </c>
      <c r="J212" s="3">
        <v>200</v>
      </c>
      <c r="K212">
        <v>256</v>
      </c>
      <c r="L212" s="1" t="s">
        <v>35</v>
      </c>
      <c r="M212" s="1" t="s">
        <v>21</v>
      </c>
    </row>
    <row r="213" spans="1:13" x14ac:dyDescent="0.3">
      <c r="A213" s="2">
        <v>336</v>
      </c>
      <c r="B213">
        <v>55</v>
      </c>
      <c r="C213" s="1" t="s">
        <v>27</v>
      </c>
      <c r="D213" s="1" t="s">
        <v>15</v>
      </c>
      <c r="E213" s="1" t="s">
        <v>36</v>
      </c>
      <c r="F213" s="1" t="s">
        <v>41</v>
      </c>
      <c r="G213" s="1" t="s">
        <v>18</v>
      </c>
      <c r="H213" s="1" t="s">
        <v>18</v>
      </c>
      <c r="I213" s="1" t="s">
        <v>47</v>
      </c>
      <c r="J213" s="3">
        <v>3600</v>
      </c>
      <c r="K213">
        <v>286</v>
      </c>
      <c r="L213" s="1" t="s">
        <v>35</v>
      </c>
      <c r="M213" s="1" t="s">
        <v>21</v>
      </c>
    </row>
    <row r="214" spans="1:13" x14ac:dyDescent="0.3">
      <c r="A214" s="2">
        <v>337</v>
      </c>
      <c r="B214">
        <v>59</v>
      </c>
      <c r="C214" s="1" t="s">
        <v>27</v>
      </c>
      <c r="D214" s="1" t="s">
        <v>24</v>
      </c>
      <c r="E214" s="1" t="s">
        <v>16</v>
      </c>
      <c r="F214" s="1" t="s">
        <v>41</v>
      </c>
      <c r="G214" s="1" t="s">
        <v>18</v>
      </c>
      <c r="H214" s="1" t="s">
        <v>18</v>
      </c>
      <c r="I214" s="1" t="s">
        <v>47</v>
      </c>
      <c r="J214" s="3">
        <v>1780</v>
      </c>
      <c r="K214">
        <v>477</v>
      </c>
      <c r="L214" s="1" t="s">
        <v>35</v>
      </c>
      <c r="M214" s="1" t="s">
        <v>21</v>
      </c>
    </row>
    <row r="215" spans="1:13" x14ac:dyDescent="0.3">
      <c r="A215" s="2">
        <v>338</v>
      </c>
      <c r="B215">
        <v>57</v>
      </c>
      <c r="C215" s="1" t="s">
        <v>27</v>
      </c>
      <c r="D215" s="1" t="s">
        <v>38</v>
      </c>
      <c r="E215" s="1" t="s">
        <v>16</v>
      </c>
      <c r="F215" s="1" t="s">
        <v>31</v>
      </c>
      <c r="G215" s="1" t="s">
        <v>18</v>
      </c>
      <c r="H215" s="1" t="s">
        <v>18</v>
      </c>
      <c r="I215" s="1" t="s">
        <v>47</v>
      </c>
      <c r="J215" s="3">
        <v>5000</v>
      </c>
      <c r="K215">
        <v>611</v>
      </c>
      <c r="L215" s="1" t="s">
        <v>35</v>
      </c>
      <c r="M215" s="1" t="s">
        <v>21</v>
      </c>
    </row>
    <row r="216" spans="1:13" x14ac:dyDescent="0.3">
      <c r="A216" s="2">
        <v>339</v>
      </c>
      <c r="B216">
        <v>39</v>
      </c>
      <c r="C216" s="1" t="s">
        <v>14</v>
      </c>
      <c r="D216" s="1" t="s">
        <v>30</v>
      </c>
      <c r="E216" s="1" t="s">
        <v>16</v>
      </c>
      <c r="F216" s="1" t="s">
        <v>29</v>
      </c>
      <c r="G216" s="1" t="s">
        <v>21</v>
      </c>
      <c r="H216" s="1" t="s">
        <v>18</v>
      </c>
      <c r="I216" s="1" t="s">
        <v>47</v>
      </c>
      <c r="J216" s="3">
        <v>8000</v>
      </c>
      <c r="K216">
        <v>471</v>
      </c>
      <c r="L216" s="1" t="s">
        <v>35</v>
      </c>
      <c r="M216" s="1" t="s">
        <v>21</v>
      </c>
    </row>
    <row r="217" spans="1:13" x14ac:dyDescent="0.3">
      <c r="A217" s="2">
        <v>340</v>
      </c>
      <c r="B217">
        <v>39</v>
      </c>
      <c r="C217" s="1" t="s">
        <v>27</v>
      </c>
      <c r="D217" s="1" t="s">
        <v>15</v>
      </c>
      <c r="E217" s="1" t="s">
        <v>16</v>
      </c>
      <c r="F217" s="1" t="s">
        <v>17</v>
      </c>
      <c r="G217" s="1" t="s">
        <v>21</v>
      </c>
      <c r="H217" s="1" t="s">
        <v>18</v>
      </c>
      <c r="I217" s="1" t="s">
        <v>47</v>
      </c>
      <c r="J217" s="3">
        <v>700</v>
      </c>
      <c r="K217">
        <v>381</v>
      </c>
      <c r="L217" s="1" t="s">
        <v>35</v>
      </c>
      <c r="M217" s="1" t="s">
        <v>21</v>
      </c>
    </row>
    <row r="218" spans="1:13" x14ac:dyDescent="0.3">
      <c r="A218" s="2">
        <v>341</v>
      </c>
      <c r="B218">
        <v>30</v>
      </c>
      <c r="C218" s="1" t="s">
        <v>27</v>
      </c>
      <c r="D218" s="1" t="s">
        <v>30</v>
      </c>
      <c r="E218" s="1" t="s">
        <v>33</v>
      </c>
      <c r="F218" s="1" t="s">
        <v>31</v>
      </c>
      <c r="G218" s="1" t="s">
        <v>21</v>
      </c>
      <c r="H218" s="1" t="s">
        <v>18</v>
      </c>
      <c r="I218" s="1" t="s">
        <v>47</v>
      </c>
      <c r="J218" s="3">
        <v>9000</v>
      </c>
      <c r="K218">
        <v>251</v>
      </c>
      <c r="L218" s="1" t="s">
        <v>20</v>
      </c>
      <c r="M218" s="1" t="s">
        <v>21</v>
      </c>
    </row>
    <row r="219" spans="1:13" x14ac:dyDescent="0.3">
      <c r="A219" s="2">
        <v>342</v>
      </c>
      <c r="B219">
        <v>30</v>
      </c>
      <c r="C219" s="1" t="s">
        <v>27</v>
      </c>
      <c r="D219" s="1" t="s">
        <v>30</v>
      </c>
      <c r="E219" s="1" t="s">
        <v>33</v>
      </c>
      <c r="F219" s="1" t="s">
        <v>31</v>
      </c>
      <c r="G219" s="1" t="s">
        <v>21</v>
      </c>
      <c r="H219" s="1" t="s">
        <v>21</v>
      </c>
      <c r="I219" s="1" t="s">
        <v>47</v>
      </c>
      <c r="J219" s="3">
        <v>11700</v>
      </c>
      <c r="K219">
        <v>408</v>
      </c>
      <c r="L219" s="1" t="s">
        <v>20</v>
      </c>
      <c r="M219" s="1" t="s">
        <v>21</v>
      </c>
    </row>
    <row r="220" spans="1:13" x14ac:dyDescent="0.3">
      <c r="A220" s="2">
        <v>343</v>
      </c>
      <c r="B220">
        <v>50</v>
      </c>
      <c r="C220" s="1" t="s">
        <v>27</v>
      </c>
      <c r="D220" s="1" t="s">
        <v>15</v>
      </c>
      <c r="E220" s="1" t="s">
        <v>16</v>
      </c>
      <c r="F220" s="1" t="s">
        <v>17</v>
      </c>
      <c r="G220" s="1" t="s">
        <v>18</v>
      </c>
      <c r="H220" s="1" t="s">
        <v>18</v>
      </c>
      <c r="I220" s="1" t="s">
        <v>47</v>
      </c>
      <c r="J220" s="3">
        <v>5200</v>
      </c>
      <c r="K220">
        <v>287</v>
      </c>
      <c r="L220" s="1" t="s">
        <v>20</v>
      </c>
      <c r="M220" s="1" t="s">
        <v>21</v>
      </c>
    </row>
    <row r="221" spans="1:13" x14ac:dyDescent="0.3">
      <c r="A221" s="2">
        <v>344</v>
      </c>
      <c r="B221">
        <v>40</v>
      </c>
      <c r="C221" s="1" t="s">
        <v>27</v>
      </c>
      <c r="D221" s="1" t="s">
        <v>22</v>
      </c>
      <c r="E221" s="1" t="s">
        <v>16</v>
      </c>
      <c r="F221" s="1" t="s">
        <v>23</v>
      </c>
      <c r="G221" s="1" t="s">
        <v>18</v>
      </c>
      <c r="H221" s="1" t="s">
        <v>18</v>
      </c>
      <c r="I221" s="1" t="s">
        <v>47</v>
      </c>
      <c r="J221" s="3">
        <v>9890</v>
      </c>
      <c r="K221">
        <v>322</v>
      </c>
      <c r="L221" s="1" t="s">
        <v>20</v>
      </c>
      <c r="M221" s="1" t="s">
        <v>21</v>
      </c>
    </row>
    <row r="222" spans="1:13" x14ac:dyDescent="0.3">
      <c r="A222" s="2">
        <v>345</v>
      </c>
      <c r="B222">
        <v>35</v>
      </c>
      <c r="C222" s="1" t="s">
        <v>14</v>
      </c>
      <c r="D222" s="1" t="s">
        <v>24</v>
      </c>
      <c r="E222" s="1" t="s">
        <v>16</v>
      </c>
      <c r="F222" s="1" t="s">
        <v>23</v>
      </c>
      <c r="G222" s="1" t="s">
        <v>21</v>
      </c>
      <c r="H222" s="1" t="s">
        <v>18</v>
      </c>
      <c r="I222" s="1" t="s">
        <v>47</v>
      </c>
      <c r="J222" s="3">
        <v>10000</v>
      </c>
      <c r="K222">
        <v>216</v>
      </c>
      <c r="L222" s="1" t="s">
        <v>20</v>
      </c>
      <c r="M222" s="1" t="s">
        <v>21</v>
      </c>
    </row>
    <row r="223" spans="1:13" x14ac:dyDescent="0.3">
      <c r="A223" s="2">
        <v>346</v>
      </c>
      <c r="B223">
        <v>43</v>
      </c>
      <c r="C223" s="1" t="s">
        <v>27</v>
      </c>
      <c r="D223" s="1" t="s">
        <v>32</v>
      </c>
      <c r="E223" s="1" t="s">
        <v>16</v>
      </c>
      <c r="F223" s="1" t="s">
        <v>31</v>
      </c>
      <c r="G223" s="1" t="s">
        <v>18</v>
      </c>
      <c r="H223" s="1" t="s">
        <v>18</v>
      </c>
      <c r="I223" s="1" t="s">
        <v>47</v>
      </c>
      <c r="J223" s="3">
        <v>12800</v>
      </c>
      <c r="K223">
        <v>366</v>
      </c>
      <c r="L223" s="1" t="s">
        <v>20</v>
      </c>
      <c r="M223" s="1" t="s">
        <v>21</v>
      </c>
    </row>
    <row r="224" spans="1:13" x14ac:dyDescent="0.3">
      <c r="A224" s="2">
        <v>347</v>
      </c>
      <c r="B224">
        <v>36</v>
      </c>
      <c r="C224" s="1" t="s">
        <v>27</v>
      </c>
      <c r="D224" s="1" t="s">
        <v>22</v>
      </c>
      <c r="E224" s="1" t="s">
        <v>33</v>
      </c>
      <c r="F224" s="1" t="s">
        <v>25</v>
      </c>
      <c r="G224" s="1" t="s">
        <v>21</v>
      </c>
      <c r="H224" s="1" t="s">
        <v>18</v>
      </c>
      <c r="I224" s="1" t="s">
        <v>47</v>
      </c>
      <c r="J224" s="3">
        <v>1700</v>
      </c>
      <c r="K224">
        <v>210</v>
      </c>
      <c r="L224" s="1" t="s">
        <v>20</v>
      </c>
      <c r="M224" s="1" t="s">
        <v>21</v>
      </c>
    </row>
    <row r="225" spans="1:13" x14ac:dyDescent="0.3">
      <c r="A225" s="2">
        <v>348</v>
      </c>
      <c r="B225">
        <v>46</v>
      </c>
      <c r="C225" s="1" t="s">
        <v>27</v>
      </c>
      <c r="D225" s="1" t="s">
        <v>32</v>
      </c>
      <c r="E225" s="1" t="s">
        <v>16</v>
      </c>
      <c r="F225" s="1" t="s">
        <v>17</v>
      </c>
      <c r="G225" s="1" t="s">
        <v>21</v>
      </c>
      <c r="H225" s="1" t="s">
        <v>18</v>
      </c>
      <c r="I225" s="1" t="s">
        <v>47</v>
      </c>
      <c r="J225" s="3">
        <v>211200</v>
      </c>
      <c r="K225">
        <v>288</v>
      </c>
      <c r="L225" s="1" t="s">
        <v>20</v>
      </c>
      <c r="M225" s="1" t="s">
        <v>21</v>
      </c>
    </row>
    <row r="226" spans="1:13" x14ac:dyDescent="0.3">
      <c r="A226" s="2">
        <v>349</v>
      </c>
      <c r="B226">
        <v>40</v>
      </c>
      <c r="C226" s="1" t="s">
        <v>14</v>
      </c>
      <c r="D226" s="1" t="s">
        <v>32</v>
      </c>
      <c r="E226" s="1" t="s">
        <v>16</v>
      </c>
      <c r="F226" s="1" t="s">
        <v>28</v>
      </c>
      <c r="G226" s="1" t="s">
        <v>18</v>
      </c>
      <c r="H226" s="1" t="s">
        <v>18</v>
      </c>
      <c r="I226" s="1" t="s">
        <v>47</v>
      </c>
      <c r="J226" s="3">
        <v>1600</v>
      </c>
      <c r="K226">
        <v>168</v>
      </c>
      <c r="L226" s="1" t="s">
        <v>20</v>
      </c>
      <c r="M226" s="1" t="s">
        <v>21</v>
      </c>
    </row>
    <row r="227" spans="1:13" x14ac:dyDescent="0.3">
      <c r="A227" s="2">
        <v>350</v>
      </c>
      <c r="B227">
        <v>58</v>
      </c>
      <c r="C227" s="1" t="s">
        <v>14</v>
      </c>
      <c r="D227" s="1" t="s">
        <v>38</v>
      </c>
      <c r="E227" s="1" t="s">
        <v>16</v>
      </c>
      <c r="F227" s="1" t="s">
        <v>41</v>
      </c>
      <c r="G227" s="1" t="s">
        <v>18</v>
      </c>
      <c r="H227" s="1" t="s">
        <v>18</v>
      </c>
      <c r="I227" s="1" t="s">
        <v>47</v>
      </c>
      <c r="J227" s="3">
        <v>1780</v>
      </c>
      <c r="K227">
        <v>132</v>
      </c>
      <c r="L227" s="1" t="s">
        <v>20</v>
      </c>
      <c r="M227" s="1" t="s">
        <v>21</v>
      </c>
    </row>
    <row r="228" spans="1:13" x14ac:dyDescent="0.3">
      <c r="A228" s="2">
        <v>351</v>
      </c>
      <c r="B228">
        <v>42</v>
      </c>
      <c r="C228" s="1" t="s">
        <v>14</v>
      </c>
      <c r="D228" s="1" t="s">
        <v>32</v>
      </c>
      <c r="E228" s="1" t="s">
        <v>16</v>
      </c>
      <c r="F228" s="1" t="s">
        <v>41</v>
      </c>
      <c r="G228" s="1" t="s">
        <v>18</v>
      </c>
      <c r="H228" s="1" t="s">
        <v>18</v>
      </c>
      <c r="I228" s="1" t="s">
        <v>47</v>
      </c>
      <c r="J228" s="3">
        <v>5200</v>
      </c>
      <c r="K228">
        <v>64</v>
      </c>
      <c r="L228" s="1" t="s">
        <v>20</v>
      </c>
      <c r="M228" s="1" t="s">
        <v>21</v>
      </c>
    </row>
    <row r="229" spans="1:13" x14ac:dyDescent="0.3">
      <c r="A229" s="2">
        <v>352</v>
      </c>
      <c r="B229">
        <v>35</v>
      </c>
      <c r="C229" s="1" t="s">
        <v>14</v>
      </c>
      <c r="D229" s="1" t="s">
        <v>24</v>
      </c>
      <c r="E229" s="1" t="s">
        <v>33</v>
      </c>
      <c r="F229" s="1" t="s">
        <v>41</v>
      </c>
      <c r="G229" s="1" t="s">
        <v>18</v>
      </c>
      <c r="H229" s="1" t="s">
        <v>18</v>
      </c>
      <c r="I229" s="1" t="s">
        <v>47</v>
      </c>
      <c r="J229" s="3">
        <v>6200</v>
      </c>
      <c r="K229">
        <v>209</v>
      </c>
      <c r="L229" s="1" t="s">
        <v>20</v>
      </c>
      <c r="M229" s="1" t="s">
        <v>21</v>
      </c>
    </row>
    <row r="230" spans="1:13" x14ac:dyDescent="0.3">
      <c r="A230" s="2">
        <v>353</v>
      </c>
      <c r="B230">
        <v>43</v>
      </c>
      <c r="C230" s="1" t="s">
        <v>27</v>
      </c>
      <c r="D230" s="1" t="s">
        <v>38</v>
      </c>
      <c r="E230" s="1" t="s">
        <v>16</v>
      </c>
      <c r="F230" s="1" t="s">
        <v>17</v>
      </c>
      <c r="G230" s="1" t="s">
        <v>18</v>
      </c>
      <c r="H230" s="1" t="s">
        <v>18</v>
      </c>
      <c r="I230" s="1" t="s">
        <v>47</v>
      </c>
      <c r="J230" s="3">
        <v>7600</v>
      </c>
      <c r="K230">
        <v>410</v>
      </c>
      <c r="L230" s="1" t="s">
        <v>20</v>
      </c>
      <c r="M230" s="1" t="s">
        <v>21</v>
      </c>
    </row>
    <row r="231" spans="1:13" x14ac:dyDescent="0.3">
      <c r="A231" s="2">
        <v>354</v>
      </c>
      <c r="B231">
        <v>45</v>
      </c>
      <c r="C231" s="1" t="s">
        <v>27</v>
      </c>
      <c r="D231" s="1" t="s">
        <v>30</v>
      </c>
      <c r="E231" s="1" t="s">
        <v>16</v>
      </c>
      <c r="F231" s="1" t="s">
        <v>17</v>
      </c>
      <c r="G231" s="1" t="s">
        <v>21</v>
      </c>
      <c r="H231" s="1" t="s">
        <v>21</v>
      </c>
      <c r="I231" s="1" t="s">
        <v>47</v>
      </c>
      <c r="J231" s="3">
        <v>1200</v>
      </c>
      <c r="K231">
        <v>177</v>
      </c>
      <c r="L231" s="1" t="s">
        <v>20</v>
      </c>
      <c r="M231" s="1" t="s">
        <v>21</v>
      </c>
    </row>
    <row r="232" spans="1:13" x14ac:dyDescent="0.3">
      <c r="A232" s="2">
        <v>355</v>
      </c>
      <c r="B232">
        <v>39</v>
      </c>
      <c r="C232" s="1" t="s">
        <v>27</v>
      </c>
      <c r="D232" s="1" t="s">
        <v>24</v>
      </c>
      <c r="E232" s="1" t="s">
        <v>16</v>
      </c>
      <c r="F232" s="1" t="s">
        <v>29</v>
      </c>
      <c r="G232" s="1" t="s">
        <v>21</v>
      </c>
      <c r="H232" s="1" t="s">
        <v>18</v>
      </c>
      <c r="I232" s="1" t="s">
        <v>47</v>
      </c>
      <c r="J232" s="3">
        <v>990</v>
      </c>
      <c r="K232">
        <v>580</v>
      </c>
      <c r="L232" s="1" t="s">
        <v>35</v>
      </c>
      <c r="M232" s="1" t="s">
        <v>21</v>
      </c>
    </row>
    <row r="233" spans="1:13" x14ac:dyDescent="0.3">
      <c r="A233" s="2">
        <v>356</v>
      </c>
      <c r="B233">
        <v>50</v>
      </c>
      <c r="C233" s="1" t="s">
        <v>14</v>
      </c>
      <c r="D233" s="1" t="s">
        <v>22</v>
      </c>
      <c r="E233" s="1" t="s">
        <v>36</v>
      </c>
      <c r="F233" s="1" t="s">
        <v>29</v>
      </c>
      <c r="G233" s="1" t="s">
        <v>21</v>
      </c>
      <c r="H233" s="1" t="s">
        <v>18</v>
      </c>
      <c r="I233" s="1" t="s">
        <v>47</v>
      </c>
      <c r="J233" s="3">
        <v>1320</v>
      </c>
      <c r="K233">
        <v>165</v>
      </c>
      <c r="L233" s="1" t="s">
        <v>35</v>
      </c>
      <c r="M233" s="1" t="s">
        <v>21</v>
      </c>
    </row>
    <row r="234" spans="1:13" x14ac:dyDescent="0.3">
      <c r="A234" s="2">
        <v>357</v>
      </c>
      <c r="B234">
        <v>32</v>
      </c>
      <c r="C234" s="1" t="s">
        <v>27</v>
      </c>
      <c r="D234" s="1" t="s">
        <v>39</v>
      </c>
      <c r="E234" s="1" t="s">
        <v>36</v>
      </c>
      <c r="F234" s="1" t="s">
        <v>17</v>
      </c>
      <c r="G234" s="1" t="s">
        <v>21</v>
      </c>
      <c r="H234" s="1" t="s">
        <v>18</v>
      </c>
      <c r="I234" s="1" t="s">
        <v>47</v>
      </c>
      <c r="J234" s="3">
        <v>2800</v>
      </c>
      <c r="K234">
        <v>127</v>
      </c>
      <c r="L234" s="1" t="s">
        <v>35</v>
      </c>
      <c r="M234" s="1" t="s">
        <v>21</v>
      </c>
    </row>
    <row r="235" spans="1:13" x14ac:dyDescent="0.3">
      <c r="A235" s="2">
        <v>358</v>
      </c>
      <c r="B235">
        <v>39</v>
      </c>
      <c r="C235" s="1" t="s">
        <v>27</v>
      </c>
      <c r="D235" s="1" t="s">
        <v>24</v>
      </c>
      <c r="E235" s="1" t="s">
        <v>16</v>
      </c>
      <c r="F235" s="1" t="s">
        <v>23</v>
      </c>
      <c r="G235" s="1" t="s">
        <v>18</v>
      </c>
      <c r="H235" s="1" t="s">
        <v>18</v>
      </c>
      <c r="I235" s="1" t="s">
        <v>47</v>
      </c>
      <c r="J235" s="3">
        <v>4750</v>
      </c>
      <c r="K235">
        <v>357</v>
      </c>
      <c r="L235" s="1" t="s">
        <v>35</v>
      </c>
      <c r="M235" s="1" t="s">
        <v>21</v>
      </c>
    </row>
    <row r="236" spans="1:13" x14ac:dyDescent="0.3">
      <c r="A236" s="2">
        <v>359</v>
      </c>
      <c r="B236">
        <v>52</v>
      </c>
      <c r="C236" s="1" t="s">
        <v>14</v>
      </c>
      <c r="D236" s="1" t="s">
        <v>42</v>
      </c>
      <c r="E236" s="1" t="s">
        <v>16</v>
      </c>
      <c r="F236" s="1" t="s">
        <v>41</v>
      </c>
      <c r="G236" s="1" t="s">
        <v>18</v>
      </c>
      <c r="H236" s="1" t="s">
        <v>18</v>
      </c>
      <c r="I236" s="1" t="s">
        <v>47</v>
      </c>
      <c r="J236" s="3">
        <v>1200</v>
      </c>
      <c r="K236">
        <v>175</v>
      </c>
      <c r="L236" s="1" t="s">
        <v>35</v>
      </c>
      <c r="M236" s="1" t="s">
        <v>21</v>
      </c>
    </row>
    <row r="237" spans="1:13" x14ac:dyDescent="0.3">
      <c r="A237" s="2">
        <v>360</v>
      </c>
      <c r="B237">
        <v>44</v>
      </c>
      <c r="C237" s="1" t="s">
        <v>14</v>
      </c>
      <c r="D237" s="1" t="s">
        <v>24</v>
      </c>
      <c r="E237" s="1" t="s">
        <v>16</v>
      </c>
      <c r="F237" s="1" t="s">
        <v>29</v>
      </c>
      <c r="G237" s="1" t="s">
        <v>21</v>
      </c>
      <c r="H237" s="1" t="s">
        <v>18</v>
      </c>
      <c r="I237" s="1" t="s">
        <v>47</v>
      </c>
      <c r="J237" s="3">
        <v>1600</v>
      </c>
      <c r="K237">
        <v>300</v>
      </c>
      <c r="L237" s="1" t="s">
        <v>35</v>
      </c>
      <c r="M237" s="1" t="s">
        <v>21</v>
      </c>
    </row>
    <row r="238" spans="1:13" x14ac:dyDescent="0.3">
      <c r="A238" s="2">
        <v>361</v>
      </c>
      <c r="B238">
        <v>56</v>
      </c>
      <c r="C238" s="1" t="s">
        <v>14</v>
      </c>
      <c r="D238" s="1" t="s">
        <v>30</v>
      </c>
      <c r="E238" s="1" t="s">
        <v>16</v>
      </c>
      <c r="F238" s="1" t="s">
        <v>17</v>
      </c>
      <c r="G238" s="1" t="s">
        <v>18</v>
      </c>
      <c r="H238" s="1" t="s">
        <v>18</v>
      </c>
      <c r="I238" s="1" t="s">
        <v>47</v>
      </c>
      <c r="J238" s="3">
        <v>1790</v>
      </c>
      <c r="K238">
        <v>136</v>
      </c>
      <c r="L238" s="1" t="s">
        <v>35</v>
      </c>
      <c r="M238" s="1" t="s">
        <v>21</v>
      </c>
    </row>
    <row r="239" spans="1:13" x14ac:dyDescent="0.3">
      <c r="A239" s="2">
        <v>362</v>
      </c>
      <c r="B239">
        <v>48</v>
      </c>
      <c r="C239" s="1" t="s">
        <v>14</v>
      </c>
      <c r="D239" s="1" t="s">
        <v>24</v>
      </c>
      <c r="E239" s="1" t="s">
        <v>16</v>
      </c>
      <c r="F239" s="1" t="s">
        <v>23</v>
      </c>
      <c r="G239" s="1" t="s">
        <v>18</v>
      </c>
      <c r="H239" s="1" t="s">
        <v>18</v>
      </c>
      <c r="I239" s="1" t="s">
        <v>47</v>
      </c>
      <c r="J239" s="3">
        <v>5200</v>
      </c>
      <c r="K239">
        <v>125</v>
      </c>
      <c r="L239" s="1" t="s">
        <v>35</v>
      </c>
      <c r="M239" s="1" t="s">
        <v>21</v>
      </c>
    </row>
    <row r="240" spans="1:13" x14ac:dyDescent="0.3">
      <c r="A240" s="2">
        <v>363</v>
      </c>
      <c r="B240">
        <v>33</v>
      </c>
      <c r="C240" s="1" t="s">
        <v>14</v>
      </c>
      <c r="D240" s="1" t="s">
        <v>22</v>
      </c>
      <c r="E240" s="1" t="s">
        <v>16</v>
      </c>
      <c r="F240" s="1" t="s">
        <v>23</v>
      </c>
      <c r="G240" s="1" t="s">
        <v>18</v>
      </c>
      <c r="H240" s="1" t="s">
        <v>21</v>
      </c>
      <c r="I240" s="1" t="s">
        <v>47</v>
      </c>
      <c r="J240" s="3">
        <v>6200</v>
      </c>
      <c r="K240">
        <v>189</v>
      </c>
      <c r="L240" s="1" t="s">
        <v>35</v>
      </c>
      <c r="M240" s="1" t="s">
        <v>21</v>
      </c>
    </row>
    <row r="241" spans="1:13" x14ac:dyDescent="0.3">
      <c r="A241" s="2">
        <v>364</v>
      </c>
      <c r="B241">
        <v>43</v>
      </c>
      <c r="C241" s="1" t="s">
        <v>27</v>
      </c>
      <c r="D241" s="1" t="s">
        <v>39</v>
      </c>
      <c r="E241" s="1" t="s">
        <v>16</v>
      </c>
      <c r="F241" s="1" t="s">
        <v>41</v>
      </c>
      <c r="G241" s="1" t="s">
        <v>18</v>
      </c>
      <c r="H241" s="1" t="s">
        <v>21</v>
      </c>
      <c r="I241" s="1" t="s">
        <v>47</v>
      </c>
      <c r="J241" s="3">
        <v>7600</v>
      </c>
      <c r="K241">
        <v>213</v>
      </c>
      <c r="L241" s="1" t="s">
        <v>35</v>
      </c>
      <c r="M241" s="1" t="s">
        <v>21</v>
      </c>
    </row>
    <row r="242" spans="1:13" x14ac:dyDescent="0.3">
      <c r="A242" s="2">
        <v>365</v>
      </c>
      <c r="B242">
        <v>57</v>
      </c>
      <c r="C242" s="1" t="s">
        <v>27</v>
      </c>
      <c r="D242" s="1" t="s">
        <v>38</v>
      </c>
      <c r="E242" s="1" t="s">
        <v>16</v>
      </c>
      <c r="F242" s="1" t="s">
        <v>23</v>
      </c>
      <c r="G242" s="1" t="s">
        <v>18</v>
      </c>
      <c r="H242" s="1" t="s">
        <v>18</v>
      </c>
      <c r="I242" s="1" t="s">
        <v>47</v>
      </c>
      <c r="J242" s="3">
        <v>200</v>
      </c>
      <c r="K242">
        <v>238</v>
      </c>
      <c r="L242" s="1" t="s">
        <v>35</v>
      </c>
      <c r="M242" s="1" t="s">
        <v>21</v>
      </c>
    </row>
    <row r="243" spans="1:13" x14ac:dyDescent="0.3">
      <c r="A243" s="2">
        <v>366</v>
      </c>
      <c r="B243">
        <v>36</v>
      </c>
      <c r="C243" s="1" t="s">
        <v>27</v>
      </c>
      <c r="D243" s="1" t="s">
        <v>32</v>
      </c>
      <c r="E243" s="1" t="s">
        <v>33</v>
      </c>
      <c r="F243" s="1" t="s">
        <v>29</v>
      </c>
      <c r="G243" s="1" t="s">
        <v>18</v>
      </c>
      <c r="H243" s="1" t="s">
        <v>18</v>
      </c>
      <c r="I243" s="1" t="s">
        <v>47</v>
      </c>
      <c r="J243" s="3">
        <v>890</v>
      </c>
      <c r="K243">
        <v>124</v>
      </c>
      <c r="L243" s="1" t="s">
        <v>20</v>
      </c>
      <c r="M243" s="1" t="s">
        <v>21</v>
      </c>
    </row>
    <row r="244" spans="1:13" x14ac:dyDescent="0.3">
      <c r="A244" s="2">
        <v>367</v>
      </c>
      <c r="B244">
        <v>34</v>
      </c>
      <c r="C244" s="1" t="s">
        <v>27</v>
      </c>
      <c r="D244" s="1" t="s">
        <v>39</v>
      </c>
      <c r="E244" s="1" t="s">
        <v>16</v>
      </c>
      <c r="F244" s="1" t="s">
        <v>41</v>
      </c>
      <c r="G244" s="1" t="s">
        <v>21</v>
      </c>
      <c r="H244" s="1" t="s">
        <v>18</v>
      </c>
      <c r="I244" s="1" t="s">
        <v>47</v>
      </c>
      <c r="J244" s="3">
        <v>1300</v>
      </c>
      <c r="K244">
        <v>18</v>
      </c>
      <c r="L244" s="1" t="s">
        <v>20</v>
      </c>
      <c r="M244" s="1" t="s">
        <v>21</v>
      </c>
    </row>
    <row r="245" spans="1:13" x14ac:dyDescent="0.3">
      <c r="A245" s="2">
        <v>368</v>
      </c>
      <c r="B245">
        <v>34</v>
      </c>
      <c r="C245" s="1" t="s">
        <v>14</v>
      </c>
      <c r="D245" s="1" t="s">
        <v>22</v>
      </c>
      <c r="E245" s="1" t="s">
        <v>33</v>
      </c>
      <c r="F245" s="1" t="s">
        <v>28</v>
      </c>
      <c r="G245" s="1" t="s">
        <v>18</v>
      </c>
      <c r="H245" s="1" t="s">
        <v>18</v>
      </c>
      <c r="I245" s="1" t="s">
        <v>47</v>
      </c>
      <c r="J245" s="3">
        <v>800</v>
      </c>
      <c r="K245">
        <v>730</v>
      </c>
      <c r="L245" s="1" t="s">
        <v>20</v>
      </c>
      <c r="M245" s="1" t="s">
        <v>21</v>
      </c>
    </row>
    <row r="246" spans="1:13" x14ac:dyDescent="0.3">
      <c r="A246" s="2">
        <v>369</v>
      </c>
      <c r="B246">
        <v>30</v>
      </c>
      <c r="C246" s="1" t="s">
        <v>27</v>
      </c>
      <c r="D246" s="1" t="s">
        <v>32</v>
      </c>
      <c r="E246" s="1" t="s">
        <v>16</v>
      </c>
      <c r="F246" s="1" t="s">
        <v>41</v>
      </c>
      <c r="G246" s="1" t="s">
        <v>18</v>
      </c>
      <c r="H246" s="1" t="s">
        <v>18</v>
      </c>
      <c r="I246" s="1" t="s">
        <v>47</v>
      </c>
      <c r="J246" s="3">
        <v>1700</v>
      </c>
      <c r="K246">
        <v>40</v>
      </c>
      <c r="L246" s="1" t="s">
        <v>20</v>
      </c>
      <c r="M246" s="1" t="s">
        <v>21</v>
      </c>
    </row>
    <row r="247" spans="1:13" x14ac:dyDescent="0.3">
      <c r="A247" s="2">
        <v>370</v>
      </c>
      <c r="B247">
        <v>33</v>
      </c>
      <c r="C247" s="1" t="s">
        <v>27</v>
      </c>
      <c r="D247" s="1" t="s">
        <v>22</v>
      </c>
      <c r="E247" s="1" t="s">
        <v>36</v>
      </c>
      <c r="F247" s="1" t="s">
        <v>31</v>
      </c>
      <c r="G247" s="1" t="s">
        <v>18</v>
      </c>
      <c r="H247" s="1" t="s">
        <v>18</v>
      </c>
      <c r="I247" s="1" t="s">
        <v>47</v>
      </c>
      <c r="J247" s="3">
        <v>1200</v>
      </c>
      <c r="K247">
        <v>181</v>
      </c>
      <c r="L247" s="1" t="s">
        <v>20</v>
      </c>
      <c r="M247" s="1" t="s">
        <v>21</v>
      </c>
    </row>
    <row r="248" spans="1:13" x14ac:dyDescent="0.3">
      <c r="A248" s="2">
        <v>371</v>
      </c>
      <c r="B248">
        <v>32</v>
      </c>
      <c r="C248" s="1" t="s">
        <v>27</v>
      </c>
      <c r="D248" s="1" t="s">
        <v>32</v>
      </c>
      <c r="E248" s="1" t="s">
        <v>33</v>
      </c>
      <c r="F248" s="1" t="s">
        <v>29</v>
      </c>
      <c r="G248" s="1" t="s">
        <v>18</v>
      </c>
      <c r="H248" s="1" t="s">
        <v>18</v>
      </c>
      <c r="I248" s="1" t="s">
        <v>47</v>
      </c>
      <c r="J248" s="3">
        <v>3600</v>
      </c>
      <c r="K248">
        <v>79</v>
      </c>
      <c r="L248" s="1" t="s">
        <v>20</v>
      </c>
      <c r="M248" s="1" t="s">
        <v>21</v>
      </c>
    </row>
    <row r="249" spans="1:13" x14ac:dyDescent="0.3">
      <c r="A249" s="2">
        <v>372</v>
      </c>
      <c r="B249">
        <v>36</v>
      </c>
      <c r="C249" s="1" t="s">
        <v>27</v>
      </c>
      <c r="D249" s="1" t="s">
        <v>32</v>
      </c>
      <c r="E249" s="1" t="s">
        <v>33</v>
      </c>
      <c r="F249" s="1" t="s">
        <v>23</v>
      </c>
      <c r="G249" s="1" t="s">
        <v>21</v>
      </c>
      <c r="H249" s="1" t="s">
        <v>18</v>
      </c>
      <c r="I249" s="1" t="s">
        <v>47</v>
      </c>
      <c r="J249" s="3">
        <v>1780</v>
      </c>
      <c r="K249">
        <v>142</v>
      </c>
      <c r="L249" s="1" t="s">
        <v>20</v>
      </c>
      <c r="M249" s="1" t="s">
        <v>21</v>
      </c>
    </row>
    <row r="250" spans="1:13" x14ac:dyDescent="0.3">
      <c r="A250" s="2">
        <v>373</v>
      </c>
      <c r="B250">
        <v>36</v>
      </c>
      <c r="C250" s="1" t="s">
        <v>27</v>
      </c>
      <c r="D250" s="1" t="s">
        <v>30</v>
      </c>
      <c r="E250" s="1" t="s">
        <v>33</v>
      </c>
      <c r="F250" s="1" t="s">
        <v>23</v>
      </c>
      <c r="G250" s="1" t="s">
        <v>18</v>
      </c>
      <c r="H250" s="1" t="s">
        <v>21</v>
      </c>
      <c r="I250" s="1" t="s">
        <v>47</v>
      </c>
      <c r="J250" s="3">
        <v>5200</v>
      </c>
      <c r="K250">
        <v>389</v>
      </c>
      <c r="L250" s="1" t="s">
        <v>20</v>
      </c>
      <c r="M250" s="1" t="s">
        <v>21</v>
      </c>
    </row>
    <row r="251" spans="1:13" x14ac:dyDescent="0.3">
      <c r="A251" s="2">
        <v>374</v>
      </c>
      <c r="B251">
        <v>33</v>
      </c>
      <c r="C251" s="1" t="s">
        <v>14</v>
      </c>
      <c r="D251" s="1" t="s">
        <v>22</v>
      </c>
      <c r="E251" s="1" t="s">
        <v>33</v>
      </c>
      <c r="F251" s="1" t="s">
        <v>23</v>
      </c>
      <c r="G251" s="1" t="s">
        <v>18</v>
      </c>
      <c r="H251" s="1" t="s">
        <v>18</v>
      </c>
      <c r="I251" s="1" t="s">
        <v>47</v>
      </c>
      <c r="J251" s="3">
        <v>8200</v>
      </c>
      <c r="K251">
        <v>702</v>
      </c>
      <c r="L251" s="1" t="s">
        <v>20</v>
      </c>
      <c r="M251" s="1" t="s">
        <v>21</v>
      </c>
    </row>
    <row r="252" spans="1:13" x14ac:dyDescent="0.3">
      <c r="A252" s="2">
        <v>375</v>
      </c>
      <c r="B252">
        <v>40</v>
      </c>
      <c r="C252" s="1" t="s">
        <v>27</v>
      </c>
      <c r="D252" s="1" t="s">
        <v>32</v>
      </c>
      <c r="E252" s="1" t="s">
        <v>36</v>
      </c>
      <c r="F252" s="1" t="s">
        <v>29</v>
      </c>
      <c r="G252" s="1" t="s">
        <v>18</v>
      </c>
      <c r="H252" s="1" t="s">
        <v>18</v>
      </c>
      <c r="I252" s="1" t="s">
        <v>47</v>
      </c>
      <c r="J252" s="3">
        <v>7600</v>
      </c>
      <c r="K252">
        <v>151</v>
      </c>
      <c r="L252" s="1" t="s">
        <v>20</v>
      </c>
      <c r="M252" s="1" t="s">
        <v>21</v>
      </c>
    </row>
    <row r="253" spans="1:13" x14ac:dyDescent="0.3">
      <c r="A253" s="2">
        <v>376</v>
      </c>
      <c r="B253">
        <v>41</v>
      </c>
      <c r="C253" s="1" t="s">
        <v>27</v>
      </c>
      <c r="D253" s="1" t="s">
        <v>30</v>
      </c>
      <c r="E253" s="1" t="s">
        <v>16</v>
      </c>
      <c r="F253" s="1" t="s">
        <v>17</v>
      </c>
      <c r="G253" s="1" t="s">
        <v>21</v>
      </c>
      <c r="H253" s="1" t="s">
        <v>18</v>
      </c>
      <c r="I253" s="1" t="s">
        <v>47</v>
      </c>
      <c r="J253" s="3">
        <v>990</v>
      </c>
      <c r="K253">
        <v>211</v>
      </c>
      <c r="L253" s="1" t="s">
        <v>20</v>
      </c>
      <c r="M253" s="1" t="s">
        <v>21</v>
      </c>
    </row>
    <row r="254" spans="1:13" x14ac:dyDescent="0.3">
      <c r="A254" s="2">
        <v>377</v>
      </c>
      <c r="B254">
        <v>51</v>
      </c>
      <c r="C254" s="1" t="s">
        <v>27</v>
      </c>
      <c r="D254" s="1" t="s">
        <v>22</v>
      </c>
      <c r="E254" s="1" t="s">
        <v>16</v>
      </c>
      <c r="F254" s="1" t="s">
        <v>25</v>
      </c>
      <c r="G254" s="1" t="s">
        <v>21</v>
      </c>
      <c r="H254" s="1" t="s">
        <v>18</v>
      </c>
      <c r="I254" s="1" t="s">
        <v>47</v>
      </c>
      <c r="J254" s="3">
        <v>1320</v>
      </c>
      <c r="K254">
        <v>117</v>
      </c>
      <c r="L254" s="1" t="s">
        <v>20</v>
      </c>
      <c r="M254" s="1" t="s">
        <v>21</v>
      </c>
    </row>
    <row r="255" spans="1:13" x14ac:dyDescent="0.3">
      <c r="A255" s="2">
        <v>378</v>
      </c>
      <c r="B255">
        <v>36</v>
      </c>
      <c r="C255" s="1" t="s">
        <v>14</v>
      </c>
      <c r="D255" s="1" t="s">
        <v>32</v>
      </c>
      <c r="E255" s="1" t="s">
        <v>16</v>
      </c>
      <c r="F255" s="1" t="s">
        <v>29</v>
      </c>
      <c r="G255" s="1" t="s">
        <v>21</v>
      </c>
      <c r="H255" s="1" t="s">
        <v>18</v>
      </c>
      <c r="I255" s="1" t="s">
        <v>47</v>
      </c>
      <c r="J255" s="3">
        <v>2900</v>
      </c>
      <c r="K255">
        <v>232</v>
      </c>
      <c r="L255" s="1" t="s">
        <v>20</v>
      </c>
      <c r="M255" s="1" t="s">
        <v>21</v>
      </c>
    </row>
    <row r="256" spans="1:13" x14ac:dyDescent="0.3">
      <c r="A256" s="2">
        <v>379</v>
      </c>
      <c r="B256">
        <v>28</v>
      </c>
      <c r="C256" s="1" t="s">
        <v>14</v>
      </c>
      <c r="D256" s="1" t="s">
        <v>22</v>
      </c>
      <c r="E256" s="1" t="s">
        <v>16</v>
      </c>
      <c r="F256" s="1" t="s">
        <v>31</v>
      </c>
      <c r="G256" s="1" t="s">
        <v>18</v>
      </c>
      <c r="H256" s="1" t="s">
        <v>18</v>
      </c>
      <c r="I256" s="1" t="s">
        <v>47</v>
      </c>
      <c r="J256" s="3">
        <v>4750</v>
      </c>
      <c r="K256">
        <v>408</v>
      </c>
      <c r="L256" s="1" t="s">
        <v>20</v>
      </c>
      <c r="M256" s="1" t="s">
        <v>21</v>
      </c>
    </row>
    <row r="257" spans="1:13" x14ac:dyDescent="0.3">
      <c r="A257" s="2">
        <v>380</v>
      </c>
      <c r="B257">
        <v>53</v>
      </c>
      <c r="C257" s="1" t="s">
        <v>14</v>
      </c>
      <c r="D257" s="1" t="s">
        <v>22</v>
      </c>
      <c r="E257" s="1" t="s">
        <v>16</v>
      </c>
      <c r="F257" s="1" t="s">
        <v>23</v>
      </c>
      <c r="G257" s="1" t="s">
        <v>21</v>
      </c>
      <c r="H257" s="1" t="s">
        <v>21</v>
      </c>
      <c r="I257" s="1" t="s">
        <v>47</v>
      </c>
      <c r="J257" s="3">
        <v>1200</v>
      </c>
      <c r="K257">
        <v>370</v>
      </c>
      <c r="L257" s="1" t="s">
        <v>20</v>
      </c>
      <c r="M257" s="1" t="s">
        <v>21</v>
      </c>
    </row>
    <row r="258" spans="1:13" x14ac:dyDescent="0.3">
      <c r="A258" s="2">
        <v>381</v>
      </c>
      <c r="B258">
        <v>58</v>
      </c>
      <c r="C258" s="1" t="s">
        <v>14</v>
      </c>
      <c r="D258" s="1" t="s">
        <v>30</v>
      </c>
      <c r="E258" s="1" t="s">
        <v>16</v>
      </c>
      <c r="F258" s="1" t="s">
        <v>28</v>
      </c>
      <c r="G258" s="1" t="s">
        <v>21</v>
      </c>
      <c r="H258" s="1" t="s">
        <v>18</v>
      </c>
      <c r="I258" s="1" t="s">
        <v>47</v>
      </c>
      <c r="J258" s="3">
        <v>1500</v>
      </c>
      <c r="K258">
        <v>179</v>
      </c>
      <c r="L258" s="1" t="s">
        <v>20</v>
      </c>
      <c r="M258" s="1" t="s">
        <v>21</v>
      </c>
    </row>
    <row r="259" spans="1:13" x14ac:dyDescent="0.3">
      <c r="A259" s="2">
        <v>382</v>
      </c>
      <c r="B259">
        <v>45</v>
      </c>
      <c r="C259" s="1" t="s">
        <v>27</v>
      </c>
      <c r="D259" s="1" t="s">
        <v>39</v>
      </c>
      <c r="E259" s="1" t="s">
        <v>16</v>
      </c>
      <c r="F259" s="1" t="s">
        <v>28</v>
      </c>
      <c r="G259" s="1" t="s">
        <v>18</v>
      </c>
      <c r="H259" s="1" t="s">
        <v>21</v>
      </c>
      <c r="I259" s="1" t="s">
        <v>47</v>
      </c>
      <c r="J259" s="3">
        <v>790</v>
      </c>
      <c r="K259">
        <v>46</v>
      </c>
      <c r="L259" s="1" t="s">
        <v>20</v>
      </c>
      <c r="M259" s="1" t="s">
        <v>21</v>
      </c>
    </row>
    <row r="260" spans="1:13" x14ac:dyDescent="0.3">
      <c r="A260" s="2">
        <v>383</v>
      </c>
      <c r="B260">
        <v>43</v>
      </c>
      <c r="C260" s="1" t="s">
        <v>14</v>
      </c>
      <c r="D260" s="1" t="s">
        <v>32</v>
      </c>
      <c r="E260" s="1" t="s">
        <v>16</v>
      </c>
      <c r="F260" s="1" t="s">
        <v>31</v>
      </c>
      <c r="G260" s="1" t="s">
        <v>21</v>
      </c>
      <c r="H260" s="1" t="s">
        <v>18</v>
      </c>
      <c r="I260" s="1" t="s">
        <v>47</v>
      </c>
      <c r="J260" s="3">
        <v>15200</v>
      </c>
      <c r="K260">
        <v>200</v>
      </c>
      <c r="L260" s="1" t="s">
        <v>20</v>
      </c>
      <c r="M260" s="1" t="s">
        <v>21</v>
      </c>
    </row>
    <row r="261" spans="1:13" x14ac:dyDescent="0.3">
      <c r="A261" s="2">
        <v>384</v>
      </c>
      <c r="B261">
        <v>33</v>
      </c>
      <c r="C261" s="1" t="s">
        <v>27</v>
      </c>
      <c r="D261" s="1" t="s">
        <v>24</v>
      </c>
      <c r="E261" s="1" t="s">
        <v>16</v>
      </c>
      <c r="F261" s="1" t="s">
        <v>23</v>
      </c>
      <c r="G261" s="1" t="s">
        <v>18</v>
      </c>
      <c r="H261" s="1" t="s">
        <v>21</v>
      </c>
      <c r="I261" s="1" t="s">
        <v>47</v>
      </c>
      <c r="J261" s="3">
        <v>16200</v>
      </c>
      <c r="K261">
        <v>50</v>
      </c>
      <c r="L261" s="1" t="s">
        <v>20</v>
      </c>
      <c r="M261" s="1" t="s">
        <v>21</v>
      </c>
    </row>
    <row r="262" spans="1:13" x14ac:dyDescent="0.3">
      <c r="A262" s="2">
        <v>385</v>
      </c>
      <c r="B262">
        <v>33</v>
      </c>
      <c r="C262" s="1" t="s">
        <v>14</v>
      </c>
      <c r="D262" s="1" t="s">
        <v>24</v>
      </c>
      <c r="E262" s="1" t="s">
        <v>16</v>
      </c>
      <c r="F262" s="1" t="s">
        <v>23</v>
      </c>
      <c r="G262" s="1" t="s">
        <v>18</v>
      </c>
      <c r="H262" s="1" t="s">
        <v>21</v>
      </c>
      <c r="I262" s="1" t="s">
        <v>47</v>
      </c>
      <c r="J262" s="3">
        <v>7600</v>
      </c>
      <c r="K262">
        <v>181</v>
      </c>
      <c r="L262" s="1" t="s">
        <v>20</v>
      </c>
      <c r="M262" s="1" t="s">
        <v>21</v>
      </c>
    </row>
    <row r="263" spans="1:13" x14ac:dyDescent="0.3">
      <c r="A263" s="2">
        <v>386</v>
      </c>
      <c r="B263">
        <v>27</v>
      </c>
      <c r="C263" s="1" t="s">
        <v>14</v>
      </c>
      <c r="D263" s="1" t="s">
        <v>30</v>
      </c>
      <c r="E263" s="1" t="s">
        <v>33</v>
      </c>
      <c r="F263" s="1" t="s">
        <v>25</v>
      </c>
      <c r="G263" s="1" t="s">
        <v>31</v>
      </c>
      <c r="H263" s="1" t="s">
        <v>31</v>
      </c>
      <c r="I263" s="1" t="s">
        <v>47</v>
      </c>
      <c r="J263" s="3">
        <v>200</v>
      </c>
      <c r="K263">
        <v>119</v>
      </c>
      <c r="L263" s="1" t="s">
        <v>20</v>
      </c>
      <c r="M263" s="1" t="s">
        <v>21</v>
      </c>
    </row>
    <row r="264" spans="1:13" x14ac:dyDescent="0.3">
      <c r="A264" s="2">
        <v>387</v>
      </c>
      <c r="B264">
        <v>42</v>
      </c>
      <c r="C264" s="1" t="s">
        <v>14</v>
      </c>
      <c r="D264" s="1" t="s">
        <v>32</v>
      </c>
      <c r="E264" s="1" t="s">
        <v>16</v>
      </c>
      <c r="F264" s="1" t="s">
        <v>23</v>
      </c>
      <c r="G264" s="1" t="s">
        <v>18</v>
      </c>
      <c r="H264" s="1" t="s">
        <v>18</v>
      </c>
      <c r="I264" s="1" t="s">
        <v>47</v>
      </c>
      <c r="J264" s="3">
        <v>890</v>
      </c>
      <c r="K264">
        <v>361</v>
      </c>
      <c r="L264" s="1" t="s">
        <v>20</v>
      </c>
      <c r="M264" s="1" t="s">
        <v>21</v>
      </c>
    </row>
    <row r="265" spans="1:13" x14ac:dyDescent="0.3">
      <c r="A265" s="2">
        <v>388</v>
      </c>
      <c r="B265">
        <v>43</v>
      </c>
      <c r="C265" s="1" t="s">
        <v>27</v>
      </c>
      <c r="D265" s="1" t="s">
        <v>24</v>
      </c>
      <c r="E265" s="1" t="s">
        <v>36</v>
      </c>
      <c r="F265" s="1" t="s">
        <v>28</v>
      </c>
      <c r="G265" s="1" t="s">
        <v>18</v>
      </c>
      <c r="H265" s="1" t="s">
        <v>18</v>
      </c>
      <c r="I265" s="1" t="s">
        <v>49</v>
      </c>
      <c r="J265" s="3">
        <v>11300</v>
      </c>
      <c r="K265">
        <v>73</v>
      </c>
      <c r="L265" s="1" t="s">
        <v>20</v>
      </c>
      <c r="M265" s="1" t="s">
        <v>21</v>
      </c>
    </row>
    <row r="266" spans="1:13" x14ac:dyDescent="0.3">
      <c r="A266" s="2">
        <v>389</v>
      </c>
      <c r="B266">
        <v>42</v>
      </c>
      <c r="C266" s="1" t="s">
        <v>27</v>
      </c>
      <c r="D266" s="1" t="s">
        <v>24</v>
      </c>
      <c r="E266" s="1" t="s">
        <v>16</v>
      </c>
      <c r="F266" s="1" t="s">
        <v>41</v>
      </c>
      <c r="G266" s="1" t="s">
        <v>18</v>
      </c>
      <c r="H266" s="1" t="s">
        <v>18</v>
      </c>
      <c r="I266" s="1" t="s">
        <v>49</v>
      </c>
      <c r="J266" s="3">
        <v>18800</v>
      </c>
      <c r="K266">
        <v>67</v>
      </c>
      <c r="L266" s="1" t="s">
        <v>20</v>
      </c>
      <c r="M266" s="1" t="s">
        <v>21</v>
      </c>
    </row>
    <row r="267" spans="1:13" x14ac:dyDescent="0.3">
      <c r="A267" s="2">
        <v>390</v>
      </c>
      <c r="B267">
        <v>27</v>
      </c>
      <c r="C267" s="1" t="s">
        <v>14</v>
      </c>
      <c r="D267" s="1" t="s">
        <v>30</v>
      </c>
      <c r="E267" s="1" t="s">
        <v>33</v>
      </c>
      <c r="F267" s="1" t="s">
        <v>25</v>
      </c>
      <c r="G267" s="1" t="s">
        <v>18</v>
      </c>
      <c r="H267" s="1" t="s">
        <v>18</v>
      </c>
      <c r="I267" s="1" t="s">
        <v>49</v>
      </c>
      <c r="J267" s="3">
        <v>24000</v>
      </c>
      <c r="K267">
        <v>350</v>
      </c>
      <c r="L267" s="1" t="s">
        <v>20</v>
      </c>
      <c r="M267" s="1" t="s">
        <v>21</v>
      </c>
    </row>
    <row r="268" spans="1:13" x14ac:dyDescent="0.3">
      <c r="A268" s="2">
        <v>391</v>
      </c>
      <c r="B268">
        <v>34</v>
      </c>
      <c r="C268" s="1" t="s">
        <v>27</v>
      </c>
      <c r="D268" s="1" t="s">
        <v>42</v>
      </c>
      <c r="E268" s="1" t="s">
        <v>33</v>
      </c>
      <c r="F268" s="1" t="s">
        <v>41</v>
      </c>
      <c r="G268" s="1" t="s">
        <v>21</v>
      </c>
      <c r="H268" s="1" t="s">
        <v>18</v>
      </c>
      <c r="I268" s="1" t="s">
        <v>49</v>
      </c>
      <c r="J268" s="3">
        <v>200</v>
      </c>
      <c r="K268">
        <v>150</v>
      </c>
      <c r="L268" s="1" t="s">
        <v>20</v>
      </c>
      <c r="M268" s="1" t="s">
        <v>21</v>
      </c>
    </row>
    <row r="269" spans="1:13" x14ac:dyDescent="0.3">
      <c r="A269" s="2">
        <v>392</v>
      </c>
      <c r="B269">
        <v>31</v>
      </c>
      <c r="C269" s="1" t="s">
        <v>14</v>
      </c>
      <c r="D269" s="1" t="s">
        <v>48</v>
      </c>
      <c r="E269" s="1" t="s">
        <v>33</v>
      </c>
      <c r="F269" s="1" t="s">
        <v>41</v>
      </c>
      <c r="G269" s="1" t="s">
        <v>18</v>
      </c>
      <c r="H269" s="1" t="s">
        <v>18</v>
      </c>
      <c r="I269" s="1" t="s">
        <v>49</v>
      </c>
      <c r="J269" s="3">
        <v>3600</v>
      </c>
      <c r="K269">
        <v>332</v>
      </c>
      <c r="L269" s="1" t="s">
        <v>20</v>
      </c>
      <c r="M269" s="1" t="s">
        <v>21</v>
      </c>
    </row>
    <row r="270" spans="1:13" x14ac:dyDescent="0.3">
      <c r="A270" s="2">
        <v>393</v>
      </c>
      <c r="B270">
        <v>54</v>
      </c>
      <c r="C270" s="1" t="s">
        <v>27</v>
      </c>
      <c r="D270" s="1" t="s">
        <v>39</v>
      </c>
      <c r="E270" s="1" t="s">
        <v>36</v>
      </c>
      <c r="F270" s="1" t="s">
        <v>41</v>
      </c>
      <c r="G270" s="1" t="s">
        <v>18</v>
      </c>
      <c r="H270" s="1" t="s">
        <v>18</v>
      </c>
      <c r="I270" s="1" t="s">
        <v>49</v>
      </c>
      <c r="J270" s="3">
        <v>1780</v>
      </c>
      <c r="K270">
        <v>611</v>
      </c>
      <c r="L270" s="1" t="s">
        <v>20</v>
      </c>
      <c r="M270" s="1" t="s">
        <v>21</v>
      </c>
    </row>
    <row r="271" spans="1:13" x14ac:dyDescent="0.3">
      <c r="A271" s="2">
        <v>394</v>
      </c>
      <c r="B271">
        <v>40</v>
      </c>
      <c r="C271" s="1" t="s">
        <v>14</v>
      </c>
      <c r="D271" s="1" t="s">
        <v>42</v>
      </c>
      <c r="E271" s="1" t="s">
        <v>16</v>
      </c>
      <c r="F271" s="1" t="s">
        <v>17</v>
      </c>
      <c r="G271" s="1" t="s">
        <v>18</v>
      </c>
      <c r="H271" s="1" t="s">
        <v>18</v>
      </c>
      <c r="I271" s="1" t="s">
        <v>49</v>
      </c>
      <c r="J271" s="3">
        <v>5000</v>
      </c>
      <c r="K271">
        <v>58</v>
      </c>
      <c r="L271" s="1" t="s">
        <v>20</v>
      </c>
      <c r="M271" s="1" t="s">
        <v>21</v>
      </c>
    </row>
    <row r="272" spans="1:13" x14ac:dyDescent="0.3">
      <c r="A272" s="2">
        <v>395</v>
      </c>
      <c r="B272">
        <v>52</v>
      </c>
      <c r="C272" s="1" t="s">
        <v>14</v>
      </c>
      <c r="D272" s="1" t="s">
        <v>40</v>
      </c>
      <c r="E272" s="1" t="s">
        <v>16</v>
      </c>
      <c r="F272" s="1" t="s">
        <v>23</v>
      </c>
      <c r="G272" s="1" t="s">
        <v>21</v>
      </c>
      <c r="H272" s="1" t="s">
        <v>18</v>
      </c>
      <c r="I272" s="1" t="s">
        <v>49</v>
      </c>
      <c r="J272" s="3">
        <v>8000</v>
      </c>
      <c r="K272">
        <v>151</v>
      </c>
      <c r="L272" s="1" t="s">
        <v>20</v>
      </c>
      <c r="M272" s="1" t="s">
        <v>21</v>
      </c>
    </row>
    <row r="273" spans="1:13" x14ac:dyDescent="0.3">
      <c r="A273" s="2">
        <v>396</v>
      </c>
      <c r="B273">
        <v>47</v>
      </c>
      <c r="C273" s="1" t="s">
        <v>14</v>
      </c>
      <c r="D273" s="1" t="s">
        <v>39</v>
      </c>
      <c r="E273" s="1" t="s">
        <v>36</v>
      </c>
      <c r="F273" s="1" t="s">
        <v>41</v>
      </c>
      <c r="G273" s="1" t="s">
        <v>18</v>
      </c>
      <c r="H273" s="1" t="s">
        <v>18</v>
      </c>
      <c r="I273" s="1" t="s">
        <v>49</v>
      </c>
      <c r="J273" s="3">
        <v>700</v>
      </c>
      <c r="K273">
        <v>89</v>
      </c>
      <c r="L273" s="1" t="s">
        <v>20</v>
      </c>
      <c r="M273" s="1" t="s">
        <v>21</v>
      </c>
    </row>
    <row r="274" spans="1:13" x14ac:dyDescent="0.3">
      <c r="A274" s="2">
        <v>397</v>
      </c>
      <c r="B274">
        <v>49</v>
      </c>
      <c r="C274" s="1" t="s">
        <v>27</v>
      </c>
      <c r="D274" s="1" t="s">
        <v>15</v>
      </c>
      <c r="E274" s="1" t="s">
        <v>16</v>
      </c>
      <c r="F274" s="1" t="s">
        <v>28</v>
      </c>
      <c r="G274" s="1" t="s">
        <v>18</v>
      </c>
      <c r="H274" s="1" t="s">
        <v>18</v>
      </c>
      <c r="I274" s="1" t="s">
        <v>49</v>
      </c>
      <c r="J274" s="3">
        <v>1200</v>
      </c>
      <c r="K274">
        <v>152</v>
      </c>
      <c r="L274" s="1" t="s">
        <v>20</v>
      </c>
      <c r="M274" s="1" t="s">
        <v>21</v>
      </c>
    </row>
    <row r="275" spans="1:13" x14ac:dyDescent="0.3">
      <c r="A275" s="2">
        <v>398</v>
      </c>
      <c r="B275">
        <v>32</v>
      </c>
      <c r="C275" s="1" t="s">
        <v>27</v>
      </c>
      <c r="D275" s="1" t="s">
        <v>24</v>
      </c>
      <c r="E275" s="1" t="s">
        <v>33</v>
      </c>
      <c r="F275" s="1" t="s">
        <v>23</v>
      </c>
      <c r="G275" s="1" t="s">
        <v>18</v>
      </c>
      <c r="H275" s="1" t="s">
        <v>18</v>
      </c>
      <c r="I275" s="1" t="s">
        <v>49</v>
      </c>
      <c r="J275" s="3">
        <v>890</v>
      </c>
      <c r="K275">
        <v>611</v>
      </c>
      <c r="L275" s="1" t="s">
        <v>20</v>
      </c>
      <c r="M275" s="1" t="s">
        <v>21</v>
      </c>
    </row>
    <row r="276" spans="1:13" x14ac:dyDescent="0.3">
      <c r="A276" s="2">
        <v>399</v>
      </c>
      <c r="B276">
        <v>49</v>
      </c>
      <c r="C276" s="1" t="s">
        <v>14</v>
      </c>
      <c r="D276" s="1" t="s">
        <v>15</v>
      </c>
      <c r="E276" s="1" t="s">
        <v>33</v>
      </c>
      <c r="F276" s="1" t="s">
        <v>23</v>
      </c>
      <c r="G276" s="1" t="s">
        <v>21</v>
      </c>
      <c r="H276" s="1" t="s">
        <v>21</v>
      </c>
      <c r="I276" s="1" t="s">
        <v>49</v>
      </c>
      <c r="J276" s="3">
        <v>1300</v>
      </c>
      <c r="K276">
        <v>110</v>
      </c>
      <c r="L276" s="1" t="s">
        <v>20</v>
      </c>
      <c r="M276" s="1" t="s">
        <v>21</v>
      </c>
    </row>
    <row r="277" spans="1:13" x14ac:dyDescent="0.3">
      <c r="A277" s="2">
        <v>400</v>
      </c>
      <c r="B277">
        <v>50</v>
      </c>
      <c r="C277" s="1" t="s">
        <v>14</v>
      </c>
      <c r="D277" s="1" t="s">
        <v>30</v>
      </c>
      <c r="E277" s="1" t="s">
        <v>16</v>
      </c>
      <c r="F277" s="1" t="s">
        <v>28</v>
      </c>
      <c r="G277" s="1" t="s">
        <v>18</v>
      </c>
      <c r="H277" s="1" t="s">
        <v>18</v>
      </c>
      <c r="I277" s="1" t="s">
        <v>49</v>
      </c>
      <c r="J277" s="3">
        <v>2800</v>
      </c>
      <c r="K277">
        <v>463</v>
      </c>
      <c r="L277" s="1" t="s">
        <v>20</v>
      </c>
      <c r="M277" s="1" t="s">
        <v>21</v>
      </c>
    </row>
    <row r="278" spans="1:13" x14ac:dyDescent="0.3">
      <c r="A278" s="2">
        <v>401</v>
      </c>
      <c r="B278">
        <v>34</v>
      </c>
      <c r="C278" s="1" t="s">
        <v>14</v>
      </c>
      <c r="D278" s="1" t="s">
        <v>22</v>
      </c>
      <c r="E278" s="1" t="s">
        <v>16</v>
      </c>
      <c r="F278" s="1" t="s">
        <v>23</v>
      </c>
      <c r="G278" s="1" t="s">
        <v>18</v>
      </c>
      <c r="H278" s="1" t="s">
        <v>18</v>
      </c>
      <c r="I278" s="1" t="s">
        <v>49</v>
      </c>
      <c r="J278" s="3">
        <v>1700</v>
      </c>
      <c r="K278">
        <v>962</v>
      </c>
      <c r="L278" s="1" t="s">
        <v>20</v>
      </c>
      <c r="M278" s="1" t="s">
        <v>21</v>
      </c>
    </row>
    <row r="279" spans="1:13" x14ac:dyDescent="0.3">
      <c r="A279" s="2">
        <v>402</v>
      </c>
      <c r="B279">
        <v>55</v>
      </c>
      <c r="C279" s="1" t="s">
        <v>14</v>
      </c>
      <c r="D279" s="1" t="s">
        <v>30</v>
      </c>
      <c r="E279" s="1" t="s">
        <v>16</v>
      </c>
      <c r="F279" s="1" t="s">
        <v>17</v>
      </c>
      <c r="G279" s="1" t="s">
        <v>18</v>
      </c>
      <c r="H279" s="1" t="s">
        <v>18</v>
      </c>
      <c r="I279" s="1" t="s">
        <v>49</v>
      </c>
      <c r="J279" s="3">
        <v>71200</v>
      </c>
      <c r="K279">
        <v>102</v>
      </c>
      <c r="L279" s="1" t="s">
        <v>20</v>
      </c>
      <c r="M279" s="1" t="s">
        <v>21</v>
      </c>
    </row>
    <row r="280" spans="1:13" x14ac:dyDescent="0.3">
      <c r="A280" s="2">
        <v>403</v>
      </c>
      <c r="B280">
        <v>47</v>
      </c>
      <c r="C280" s="1" t="s">
        <v>14</v>
      </c>
      <c r="D280" s="1" t="s">
        <v>32</v>
      </c>
      <c r="E280" s="1" t="s">
        <v>33</v>
      </c>
      <c r="F280" s="1" t="s">
        <v>28</v>
      </c>
      <c r="G280" s="1" t="s">
        <v>18</v>
      </c>
      <c r="H280" s="1" t="s">
        <v>18</v>
      </c>
      <c r="I280" s="1" t="s">
        <v>49</v>
      </c>
      <c r="J280" s="3">
        <v>1600</v>
      </c>
      <c r="K280">
        <v>10</v>
      </c>
      <c r="L280" s="1" t="s">
        <v>20</v>
      </c>
      <c r="M280" s="1" t="s">
        <v>21</v>
      </c>
    </row>
    <row r="281" spans="1:13" x14ac:dyDescent="0.3">
      <c r="A281" s="2">
        <v>404</v>
      </c>
      <c r="B281">
        <v>51</v>
      </c>
      <c r="C281" s="1" t="s">
        <v>27</v>
      </c>
      <c r="D281" s="1" t="s">
        <v>38</v>
      </c>
      <c r="E281" s="1" t="s">
        <v>16</v>
      </c>
      <c r="F281" s="1" t="s">
        <v>29</v>
      </c>
      <c r="G281" s="1" t="s">
        <v>18</v>
      </c>
      <c r="H281" s="1" t="s">
        <v>18</v>
      </c>
      <c r="I281" s="1" t="s">
        <v>49</v>
      </c>
      <c r="J281" s="3">
        <v>11780</v>
      </c>
      <c r="K281">
        <v>118</v>
      </c>
      <c r="L281" s="1" t="s">
        <v>20</v>
      </c>
      <c r="M281" s="1" t="s">
        <v>21</v>
      </c>
    </row>
    <row r="282" spans="1:13" x14ac:dyDescent="0.3">
      <c r="A282" s="2">
        <v>405</v>
      </c>
      <c r="B282">
        <v>47</v>
      </c>
      <c r="C282" s="1" t="s">
        <v>27</v>
      </c>
      <c r="D282" s="1" t="s">
        <v>30</v>
      </c>
      <c r="E282" s="1" t="s">
        <v>16</v>
      </c>
      <c r="F282" s="1" t="s">
        <v>25</v>
      </c>
      <c r="G282" s="1" t="s">
        <v>18</v>
      </c>
      <c r="H282" s="1" t="s">
        <v>18</v>
      </c>
      <c r="I282" s="1" t="s">
        <v>49</v>
      </c>
      <c r="J282" s="3">
        <v>5200</v>
      </c>
      <c r="K282">
        <v>92</v>
      </c>
      <c r="L282" s="1" t="s">
        <v>35</v>
      </c>
      <c r="M282" s="1" t="s">
        <v>21</v>
      </c>
    </row>
    <row r="283" spans="1:13" x14ac:dyDescent="0.3">
      <c r="A283" s="2">
        <v>406</v>
      </c>
      <c r="B283">
        <v>56</v>
      </c>
      <c r="C283" s="1" t="s">
        <v>14</v>
      </c>
      <c r="D283" s="1" t="s">
        <v>32</v>
      </c>
      <c r="E283" s="1" t="s">
        <v>16</v>
      </c>
      <c r="F283" s="1" t="s">
        <v>17</v>
      </c>
      <c r="G283" s="1" t="s">
        <v>21</v>
      </c>
      <c r="H283" s="1" t="s">
        <v>18</v>
      </c>
      <c r="I283" s="1" t="s">
        <v>49</v>
      </c>
      <c r="J283" s="3">
        <v>6200</v>
      </c>
      <c r="K283">
        <v>143</v>
      </c>
      <c r="L283" s="1" t="s">
        <v>35</v>
      </c>
      <c r="M283" s="1" t="s">
        <v>21</v>
      </c>
    </row>
    <row r="284" spans="1:13" x14ac:dyDescent="0.3">
      <c r="A284" s="2">
        <v>407</v>
      </c>
      <c r="B284">
        <v>53</v>
      </c>
      <c r="C284" s="1" t="s">
        <v>14</v>
      </c>
      <c r="D284" s="1" t="s">
        <v>24</v>
      </c>
      <c r="E284" s="1" t="s">
        <v>16</v>
      </c>
      <c r="F284" s="1" t="s">
        <v>28</v>
      </c>
      <c r="G284" s="1" t="s">
        <v>18</v>
      </c>
      <c r="H284" s="1" t="s">
        <v>18</v>
      </c>
      <c r="I284" s="1" t="s">
        <v>49</v>
      </c>
      <c r="J284" s="3">
        <v>7600</v>
      </c>
      <c r="K284">
        <v>189</v>
      </c>
      <c r="L284" s="1" t="s">
        <v>35</v>
      </c>
      <c r="M284" s="1" t="s">
        <v>21</v>
      </c>
    </row>
    <row r="285" spans="1:13" x14ac:dyDescent="0.3">
      <c r="A285" s="2">
        <v>408</v>
      </c>
      <c r="B285">
        <v>36</v>
      </c>
      <c r="C285" s="1" t="s">
        <v>14</v>
      </c>
      <c r="D285" s="1" t="s">
        <v>30</v>
      </c>
      <c r="E285" s="1" t="s">
        <v>16</v>
      </c>
      <c r="F285" s="1" t="s">
        <v>28</v>
      </c>
      <c r="G285" s="1" t="s">
        <v>21</v>
      </c>
      <c r="H285" s="1" t="s">
        <v>18</v>
      </c>
      <c r="I285" s="1" t="s">
        <v>49</v>
      </c>
      <c r="J285" s="3">
        <v>1200</v>
      </c>
      <c r="K285">
        <v>75</v>
      </c>
      <c r="L285" s="1" t="s">
        <v>35</v>
      </c>
      <c r="M285" s="1" t="s">
        <v>21</v>
      </c>
    </row>
    <row r="286" spans="1:13" x14ac:dyDescent="0.3">
      <c r="A286" s="2">
        <v>409</v>
      </c>
      <c r="B286">
        <v>42</v>
      </c>
      <c r="C286" s="1" t="s">
        <v>14</v>
      </c>
      <c r="D286" s="1" t="s">
        <v>30</v>
      </c>
      <c r="E286" s="1" t="s">
        <v>36</v>
      </c>
      <c r="F286" s="1" t="s">
        <v>28</v>
      </c>
      <c r="G286" s="1" t="s">
        <v>21</v>
      </c>
      <c r="H286" s="1" t="s">
        <v>18</v>
      </c>
      <c r="I286" s="1" t="s">
        <v>49</v>
      </c>
      <c r="J286" s="3">
        <v>990</v>
      </c>
      <c r="K286">
        <v>189</v>
      </c>
      <c r="L286" s="1" t="s">
        <v>35</v>
      </c>
      <c r="M286" s="1" t="s">
        <v>21</v>
      </c>
    </row>
    <row r="287" spans="1:13" x14ac:dyDescent="0.3">
      <c r="A287" s="2">
        <v>410</v>
      </c>
      <c r="B287">
        <v>44</v>
      </c>
      <c r="C287" s="1" t="s">
        <v>27</v>
      </c>
      <c r="D287" s="1" t="s">
        <v>30</v>
      </c>
      <c r="E287" s="1" t="s">
        <v>36</v>
      </c>
      <c r="F287" s="1" t="s">
        <v>25</v>
      </c>
      <c r="G287" s="1" t="s">
        <v>18</v>
      </c>
      <c r="H287" s="1" t="s">
        <v>18</v>
      </c>
      <c r="I287" s="1" t="s">
        <v>49</v>
      </c>
      <c r="J287" s="3">
        <v>1320</v>
      </c>
      <c r="K287">
        <v>55</v>
      </c>
      <c r="L287" s="1" t="s">
        <v>35</v>
      </c>
      <c r="M287" s="1" t="s">
        <v>21</v>
      </c>
    </row>
    <row r="288" spans="1:13" x14ac:dyDescent="0.3">
      <c r="A288" s="2">
        <v>411</v>
      </c>
      <c r="B288">
        <v>39</v>
      </c>
      <c r="C288" s="1" t="s">
        <v>14</v>
      </c>
      <c r="D288" s="1" t="s">
        <v>15</v>
      </c>
      <c r="E288" s="1" t="s">
        <v>16</v>
      </c>
      <c r="F288" s="1" t="s">
        <v>28</v>
      </c>
      <c r="G288" s="1" t="s">
        <v>21</v>
      </c>
      <c r="H288" s="1" t="s">
        <v>18</v>
      </c>
      <c r="I288" s="1" t="s">
        <v>49</v>
      </c>
      <c r="J288" s="3">
        <v>2800</v>
      </c>
      <c r="K288">
        <v>935</v>
      </c>
      <c r="L288" s="1" t="s">
        <v>35</v>
      </c>
      <c r="M288" s="1" t="s">
        <v>21</v>
      </c>
    </row>
    <row r="289" spans="1:13" x14ac:dyDescent="0.3">
      <c r="A289" s="2">
        <v>412</v>
      </c>
      <c r="B289">
        <v>37</v>
      </c>
      <c r="C289" s="1" t="s">
        <v>14</v>
      </c>
      <c r="D289" s="1" t="s">
        <v>24</v>
      </c>
      <c r="E289" s="1" t="s">
        <v>33</v>
      </c>
      <c r="F289" s="1" t="s">
        <v>23</v>
      </c>
      <c r="G289" s="1" t="s">
        <v>21</v>
      </c>
      <c r="H289" s="1" t="s">
        <v>21</v>
      </c>
      <c r="I289" s="1" t="s">
        <v>49</v>
      </c>
      <c r="J289" s="3">
        <v>4750</v>
      </c>
      <c r="K289">
        <v>56</v>
      </c>
      <c r="L289" s="1" t="s">
        <v>35</v>
      </c>
      <c r="M289" s="1" t="s">
        <v>21</v>
      </c>
    </row>
    <row r="290" spans="1:13" x14ac:dyDescent="0.3">
      <c r="A290" s="2">
        <v>413</v>
      </c>
      <c r="B290">
        <v>60</v>
      </c>
      <c r="C290" s="1" t="s">
        <v>27</v>
      </c>
      <c r="D290" s="1" t="s">
        <v>30</v>
      </c>
      <c r="E290" s="1" t="s">
        <v>16</v>
      </c>
      <c r="F290" s="1" t="s">
        <v>31</v>
      </c>
      <c r="G290" s="1" t="s">
        <v>21</v>
      </c>
      <c r="H290" s="1" t="s">
        <v>18</v>
      </c>
      <c r="I290" s="1" t="s">
        <v>49</v>
      </c>
      <c r="J290" s="3">
        <v>1200</v>
      </c>
      <c r="K290">
        <v>5</v>
      </c>
      <c r="L290" s="1" t="s">
        <v>35</v>
      </c>
      <c r="M290" s="1" t="s">
        <v>21</v>
      </c>
    </row>
    <row r="291" spans="1:13" x14ac:dyDescent="0.3">
      <c r="A291" s="2">
        <v>414</v>
      </c>
      <c r="B291">
        <v>36</v>
      </c>
      <c r="C291" s="1" t="s">
        <v>14</v>
      </c>
      <c r="D291" s="1" t="s">
        <v>22</v>
      </c>
      <c r="E291" s="1" t="s">
        <v>16</v>
      </c>
      <c r="F291" s="1" t="s">
        <v>23</v>
      </c>
      <c r="G291" s="1" t="s">
        <v>18</v>
      </c>
      <c r="H291" s="1" t="s">
        <v>18</v>
      </c>
      <c r="I291" s="1" t="s">
        <v>49</v>
      </c>
      <c r="J291" s="3">
        <v>1600</v>
      </c>
      <c r="K291">
        <v>225</v>
      </c>
      <c r="L291" s="1" t="s">
        <v>35</v>
      </c>
      <c r="M291" s="1" t="s">
        <v>21</v>
      </c>
    </row>
    <row r="292" spans="1:13" x14ac:dyDescent="0.3">
      <c r="A292" s="2">
        <v>415</v>
      </c>
      <c r="B292">
        <v>42</v>
      </c>
      <c r="C292" s="1" t="s">
        <v>27</v>
      </c>
      <c r="D292" s="1" t="s">
        <v>39</v>
      </c>
      <c r="E292" s="1" t="s">
        <v>36</v>
      </c>
      <c r="F292" s="1" t="s">
        <v>41</v>
      </c>
      <c r="G292" s="1" t="s">
        <v>21</v>
      </c>
      <c r="H292" s="1" t="s">
        <v>18</v>
      </c>
      <c r="I292" s="1" t="s">
        <v>49</v>
      </c>
      <c r="J292" s="3">
        <v>1790</v>
      </c>
      <c r="K292">
        <v>125</v>
      </c>
      <c r="L292" s="1" t="s">
        <v>35</v>
      </c>
      <c r="M292" s="1" t="s">
        <v>21</v>
      </c>
    </row>
    <row r="293" spans="1:13" x14ac:dyDescent="0.3">
      <c r="A293" s="2">
        <v>416</v>
      </c>
      <c r="B293">
        <v>31</v>
      </c>
      <c r="C293" s="1" t="s">
        <v>14</v>
      </c>
      <c r="D293" s="1" t="s">
        <v>24</v>
      </c>
      <c r="E293" s="1" t="s">
        <v>16</v>
      </c>
      <c r="F293" s="1" t="s">
        <v>23</v>
      </c>
      <c r="G293" s="1" t="s">
        <v>21</v>
      </c>
      <c r="H293" s="1" t="s">
        <v>21</v>
      </c>
      <c r="I293" s="1" t="s">
        <v>49</v>
      </c>
      <c r="J293" s="3">
        <v>5200</v>
      </c>
      <c r="K293">
        <v>286</v>
      </c>
      <c r="L293" s="1" t="s">
        <v>20</v>
      </c>
      <c r="M293" s="1" t="s">
        <v>21</v>
      </c>
    </row>
    <row r="294" spans="1:13" x14ac:dyDescent="0.3">
      <c r="A294" s="2">
        <v>417</v>
      </c>
      <c r="B294">
        <v>53</v>
      </c>
      <c r="C294" s="1" t="s">
        <v>14</v>
      </c>
      <c r="D294" s="1" t="s">
        <v>32</v>
      </c>
      <c r="E294" s="1" t="s">
        <v>36</v>
      </c>
      <c r="F294" s="1" t="s">
        <v>29</v>
      </c>
      <c r="G294" s="1" t="s">
        <v>18</v>
      </c>
      <c r="H294" s="1" t="s">
        <v>21</v>
      </c>
      <c r="I294" s="1" t="s">
        <v>49</v>
      </c>
      <c r="J294" s="3">
        <v>6200</v>
      </c>
      <c r="K294">
        <v>206</v>
      </c>
      <c r="L294" s="1" t="s">
        <v>20</v>
      </c>
      <c r="M294" s="1" t="s">
        <v>21</v>
      </c>
    </row>
    <row r="295" spans="1:13" x14ac:dyDescent="0.3">
      <c r="A295" s="2">
        <v>418</v>
      </c>
      <c r="B295">
        <v>45</v>
      </c>
      <c r="C295" s="1" t="s">
        <v>14</v>
      </c>
      <c r="D295" s="1" t="s">
        <v>30</v>
      </c>
      <c r="E295" s="1" t="s">
        <v>16</v>
      </c>
      <c r="F295" s="1" t="s">
        <v>17</v>
      </c>
      <c r="G295" s="1" t="s">
        <v>21</v>
      </c>
      <c r="H295" s="1" t="s">
        <v>18</v>
      </c>
      <c r="I295" s="1" t="s">
        <v>49</v>
      </c>
      <c r="J295" s="3">
        <v>7600</v>
      </c>
      <c r="K295">
        <v>164</v>
      </c>
      <c r="L295" s="1" t="s">
        <v>20</v>
      </c>
      <c r="M295" s="1" t="s">
        <v>21</v>
      </c>
    </row>
    <row r="296" spans="1:13" x14ac:dyDescent="0.3">
      <c r="A296" s="2">
        <v>419</v>
      </c>
      <c r="B296">
        <v>37</v>
      </c>
      <c r="C296" s="1" t="s">
        <v>27</v>
      </c>
      <c r="D296" s="1" t="s">
        <v>32</v>
      </c>
      <c r="E296" s="1" t="s">
        <v>33</v>
      </c>
      <c r="F296" s="1" t="s">
        <v>29</v>
      </c>
      <c r="G296" s="1" t="s">
        <v>21</v>
      </c>
      <c r="H296" s="1" t="s">
        <v>18</v>
      </c>
      <c r="I296" s="1" t="s">
        <v>49</v>
      </c>
      <c r="J296" s="3">
        <v>15200</v>
      </c>
      <c r="K296">
        <v>98</v>
      </c>
      <c r="L296" s="1" t="s">
        <v>20</v>
      </c>
      <c r="M296" s="1" t="s">
        <v>21</v>
      </c>
    </row>
    <row r="297" spans="1:13" x14ac:dyDescent="0.3">
      <c r="A297" s="2">
        <v>420</v>
      </c>
      <c r="B297">
        <v>47</v>
      </c>
      <c r="C297" s="1" t="s">
        <v>27</v>
      </c>
      <c r="D297" s="1" t="s">
        <v>42</v>
      </c>
      <c r="E297" s="1" t="s">
        <v>16</v>
      </c>
      <c r="F297" s="1" t="s">
        <v>29</v>
      </c>
      <c r="G297" s="1" t="s">
        <v>18</v>
      </c>
      <c r="H297" s="1" t="s">
        <v>18</v>
      </c>
      <c r="I297" s="1" t="s">
        <v>49</v>
      </c>
      <c r="J297" s="3">
        <v>890</v>
      </c>
      <c r="K297">
        <v>446</v>
      </c>
      <c r="L297" s="1" t="s">
        <v>20</v>
      </c>
      <c r="M297" s="1" t="s">
        <v>21</v>
      </c>
    </row>
    <row r="298" spans="1:13" x14ac:dyDescent="0.3">
      <c r="A298" s="2">
        <v>421</v>
      </c>
      <c r="B298">
        <v>49</v>
      </c>
      <c r="C298" s="1" t="s">
        <v>14</v>
      </c>
      <c r="D298" s="1" t="s">
        <v>30</v>
      </c>
      <c r="E298" s="1" t="s">
        <v>36</v>
      </c>
      <c r="F298" s="1" t="s">
        <v>23</v>
      </c>
      <c r="G298" s="1" t="s">
        <v>18</v>
      </c>
      <c r="H298" s="1" t="s">
        <v>21</v>
      </c>
      <c r="I298" s="1" t="s">
        <v>49</v>
      </c>
      <c r="J298" s="3">
        <v>1300</v>
      </c>
      <c r="K298">
        <v>742</v>
      </c>
      <c r="L298" s="1" t="s">
        <v>20</v>
      </c>
      <c r="M298" s="1" t="s">
        <v>21</v>
      </c>
    </row>
    <row r="299" spans="1:13" x14ac:dyDescent="0.3">
      <c r="A299" s="2">
        <v>422</v>
      </c>
      <c r="B299">
        <v>36</v>
      </c>
      <c r="C299" s="1" t="s">
        <v>27</v>
      </c>
      <c r="D299" s="1" t="s">
        <v>24</v>
      </c>
      <c r="E299" s="1" t="s">
        <v>16</v>
      </c>
      <c r="F299" s="1" t="s">
        <v>41</v>
      </c>
      <c r="G299" s="1" t="s">
        <v>21</v>
      </c>
      <c r="H299" s="1" t="s">
        <v>18</v>
      </c>
      <c r="I299" s="1" t="s">
        <v>49</v>
      </c>
      <c r="J299" s="3">
        <v>31800</v>
      </c>
      <c r="K299">
        <v>120</v>
      </c>
      <c r="L299" s="1" t="s">
        <v>20</v>
      </c>
      <c r="M299" s="1" t="s">
        <v>21</v>
      </c>
    </row>
    <row r="300" spans="1:13" x14ac:dyDescent="0.3">
      <c r="A300" s="2">
        <v>423</v>
      </c>
      <c r="B300">
        <v>35</v>
      </c>
      <c r="C300" s="1" t="s">
        <v>14</v>
      </c>
      <c r="D300" s="1" t="s">
        <v>22</v>
      </c>
      <c r="E300" s="1" t="s">
        <v>36</v>
      </c>
      <c r="F300" s="1" t="s">
        <v>23</v>
      </c>
      <c r="G300" s="1" t="s">
        <v>18</v>
      </c>
      <c r="H300" s="1" t="s">
        <v>18</v>
      </c>
      <c r="I300" s="1" t="s">
        <v>49</v>
      </c>
      <c r="J300" s="3">
        <v>1700</v>
      </c>
      <c r="K300">
        <v>122</v>
      </c>
      <c r="L300" s="1" t="s">
        <v>20</v>
      </c>
      <c r="M300" s="1" t="s">
        <v>21</v>
      </c>
    </row>
    <row r="301" spans="1:13" x14ac:dyDescent="0.3">
      <c r="A301" s="2">
        <v>424</v>
      </c>
      <c r="B301">
        <v>38</v>
      </c>
      <c r="C301" s="1" t="s">
        <v>27</v>
      </c>
      <c r="D301" s="1" t="s">
        <v>31</v>
      </c>
      <c r="E301" s="1" t="s">
        <v>16</v>
      </c>
      <c r="F301" s="1" t="s">
        <v>31</v>
      </c>
      <c r="G301" s="1" t="s">
        <v>18</v>
      </c>
      <c r="H301" s="1" t="s">
        <v>18</v>
      </c>
      <c r="I301" s="1" t="s">
        <v>49</v>
      </c>
      <c r="J301" s="3">
        <v>1200</v>
      </c>
      <c r="K301">
        <v>362</v>
      </c>
      <c r="L301" s="1" t="s">
        <v>20</v>
      </c>
      <c r="M301" s="1" t="s">
        <v>21</v>
      </c>
    </row>
    <row r="302" spans="1:13" x14ac:dyDescent="0.3">
      <c r="A302" s="2">
        <v>425</v>
      </c>
      <c r="B302">
        <v>38</v>
      </c>
      <c r="C302" s="1" t="s">
        <v>14</v>
      </c>
      <c r="D302" s="1" t="s">
        <v>22</v>
      </c>
      <c r="E302" s="1" t="s">
        <v>33</v>
      </c>
      <c r="F302" s="1" t="s">
        <v>23</v>
      </c>
      <c r="G302" s="1" t="s">
        <v>18</v>
      </c>
      <c r="H302" s="1" t="s">
        <v>18</v>
      </c>
      <c r="I302" s="1" t="s">
        <v>49</v>
      </c>
      <c r="J302" s="3">
        <v>3600</v>
      </c>
      <c r="K302">
        <v>357</v>
      </c>
      <c r="L302" s="1" t="s">
        <v>20</v>
      </c>
      <c r="M302" s="1" t="s">
        <v>21</v>
      </c>
    </row>
    <row r="303" spans="1:13" x14ac:dyDescent="0.3">
      <c r="A303" s="2">
        <v>426</v>
      </c>
      <c r="B303">
        <v>50</v>
      </c>
      <c r="C303" s="1" t="s">
        <v>14</v>
      </c>
      <c r="D303" s="1" t="s">
        <v>30</v>
      </c>
      <c r="E303" s="1" t="s">
        <v>36</v>
      </c>
      <c r="F303" s="1" t="s">
        <v>23</v>
      </c>
      <c r="G303" s="1" t="s">
        <v>18</v>
      </c>
      <c r="H303" s="1" t="s">
        <v>21</v>
      </c>
      <c r="I303" s="1" t="s">
        <v>49</v>
      </c>
      <c r="J303" s="3">
        <v>1780</v>
      </c>
      <c r="K303">
        <v>200</v>
      </c>
      <c r="L303" s="1" t="s">
        <v>20</v>
      </c>
      <c r="M303" s="1" t="s">
        <v>21</v>
      </c>
    </row>
    <row r="304" spans="1:13" x14ac:dyDescent="0.3">
      <c r="A304" s="2">
        <v>427</v>
      </c>
      <c r="B304">
        <v>59</v>
      </c>
      <c r="C304" s="1" t="s">
        <v>14</v>
      </c>
      <c r="D304" s="1" t="s">
        <v>38</v>
      </c>
      <c r="E304" s="1" t="s">
        <v>16</v>
      </c>
      <c r="F304" s="1" t="s">
        <v>29</v>
      </c>
      <c r="G304" s="1" t="s">
        <v>18</v>
      </c>
      <c r="H304" s="1" t="s">
        <v>18</v>
      </c>
      <c r="I304" s="1" t="s">
        <v>49</v>
      </c>
      <c r="J304" s="3">
        <v>5200</v>
      </c>
      <c r="K304">
        <v>107</v>
      </c>
      <c r="L304" s="1" t="s">
        <v>20</v>
      </c>
      <c r="M304" s="1" t="s">
        <v>21</v>
      </c>
    </row>
    <row r="305" spans="1:13" x14ac:dyDescent="0.3">
      <c r="A305" s="2">
        <v>428</v>
      </c>
      <c r="B305">
        <v>43</v>
      </c>
      <c r="C305" s="1" t="s">
        <v>27</v>
      </c>
      <c r="D305" s="1" t="s">
        <v>31</v>
      </c>
      <c r="E305" s="1" t="s">
        <v>16</v>
      </c>
      <c r="F305" s="1" t="s">
        <v>31</v>
      </c>
      <c r="G305" s="1" t="s">
        <v>21</v>
      </c>
      <c r="H305" s="1" t="s">
        <v>18</v>
      </c>
      <c r="I305" s="1" t="s">
        <v>49</v>
      </c>
      <c r="J305" s="3">
        <v>8200</v>
      </c>
      <c r="K305">
        <v>267</v>
      </c>
      <c r="L305" s="1" t="s">
        <v>35</v>
      </c>
      <c r="M305" s="1" t="s">
        <v>21</v>
      </c>
    </row>
    <row r="306" spans="1:13" x14ac:dyDescent="0.3">
      <c r="A306" s="2">
        <v>429</v>
      </c>
      <c r="B306">
        <v>42</v>
      </c>
      <c r="C306" s="1" t="s">
        <v>27</v>
      </c>
      <c r="D306" s="1" t="s">
        <v>24</v>
      </c>
      <c r="E306" s="1" t="s">
        <v>16</v>
      </c>
      <c r="F306" s="1" t="s">
        <v>23</v>
      </c>
      <c r="G306" s="1" t="s">
        <v>21</v>
      </c>
      <c r="H306" s="1" t="s">
        <v>18</v>
      </c>
      <c r="I306" s="1" t="s">
        <v>49</v>
      </c>
      <c r="J306" s="3">
        <v>7600</v>
      </c>
      <c r="K306">
        <v>248</v>
      </c>
      <c r="L306" s="1" t="s">
        <v>35</v>
      </c>
      <c r="M306" s="1" t="s">
        <v>21</v>
      </c>
    </row>
    <row r="307" spans="1:13" x14ac:dyDescent="0.3">
      <c r="A307" s="2">
        <v>430</v>
      </c>
      <c r="B307">
        <v>40</v>
      </c>
      <c r="C307" s="1" t="s">
        <v>14</v>
      </c>
      <c r="D307" s="1" t="s">
        <v>24</v>
      </c>
      <c r="E307" s="1" t="s">
        <v>16</v>
      </c>
      <c r="F307" s="1" t="s">
        <v>25</v>
      </c>
      <c r="G307" s="1" t="s">
        <v>21</v>
      </c>
      <c r="H307" s="1" t="s">
        <v>18</v>
      </c>
      <c r="I307" s="1" t="s">
        <v>49</v>
      </c>
      <c r="J307" s="3">
        <v>990</v>
      </c>
      <c r="K307">
        <v>215</v>
      </c>
      <c r="L307" s="1" t="s">
        <v>35</v>
      </c>
      <c r="M307" s="1" t="s">
        <v>21</v>
      </c>
    </row>
    <row r="308" spans="1:13" x14ac:dyDescent="0.3">
      <c r="A308" s="2">
        <v>431</v>
      </c>
      <c r="B308">
        <v>46</v>
      </c>
      <c r="C308" s="1" t="s">
        <v>14</v>
      </c>
      <c r="D308" s="1" t="s">
        <v>30</v>
      </c>
      <c r="E308" s="1" t="s">
        <v>16</v>
      </c>
      <c r="F308" s="1" t="s">
        <v>31</v>
      </c>
      <c r="G308" s="1" t="s">
        <v>18</v>
      </c>
      <c r="H308" s="1" t="s">
        <v>18</v>
      </c>
      <c r="I308" s="1" t="s">
        <v>49</v>
      </c>
      <c r="J308" s="3">
        <v>1320</v>
      </c>
      <c r="K308">
        <v>209</v>
      </c>
      <c r="L308" s="1" t="s">
        <v>35</v>
      </c>
      <c r="M308" s="1" t="s">
        <v>21</v>
      </c>
    </row>
    <row r="309" spans="1:13" x14ac:dyDescent="0.3">
      <c r="A309" s="2">
        <v>432</v>
      </c>
      <c r="B309">
        <v>57</v>
      </c>
      <c r="C309" s="1" t="s">
        <v>14</v>
      </c>
      <c r="D309" s="1" t="s">
        <v>15</v>
      </c>
      <c r="E309" s="1" t="s">
        <v>36</v>
      </c>
      <c r="F309" s="1" t="s">
        <v>17</v>
      </c>
      <c r="G309" s="1" t="s">
        <v>21</v>
      </c>
      <c r="H309" s="1" t="s">
        <v>21</v>
      </c>
      <c r="I309" s="1" t="s">
        <v>49</v>
      </c>
      <c r="J309" s="3">
        <v>2900</v>
      </c>
      <c r="K309">
        <v>205</v>
      </c>
      <c r="L309" s="1" t="s">
        <v>35</v>
      </c>
      <c r="M309" s="1" t="s">
        <v>21</v>
      </c>
    </row>
    <row r="310" spans="1:13" x14ac:dyDescent="0.3">
      <c r="A310" s="2">
        <v>433</v>
      </c>
      <c r="B310">
        <v>42</v>
      </c>
      <c r="C310" s="1" t="s">
        <v>14</v>
      </c>
      <c r="D310" s="1" t="s">
        <v>24</v>
      </c>
      <c r="E310" s="1" t="s">
        <v>16</v>
      </c>
      <c r="F310" s="1" t="s">
        <v>41</v>
      </c>
      <c r="G310" s="1" t="s">
        <v>21</v>
      </c>
      <c r="H310" s="1" t="s">
        <v>18</v>
      </c>
      <c r="I310" s="1" t="s">
        <v>49</v>
      </c>
      <c r="J310" s="3">
        <v>4750</v>
      </c>
      <c r="K310">
        <v>261</v>
      </c>
      <c r="L310" s="1" t="s">
        <v>35</v>
      </c>
      <c r="M310" s="1" t="s">
        <v>21</v>
      </c>
    </row>
    <row r="311" spans="1:13" x14ac:dyDescent="0.3">
      <c r="A311" s="2">
        <v>434</v>
      </c>
      <c r="B311">
        <v>41</v>
      </c>
      <c r="C311" s="1" t="s">
        <v>14</v>
      </c>
      <c r="D311" s="1" t="s">
        <v>30</v>
      </c>
      <c r="E311" s="1" t="s">
        <v>16</v>
      </c>
      <c r="F311" s="1" t="s">
        <v>17</v>
      </c>
      <c r="G311" s="1" t="s">
        <v>21</v>
      </c>
      <c r="H311" s="1" t="s">
        <v>18</v>
      </c>
      <c r="I311" s="1" t="s">
        <v>49</v>
      </c>
      <c r="J311" s="3">
        <v>1200</v>
      </c>
      <c r="K311">
        <v>83</v>
      </c>
      <c r="L311" s="1" t="s">
        <v>20</v>
      </c>
      <c r="M311" s="1" t="s">
        <v>21</v>
      </c>
    </row>
    <row r="312" spans="1:13" x14ac:dyDescent="0.3">
      <c r="A312" s="2">
        <v>435</v>
      </c>
      <c r="B312">
        <v>54</v>
      </c>
      <c r="C312" s="1" t="s">
        <v>27</v>
      </c>
      <c r="D312" s="1" t="s">
        <v>39</v>
      </c>
      <c r="E312" s="1" t="s">
        <v>36</v>
      </c>
      <c r="F312" s="1" t="s">
        <v>41</v>
      </c>
      <c r="G312" s="1" t="s">
        <v>21</v>
      </c>
      <c r="H312" s="1" t="s">
        <v>18</v>
      </c>
      <c r="I312" s="1" t="s">
        <v>49</v>
      </c>
      <c r="J312" s="3">
        <v>1500</v>
      </c>
      <c r="K312">
        <v>106</v>
      </c>
      <c r="L312" s="1" t="s">
        <v>20</v>
      </c>
      <c r="M312" s="1" t="s">
        <v>21</v>
      </c>
    </row>
    <row r="313" spans="1:13" x14ac:dyDescent="0.3">
      <c r="A313" s="2">
        <v>436</v>
      </c>
      <c r="B313">
        <v>27</v>
      </c>
      <c r="C313" s="1" t="s">
        <v>27</v>
      </c>
      <c r="D313" s="1" t="s">
        <v>24</v>
      </c>
      <c r="E313" s="1" t="s">
        <v>33</v>
      </c>
      <c r="F313" s="1" t="s">
        <v>41</v>
      </c>
      <c r="G313" s="1" t="s">
        <v>18</v>
      </c>
      <c r="H313" s="1" t="s">
        <v>18</v>
      </c>
      <c r="I313" s="1" t="s">
        <v>49</v>
      </c>
      <c r="J313" s="3">
        <v>790</v>
      </c>
      <c r="K313">
        <v>106</v>
      </c>
      <c r="L313" s="1" t="s">
        <v>20</v>
      </c>
      <c r="M313" s="1" t="s">
        <v>21</v>
      </c>
    </row>
    <row r="314" spans="1:13" x14ac:dyDescent="0.3">
      <c r="A314" s="2">
        <v>437</v>
      </c>
      <c r="B314">
        <v>36</v>
      </c>
      <c r="C314" s="1" t="s">
        <v>14</v>
      </c>
      <c r="D314" s="1" t="s">
        <v>24</v>
      </c>
      <c r="E314" s="1" t="s">
        <v>16</v>
      </c>
      <c r="F314" s="1" t="s">
        <v>23</v>
      </c>
      <c r="G314" s="1" t="s">
        <v>18</v>
      </c>
      <c r="H314" s="1" t="s">
        <v>18</v>
      </c>
      <c r="I314" s="1" t="s">
        <v>49</v>
      </c>
      <c r="J314" s="3">
        <v>5200</v>
      </c>
      <c r="K314">
        <v>108</v>
      </c>
      <c r="L314" s="1" t="s">
        <v>20</v>
      </c>
      <c r="M314" s="1" t="s">
        <v>21</v>
      </c>
    </row>
    <row r="315" spans="1:13" x14ac:dyDescent="0.3">
      <c r="A315" s="2">
        <v>438</v>
      </c>
      <c r="B315">
        <v>58</v>
      </c>
      <c r="C315" s="1" t="s">
        <v>27</v>
      </c>
      <c r="D315" s="1" t="s">
        <v>30</v>
      </c>
      <c r="E315" s="1" t="s">
        <v>16</v>
      </c>
      <c r="F315" s="1" t="s">
        <v>29</v>
      </c>
      <c r="G315" s="1" t="s">
        <v>21</v>
      </c>
      <c r="H315" s="1" t="s">
        <v>18</v>
      </c>
      <c r="I315" s="1" t="s">
        <v>49</v>
      </c>
      <c r="J315" s="3">
        <v>6200</v>
      </c>
      <c r="K315">
        <v>214</v>
      </c>
      <c r="L315" s="1" t="s">
        <v>20</v>
      </c>
      <c r="M315" s="1" t="s">
        <v>21</v>
      </c>
    </row>
    <row r="316" spans="1:13" x14ac:dyDescent="0.3">
      <c r="A316" s="2">
        <v>439</v>
      </c>
      <c r="B316">
        <v>40</v>
      </c>
      <c r="C316" s="1" t="s">
        <v>14</v>
      </c>
      <c r="D316" s="1" t="s">
        <v>39</v>
      </c>
      <c r="E316" s="1" t="s">
        <v>16</v>
      </c>
      <c r="F316" s="1" t="s">
        <v>41</v>
      </c>
      <c r="G316" s="1" t="s">
        <v>21</v>
      </c>
      <c r="H316" s="1" t="s">
        <v>18</v>
      </c>
      <c r="I316" s="1" t="s">
        <v>49</v>
      </c>
      <c r="J316" s="3">
        <v>7600</v>
      </c>
      <c r="K316">
        <v>358</v>
      </c>
      <c r="L316" s="1" t="s">
        <v>20</v>
      </c>
      <c r="M316" s="1" t="s">
        <v>21</v>
      </c>
    </row>
    <row r="317" spans="1:13" x14ac:dyDescent="0.3">
      <c r="A317" s="2">
        <v>440</v>
      </c>
      <c r="B317">
        <v>34</v>
      </c>
      <c r="C317" s="1" t="s">
        <v>27</v>
      </c>
      <c r="D317" s="1" t="s">
        <v>24</v>
      </c>
      <c r="E317" s="1" t="s">
        <v>33</v>
      </c>
      <c r="F317" s="1" t="s">
        <v>28</v>
      </c>
      <c r="G317" s="1" t="s">
        <v>18</v>
      </c>
      <c r="H317" s="1" t="s">
        <v>18</v>
      </c>
      <c r="I317" s="1" t="s">
        <v>49</v>
      </c>
      <c r="J317" s="3">
        <v>32200</v>
      </c>
      <c r="K317">
        <v>453</v>
      </c>
      <c r="L317" s="1" t="s">
        <v>35</v>
      </c>
      <c r="M317" s="1" t="s">
        <v>21</v>
      </c>
    </row>
    <row r="318" spans="1:13" x14ac:dyDescent="0.3">
      <c r="A318" s="2">
        <v>441</v>
      </c>
      <c r="B318">
        <v>33</v>
      </c>
      <c r="C318" s="1" t="s">
        <v>14</v>
      </c>
      <c r="D318" s="1" t="s">
        <v>24</v>
      </c>
      <c r="E318" s="1" t="s">
        <v>36</v>
      </c>
      <c r="F318" s="1" t="s">
        <v>23</v>
      </c>
      <c r="G318" s="1" t="s">
        <v>18</v>
      </c>
      <c r="H318" s="1" t="s">
        <v>18</v>
      </c>
      <c r="I318" s="1" t="s">
        <v>49</v>
      </c>
      <c r="J318" s="3">
        <v>890</v>
      </c>
      <c r="K318">
        <v>364</v>
      </c>
      <c r="L318" s="1" t="s">
        <v>35</v>
      </c>
      <c r="M318" s="1" t="s">
        <v>21</v>
      </c>
    </row>
    <row r="319" spans="1:13" x14ac:dyDescent="0.3">
      <c r="A319" s="2">
        <v>442</v>
      </c>
      <c r="B319">
        <v>56</v>
      </c>
      <c r="C319" s="1" t="s">
        <v>14</v>
      </c>
      <c r="D319" s="1" t="s">
        <v>38</v>
      </c>
      <c r="E319" s="1" t="s">
        <v>16</v>
      </c>
      <c r="F319" s="1" t="s">
        <v>25</v>
      </c>
      <c r="G319" s="1" t="s">
        <v>18</v>
      </c>
      <c r="H319" s="1" t="s">
        <v>18</v>
      </c>
      <c r="I319" s="1" t="s">
        <v>49</v>
      </c>
      <c r="J319" s="3">
        <v>1300</v>
      </c>
      <c r="K319">
        <v>136</v>
      </c>
      <c r="L319" s="1" t="s">
        <v>35</v>
      </c>
      <c r="M319" s="1" t="s">
        <v>21</v>
      </c>
    </row>
    <row r="320" spans="1:13" x14ac:dyDescent="0.3">
      <c r="A320" s="2">
        <v>443</v>
      </c>
      <c r="B320">
        <v>42</v>
      </c>
      <c r="C320" s="1" t="s">
        <v>14</v>
      </c>
      <c r="D320" s="1" t="s">
        <v>30</v>
      </c>
      <c r="E320" s="1" t="s">
        <v>16</v>
      </c>
      <c r="F320" s="1" t="s">
        <v>28</v>
      </c>
      <c r="G320" s="1" t="s">
        <v>18</v>
      </c>
      <c r="H320" s="1" t="s">
        <v>18</v>
      </c>
      <c r="I320" s="1" t="s">
        <v>49</v>
      </c>
      <c r="J320" s="3">
        <v>800</v>
      </c>
      <c r="K320">
        <v>173</v>
      </c>
      <c r="L320" s="1" t="s">
        <v>35</v>
      </c>
      <c r="M320" s="1" t="s">
        <v>21</v>
      </c>
    </row>
    <row r="321" spans="1:13" x14ac:dyDescent="0.3">
      <c r="A321" s="2">
        <v>444</v>
      </c>
      <c r="B321">
        <v>43</v>
      </c>
      <c r="C321" s="1" t="s">
        <v>27</v>
      </c>
      <c r="D321" s="1" t="s">
        <v>22</v>
      </c>
      <c r="E321" s="1" t="s">
        <v>16</v>
      </c>
      <c r="F321" s="1" t="s">
        <v>23</v>
      </c>
      <c r="G321" s="1" t="s">
        <v>21</v>
      </c>
      <c r="H321" s="1" t="s">
        <v>18</v>
      </c>
      <c r="I321" s="1" t="s">
        <v>49</v>
      </c>
      <c r="J321" s="3">
        <v>80000</v>
      </c>
      <c r="K321">
        <v>241</v>
      </c>
      <c r="L321" s="1" t="s">
        <v>35</v>
      </c>
      <c r="M321" s="1" t="s">
        <v>21</v>
      </c>
    </row>
    <row r="322" spans="1:13" x14ac:dyDescent="0.3">
      <c r="A322" s="2">
        <v>445</v>
      </c>
      <c r="B322">
        <v>54</v>
      </c>
      <c r="C322" s="1" t="s">
        <v>27</v>
      </c>
      <c r="D322" s="1" t="s">
        <v>39</v>
      </c>
      <c r="E322" s="1" t="s">
        <v>33</v>
      </c>
      <c r="F322" s="1" t="s">
        <v>28</v>
      </c>
      <c r="G322" s="1" t="s">
        <v>21</v>
      </c>
      <c r="H322" s="1" t="s">
        <v>18</v>
      </c>
      <c r="I322" s="1" t="s">
        <v>49</v>
      </c>
      <c r="J322" s="3">
        <v>200</v>
      </c>
      <c r="K322">
        <v>224</v>
      </c>
      <c r="L322" s="1" t="s">
        <v>35</v>
      </c>
      <c r="M322" s="1" t="s">
        <v>21</v>
      </c>
    </row>
    <row r="323" spans="1:13" x14ac:dyDescent="0.3">
      <c r="A323" s="2">
        <v>446</v>
      </c>
      <c r="B323">
        <v>53</v>
      </c>
      <c r="C323" s="1" t="s">
        <v>14</v>
      </c>
      <c r="D323" s="1" t="s">
        <v>24</v>
      </c>
      <c r="E323" s="1" t="s">
        <v>33</v>
      </c>
      <c r="F323" s="1" t="s">
        <v>25</v>
      </c>
      <c r="G323" s="1" t="s">
        <v>21</v>
      </c>
      <c r="H323" s="1" t="s">
        <v>21</v>
      </c>
      <c r="I323" s="1" t="s">
        <v>49</v>
      </c>
      <c r="J323" s="3">
        <v>3600</v>
      </c>
      <c r="K323">
        <v>148</v>
      </c>
      <c r="L323" s="1" t="s">
        <v>35</v>
      </c>
      <c r="M323" s="1" t="s">
        <v>21</v>
      </c>
    </row>
    <row r="324" spans="1:13" x14ac:dyDescent="0.3">
      <c r="A324" s="2">
        <v>447</v>
      </c>
      <c r="B324">
        <v>42</v>
      </c>
      <c r="C324" s="1" t="s">
        <v>14</v>
      </c>
      <c r="D324" s="1" t="s">
        <v>32</v>
      </c>
      <c r="E324" s="1" t="s">
        <v>33</v>
      </c>
      <c r="F324" s="1" t="s">
        <v>31</v>
      </c>
      <c r="G324" s="1" t="s">
        <v>18</v>
      </c>
      <c r="H324" s="1" t="s">
        <v>18</v>
      </c>
      <c r="I324" s="1" t="s">
        <v>49</v>
      </c>
      <c r="J324" s="3">
        <v>1780</v>
      </c>
      <c r="K324">
        <v>230</v>
      </c>
      <c r="L324" s="1" t="s">
        <v>35</v>
      </c>
      <c r="M324" s="1" t="s">
        <v>21</v>
      </c>
    </row>
    <row r="325" spans="1:13" x14ac:dyDescent="0.3">
      <c r="A325" s="2">
        <v>448</v>
      </c>
      <c r="B325">
        <v>40</v>
      </c>
      <c r="C325" s="1" t="s">
        <v>14</v>
      </c>
      <c r="D325" s="1" t="s">
        <v>22</v>
      </c>
      <c r="E325" s="1" t="s">
        <v>16</v>
      </c>
      <c r="F325" s="1" t="s">
        <v>25</v>
      </c>
      <c r="G325" s="1" t="s">
        <v>18</v>
      </c>
      <c r="H325" s="1" t="s">
        <v>18</v>
      </c>
      <c r="I325" s="1" t="s">
        <v>49</v>
      </c>
      <c r="J325" s="3">
        <v>5000</v>
      </c>
      <c r="K325">
        <v>199</v>
      </c>
      <c r="L325" s="1" t="s">
        <v>35</v>
      </c>
      <c r="M325" s="1" t="s">
        <v>21</v>
      </c>
    </row>
    <row r="326" spans="1:13" x14ac:dyDescent="0.3">
      <c r="A326" s="2">
        <v>449</v>
      </c>
      <c r="B326">
        <v>54</v>
      </c>
      <c r="C326" s="1" t="s">
        <v>14</v>
      </c>
      <c r="D326" s="1" t="s">
        <v>32</v>
      </c>
      <c r="E326" s="1" t="s">
        <v>16</v>
      </c>
      <c r="F326" s="1" t="s">
        <v>29</v>
      </c>
      <c r="G326" s="1" t="s">
        <v>21</v>
      </c>
      <c r="H326" s="1" t="s">
        <v>21</v>
      </c>
      <c r="I326" s="1" t="s">
        <v>49</v>
      </c>
      <c r="J326" s="3">
        <v>8000</v>
      </c>
      <c r="K326">
        <v>196</v>
      </c>
      <c r="L326" s="1" t="s">
        <v>35</v>
      </c>
      <c r="M326" s="1" t="s">
        <v>21</v>
      </c>
    </row>
    <row r="327" spans="1:13" x14ac:dyDescent="0.3">
      <c r="A327" s="2">
        <v>450</v>
      </c>
      <c r="B327">
        <v>40</v>
      </c>
      <c r="C327" s="1" t="s">
        <v>14</v>
      </c>
      <c r="D327" s="1" t="s">
        <v>15</v>
      </c>
      <c r="E327" s="1" t="s">
        <v>33</v>
      </c>
      <c r="F327" s="1" t="s">
        <v>29</v>
      </c>
      <c r="G327" s="1" t="s">
        <v>18</v>
      </c>
      <c r="H327" s="1" t="s">
        <v>18</v>
      </c>
      <c r="I327" s="1" t="s">
        <v>49</v>
      </c>
      <c r="J327" s="3">
        <v>700</v>
      </c>
      <c r="K327">
        <v>111</v>
      </c>
      <c r="L327" s="1" t="s">
        <v>35</v>
      </c>
      <c r="M327" s="1" t="s">
        <v>21</v>
      </c>
    </row>
    <row r="328" spans="1:13" x14ac:dyDescent="0.3">
      <c r="A328" s="2">
        <v>451</v>
      </c>
      <c r="B328">
        <v>26</v>
      </c>
      <c r="C328" s="1" t="s">
        <v>27</v>
      </c>
      <c r="D328" s="1" t="s">
        <v>24</v>
      </c>
      <c r="E328" s="1" t="s">
        <v>33</v>
      </c>
      <c r="F328" s="1" t="s">
        <v>41</v>
      </c>
      <c r="G328" s="1" t="s">
        <v>21</v>
      </c>
      <c r="H328" s="1" t="s">
        <v>18</v>
      </c>
      <c r="I328" s="1" t="s">
        <v>49</v>
      </c>
      <c r="J328" s="3">
        <v>5200</v>
      </c>
      <c r="K328">
        <v>231</v>
      </c>
      <c r="L328" s="1" t="s">
        <v>35</v>
      </c>
      <c r="M328" s="1" t="s">
        <v>21</v>
      </c>
    </row>
    <row r="329" spans="1:13" x14ac:dyDescent="0.3">
      <c r="A329" s="2">
        <v>452</v>
      </c>
      <c r="B329">
        <v>33</v>
      </c>
      <c r="C329" s="1" t="s">
        <v>27</v>
      </c>
      <c r="D329" s="1" t="s">
        <v>24</v>
      </c>
      <c r="E329" s="1" t="s">
        <v>16</v>
      </c>
      <c r="F329" s="1" t="s">
        <v>23</v>
      </c>
      <c r="G329" s="1" t="s">
        <v>18</v>
      </c>
      <c r="H329" s="1" t="s">
        <v>18</v>
      </c>
      <c r="I329" s="1" t="s">
        <v>49</v>
      </c>
      <c r="J329" s="3">
        <v>9890</v>
      </c>
      <c r="K329">
        <v>316</v>
      </c>
      <c r="L329" s="1" t="s">
        <v>35</v>
      </c>
      <c r="M329" s="1" t="s">
        <v>21</v>
      </c>
    </row>
    <row r="330" spans="1:13" x14ac:dyDescent="0.3">
      <c r="A330" s="2">
        <v>453</v>
      </c>
      <c r="B330">
        <v>35</v>
      </c>
      <c r="C330" s="1" t="s">
        <v>27</v>
      </c>
      <c r="D330" s="1" t="s">
        <v>30</v>
      </c>
      <c r="E330" s="1" t="s">
        <v>16</v>
      </c>
      <c r="F330" s="1" t="s">
        <v>28</v>
      </c>
      <c r="G330" s="1" t="s">
        <v>18</v>
      </c>
      <c r="H330" s="1" t="s">
        <v>18</v>
      </c>
      <c r="I330" s="1" t="s">
        <v>49</v>
      </c>
      <c r="J330" s="3">
        <v>10000</v>
      </c>
      <c r="K330">
        <v>240</v>
      </c>
      <c r="L330" s="1" t="s">
        <v>20</v>
      </c>
      <c r="M330" s="1" t="s">
        <v>21</v>
      </c>
    </row>
    <row r="331" spans="1:13" x14ac:dyDescent="0.3">
      <c r="A331" s="2">
        <v>454</v>
      </c>
      <c r="B331">
        <v>36</v>
      </c>
      <c r="C331" s="1" t="s">
        <v>14</v>
      </c>
      <c r="D331" s="1" t="s">
        <v>24</v>
      </c>
      <c r="E331" s="1" t="s">
        <v>16</v>
      </c>
      <c r="F331" s="1" t="s">
        <v>23</v>
      </c>
      <c r="G331" s="1" t="s">
        <v>18</v>
      </c>
      <c r="H331" s="1" t="s">
        <v>18</v>
      </c>
      <c r="I331" s="1" t="s">
        <v>49</v>
      </c>
      <c r="J331" s="3">
        <v>12800</v>
      </c>
      <c r="K331">
        <v>669</v>
      </c>
      <c r="L331" s="1" t="s">
        <v>20</v>
      </c>
      <c r="M331" s="1" t="s">
        <v>21</v>
      </c>
    </row>
    <row r="332" spans="1:13" x14ac:dyDescent="0.3">
      <c r="A332" s="2">
        <v>455</v>
      </c>
      <c r="B332">
        <v>29</v>
      </c>
      <c r="C332" s="1" t="s">
        <v>27</v>
      </c>
      <c r="D332" s="1" t="s">
        <v>22</v>
      </c>
      <c r="E332" s="1" t="s">
        <v>33</v>
      </c>
      <c r="F332" s="1" t="s">
        <v>23</v>
      </c>
      <c r="G332" s="1" t="s">
        <v>21</v>
      </c>
      <c r="H332" s="1" t="s">
        <v>18</v>
      </c>
      <c r="I332" s="1" t="s">
        <v>49</v>
      </c>
      <c r="J332" s="3">
        <v>1700</v>
      </c>
      <c r="K332">
        <v>425</v>
      </c>
      <c r="L332" s="1" t="s">
        <v>20</v>
      </c>
      <c r="M332" s="1" t="s">
        <v>21</v>
      </c>
    </row>
    <row r="333" spans="1:13" x14ac:dyDescent="0.3">
      <c r="A333" s="2">
        <v>456</v>
      </c>
      <c r="B333">
        <v>36</v>
      </c>
      <c r="C333" s="1" t="s">
        <v>27</v>
      </c>
      <c r="D333" s="1" t="s">
        <v>30</v>
      </c>
      <c r="E333" s="1" t="s">
        <v>16</v>
      </c>
      <c r="F333" s="1" t="s">
        <v>28</v>
      </c>
      <c r="G333" s="1" t="s">
        <v>21</v>
      </c>
      <c r="H333" s="1" t="s">
        <v>18</v>
      </c>
      <c r="I333" s="1" t="s">
        <v>49</v>
      </c>
      <c r="J333" s="3">
        <v>1200</v>
      </c>
      <c r="K333">
        <v>121</v>
      </c>
      <c r="L333" s="1" t="s">
        <v>20</v>
      </c>
      <c r="M333" s="1" t="s">
        <v>21</v>
      </c>
    </row>
    <row r="334" spans="1:13" x14ac:dyDescent="0.3">
      <c r="A334" s="2">
        <v>457</v>
      </c>
      <c r="B334">
        <v>35</v>
      </c>
      <c r="C334" s="1" t="s">
        <v>14</v>
      </c>
      <c r="D334" s="1" t="s">
        <v>39</v>
      </c>
      <c r="E334" s="1" t="s">
        <v>16</v>
      </c>
      <c r="F334" s="1" t="s">
        <v>23</v>
      </c>
      <c r="G334" s="1" t="s">
        <v>21</v>
      </c>
      <c r="H334" s="1" t="s">
        <v>18</v>
      </c>
      <c r="I334" s="1" t="s">
        <v>49</v>
      </c>
      <c r="J334" s="3">
        <v>1600</v>
      </c>
      <c r="K334">
        <v>174</v>
      </c>
      <c r="L334" s="1" t="s">
        <v>20</v>
      </c>
      <c r="M334" s="1" t="s">
        <v>21</v>
      </c>
    </row>
    <row r="335" spans="1:13" x14ac:dyDescent="0.3">
      <c r="A335" s="2">
        <v>458</v>
      </c>
      <c r="B335">
        <v>50</v>
      </c>
      <c r="C335" s="1" t="s">
        <v>14</v>
      </c>
      <c r="D335" s="1" t="s">
        <v>42</v>
      </c>
      <c r="E335" s="1" t="s">
        <v>33</v>
      </c>
      <c r="F335" s="1" t="s">
        <v>41</v>
      </c>
      <c r="G335" s="1" t="s">
        <v>18</v>
      </c>
      <c r="H335" s="1" t="s">
        <v>21</v>
      </c>
      <c r="I335" s="1" t="s">
        <v>49</v>
      </c>
      <c r="J335" s="3">
        <v>1780</v>
      </c>
      <c r="K335">
        <v>88</v>
      </c>
      <c r="L335" s="1" t="s">
        <v>20</v>
      </c>
      <c r="M335" s="1" t="s">
        <v>21</v>
      </c>
    </row>
    <row r="336" spans="1:13" x14ac:dyDescent="0.3">
      <c r="A336" s="2">
        <v>459</v>
      </c>
      <c r="B336">
        <v>46</v>
      </c>
      <c r="C336" s="1" t="s">
        <v>14</v>
      </c>
      <c r="D336" s="1" t="s">
        <v>22</v>
      </c>
      <c r="E336" s="1" t="s">
        <v>16</v>
      </c>
      <c r="F336" s="1" t="s">
        <v>23</v>
      </c>
      <c r="G336" s="1" t="s">
        <v>21</v>
      </c>
      <c r="H336" s="1" t="s">
        <v>18</v>
      </c>
      <c r="I336" s="1" t="s">
        <v>49</v>
      </c>
      <c r="J336" s="3">
        <v>5200</v>
      </c>
      <c r="K336">
        <v>313</v>
      </c>
      <c r="L336" s="1" t="s">
        <v>20</v>
      </c>
      <c r="M336" s="1" t="s">
        <v>21</v>
      </c>
    </row>
    <row r="337" spans="1:13" x14ac:dyDescent="0.3">
      <c r="A337" s="2">
        <v>460</v>
      </c>
      <c r="B337">
        <v>49</v>
      </c>
      <c r="C337" s="1" t="s">
        <v>14</v>
      </c>
      <c r="D337" s="1" t="s">
        <v>44</v>
      </c>
      <c r="E337" s="1" t="s">
        <v>16</v>
      </c>
      <c r="F337" s="1" t="s">
        <v>23</v>
      </c>
      <c r="G337" s="1" t="s">
        <v>21</v>
      </c>
      <c r="H337" s="1" t="s">
        <v>18</v>
      </c>
      <c r="I337" s="1" t="s">
        <v>49</v>
      </c>
      <c r="J337" s="3">
        <v>6200</v>
      </c>
      <c r="K337">
        <v>135</v>
      </c>
      <c r="L337" s="1" t="s">
        <v>20</v>
      </c>
      <c r="M337" s="1" t="s">
        <v>21</v>
      </c>
    </row>
    <row r="338" spans="1:13" x14ac:dyDescent="0.3">
      <c r="A338" s="2">
        <v>461</v>
      </c>
      <c r="B338">
        <v>42</v>
      </c>
      <c r="C338" s="1" t="s">
        <v>14</v>
      </c>
      <c r="D338" s="1" t="s">
        <v>32</v>
      </c>
      <c r="E338" s="1" t="s">
        <v>33</v>
      </c>
      <c r="F338" s="1" t="s">
        <v>29</v>
      </c>
      <c r="G338" s="1" t="s">
        <v>21</v>
      </c>
      <c r="H338" s="1" t="s">
        <v>18</v>
      </c>
      <c r="I338" s="1" t="s">
        <v>49</v>
      </c>
      <c r="J338" s="3">
        <v>7600</v>
      </c>
      <c r="K338">
        <v>152</v>
      </c>
      <c r="L338" s="1" t="s">
        <v>20</v>
      </c>
      <c r="M338" s="1" t="s">
        <v>21</v>
      </c>
    </row>
    <row r="339" spans="1:13" x14ac:dyDescent="0.3">
      <c r="A339" s="2">
        <v>462</v>
      </c>
      <c r="B339">
        <v>36</v>
      </c>
      <c r="C339" s="1" t="s">
        <v>27</v>
      </c>
      <c r="D339" s="1" t="s">
        <v>30</v>
      </c>
      <c r="E339" s="1" t="s">
        <v>33</v>
      </c>
      <c r="F339" s="1" t="s">
        <v>23</v>
      </c>
      <c r="G339" s="1" t="s">
        <v>21</v>
      </c>
      <c r="H339" s="1" t="s">
        <v>21</v>
      </c>
      <c r="I339" s="1" t="s">
        <v>49</v>
      </c>
      <c r="J339" s="3">
        <v>1200</v>
      </c>
      <c r="K339">
        <v>402</v>
      </c>
      <c r="L339" s="1" t="s">
        <v>20</v>
      </c>
      <c r="M339" s="1" t="s">
        <v>21</v>
      </c>
    </row>
    <row r="340" spans="1:13" x14ac:dyDescent="0.3">
      <c r="A340" s="2">
        <v>463</v>
      </c>
      <c r="B340">
        <v>55</v>
      </c>
      <c r="C340" s="1" t="s">
        <v>27</v>
      </c>
      <c r="D340" s="1" t="s">
        <v>30</v>
      </c>
      <c r="E340" s="1" t="s">
        <v>16</v>
      </c>
      <c r="F340" s="1" t="s">
        <v>28</v>
      </c>
      <c r="G340" s="1" t="s">
        <v>21</v>
      </c>
      <c r="H340" s="1" t="s">
        <v>18</v>
      </c>
      <c r="I340" s="1" t="s">
        <v>49</v>
      </c>
      <c r="J340" s="3">
        <v>990</v>
      </c>
      <c r="K340">
        <v>221</v>
      </c>
      <c r="L340" s="1" t="s">
        <v>20</v>
      </c>
      <c r="M340" s="1" t="s">
        <v>21</v>
      </c>
    </row>
    <row r="341" spans="1:13" x14ac:dyDescent="0.3">
      <c r="A341" s="2">
        <v>464</v>
      </c>
      <c r="B341">
        <v>41</v>
      </c>
      <c r="C341" s="1" t="s">
        <v>27</v>
      </c>
      <c r="D341" s="1" t="s">
        <v>39</v>
      </c>
      <c r="E341" s="1" t="s">
        <v>16</v>
      </c>
      <c r="F341" s="1" t="s">
        <v>41</v>
      </c>
      <c r="G341" s="1" t="s">
        <v>18</v>
      </c>
      <c r="H341" s="1" t="s">
        <v>18</v>
      </c>
      <c r="I341" s="1" t="s">
        <v>49</v>
      </c>
      <c r="J341" s="3">
        <v>1320</v>
      </c>
      <c r="K341">
        <v>213</v>
      </c>
      <c r="L341" s="1" t="s">
        <v>20</v>
      </c>
      <c r="M341" s="1" t="s">
        <v>21</v>
      </c>
    </row>
    <row r="342" spans="1:13" x14ac:dyDescent="0.3">
      <c r="A342" s="2">
        <v>465</v>
      </c>
      <c r="B342">
        <v>57</v>
      </c>
      <c r="C342" s="1" t="s">
        <v>27</v>
      </c>
      <c r="D342" s="1" t="s">
        <v>39</v>
      </c>
      <c r="E342" s="1" t="s">
        <v>16</v>
      </c>
      <c r="F342" s="1" t="s">
        <v>29</v>
      </c>
      <c r="G342" s="1" t="s">
        <v>21</v>
      </c>
      <c r="H342" s="1" t="s">
        <v>18</v>
      </c>
      <c r="I342" s="1" t="s">
        <v>49</v>
      </c>
      <c r="J342" s="3">
        <v>2800</v>
      </c>
      <c r="K342">
        <v>144</v>
      </c>
      <c r="L342" s="1" t="s">
        <v>20</v>
      </c>
      <c r="M342" s="1" t="s">
        <v>21</v>
      </c>
    </row>
    <row r="343" spans="1:13" x14ac:dyDescent="0.3">
      <c r="A343" s="2">
        <v>466</v>
      </c>
      <c r="B343">
        <v>32</v>
      </c>
      <c r="C343" s="1" t="s">
        <v>14</v>
      </c>
      <c r="D343" s="1" t="s">
        <v>22</v>
      </c>
      <c r="E343" s="1" t="s">
        <v>33</v>
      </c>
      <c r="F343" s="1" t="s">
        <v>23</v>
      </c>
      <c r="G343" s="1" t="s">
        <v>21</v>
      </c>
      <c r="H343" s="1" t="s">
        <v>18</v>
      </c>
      <c r="I343" s="1" t="s">
        <v>49</v>
      </c>
      <c r="J343" s="3">
        <v>4750</v>
      </c>
      <c r="K343">
        <v>158</v>
      </c>
      <c r="L343" s="1" t="s">
        <v>20</v>
      </c>
      <c r="M343" s="1" t="s">
        <v>21</v>
      </c>
    </row>
    <row r="344" spans="1:13" x14ac:dyDescent="0.3">
      <c r="A344" s="2">
        <v>467</v>
      </c>
      <c r="B344">
        <v>49</v>
      </c>
      <c r="C344" s="1" t="s">
        <v>27</v>
      </c>
      <c r="D344" s="1" t="s">
        <v>24</v>
      </c>
      <c r="E344" s="1" t="s">
        <v>16</v>
      </c>
      <c r="F344" s="1" t="s">
        <v>28</v>
      </c>
      <c r="G344" s="1" t="s">
        <v>18</v>
      </c>
      <c r="H344" s="1" t="s">
        <v>18</v>
      </c>
      <c r="I344" s="1" t="s">
        <v>49</v>
      </c>
      <c r="J344" s="3">
        <v>1200</v>
      </c>
      <c r="K344">
        <v>220</v>
      </c>
      <c r="L344" s="1" t="s">
        <v>20</v>
      </c>
      <c r="M344" s="1" t="s">
        <v>21</v>
      </c>
    </row>
    <row r="345" spans="1:13" x14ac:dyDescent="0.3">
      <c r="A345" s="2">
        <v>468</v>
      </c>
      <c r="B345">
        <v>57</v>
      </c>
      <c r="C345" s="1" t="s">
        <v>27</v>
      </c>
      <c r="D345" s="1" t="s">
        <v>31</v>
      </c>
      <c r="E345" s="1" t="s">
        <v>16</v>
      </c>
      <c r="F345" s="1" t="s">
        <v>31</v>
      </c>
      <c r="G345" s="1" t="s">
        <v>21</v>
      </c>
      <c r="H345" s="1" t="s">
        <v>18</v>
      </c>
      <c r="I345" s="1" t="s">
        <v>49</v>
      </c>
      <c r="J345" s="3">
        <v>1600</v>
      </c>
      <c r="K345">
        <v>325</v>
      </c>
      <c r="L345" s="1" t="s">
        <v>20</v>
      </c>
      <c r="M345" s="1" t="s">
        <v>21</v>
      </c>
    </row>
    <row r="346" spans="1:13" x14ac:dyDescent="0.3">
      <c r="A346" s="2">
        <v>469</v>
      </c>
      <c r="B346">
        <v>58</v>
      </c>
      <c r="C346" s="1" t="s">
        <v>27</v>
      </c>
      <c r="D346" s="1" t="s">
        <v>30</v>
      </c>
      <c r="E346" s="1" t="s">
        <v>36</v>
      </c>
      <c r="F346" s="1" t="s">
        <v>17</v>
      </c>
      <c r="G346" s="1" t="s">
        <v>21</v>
      </c>
      <c r="H346" s="1" t="s">
        <v>18</v>
      </c>
      <c r="I346" s="1" t="s">
        <v>49</v>
      </c>
      <c r="J346" s="3">
        <v>1790</v>
      </c>
      <c r="K346">
        <v>254</v>
      </c>
      <c r="L346" s="1" t="s">
        <v>20</v>
      </c>
      <c r="M346" s="1" t="s">
        <v>21</v>
      </c>
    </row>
    <row r="347" spans="1:13" x14ac:dyDescent="0.3">
      <c r="A347" s="2">
        <v>470</v>
      </c>
      <c r="B347">
        <v>52</v>
      </c>
      <c r="C347" s="1" t="s">
        <v>27</v>
      </c>
      <c r="D347" s="1" t="s">
        <v>32</v>
      </c>
      <c r="E347" s="1" t="s">
        <v>16</v>
      </c>
      <c r="F347" s="1" t="s">
        <v>23</v>
      </c>
      <c r="G347" s="1" t="s">
        <v>21</v>
      </c>
      <c r="H347" s="1" t="s">
        <v>18</v>
      </c>
      <c r="I347" s="1" t="s">
        <v>49</v>
      </c>
      <c r="J347" s="3">
        <v>5200</v>
      </c>
      <c r="K347">
        <v>503</v>
      </c>
      <c r="L347" s="1" t="s">
        <v>20</v>
      </c>
      <c r="M347" s="1" t="s">
        <v>21</v>
      </c>
    </row>
    <row r="348" spans="1:13" x14ac:dyDescent="0.3">
      <c r="A348" s="2">
        <v>471</v>
      </c>
      <c r="B348">
        <v>50</v>
      </c>
      <c r="C348" s="1" t="s">
        <v>27</v>
      </c>
      <c r="D348" s="1" t="s">
        <v>22</v>
      </c>
      <c r="E348" s="1" t="s">
        <v>36</v>
      </c>
      <c r="F348" s="1" t="s">
        <v>29</v>
      </c>
      <c r="G348" s="1" t="s">
        <v>18</v>
      </c>
      <c r="H348" s="1" t="s">
        <v>18</v>
      </c>
      <c r="I348" s="1" t="s">
        <v>49</v>
      </c>
      <c r="J348" s="3">
        <v>6200</v>
      </c>
      <c r="K348">
        <v>680</v>
      </c>
      <c r="L348" s="1" t="s">
        <v>20</v>
      </c>
      <c r="M348" s="1" t="s">
        <v>21</v>
      </c>
    </row>
    <row r="349" spans="1:13" x14ac:dyDescent="0.3">
      <c r="A349" s="2">
        <v>472</v>
      </c>
      <c r="B349">
        <v>41</v>
      </c>
      <c r="C349" s="1" t="s">
        <v>14</v>
      </c>
      <c r="D349" s="1" t="s">
        <v>30</v>
      </c>
      <c r="E349" s="1" t="s">
        <v>33</v>
      </c>
      <c r="F349" s="1" t="s">
        <v>28</v>
      </c>
      <c r="G349" s="1" t="s">
        <v>21</v>
      </c>
      <c r="H349" s="1" t="s">
        <v>18</v>
      </c>
      <c r="I349" s="1" t="s">
        <v>49</v>
      </c>
      <c r="J349" s="3">
        <v>7600</v>
      </c>
      <c r="K349">
        <v>421</v>
      </c>
      <c r="L349" s="1" t="s">
        <v>35</v>
      </c>
      <c r="M349" s="1" t="s">
        <v>21</v>
      </c>
    </row>
    <row r="350" spans="1:13" x14ac:dyDescent="0.3">
      <c r="A350" s="2">
        <v>473</v>
      </c>
      <c r="B350">
        <v>33</v>
      </c>
      <c r="C350" s="1" t="s">
        <v>27</v>
      </c>
      <c r="D350" s="1" t="s">
        <v>44</v>
      </c>
      <c r="E350" s="1" t="s">
        <v>16</v>
      </c>
      <c r="F350" s="1" t="s">
        <v>41</v>
      </c>
      <c r="G350" s="1" t="s">
        <v>21</v>
      </c>
      <c r="H350" s="1" t="s">
        <v>18</v>
      </c>
      <c r="I350" s="1" t="s">
        <v>49</v>
      </c>
      <c r="J350" s="3">
        <v>7200</v>
      </c>
      <c r="K350">
        <v>130</v>
      </c>
      <c r="L350" s="1" t="s">
        <v>35</v>
      </c>
      <c r="M350" s="1" t="s">
        <v>21</v>
      </c>
    </row>
    <row r="351" spans="1:13" x14ac:dyDescent="0.3">
      <c r="A351" s="2">
        <v>474</v>
      </c>
      <c r="B351">
        <v>57</v>
      </c>
      <c r="C351" s="1" t="s">
        <v>27</v>
      </c>
      <c r="D351" s="1" t="s">
        <v>30</v>
      </c>
      <c r="E351" s="1" t="s">
        <v>16</v>
      </c>
      <c r="F351" s="1" t="s">
        <v>17</v>
      </c>
      <c r="G351" s="1" t="s">
        <v>18</v>
      </c>
      <c r="H351" s="1" t="s">
        <v>18</v>
      </c>
      <c r="I351" s="1" t="s">
        <v>49</v>
      </c>
      <c r="J351" s="3">
        <v>890</v>
      </c>
      <c r="K351">
        <v>164</v>
      </c>
      <c r="L351" s="1" t="s">
        <v>35</v>
      </c>
      <c r="M351" s="1" t="s">
        <v>21</v>
      </c>
    </row>
    <row r="352" spans="1:13" x14ac:dyDescent="0.3">
      <c r="A352" s="2">
        <v>475</v>
      </c>
      <c r="B352">
        <v>48</v>
      </c>
      <c r="C352" s="1" t="s">
        <v>27</v>
      </c>
      <c r="D352" s="1" t="s">
        <v>30</v>
      </c>
      <c r="E352" s="1" t="s">
        <v>16</v>
      </c>
      <c r="F352" s="1" t="s">
        <v>25</v>
      </c>
      <c r="G352" s="1" t="s">
        <v>18</v>
      </c>
      <c r="H352" s="1" t="s">
        <v>18</v>
      </c>
      <c r="I352" s="1" t="s">
        <v>49</v>
      </c>
      <c r="J352" s="3">
        <v>1300</v>
      </c>
      <c r="K352">
        <v>174</v>
      </c>
      <c r="L352" s="1" t="s">
        <v>35</v>
      </c>
      <c r="M352" s="1" t="s">
        <v>21</v>
      </c>
    </row>
    <row r="353" spans="1:13" x14ac:dyDescent="0.3">
      <c r="A353" s="2">
        <v>476</v>
      </c>
      <c r="B353">
        <v>55</v>
      </c>
      <c r="C353" s="1" t="s">
        <v>14</v>
      </c>
      <c r="D353" s="1" t="s">
        <v>32</v>
      </c>
      <c r="E353" s="1" t="s">
        <v>16</v>
      </c>
      <c r="F353" s="1" t="s">
        <v>29</v>
      </c>
      <c r="G353" s="1" t="s">
        <v>18</v>
      </c>
      <c r="H353" s="1" t="s">
        <v>18</v>
      </c>
      <c r="I353" s="1" t="s">
        <v>49</v>
      </c>
      <c r="J353" s="3">
        <v>800</v>
      </c>
      <c r="K353">
        <v>113</v>
      </c>
      <c r="L353" s="1" t="s">
        <v>35</v>
      </c>
      <c r="M353" s="1" t="s">
        <v>21</v>
      </c>
    </row>
    <row r="354" spans="1:13" x14ac:dyDescent="0.3">
      <c r="A354" s="2">
        <v>477</v>
      </c>
      <c r="B354">
        <v>38</v>
      </c>
      <c r="C354" s="1" t="s">
        <v>14</v>
      </c>
      <c r="D354" s="1" t="s">
        <v>39</v>
      </c>
      <c r="E354" s="1" t="s">
        <v>16</v>
      </c>
      <c r="F354" s="1" t="s">
        <v>41</v>
      </c>
      <c r="G354" s="1" t="s">
        <v>18</v>
      </c>
      <c r="H354" s="1" t="s">
        <v>18</v>
      </c>
      <c r="I354" s="1" t="s">
        <v>49</v>
      </c>
      <c r="J354" s="3">
        <v>1700</v>
      </c>
      <c r="K354">
        <v>195</v>
      </c>
      <c r="L354" s="1" t="s">
        <v>35</v>
      </c>
      <c r="M354" s="1" t="s">
        <v>21</v>
      </c>
    </row>
    <row r="355" spans="1:13" x14ac:dyDescent="0.3">
      <c r="A355" s="2">
        <v>478</v>
      </c>
      <c r="B355">
        <v>38</v>
      </c>
      <c r="C355" s="1" t="s">
        <v>14</v>
      </c>
      <c r="D355" s="1" t="s">
        <v>22</v>
      </c>
      <c r="E355" s="1" t="s">
        <v>16</v>
      </c>
      <c r="F355" s="1" t="s">
        <v>23</v>
      </c>
      <c r="G355" s="1" t="s">
        <v>21</v>
      </c>
      <c r="H355" s="1" t="s">
        <v>18</v>
      </c>
      <c r="I355" s="1" t="s">
        <v>49</v>
      </c>
      <c r="J355" s="3">
        <v>1200</v>
      </c>
      <c r="K355">
        <v>347</v>
      </c>
      <c r="L355" s="1" t="s">
        <v>35</v>
      </c>
      <c r="M355" s="1" t="s">
        <v>21</v>
      </c>
    </row>
    <row r="356" spans="1:13" x14ac:dyDescent="0.3">
      <c r="A356" s="2">
        <v>479</v>
      </c>
      <c r="B356">
        <v>53</v>
      </c>
      <c r="C356" s="1" t="s">
        <v>14</v>
      </c>
      <c r="D356" s="1" t="s">
        <v>24</v>
      </c>
      <c r="E356" s="1" t="s">
        <v>16</v>
      </c>
      <c r="F356" s="1" t="s">
        <v>41</v>
      </c>
      <c r="G356" s="1" t="s">
        <v>21</v>
      </c>
      <c r="H356" s="1" t="s">
        <v>18</v>
      </c>
      <c r="I356" s="1" t="s">
        <v>49</v>
      </c>
      <c r="J356" s="3">
        <v>3600</v>
      </c>
      <c r="K356">
        <v>208</v>
      </c>
      <c r="L356" s="1" t="s">
        <v>35</v>
      </c>
      <c r="M356" s="1" t="s">
        <v>21</v>
      </c>
    </row>
    <row r="357" spans="1:13" x14ac:dyDescent="0.3">
      <c r="A357" s="2">
        <v>480</v>
      </c>
      <c r="B357">
        <v>43</v>
      </c>
      <c r="C357" s="1" t="s">
        <v>27</v>
      </c>
      <c r="D357" s="1" t="s">
        <v>40</v>
      </c>
      <c r="E357" s="1" t="s">
        <v>33</v>
      </c>
      <c r="F357" s="1" t="s">
        <v>41</v>
      </c>
      <c r="G357" s="1" t="s">
        <v>18</v>
      </c>
      <c r="H357" s="1" t="s">
        <v>18</v>
      </c>
      <c r="I357" s="1" t="s">
        <v>49</v>
      </c>
      <c r="J357" s="3">
        <v>1780</v>
      </c>
      <c r="K357">
        <v>404</v>
      </c>
      <c r="L357" s="1" t="s">
        <v>35</v>
      </c>
      <c r="M357" s="1" t="s">
        <v>21</v>
      </c>
    </row>
    <row r="358" spans="1:13" x14ac:dyDescent="0.3">
      <c r="A358" s="2">
        <v>481</v>
      </c>
      <c r="B358">
        <v>36</v>
      </c>
      <c r="C358" s="1" t="s">
        <v>27</v>
      </c>
      <c r="D358" s="1" t="s">
        <v>30</v>
      </c>
      <c r="E358" s="1" t="s">
        <v>33</v>
      </c>
      <c r="F358" s="1" t="s">
        <v>23</v>
      </c>
      <c r="G358" s="1" t="s">
        <v>18</v>
      </c>
      <c r="H358" s="1" t="s">
        <v>18</v>
      </c>
      <c r="I358" s="1" t="s">
        <v>49</v>
      </c>
      <c r="J358" s="3">
        <v>45200</v>
      </c>
      <c r="K358">
        <v>396</v>
      </c>
      <c r="L358" s="1" t="s">
        <v>35</v>
      </c>
      <c r="M358" s="1" t="s">
        <v>21</v>
      </c>
    </row>
    <row r="359" spans="1:13" x14ac:dyDescent="0.3">
      <c r="A359" s="2">
        <v>482</v>
      </c>
      <c r="B359">
        <v>32</v>
      </c>
      <c r="C359" s="1" t="s">
        <v>27</v>
      </c>
      <c r="D359" s="1" t="s">
        <v>30</v>
      </c>
      <c r="E359" s="1" t="s">
        <v>16</v>
      </c>
      <c r="F359" s="1" t="s">
        <v>28</v>
      </c>
      <c r="G359" s="1" t="s">
        <v>18</v>
      </c>
      <c r="H359" s="1" t="s">
        <v>18</v>
      </c>
      <c r="I359" s="1" t="s">
        <v>49</v>
      </c>
      <c r="J359" s="3">
        <v>58200</v>
      </c>
      <c r="K359">
        <v>98</v>
      </c>
      <c r="L359" s="1" t="s">
        <v>35</v>
      </c>
      <c r="M359" s="1" t="s">
        <v>21</v>
      </c>
    </row>
    <row r="360" spans="1:13" x14ac:dyDescent="0.3">
      <c r="A360" s="2">
        <v>483</v>
      </c>
      <c r="B360">
        <v>33</v>
      </c>
      <c r="C360" s="1" t="s">
        <v>14</v>
      </c>
      <c r="D360" s="1" t="s">
        <v>22</v>
      </c>
      <c r="E360" s="1" t="s">
        <v>16</v>
      </c>
      <c r="F360" s="1" t="s">
        <v>17</v>
      </c>
      <c r="G360" s="1" t="s">
        <v>18</v>
      </c>
      <c r="H360" s="1" t="s">
        <v>18</v>
      </c>
      <c r="I360" s="1" t="s">
        <v>49</v>
      </c>
      <c r="J360" s="3">
        <v>7600</v>
      </c>
      <c r="K360">
        <v>229</v>
      </c>
      <c r="L360" s="1" t="s">
        <v>20</v>
      </c>
      <c r="M360" s="1" t="s">
        <v>21</v>
      </c>
    </row>
    <row r="361" spans="1:13" x14ac:dyDescent="0.3">
      <c r="A361" s="2">
        <v>484</v>
      </c>
      <c r="B361">
        <v>58</v>
      </c>
      <c r="C361" s="1" t="s">
        <v>27</v>
      </c>
      <c r="D361" s="1" t="s">
        <v>44</v>
      </c>
      <c r="E361" s="1" t="s">
        <v>16</v>
      </c>
      <c r="F361" s="1" t="s">
        <v>17</v>
      </c>
      <c r="G361" s="1" t="s">
        <v>21</v>
      </c>
      <c r="H361" s="1" t="s">
        <v>18</v>
      </c>
      <c r="I361" s="1" t="s">
        <v>49</v>
      </c>
      <c r="J361" s="3">
        <v>11990</v>
      </c>
      <c r="K361">
        <v>350</v>
      </c>
      <c r="L361" s="1" t="s">
        <v>20</v>
      </c>
      <c r="M361" s="1" t="s">
        <v>21</v>
      </c>
    </row>
    <row r="362" spans="1:13" x14ac:dyDescent="0.3">
      <c r="A362" s="2">
        <v>485</v>
      </c>
      <c r="B362">
        <v>40</v>
      </c>
      <c r="C362" s="1" t="s">
        <v>27</v>
      </c>
      <c r="D362" s="1" t="s">
        <v>40</v>
      </c>
      <c r="E362" s="1" t="s">
        <v>36</v>
      </c>
      <c r="F362" s="1" t="s">
        <v>23</v>
      </c>
      <c r="G362" s="1" t="s">
        <v>18</v>
      </c>
      <c r="H362" s="1" t="s">
        <v>18</v>
      </c>
      <c r="I362" s="1" t="s">
        <v>49</v>
      </c>
      <c r="J362" s="3">
        <v>11320</v>
      </c>
      <c r="K362">
        <v>88</v>
      </c>
      <c r="L362" s="1" t="s">
        <v>20</v>
      </c>
      <c r="M362" s="1" t="s">
        <v>21</v>
      </c>
    </row>
    <row r="363" spans="1:13" x14ac:dyDescent="0.3">
      <c r="A363" s="2">
        <v>486</v>
      </c>
      <c r="B363">
        <v>57</v>
      </c>
      <c r="C363" s="1" t="s">
        <v>14</v>
      </c>
      <c r="D363" s="1" t="s">
        <v>39</v>
      </c>
      <c r="E363" s="1" t="s">
        <v>16</v>
      </c>
      <c r="F363" s="1" t="s">
        <v>41</v>
      </c>
      <c r="G363" s="1" t="s">
        <v>21</v>
      </c>
      <c r="H363" s="1" t="s">
        <v>18</v>
      </c>
      <c r="I363" s="1" t="s">
        <v>49</v>
      </c>
      <c r="J363" s="3">
        <v>2900</v>
      </c>
      <c r="K363">
        <v>379</v>
      </c>
      <c r="L363" s="1" t="s">
        <v>20</v>
      </c>
      <c r="M363" s="1" t="s">
        <v>21</v>
      </c>
    </row>
    <row r="364" spans="1:13" x14ac:dyDescent="0.3">
      <c r="A364" s="2">
        <v>487</v>
      </c>
      <c r="B364">
        <v>45</v>
      </c>
      <c r="C364" s="1" t="s">
        <v>14</v>
      </c>
      <c r="D364" s="1" t="s">
        <v>32</v>
      </c>
      <c r="E364" s="1" t="s">
        <v>16</v>
      </c>
      <c r="F364" s="1" t="s">
        <v>23</v>
      </c>
      <c r="G364" s="1" t="s">
        <v>21</v>
      </c>
      <c r="H364" s="1" t="s">
        <v>18</v>
      </c>
      <c r="I364" s="1" t="s">
        <v>49</v>
      </c>
      <c r="J364" s="3">
        <v>14750</v>
      </c>
      <c r="K364">
        <v>168</v>
      </c>
      <c r="L364" s="1" t="s">
        <v>20</v>
      </c>
      <c r="M364" s="1" t="s">
        <v>21</v>
      </c>
    </row>
    <row r="365" spans="1:13" x14ac:dyDescent="0.3">
      <c r="A365" s="2">
        <v>488</v>
      </c>
      <c r="B365">
        <v>42</v>
      </c>
      <c r="C365" s="1" t="s">
        <v>14</v>
      </c>
      <c r="D365" s="1" t="s">
        <v>30</v>
      </c>
      <c r="E365" s="1" t="s">
        <v>16</v>
      </c>
      <c r="F365" s="1" t="s">
        <v>17</v>
      </c>
      <c r="G365" s="1" t="s">
        <v>21</v>
      </c>
      <c r="H365" s="1" t="s">
        <v>18</v>
      </c>
      <c r="I365" s="1" t="s">
        <v>49</v>
      </c>
      <c r="J365" s="3">
        <v>1200</v>
      </c>
      <c r="K365">
        <v>190</v>
      </c>
      <c r="L365" s="1" t="s">
        <v>20</v>
      </c>
      <c r="M365" s="1" t="s">
        <v>21</v>
      </c>
    </row>
    <row r="366" spans="1:13" x14ac:dyDescent="0.3">
      <c r="A366" s="2">
        <v>489</v>
      </c>
      <c r="B366">
        <v>46</v>
      </c>
      <c r="C366" s="1" t="s">
        <v>14</v>
      </c>
      <c r="D366" s="1" t="s">
        <v>24</v>
      </c>
      <c r="E366" s="1" t="s">
        <v>16</v>
      </c>
      <c r="F366" s="1" t="s">
        <v>41</v>
      </c>
      <c r="G366" s="1" t="s">
        <v>21</v>
      </c>
      <c r="H366" s="1" t="s">
        <v>18</v>
      </c>
      <c r="I366" s="1" t="s">
        <v>49</v>
      </c>
      <c r="J366" s="3">
        <v>1500</v>
      </c>
      <c r="K366">
        <v>158</v>
      </c>
      <c r="L366" s="1" t="s">
        <v>20</v>
      </c>
      <c r="M366" s="1" t="s">
        <v>21</v>
      </c>
    </row>
    <row r="367" spans="1:13" x14ac:dyDescent="0.3">
      <c r="A367" s="2">
        <v>490</v>
      </c>
      <c r="B367">
        <v>36</v>
      </c>
      <c r="C367" s="1" t="s">
        <v>14</v>
      </c>
      <c r="D367" s="1" t="s">
        <v>32</v>
      </c>
      <c r="E367" s="1" t="s">
        <v>16</v>
      </c>
      <c r="F367" s="1" t="s">
        <v>41</v>
      </c>
      <c r="G367" s="1" t="s">
        <v>18</v>
      </c>
      <c r="H367" s="1" t="s">
        <v>18</v>
      </c>
      <c r="I367" s="1" t="s">
        <v>49</v>
      </c>
      <c r="J367" s="3">
        <v>2750</v>
      </c>
      <c r="K367">
        <v>210</v>
      </c>
      <c r="L367" s="1" t="s">
        <v>20</v>
      </c>
      <c r="M367" s="1" t="s">
        <v>21</v>
      </c>
    </row>
    <row r="368" spans="1:13" x14ac:dyDescent="0.3">
      <c r="A368" s="2">
        <v>491</v>
      </c>
      <c r="B368">
        <v>41</v>
      </c>
      <c r="C368" s="1" t="s">
        <v>27</v>
      </c>
      <c r="D368" s="1" t="s">
        <v>42</v>
      </c>
      <c r="E368" s="1" t="s">
        <v>16</v>
      </c>
      <c r="F368" s="1" t="s">
        <v>23</v>
      </c>
      <c r="G368" s="1" t="s">
        <v>21</v>
      </c>
      <c r="H368" s="1" t="s">
        <v>18</v>
      </c>
      <c r="I368" s="1" t="s">
        <v>49</v>
      </c>
      <c r="J368" s="3">
        <v>12200</v>
      </c>
      <c r="K368">
        <v>102</v>
      </c>
      <c r="L368" s="1" t="s">
        <v>20</v>
      </c>
      <c r="M368" s="1" t="s">
        <v>21</v>
      </c>
    </row>
    <row r="369" spans="1:13" x14ac:dyDescent="0.3">
      <c r="A369" s="2">
        <v>492</v>
      </c>
      <c r="B369">
        <v>57</v>
      </c>
      <c r="C369" s="1" t="s">
        <v>27</v>
      </c>
      <c r="D369" s="1" t="s">
        <v>24</v>
      </c>
      <c r="E369" s="1" t="s">
        <v>36</v>
      </c>
      <c r="F369" s="1" t="s">
        <v>28</v>
      </c>
      <c r="G369" s="1" t="s">
        <v>18</v>
      </c>
      <c r="H369" s="1" t="s">
        <v>18</v>
      </c>
      <c r="I369" s="1" t="s">
        <v>49</v>
      </c>
      <c r="J369" s="3">
        <v>16200</v>
      </c>
      <c r="K369">
        <v>306</v>
      </c>
      <c r="L369" s="1" t="s">
        <v>20</v>
      </c>
      <c r="M369" s="1" t="s">
        <v>21</v>
      </c>
    </row>
    <row r="370" spans="1:13" x14ac:dyDescent="0.3">
      <c r="A370" s="2">
        <v>493</v>
      </c>
      <c r="B370">
        <v>49</v>
      </c>
      <c r="C370" s="1" t="s">
        <v>27</v>
      </c>
      <c r="D370" s="1" t="s">
        <v>30</v>
      </c>
      <c r="E370" s="1" t="s">
        <v>16</v>
      </c>
      <c r="F370" s="1" t="s">
        <v>28</v>
      </c>
      <c r="G370" s="1" t="s">
        <v>21</v>
      </c>
      <c r="H370" s="1" t="s">
        <v>18</v>
      </c>
      <c r="I370" s="1" t="s">
        <v>49</v>
      </c>
      <c r="J370" s="3">
        <v>17600</v>
      </c>
      <c r="K370">
        <v>64</v>
      </c>
      <c r="L370" s="1" t="s">
        <v>20</v>
      </c>
      <c r="M370" s="1" t="s">
        <v>21</v>
      </c>
    </row>
    <row r="371" spans="1:13" x14ac:dyDescent="0.3">
      <c r="A371" s="2">
        <v>494</v>
      </c>
      <c r="B371">
        <v>56</v>
      </c>
      <c r="C371" s="1" t="s">
        <v>27</v>
      </c>
      <c r="D371" s="1" t="s">
        <v>39</v>
      </c>
      <c r="E371" s="1" t="s">
        <v>36</v>
      </c>
      <c r="F371" s="1" t="s">
        <v>23</v>
      </c>
      <c r="G371" s="1" t="s">
        <v>18</v>
      </c>
      <c r="H371" s="1" t="s">
        <v>18</v>
      </c>
      <c r="I371" s="1" t="s">
        <v>49</v>
      </c>
      <c r="J371" s="3">
        <v>1200</v>
      </c>
      <c r="K371">
        <v>218</v>
      </c>
      <c r="L371" s="1" t="s">
        <v>35</v>
      </c>
      <c r="M371" s="1" t="s">
        <v>21</v>
      </c>
    </row>
    <row r="372" spans="1:13" x14ac:dyDescent="0.3">
      <c r="A372" s="2">
        <v>495</v>
      </c>
      <c r="B372">
        <v>37</v>
      </c>
      <c r="C372" s="1" t="s">
        <v>14</v>
      </c>
      <c r="D372" s="1" t="s">
        <v>30</v>
      </c>
      <c r="E372" s="1" t="s">
        <v>16</v>
      </c>
      <c r="F372" s="1" t="s">
        <v>28</v>
      </c>
      <c r="G372" s="1" t="s">
        <v>18</v>
      </c>
      <c r="H372" s="1" t="s">
        <v>18</v>
      </c>
      <c r="I372" s="1" t="s">
        <v>49</v>
      </c>
      <c r="J372" s="3">
        <v>1890</v>
      </c>
      <c r="K372">
        <v>77</v>
      </c>
      <c r="L372" s="1" t="s">
        <v>35</v>
      </c>
      <c r="M372" s="1" t="s">
        <v>21</v>
      </c>
    </row>
    <row r="373" spans="1:13" x14ac:dyDescent="0.3">
      <c r="A373" s="2">
        <v>496</v>
      </c>
      <c r="B373">
        <v>37</v>
      </c>
      <c r="C373" s="1" t="s">
        <v>27</v>
      </c>
      <c r="D373" s="1" t="s">
        <v>30</v>
      </c>
      <c r="E373" s="1" t="s">
        <v>16</v>
      </c>
      <c r="F373" s="1" t="s">
        <v>28</v>
      </c>
      <c r="G373" s="1" t="s">
        <v>18</v>
      </c>
      <c r="H373" s="1" t="s">
        <v>21</v>
      </c>
      <c r="I373" s="1" t="s">
        <v>49</v>
      </c>
      <c r="J373" s="3">
        <v>15300</v>
      </c>
      <c r="K373">
        <v>54</v>
      </c>
      <c r="L373" s="1" t="s">
        <v>35</v>
      </c>
      <c r="M373" s="1" t="s">
        <v>21</v>
      </c>
    </row>
    <row r="374" spans="1:13" x14ac:dyDescent="0.3">
      <c r="A374" s="2">
        <v>497</v>
      </c>
      <c r="B374">
        <v>46</v>
      </c>
      <c r="C374" s="1" t="s">
        <v>27</v>
      </c>
      <c r="D374" s="1" t="s">
        <v>24</v>
      </c>
      <c r="E374" s="1" t="s">
        <v>33</v>
      </c>
      <c r="F374" s="1" t="s">
        <v>23</v>
      </c>
      <c r="G374" s="1" t="s">
        <v>21</v>
      </c>
      <c r="H374" s="1" t="s">
        <v>18</v>
      </c>
      <c r="I374" s="1" t="s">
        <v>49</v>
      </c>
      <c r="J374" s="3">
        <v>18800</v>
      </c>
      <c r="K374">
        <v>344</v>
      </c>
      <c r="L374" s="1" t="s">
        <v>35</v>
      </c>
      <c r="M374" s="1" t="s">
        <v>21</v>
      </c>
    </row>
    <row r="375" spans="1:13" x14ac:dyDescent="0.3">
      <c r="A375" s="2">
        <v>498</v>
      </c>
      <c r="B375">
        <v>22</v>
      </c>
      <c r="C375" s="1" t="s">
        <v>27</v>
      </c>
      <c r="D375" s="1" t="s">
        <v>30</v>
      </c>
      <c r="E375" s="1" t="s">
        <v>33</v>
      </c>
      <c r="F375" s="1" t="s">
        <v>28</v>
      </c>
      <c r="G375" s="1" t="s">
        <v>21</v>
      </c>
      <c r="H375" s="1" t="s">
        <v>18</v>
      </c>
      <c r="I375" s="1" t="s">
        <v>49</v>
      </c>
      <c r="J375" s="3">
        <v>25000</v>
      </c>
      <c r="K375">
        <v>195</v>
      </c>
      <c r="L375" s="1" t="s">
        <v>20</v>
      </c>
      <c r="M375" s="1" t="s">
        <v>21</v>
      </c>
    </row>
    <row r="376" spans="1:13" x14ac:dyDescent="0.3">
      <c r="A376" s="2">
        <v>499</v>
      </c>
      <c r="B376">
        <v>43</v>
      </c>
      <c r="C376" s="1" t="s">
        <v>27</v>
      </c>
      <c r="D376" s="1" t="s">
        <v>22</v>
      </c>
      <c r="E376" s="1" t="s">
        <v>16</v>
      </c>
      <c r="F376" s="1" t="s">
        <v>23</v>
      </c>
      <c r="G376" s="1" t="s">
        <v>18</v>
      </c>
      <c r="H376" s="1" t="s">
        <v>18</v>
      </c>
      <c r="I376" s="1" t="s">
        <v>49</v>
      </c>
      <c r="J376" s="3">
        <v>8200</v>
      </c>
      <c r="K376">
        <v>202</v>
      </c>
      <c r="L376" s="1" t="s">
        <v>20</v>
      </c>
      <c r="M376" s="1" t="s">
        <v>21</v>
      </c>
    </row>
    <row r="377" spans="1:13" x14ac:dyDescent="0.3">
      <c r="A377" s="2">
        <v>500</v>
      </c>
      <c r="B377">
        <v>49</v>
      </c>
      <c r="C377" s="1" t="s">
        <v>27</v>
      </c>
      <c r="D377" s="1" t="s">
        <v>30</v>
      </c>
      <c r="E377" s="1" t="s">
        <v>16</v>
      </c>
      <c r="F377" s="1" t="s">
        <v>31</v>
      </c>
      <c r="G377" s="1" t="s">
        <v>18</v>
      </c>
      <c r="H377" s="1" t="s">
        <v>18</v>
      </c>
      <c r="I377" s="1" t="s">
        <v>49</v>
      </c>
      <c r="J377" s="3">
        <v>23600</v>
      </c>
      <c r="K377">
        <v>286</v>
      </c>
      <c r="L377" s="1" t="s">
        <v>20</v>
      </c>
      <c r="M377" s="1" t="s">
        <v>21</v>
      </c>
    </row>
    <row r="378" spans="1:13" x14ac:dyDescent="0.3">
      <c r="A378" s="2">
        <v>501</v>
      </c>
      <c r="B378">
        <v>41</v>
      </c>
      <c r="C378" s="1" t="s">
        <v>14</v>
      </c>
      <c r="D378" s="1" t="s">
        <v>32</v>
      </c>
      <c r="E378" s="1" t="s">
        <v>16</v>
      </c>
      <c r="F378" s="1" t="s">
        <v>25</v>
      </c>
      <c r="G378" s="1" t="s">
        <v>21</v>
      </c>
      <c r="H378" s="1" t="s">
        <v>18</v>
      </c>
      <c r="I378" s="1" t="s">
        <v>49</v>
      </c>
      <c r="J378" s="3">
        <v>1780</v>
      </c>
      <c r="K378">
        <v>278</v>
      </c>
      <c r="L378" s="1" t="s">
        <v>20</v>
      </c>
      <c r="M378" s="1" t="s">
        <v>21</v>
      </c>
    </row>
    <row r="379" spans="1:13" x14ac:dyDescent="0.3">
      <c r="A379" s="2">
        <v>502</v>
      </c>
      <c r="B379">
        <v>38</v>
      </c>
      <c r="C379" s="1" t="s">
        <v>27</v>
      </c>
      <c r="D379" s="1" t="s">
        <v>24</v>
      </c>
      <c r="E379" s="1" t="s">
        <v>33</v>
      </c>
      <c r="F379" s="1" t="s">
        <v>41</v>
      </c>
      <c r="G379" s="1" t="s">
        <v>18</v>
      </c>
      <c r="H379" s="1" t="s">
        <v>18</v>
      </c>
      <c r="I379" s="1" t="s">
        <v>49</v>
      </c>
      <c r="J379" s="3">
        <v>15000</v>
      </c>
      <c r="K379">
        <v>189</v>
      </c>
      <c r="L379" s="1" t="s">
        <v>20</v>
      </c>
      <c r="M379" s="1" t="s">
        <v>21</v>
      </c>
    </row>
    <row r="380" spans="1:13" x14ac:dyDescent="0.3">
      <c r="A380" s="2">
        <v>503</v>
      </c>
      <c r="B380">
        <v>33</v>
      </c>
      <c r="C380" s="1" t="s">
        <v>27</v>
      </c>
      <c r="D380" s="1" t="s">
        <v>24</v>
      </c>
      <c r="E380" s="1" t="s">
        <v>16</v>
      </c>
      <c r="F380" s="1" t="s">
        <v>28</v>
      </c>
      <c r="G380" s="1" t="s">
        <v>18</v>
      </c>
      <c r="H380" s="1" t="s">
        <v>18</v>
      </c>
      <c r="I380" s="1" t="s">
        <v>49</v>
      </c>
      <c r="J380" s="3">
        <v>28000</v>
      </c>
      <c r="K380">
        <v>83</v>
      </c>
      <c r="L380" s="1" t="s">
        <v>26</v>
      </c>
      <c r="M380" s="1" t="s">
        <v>21</v>
      </c>
    </row>
    <row r="381" spans="1:13" x14ac:dyDescent="0.3">
      <c r="A381" s="2">
        <v>504</v>
      </c>
      <c r="B381">
        <v>49</v>
      </c>
      <c r="C381" s="1" t="s">
        <v>27</v>
      </c>
      <c r="D381" s="1" t="s">
        <v>24</v>
      </c>
      <c r="E381" s="1" t="s">
        <v>16</v>
      </c>
      <c r="F381" s="1" t="s">
        <v>41</v>
      </c>
      <c r="G381" s="1" t="s">
        <v>21</v>
      </c>
      <c r="H381" s="1" t="s">
        <v>21</v>
      </c>
      <c r="I381" s="1" t="s">
        <v>49</v>
      </c>
      <c r="J381" s="3">
        <v>1700</v>
      </c>
      <c r="K381">
        <v>18</v>
      </c>
      <c r="L381" s="1" t="s">
        <v>26</v>
      </c>
      <c r="M381" s="1" t="s">
        <v>21</v>
      </c>
    </row>
    <row r="382" spans="1:13" x14ac:dyDescent="0.3">
      <c r="A382" s="2">
        <v>505</v>
      </c>
      <c r="B382">
        <v>30</v>
      </c>
      <c r="C382" s="1" t="s">
        <v>27</v>
      </c>
      <c r="D382" s="1" t="s">
        <v>30</v>
      </c>
      <c r="E382" s="1" t="s">
        <v>33</v>
      </c>
      <c r="F382" s="1" t="s">
        <v>31</v>
      </c>
      <c r="G382" s="1" t="s">
        <v>18</v>
      </c>
      <c r="H382" s="1" t="s">
        <v>18</v>
      </c>
      <c r="I382" s="1" t="s">
        <v>49</v>
      </c>
      <c r="J382" s="3">
        <v>7600</v>
      </c>
      <c r="K382">
        <v>184</v>
      </c>
      <c r="L382" s="1" t="s">
        <v>26</v>
      </c>
      <c r="M382" s="1" t="s">
        <v>21</v>
      </c>
    </row>
    <row r="383" spans="1:13" x14ac:dyDescent="0.3">
      <c r="A383" s="2">
        <v>506</v>
      </c>
      <c r="B383">
        <v>33</v>
      </c>
      <c r="C383" s="1" t="s">
        <v>14</v>
      </c>
      <c r="D383" s="1" t="s">
        <v>24</v>
      </c>
      <c r="E383" s="1" t="s">
        <v>16</v>
      </c>
      <c r="F383" s="1" t="s">
        <v>28</v>
      </c>
      <c r="G383" s="1" t="s">
        <v>21</v>
      </c>
      <c r="H383" s="1" t="s">
        <v>18</v>
      </c>
      <c r="I383" s="1" t="s">
        <v>49</v>
      </c>
      <c r="J383" s="3">
        <v>1200</v>
      </c>
      <c r="K383">
        <v>235</v>
      </c>
      <c r="L383" s="1" t="s">
        <v>26</v>
      </c>
      <c r="M383" s="1" t="s">
        <v>21</v>
      </c>
    </row>
    <row r="384" spans="1:13" x14ac:dyDescent="0.3">
      <c r="A384" s="2">
        <v>507</v>
      </c>
      <c r="B384">
        <v>34</v>
      </c>
      <c r="C384" s="1" t="s">
        <v>14</v>
      </c>
      <c r="D384" s="1" t="s">
        <v>39</v>
      </c>
      <c r="E384" s="1" t="s">
        <v>33</v>
      </c>
      <c r="F384" s="1" t="s">
        <v>41</v>
      </c>
      <c r="G384" s="1" t="s">
        <v>18</v>
      </c>
      <c r="H384" s="1" t="s">
        <v>18</v>
      </c>
      <c r="I384" s="1" t="s">
        <v>49</v>
      </c>
      <c r="J384" s="3">
        <v>890</v>
      </c>
      <c r="K384">
        <v>290</v>
      </c>
      <c r="L384" s="1" t="s">
        <v>26</v>
      </c>
      <c r="M384" s="1" t="s">
        <v>21</v>
      </c>
    </row>
    <row r="385" spans="1:13" x14ac:dyDescent="0.3">
      <c r="A385" s="2">
        <v>508</v>
      </c>
      <c r="B385">
        <v>30</v>
      </c>
      <c r="C385" s="1" t="s">
        <v>27</v>
      </c>
      <c r="D385" s="1" t="s">
        <v>48</v>
      </c>
      <c r="E385" s="1" t="s">
        <v>33</v>
      </c>
      <c r="F385" s="1" t="s">
        <v>31</v>
      </c>
      <c r="G385" s="1" t="s">
        <v>18</v>
      </c>
      <c r="H385" s="1" t="s">
        <v>18</v>
      </c>
      <c r="I385" s="1" t="s">
        <v>49</v>
      </c>
      <c r="J385" s="3">
        <v>1300</v>
      </c>
      <c r="K385">
        <v>133</v>
      </c>
      <c r="L385" s="1" t="s">
        <v>26</v>
      </c>
      <c r="M385" s="1" t="s">
        <v>21</v>
      </c>
    </row>
    <row r="386" spans="1:13" x14ac:dyDescent="0.3">
      <c r="A386" s="2">
        <v>509</v>
      </c>
      <c r="B386">
        <v>59</v>
      </c>
      <c r="C386" s="1" t="s">
        <v>14</v>
      </c>
      <c r="D386" s="1" t="s">
        <v>39</v>
      </c>
      <c r="E386" s="1" t="s">
        <v>16</v>
      </c>
      <c r="F386" s="1" t="s">
        <v>17</v>
      </c>
      <c r="G386" s="1" t="s">
        <v>21</v>
      </c>
      <c r="H386" s="1" t="s">
        <v>21</v>
      </c>
      <c r="I386" s="1" t="s">
        <v>49</v>
      </c>
      <c r="J386" s="3">
        <v>4800</v>
      </c>
      <c r="K386">
        <v>318</v>
      </c>
      <c r="L386" s="1" t="s">
        <v>20</v>
      </c>
      <c r="M386" s="1" t="s">
        <v>21</v>
      </c>
    </row>
    <row r="387" spans="1:13" x14ac:dyDescent="0.3">
      <c r="A387" s="2">
        <v>510</v>
      </c>
      <c r="B387">
        <v>59</v>
      </c>
      <c r="C387" s="1" t="s">
        <v>27</v>
      </c>
      <c r="D387" s="1" t="s">
        <v>39</v>
      </c>
      <c r="E387" s="1" t="s">
        <v>16</v>
      </c>
      <c r="F387" s="1" t="s">
        <v>17</v>
      </c>
      <c r="G387" s="1" t="s">
        <v>31</v>
      </c>
      <c r="H387" s="1" t="s">
        <v>31</v>
      </c>
      <c r="I387" s="1" t="s">
        <v>49</v>
      </c>
      <c r="J387" s="3">
        <v>80000</v>
      </c>
      <c r="K387">
        <v>437</v>
      </c>
      <c r="L387" s="1" t="s">
        <v>20</v>
      </c>
      <c r="M387" s="1" t="s">
        <v>21</v>
      </c>
    </row>
    <row r="388" spans="1:13" x14ac:dyDescent="0.3">
      <c r="A388" s="2">
        <v>511</v>
      </c>
      <c r="B388">
        <v>41</v>
      </c>
      <c r="C388" s="1" t="s">
        <v>14</v>
      </c>
      <c r="D388" s="1" t="s">
        <v>42</v>
      </c>
      <c r="E388" s="1" t="s">
        <v>16</v>
      </c>
      <c r="F388" s="1" t="s">
        <v>41</v>
      </c>
      <c r="G388" s="1" t="s">
        <v>18</v>
      </c>
      <c r="H388" s="1" t="s">
        <v>18</v>
      </c>
      <c r="I388" s="1" t="s">
        <v>49</v>
      </c>
      <c r="J388" s="3">
        <v>200</v>
      </c>
      <c r="K388">
        <v>402</v>
      </c>
      <c r="L388" s="1" t="s">
        <v>20</v>
      </c>
      <c r="M388" s="1" t="s">
        <v>21</v>
      </c>
    </row>
    <row r="389" spans="1:13" x14ac:dyDescent="0.3">
      <c r="A389" s="2">
        <v>512</v>
      </c>
      <c r="B389">
        <v>48</v>
      </c>
      <c r="C389" s="1" t="s">
        <v>14</v>
      </c>
      <c r="D389" s="1" t="s">
        <v>15</v>
      </c>
      <c r="E389" s="1" t="s">
        <v>16</v>
      </c>
      <c r="F389" s="1" t="s">
        <v>25</v>
      </c>
      <c r="G389" s="1" t="s">
        <v>21</v>
      </c>
      <c r="H389" s="1" t="s">
        <v>21</v>
      </c>
      <c r="I389" s="1" t="s">
        <v>49</v>
      </c>
      <c r="J389" s="3">
        <v>3600</v>
      </c>
      <c r="K389">
        <v>501</v>
      </c>
      <c r="L389" s="1" t="s">
        <v>20</v>
      </c>
      <c r="M389" s="1" t="s">
        <v>21</v>
      </c>
    </row>
    <row r="390" spans="1:13" x14ac:dyDescent="0.3">
      <c r="A390" s="2">
        <v>513</v>
      </c>
      <c r="B390">
        <v>28</v>
      </c>
      <c r="C390" s="1" t="s">
        <v>14</v>
      </c>
      <c r="D390" s="1" t="s">
        <v>31</v>
      </c>
      <c r="E390" s="1" t="s">
        <v>33</v>
      </c>
      <c r="F390" s="1" t="s">
        <v>31</v>
      </c>
      <c r="G390" s="1" t="s">
        <v>21</v>
      </c>
      <c r="H390" s="1" t="s">
        <v>21</v>
      </c>
      <c r="I390" s="1" t="s">
        <v>49</v>
      </c>
      <c r="J390" s="3">
        <v>1780</v>
      </c>
      <c r="K390">
        <v>1201</v>
      </c>
      <c r="L390" s="1" t="s">
        <v>20</v>
      </c>
      <c r="M390" s="1" t="s">
        <v>21</v>
      </c>
    </row>
    <row r="391" spans="1:13" x14ac:dyDescent="0.3">
      <c r="A391" s="2">
        <v>514</v>
      </c>
      <c r="B391">
        <v>44</v>
      </c>
      <c r="C391" s="1" t="s">
        <v>27</v>
      </c>
      <c r="D391" s="1" t="s">
        <v>22</v>
      </c>
      <c r="E391" s="1" t="s">
        <v>16</v>
      </c>
      <c r="F391" s="1" t="s">
        <v>23</v>
      </c>
      <c r="G391" s="1" t="s">
        <v>21</v>
      </c>
      <c r="H391" s="1" t="s">
        <v>18</v>
      </c>
      <c r="I391" s="1" t="s">
        <v>49</v>
      </c>
      <c r="J391" s="3">
        <v>5000</v>
      </c>
      <c r="K391">
        <v>1030</v>
      </c>
      <c r="L391" s="1" t="s">
        <v>20</v>
      </c>
      <c r="M391" s="1" t="s">
        <v>21</v>
      </c>
    </row>
    <row r="392" spans="1:13" x14ac:dyDescent="0.3">
      <c r="A392" s="2">
        <v>515</v>
      </c>
      <c r="B392">
        <v>59</v>
      </c>
      <c r="C392" s="1" t="s">
        <v>27</v>
      </c>
      <c r="D392" s="1" t="s">
        <v>38</v>
      </c>
      <c r="E392" s="1" t="s">
        <v>31</v>
      </c>
      <c r="F392" s="1" t="s">
        <v>41</v>
      </c>
      <c r="G392" s="1" t="s">
        <v>18</v>
      </c>
      <c r="H392" s="1" t="s">
        <v>18</v>
      </c>
      <c r="I392" s="1" t="s">
        <v>49</v>
      </c>
      <c r="J392" s="3">
        <v>8000</v>
      </c>
      <c r="K392">
        <v>253</v>
      </c>
      <c r="L392" s="1" t="s">
        <v>20</v>
      </c>
      <c r="M392" s="1" t="s">
        <v>21</v>
      </c>
    </row>
    <row r="393" spans="1:13" x14ac:dyDescent="0.3">
      <c r="A393" s="2">
        <v>516</v>
      </c>
      <c r="B393">
        <v>50</v>
      </c>
      <c r="C393" s="1" t="s">
        <v>14</v>
      </c>
      <c r="D393" s="1" t="s">
        <v>39</v>
      </c>
      <c r="E393" s="1" t="s">
        <v>16</v>
      </c>
      <c r="F393" s="1" t="s">
        <v>23</v>
      </c>
      <c r="G393" s="1" t="s">
        <v>18</v>
      </c>
      <c r="H393" s="1" t="s">
        <v>18</v>
      </c>
      <c r="I393" s="1" t="s">
        <v>49</v>
      </c>
      <c r="J393" s="3">
        <v>700</v>
      </c>
      <c r="K393">
        <v>149</v>
      </c>
      <c r="L393" s="1" t="s">
        <v>20</v>
      </c>
      <c r="M393" s="1" t="s">
        <v>21</v>
      </c>
    </row>
    <row r="394" spans="1:13" x14ac:dyDescent="0.3">
      <c r="A394" s="2">
        <v>517</v>
      </c>
      <c r="B394">
        <v>35</v>
      </c>
      <c r="C394" s="1" t="s">
        <v>27</v>
      </c>
      <c r="D394" s="1" t="s">
        <v>24</v>
      </c>
      <c r="E394" s="1" t="s">
        <v>16</v>
      </c>
      <c r="F394" s="1" t="s">
        <v>41</v>
      </c>
      <c r="G394" s="1" t="s">
        <v>18</v>
      </c>
      <c r="H394" s="1" t="s">
        <v>18</v>
      </c>
      <c r="I394" s="1" t="s">
        <v>49</v>
      </c>
      <c r="J394" s="3">
        <v>5200</v>
      </c>
      <c r="K394">
        <v>144</v>
      </c>
      <c r="L394" s="1" t="s">
        <v>20</v>
      </c>
      <c r="M394" s="1" t="s">
        <v>21</v>
      </c>
    </row>
    <row r="395" spans="1:13" x14ac:dyDescent="0.3">
      <c r="A395" s="2">
        <v>518</v>
      </c>
      <c r="B395">
        <v>42</v>
      </c>
      <c r="C395" s="1" t="s">
        <v>14</v>
      </c>
      <c r="D395" s="1" t="s">
        <v>24</v>
      </c>
      <c r="E395" s="1" t="s">
        <v>16</v>
      </c>
      <c r="F395" s="1" t="s">
        <v>23</v>
      </c>
      <c r="G395" s="1" t="s">
        <v>18</v>
      </c>
      <c r="H395" s="1" t="s">
        <v>18</v>
      </c>
      <c r="I395" s="1" t="s">
        <v>49</v>
      </c>
      <c r="J395" s="3">
        <v>9890</v>
      </c>
      <c r="K395">
        <v>69</v>
      </c>
      <c r="L395" s="1" t="s">
        <v>20</v>
      </c>
      <c r="M395" s="1" t="s">
        <v>21</v>
      </c>
    </row>
    <row r="396" spans="1:13" x14ac:dyDescent="0.3">
      <c r="A396" s="2">
        <v>519</v>
      </c>
      <c r="B396">
        <v>45</v>
      </c>
      <c r="C396" s="1" t="s">
        <v>27</v>
      </c>
      <c r="D396" s="1" t="s">
        <v>24</v>
      </c>
      <c r="E396" s="1" t="s">
        <v>16</v>
      </c>
      <c r="F396" s="1" t="s">
        <v>28</v>
      </c>
      <c r="G396" s="1" t="s">
        <v>18</v>
      </c>
      <c r="H396" s="1" t="s">
        <v>18</v>
      </c>
      <c r="I396" s="1" t="s">
        <v>49</v>
      </c>
      <c r="J396" s="3">
        <v>10000</v>
      </c>
      <c r="K396">
        <v>243</v>
      </c>
      <c r="L396" s="1" t="s">
        <v>20</v>
      </c>
      <c r="M396" s="1" t="s">
        <v>21</v>
      </c>
    </row>
    <row r="397" spans="1:13" x14ac:dyDescent="0.3">
      <c r="A397" s="2">
        <v>520</v>
      </c>
      <c r="B397">
        <v>36</v>
      </c>
      <c r="C397" s="1" t="s">
        <v>14</v>
      </c>
      <c r="D397" s="1" t="s">
        <v>32</v>
      </c>
      <c r="E397" s="1" t="s">
        <v>16</v>
      </c>
      <c r="F397" s="1" t="s">
        <v>29</v>
      </c>
      <c r="G397" s="1" t="s">
        <v>18</v>
      </c>
      <c r="H397" s="1" t="s">
        <v>18</v>
      </c>
      <c r="I397" s="1" t="s">
        <v>49</v>
      </c>
      <c r="J397" s="3">
        <v>12800</v>
      </c>
      <c r="K397">
        <v>769</v>
      </c>
      <c r="L397" s="1" t="s">
        <v>20</v>
      </c>
      <c r="M397" s="1" t="s">
        <v>21</v>
      </c>
    </row>
    <row r="398" spans="1:13" x14ac:dyDescent="0.3">
      <c r="A398" s="2">
        <v>521</v>
      </c>
      <c r="B398">
        <v>56</v>
      </c>
      <c r="C398" s="1" t="s">
        <v>14</v>
      </c>
      <c r="D398" s="1" t="s">
        <v>22</v>
      </c>
      <c r="E398" s="1" t="s">
        <v>16</v>
      </c>
      <c r="F398" s="1" t="s">
        <v>23</v>
      </c>
      <c r="G398" s="1" t="s">
        <v>18</v>
      </c>
      <c r="H398" s="1" t="s">
        <v>18</v>
      </c>
      <c r="I398" s="1" t="s">
        <v>49</v>
      </c>
      <c r="J398" s="3">
        <v>1700</v>
      </c>
      <c r="K398">
        <v>135</v>
      </c>
      <c r="L398" s="1" t="s">
        <v>20</v>
      </c>
      <c r="M398" s="1" t="s">
        <v>21</v>
      </c>
    </row>
    <row r="399" spans="1:13" x14ac:dyDescent="0.3">
      <c r="A399" s="2">
        <v>522</v>
      </c>
      <c r="B399">
        <v>29</v>
      </c>
      <c r="C399" s="1" t="s">
        <v>14</v>
      </c>
      <c r="D399" s="1" t="s">
        <v>30</v>
      </c>
      <c r="E399" s="1" t="s">
        <v>36</v>
      </c>
      <c r="F399" s="1" t="s">
        <v>17</v>
      </c>
      <c r="G399" s="1" t="s">
        <v>18</v>
      </c>
      <c r="H399" s="1" t="s">
        <v>18</v>
      </c>
      <c r="I399" s="1" t="s">
        <v>49</v>
      </c>
      <c r="J399" s="3">
        <v>1200</v>
      </c>
      <c r="K399">
        <v>231</v>
      </c>
      <c r="L399" s="1" t="s">
        <v>20</v>
      </c>
      <c r="M399" s="1" t="s">
        <v>21</v>
      </c>
    </row>
    <row r="400" spans="1:13" x14ac:dyDescent="0.3">
      <c r="A400" s="2">
        <v>523</v>
      </c>
      <c r="B400">
        <v>41</v>
      </c>
      <c r="C400" s="1" t="s">
        <v>27</v>
      </c>
      <c r="D400" s="1" t="s">
        <v>42</v>
      </c>
      <c r="E400" s="1" t="s">
        <v>16</v>
      </c>
      <c r="F400" s="1" t="s">
        <v>41</v>
      </c>
      <c r="G400" s="1" t="s">
        <v>21</v>
      </c>
      <c r="H400" s="1" t="s">
        <v>21</v>
      </c>
      <c r="I400" s="1" t="s">
        <v>49</v>
      </c>
      <c r="J400" s="3">
        <v>1600</v>
      </c>
      <c r="K400">
        <v>442</v>
      </c>
      <c r="L400" s="1" t="s">
        <v>20</v>
      </c>
      <c r="M400" s="1" t="s">
        <v>21</v>
      </c>
    </row>
    <row r="401" spans="1:13" x14ac:dyDescent="0.3">
      <c r="A401" s="2">
        <v>524</v>
      </c>
      <c r="B401">
        <v>42</v>
      </c>
      <c r="C401" s="1" t="s">
        <v>27</v>
      </c>
      <c r="D401" s="1" t="s">
        <v>30</v>
      </c>
      <c r="E401" s="1" t="s">
        <v>16</v>
      </c>
      <c r="F401" s="1" t="s">
        <v>28</v>
      </c>
      <c r="G401" s="1" t="s">
        <v>18</v>
      </c>
      <c r="H401" s="1" t="s">
        <v>18</v>
      </c>
      <c r="I401" s="1" t="s">
        <v>49</v>
      </c>
      <c r="J401" s="3">
        <v>1780</v>
      </c>
      <c r="K401">
        <v>199</v>
      </c>
      <c r="L401" s="1" t="s">
        <v>20</v>
      </c>
      <c r="M401" s="1" t="s">
        <v>21</v>
      </c>
    </row>
    <row r="402" spans="1:13" x14ac:dyDescent="0.3">
      <c r="A402" s="2">
        <v>525</v>
      </c>
      <c r="B402">
        <v>52</v>
      </c>
      <c r="C402" s="1" t="s">
        <v>14</v>
      </c>
      <c r="D402" s="1" t="s">
        <v>22</v>
      </c>
      <c r="E402" s="1" t="s">
        <v>33</v>
      </c>
      <c r="F402" s="1" t="s">
        <v>23</v>
      </c>
      <c r="G402" s="1" t="s">
        <v>18</v>
      </c>
      <c r="H402" s="1" t="s">
        <v>18</v>
      </c>
      <c r="I402" s="1" t="s">
        <v>49</v>
      </c>
      <c r="J402" s="3">
        <v>500</v>
      </c>
      <c r="K402">
        <v>455</v>
      </c>
      <c r="L402" s="1" t="s">
        <v>20</v>
      </c>
      <c r="M402" s="1" t="s">
        <v>21</v>
      </c>
    </row>
    <row r="403" spans="1:13" x14ac:dyDescent="0.3">
      <c r="A403" s="2">
        <v>526</v>
      </c>
      <c r="B403">
        <v>48</v>
      </c>
      <c r="C403" s="1" t="s">
        <v>14</v>
      </c>
      <c r="D403" s="1" t="s">
        <v>22</v>
      </c>
      <c r="E403" s="1" t="s">
        <v>16</v>
      </c>
      <c r="F403" s="1" t="s">
        <v>23</v>
      </c>
      <c r="G403" s="1" t="s">
        <v>31</v>
      </c>
      <c r="H403" s="1" t="s">
        <v>31</v>
      </c>
      <c r="I403" s="1" t="s">
        <v>49</v>
      </c>
      <c r="J403" s="3">
        <v>6200</v>
      </c>
      <c r="K403">
        <v>152</v>
      </c>
      <c r="L403" s="1" t="s">
        <v>20</v>
      </c>
      <c r="M403" s="1" t="s">
        <v>21</v>
      </c>
    </row>
    <row r="404" spans="1:13" x14ac:dyDescent="0.3">
      <c r="A404" s="2">
        <v>527</v>
      </c>
      <c r="B404">
        <v>31</v>
      </c>
      <c r="C404" s="1" t="s">
        <v>14</v>
      </c>
      <c r="D404" s="1" t="s">
        <v>30</v>
      </c>
      <c r="E404" s="1" t="s">
        <v>16</v>
      </c>
      <c r="F404" s="1" t="s">
        <v>23</v>
      </c>
      <c r="G404" s="1" t="s">
        <v>21</v>
      </c>
      <c r="H404" s="1" t="s">
        <v>18</v>
      </c>
      <c r="I404" s="1" t="s">
        <v>49</v>
      </c>
      <c r="J404" s="3">
        <v>7600</v>
      </c>
      <c r="K404">
        <v>124</v>
      </c>
      <c r="L404" s="1" t="s">
        <v>35</v>
      </c>
      <c r="M404" s="1" t="s">
        <v>21</v>
      </c>
    </row>
    <row r="405" spans="1:13" x14ac:dyDescent="0.3">
      <c r="A405" s="2">
        <v>528</v>
      </c>
      <c r="B405">
        <v>43</v>
      </c>
      <c r="C405" s="1" t="s">
        <v>14</v>
      </c>
      <c r="D405" s="1" t="s">
        <v>40</v>
      </c>
      <c r="E405" s="1" t="s">
        <v>16</v>
      </c>
      <c r="F405" s="1" t="s">
        <v>41</v>
      </c>
      <c r="G405" s="1" t="s">
        <v>21</v>
      </c>
      <c r="H405" s="1" t="s">
        <v>18</v>
      </c>
      <c r="I405" s="1" t="s">
        <v>49</v>
      </c>
      <c r="J405" s="3">
        <v>100</v>
      </c>
      <c r="K405">
        <v>424</v>
      </c>
      <c r="L405" s="1" t="s">
        <v>35</v>
      </c>
      <c r="M405" s="1" t="s">
        <v>21</v>
      </c>
    </row>
    <row r="406" spans="1:13" x14ac:dyDescent="0.3">
      <c r="A406" s="2">
        <v>529</v>
      </c>
      <c r="B406">
        <v>36</v>
      </c>
      <c r="C406" s="1" t="s">
        <v>14</v>
      </c>
      <c r="D406" s="1" t="s">
        <v>30</v>
      </c>
      <c r="E406" s="1" t="s">
        <v>16</v>
      </c>
      <c r="F406" s="1" t="s">
        <v>17</v>
      </c>
      <c r="G406" s="1" t="s">
        <v>18</v>
      </c>
      <c r="H406" s="1" t="s">
        <v>18</v>
      </c>
      <c r="I406" s="1" t="s">
        <v>49</v>
      </c>
      <c r="J406" s="3">
        <v>990</v>
      </c>
      <c r="K406">
        <v>43</v>
      </c>
      <c r="L406" s="1" t="s">
        <v>35</v>
      </c>
      <c r="M406" s="1" t="s">
        <v>21</v>
      </c>
    </row>
    <row r="407" spans="1:13" x14ac:dyDescent="0.3">
      <c r="A407" s="2">
        <v>530</v>
      </c>
      <c r="B407">
        <v>42</v>
      </c>
      <c r="C407" s="1" t="s">
        <v>27</v>
      </c>
      <c r="D407" s="1" t="s">
        <v>44</v>
      </c>
      <c r="E407" s="1" t="s">
        <v>16</v>
      </c>
      <c r="F407" s="1" t="s">
        <v>41</v>
      </c>
      <c r="G407" s="1" t="s">
        <v>21</v>
      </c>
      <c r="H407" s="1" t="s">
        <v>18</v>
      </c>
      <c r="I407" s="1" t="s">
        <v>49</v>
      </c>
      <c r="J407" s="3">
        <v>1320</v>
      </c>
      <c r="K407">
        <v>154</v>
      </c>
      <c r="L407" s="1" t="s">
        <v>35</v>
      </c>
      <c r="M407" s="1" t="s">
        <v>21</v>
      </c>
    </row>
    <row r="408" spans="1:13" x14ac:dyDescent="0.3">
      <c r="A408" s="2">
        <v>531</v>
      </c>
      <c r="B408">
        <v>52</v>
      </c>
      <c r="C408" s="1" t="s">
        <v>27</v>
      </c>
      <c r="D408" s="1" t="s">
        <v>22</v>
      </c>
      <c r="E408" s="1" t="s">
        <v>36</v>
      </c>
      <c r="F408" s="1" t="s">
        <v>25</v>
      </c>
      <c r="G408" s="1" t="s">
        <v>18</v>
      </c>
      <c r="H408" s="1" t="s">
        <v>18</v>
      </c>
      <c r="I408" s="1" t="s">
        <v>49</v>
      </c>
      <c r="J408" s="3">
        <v>2800</v>
      </c>
      <c r="K408">
        <v>393</v>
      </c>
      <c r="L408" s="1" t="s">
        <v>35</v>
      </c>
      <c r="M408" s="1" t="s">
        <v>21</v>
      </c>
    </row>
    <row r="409" spans="1:13" x14ac:dyDescent="0.3">
      <c r="A409" s="2">
        <v>532</v>
      </c>
      <c r="B409">
        <v>39</v>
      </c>
      <c r="C409" s="1" t="s">
        <v>14</v>
      </c>
      <c r="D409" s="1" t="s">
        <v>24</v>
      </c>
      <c r="E409" s="1" t="s">
        <v>16</v>
      </c>
      <c r="F409" s="1" t="s">
        <v>23</v>
      </c>
      <c r="G409" s="1" t="s">
        <v>21</v>
      </c>
      <c r="H409" s="1" t="s">
        <v>18</v>
      </c>
      <c r="I409" s="1" t="s">
        <v>49</v>
      </c>
      <c r="J409" s="3">
        <v>4750</v>
      </c>
      <c r="K409">
        <v>203</v>
      </c>
      <c r="L409" s="1" t="s">
        <v>35</v>
      </c>
      <c r="M409" s="1" t="s">
        <v>21</v>
      </c>
    </row>
    <row r="410" spans="1:13" x14ac:dyDescent="0.3">
      <c r="A410" s="2">
        <v>533</v>
      </c>
      <c r="B410">
        <v>36</v>
      </c>
      <c r="C410" s="1" t="s">
        <v>14</v>
      </c>
      <c r="D410" s="1" t="s">
        <v>22</v>
      </c>
      <c r="E410" s="1" t="s">
        <v>16</v>
      </c>
      <c r="F410" s="1" t="s">
        <v>23</v>
      </c>
      <c r="G410" s="1" t="s">
        <v>18</v>
      </c>
      <c r="H410" s="1" t="s">
        <v>21</v>
      </c>
      <c r="I410" s="1" t="s">
        <v>49</v>
      </c>
      <c r="J410" s="3">
        <v>1200</v>
      </c>
      <c r="K410">
        <v>140</v>
      </c>
      <c r="L410" s="1" t="s">
        <v>35</v>
      </c>
      <c r="M410" s="1" t="s">
        <v>21</v>
      </c>
    </row>
    <row r="411" spans="1:13" x14ac:dyDescent="0.3">
      <c r="A411" s="2">
        <v>534</v>
      </c>
      <c r="B411">
        <v>42</v>
      </c>
      <c r="C411" s="1" t="s">
        <v>14</v>
      </c>
      <c r="D411" s="1" t="s">
        <v>30</v>
      </c>
      <c r="E411" s="1" t="s">
        <v>16</v>
      </c>
      <c r="F411" s="1" t="s">
        <v>28</v>
      </c>
      <c r="G411" s="1" t="s">
        <v>21</v>
      </c>
      <c r="H411" s="1" t="s">
        <v>18</v>
      </c>
      <c r="I411" s="1" t="s">
        <v>49</v>
      </c>
      <c r="J411" s="3">
        <v>1600</v>
      </c>
      <c r="K411">
        <v>326</v>
      </c>
      <c r="L411" s="1" t="s">
        <v>35</v>
      </c>
      <c r="M411" s="1" t="s">
        <v>21</v>
      </c>
    </row>
    <row r="412" spans="1:13" x14ac:dyDescent="0.3">
      <c r="A412" s="2">
        <v>535</v>
      </c>
      <c r="B412">
        <v>41</v>
      </c>
      <c r="C412" s="1" t="s">
        <v>14</v>
      </c>
      <c r="D412" s="1" t="s">
        <v>24</v>
      </c>
      <c r="E412" s="1" t="s">
        <v>16</v>
      </c>
      <c r="F412" s="1" t="s">
        <v>23</v>
      </c>
      <c r="G412" s="1" t="s">
        <v>18</v>
      </c>
      <c r="H412" s="1" t="s">
        <v>18</v>
      </c>
      <c r="I412" s="1" t="s">
        <v>49</v>
      </c>
      <c r="J412" s="3">
        <v>1790</v>
      </c>
      <c r="K412">
        <v>483</v>
      </c>
      <c r="L412" s="1" t="s">
        <v>35</v>
      </c>
      <c r="M412" s="1" t="s">
        <v>21</v>
      </c>
    </row>
    <row r="413" spans="1:13" x14ac:dyDescent="0.3">
      <c r="A413" s="2">
        <v>536</v>
      </c>
      <c r="B413">
        <v>55</v>
      </c>
      <c r="C413" s="1" t="s">
        <v>27</v>
      </c>
      <c r="D413" s="1" t="s">
        <v>32</v>
      </c>
      <c r="E413" s="1" t="s">
        <v>16</v>
      </c>
      <c r="F413" s="1" t="s">
        <v>17</v>
      </c>
      <c r="G413" s="1" t="s">
        <v>18</v>
      </c>
      <c r="H413" s="1" t="s">
        <v>21</v>
      </c>
      <c r="I413" s="1" t="s">
        <v>49</v>
      </c>
      <c r="J413" s="3">
        <v>5200</v>
      </c>
      <c r="K413">
        <v>259</v>
      </c>
      <c r="L413" s="1" t="s">
        <v>35</v>
      </c>
      <c r="M413" s="1" t="s">
        <v>21</v>
      </c>
    </row>
    <row r="414" spans="1:13" x14ac:dyDescent="0.3">
      <c r="A414" s="2">
        <v>537</v>
      </c>
      <c r="B414">
        <v>30</v>
      </c>
      <c r="C414" s="1" t="s">
        <v>14</v>
      </c>
      <c r="D414" s="1" t="s">
        <v>30</v>
      </c>
      <c r="E414" s="1" t="s">
        <v>16</v>
      </c>
      <c r="F414" s="1" t="s">
        <v>28</v>
      </c>
      <c r="G414" s="1" t="s">
        <v>18</v>
      </c>
      <c r="H414" s="1" t="s">
        <v>18</v>
      </c>
      <c r="I414" s="1" t="s">
        <v>49</v>
      </c>
      <c r="J414" s="3">
        <v>6200</v>
      </c>
      <c r="K414">
        <v>227</v>
      </c>
      <c r="L414" s="1" t="s">
        <v>35</v>
      </c>
      <c r="M414" s="1" t="s">
        <v>21</v>
      </c>
    </row>
    <row r="415" spans="1:13" x14ac:dyDescent="0.3">
      <c r="A415" s="2">
        <v>538</v>
      </c>
      <c r="B415">
        <v>57</v>
      </c>
      <c r="C415" s="1" t="s">
        <v>14</v>
      </c>
      <c r="D415" s="1" t="s">
        <v>38</v>
      </c>
      <c r="E415" s="1" t="s">
        <v>31</v>
      </c>
      <c r="F415" s="1" t="s">
        <v>17</v>
      </c>
      <c r="G415" s="1" t="s">
        <v>18</v>
      </c>
      <c r="H415" s="1" t="s">
        <v>18</v>
      </c>
      <c r="I415" s="1" t="s">
        <v>49</v>
      </c>
      <c r="J415" s="3">
        <v>7600</v>
      </c>
      <c r="K415">
        <v>673</v>
      </c>
      <c r="L415" s="1" t="s">
        <v>35</v>
      </c>
      <c r="M415" s="1" t="s">
        <v>21</v>
      </c>
    </row>
    <row r="416" spans="1:13" x14ac:dyDescent="0.3">
      <c r="A416" s="2">
        <v>539</v>
      </c>
      <c r="B416">
        <v>45</v>
      </c>
      <c r="C416" s="1" t="s">
        <v>27</v>
      </c>
      <c r="D416" s="1" t="s">
        <v>44</v>
      </c>
      <c r="E416" s="1" t="s">
        <v>16</v>
      </c>
      <c r="F416" s="1" t="s">
        <v>17</v>
      </c>
      <c r="G416" s="1" t="s">
        <v>21</v>
      </c>
      <c r="H416" s="1" t="s">
        <v>18</v>
      </c>
      <c r="I416" s="1" t="s">
        <v>49</v>
      </c>
      <c r="J416" s="3">
        <v>50</v>
      </c>
      <c r="K416">
        <v>576</v>
      </c>
      <c r="L416" s="1" t="s">
        <v>35</v>
      </c>
      <c r="M416" s="1" t="s">
        <v>21</v>
      </c>
    </row>
    <row r="417" spans="1:13" x14ac:dyDescent="0.3">
      <c r="A417" s="2">
        <v>540</v>
      </c>
      <c r="B417">
        <v>51</v>
      </c>
      <c r="C417" s="1" t="s">
        <v>14</v>
      </c>
      <c r="D417" s="1" t="s">
        <v>30</v>
      </c>
      <c r="E417" s="1" t="s">
        <v>16</v>
      </c>
      <c r="F417" s="1" t="s">
        <v>17</v>
      </c>
      <c r="G417" s="1" t="s">
        <v>21</v>
      </c>
      <c r="H417" s="1" t="s">
        <v>21</v>
      </c>
      <c r="I417" s="1" t="s">
        <v>49</v>
      </c>
      <c r="J417" s="3">
        <v>890</v>
      </c>
      <c r="K417">
        <v>180</v>
      </c>
      <c r="L417" s="1" t="s">
        <v>35</v>
      </c>
      <c r="M417" s="1" t="s">
        <v>21</v>
      </c>
    </row>
    <row r="418" spans="1:13" x14ac:dyDescent="0.3">
      <c r="A418" s="2">
        <v>541</v>
      </c>
      <c r="B418">
        <v>39</v>
      </c>
      <c r="C418" s="1" t="s">
        <v>27</v>
      </c>
      <c r="D418" s="1" t="s">
        <v>42</v>
      </c>
      <c r="E418" s="1" t="s">
        <v>33</v>
      </c>
      <c r="F418" s="1" t="s">
        <v>28</v>
      </c>
      <c r="G418" s="1" t="s">
        <v>21</v>
      </c>
      <c r="H418" s="1" t="s">
        <v>21</v>
      </c>
      <c r="I418" s="1" t="s">
        <v>49</v>
      </c>
      <c r="J418" s="3">
        <v>1300</v>
      </c>
      <c r="K418">
        <v>90</v>
      </c>
      <c r="L418" s="1" t="s">
        <v>20</v>
      </c>
      <c r="M418" s="1" t="s">
        <v>21</v>
      </c>
    </row>
    <row r="419" spans="1:13" x14ac:dyDescent="0.3">
      <c r="A419" s="2">
        <v>542</v>
      </c>
      <c r="B419">
        <v>47</v>
      </c>
      <c r="C419" s="1" t="s">
        <v>14</v>
      </c>
      <c r="D419" s="1" t="s">
        <v>24</v>
      </c>
      <c r="E419" s="1" t="s">
        <v>16</v>
      </c>
      <c r="F419" s="1" t="s">
        <v>23</v>
      </c>
      <c r="G419" s="1" t="s">
        <v>18</v>
      </c>
      <c r="H419" s="1" t="s">
        <v>18</v>
      </c>
      <c r="I419" s="1" t="s">
        <v>49</v>
      </c>
      <c r="J419" s="3">
        <v>800</v>
      </c>
      <c r="K419">
        <v>505</v>
      </c>
      <c r="L419" s="1" t="s">
        <v>20</v>
      </c>
      <c r="M419" s="1" t="s">
        <v>21</v>
      </c>
    </row>
    <row r="420" spans="1:13" x14ac:dyDescent="0.3">
      <c r="A420" s="2">
        <v>543</v>
      </c>
      <c r="B420">
        <v>27</v>
      </c>
      <c r="C420" s="1" t="s">
        <v>14</v>
      </c>
      <c r="D420" s="1" t="s">
        <v>22</v>
      </c>
      <c r="E420" s="1" t="s">
        <v>16</v>
      </c>
      <c r="F420" s="1" t="s">
        <v>23</v>
      </c>
      <c r="G420" s="1" t="s">
        <v>21</v>
      </c>
      <c r="H420" s="1" t="s">
        <v>18</v>
      </c>
      <c r="I420" s="1" t="s">
        <v>49</v>
      </c>
      <c r="J420" s="3">
        <v>1700</v>
      </c>
      <c r="K420">
        <v>245</v>
      </c>
      <c r="L420" s="1" t="s">
        <v>20</v>
      </c>
      <c r="M420" s="1" t="s">
        <v>21</v>
      </c>
    </row>
    <row r="421" spans="1:13" x14ac:dyDescent="0.3">
      <c r="A421" s="2">
        <v>544</v>
      </c>
      <c r="B421">
        <v>34</v>
      </c>
      <c r="C421" s="1" t="s">
        <v>14</v>
      </c>
      <c r="D421" s="1" t="s">
        <v>32</v>
      </c>
      <c r="E421" s="1" t="s">
        <v>33</v>
      </c>
      <c r="F421" s="1" t="s">
        <v>41</v>
      </c>
      <c r="G421" s="1" t="s">
        <v>21</v>
      </c>
      <c r="H421" s="1" t="s">
        <v>18</v>
      </c>
      <c r="I421" s="1" t="s">
        <v>49</v>
      </c>
      <c r="J421" s="3">
        <v>1200</v>
      </c>
      <c r="K421">
        <v>186</v>
      </c>
      <c r="L421" s="1" t="s">
        <v>35</v>
      </c>
      <c r="M421" s="1" t="s">
        <v>21</v>
      </c>
    </row>
    <row r="422" spans="1:13" x14ac:dyDescent="0.3">
      <c r="A422" s="2">
        <v>545</v>
      </c>
      <c r="B422">
        <v>57</v>
      </c>
      <c r="C422" s="1" t="s">
        <v>27</v>
      </c>
      <c r="D422" s="1" t="s">
        <v>30</v>
      </c>
      <c r="E422" s="1" t="s">
        <v>16</v>
      </c>
      <c r="F422" s="1" t="s">
        <v>17</v>
      </c>
      <c r="G422" s="1" t="s">
        <v>21</v>
      </c>
      <c r="H422" s="1" t="s">
        <v>18</v>
      </c>
      <c r="I422" s="1" t="s">
        <v>49</v>
      </c>
      <c r="J422" s="3">
        <v>3600</v>
      </c>
      <c r="K422">
        <v>208</v>
      </c>
      <c r="L422" s="1" t="s">
        <v>35</v>
      </c>
      <c r="M422" s="1" t="s">
        <v>21</v>
      </c>
    </row>
    <row r="423" spans="1:13" x14ac:dyDescent="0.3">
      <c r="A423" s="2">
        <v>546</v>
      </c>
      <c r="B423">
        <v>43</v>
      </c>
      <c r="C423" s="1" t="s">
        <v>27</v>
      </c>
      <c r="D423" s="1" t="s">
        <v>44</v>
      </c>
      <c r="E423" s="1" t="s">
        <v>16</v>
      </c>
      <c r="F423" s="1" t="s">
        <v>17</v>
      </c>
      <c r="G423" s="1" t="s">
        <v>18</v>
      </c>
      <c r="H423" s="1" t="s">
        <v>18</v>
      </c>
      <c r="I423" s="1" t="s">
        <v>49</v>
      </c>
      <c r="J423" s="3">
        <v>1780</v>
      </c>
      <c r="K423">
        <v>623</v>
      </c>
      <c r="L423" s="1" t="s">
        <v>35</v>
      </c>
      <c r="M423" s="1" t="s">
        <v>21</v>
      </c>
    </row>
    <row r="424" spans="1:13" x14ac:dyDescent="0.3">
      <c r="A424" s="2">
        <v>547</v>
      </c>
      <c r="B424">
        <v>49</v>
      </c>
      <c r="C424" s="1" t="s">
        <v>14</v>
      </c>
      <c r="D424" s="1" t="s">
        <v>30</v>
      </c>
      <c r="E424" s="1" t="s">
        <v>16</v>
      </c>
      <c r="F424" s="1" t="s">
        <v>17</v>
      </c>
      <c r="G424" s="1" t="s">
        <v>18</v>
      </c>
      <c r="H424" s="1" t="s">
        <v>18</v>
      </c>
      <c r="I424" s="1" t="s">
        <v>49</v>
      </c>
      <c r="J424" s="3">
        <v>45200</v>
      </c>
      <c r="K424">
        <v>180</v>
      </c>
      <c r="L424" s="1" t="s">
        <v>20</v>
      </c>
      <c r="M424" s="1" t="s">
        <v>21</v>
      </c>
    </row>
    <row r="425" spans="1:13" x14ac:dyDescent="0.3">
      <c r="A425" s="2">
        <v>548</v>
      </c>
      <c r="B425">
        <v>39</v>
      </c>
      <c r="C425" s="1" t="s">
        <v>27</v>
      </c>
      <c r="D425" s="1" t="s">
        <v>39</v>
      </c>
      <c r="E425" s="1" t="s">
        <v>16</v>
      </c>
      <c r="F425" s="1" t="s">
        <v>41</v>
      </c>
      <c r="G425" s="1" t="s">
        <v>18</v>
      </c>
      <c r="H425" s="1" t="s">
        <v>18</v>
      </c>
      <c r="I425" s="1" t="s">
        <v>49</v>
      </c>
      <c r="J425" s="3">
        <v>58200</v>
      </c>
      <c r="K425">
        <v>496</v>
      </c>
      <c r="L425" s="1" t="s">
        <v>20</v>
      </c>
      <c r="M425" s="1" t="s">
        <v>21</v>
      </c>
    </row>
    <row r="426" spans="1:13" x14ac:dyDescent="0.3">
      <c r="A426" s="2">
        <v>549</v>
      </c>
      <c r="B426">
        <v>38</v>
      </c>
      <c r="C426" s="1" t="s">
        <v>14</v>
      </c>
      <c r="D426" s="1" t="s">
        <v>30</v>
      </c>
      <c r="E426" s="1" t="s">
        <v>16</v>
      </c>
      <c r="F426" s="1" t="s">
        <v>17</v>
      </c>
      <c r="G426" s="1" t="s">
        <v>21</v>
      </c>
      <c r="H426" s="1" t="s">
        <v>18</v>
      </c>
      <c r="I426" s="1" t="s">
        <v>49</v>
      </c>
      <c r="J426" s="3">
        <v>7600</v>
      </c>
      <c r="K426">
        <v>118</v>
      </c>
      <c r="L426" s="1" t="s">
        <v>20</v>
      </c>
      <c r="M426" s="1" t="s">
        <v>21</v>
      </c>
    </row>
    <row r="427" spans="1:13" x14ac:dyDescent="0.3">
      <c r="A427" s="2">
        <v>550</v>
      </c>
      <c r="B427">
        <v>49</v>
      </c>
      <c r="C427" s="1" t="s">
        <v>27</v>
      </c>
      <c r="D427" s="1" t="s">
        <v>30</v>
      </c>
      <c r="E427" s="1" t="s">
        <v>16</v>
      </c>
      <c r="F427" s="1" t="s">
        <v>28</v>
      </c>
      <c r="G427" s="1" t="s">
        <v>18</v>
      </c>
      <c r="H427" s="1" t="s">
        <v>18</v>
      </c>
      <c r="I427" s="1" t="s">
        <v>49</v>
      </c>
      <c r="J427" s="3">
        <v>11990</v>
      </c>
      <c r="K427">
        <v>102</v>
      </c>
      <c r="L427" s="1" t="s">
        <v>20</v>
      </c>
      <c r="M427" s="1" t="s">
        <v>21</v>
      </c>
    </row>
    <row r="428" spans="1:13" x14ac:dyDescent="0.3">
      <c r="A428" s="2">
        <v>551</v>
      </c>
      <c r="B428">
        <v>58</v>
      </c>
      <c r="C428" s="1" t="s">
        <v>14</v>
      </c>
      <c r="D428" s="1" t="s">
        <v>39</v>
      </c>
      <c r="E428" s="1" t="s">
        <v>16</v>
      </c>
      <c r="F428" s="1" t="s">
        <v>25</v>
      </c>
      <c r="G428" s="1" t="s">
        <v>18</v>
      </c>
      <c r="H428" s="1" t="s">
        <v>18</v>
      </c>
      <c r="I428" s="1" t="s">
        <v>49</v>
      </c>
      <c r="J428" s="3">
        <v>11320</v>
      </c>
      <c r="K428">
        <v>342</v>
      </c>
      <c r="L428" s="1" t="s">
        <v>26</v>
      </c>
      <c r="M428" s="1" t="s">
        <v>21</v>
      </c>
    </row>
    <row r="429" spans="1:13" x14ac:dyDescent="0.3">
      <c r="A429" s="2">
        <v>552</v>
      </c>
      <c r="B429">
        <v>43</v>
      </c>
      <c r="C429" s="1" t="s">
        <v>14</v>
      </c>
      <c r="D429" s="1" t="s">
        <v>32</v>
      </c>
      <c r="E429" s="1" t="s">
        <v>16</v>
      </c>
      <c r="F429" s="1" t="s">
        <v>29</v>
      </c>
      <c r="G429" s="1" t="s">
        <v>21</v>
      </c>
      <c r="H429" s="1" t="s">
        <v>18</v>
      </c>
      <c r="I429" s="1" t="s">
        <v>49</v>
      </c>
      <c r="J429" s="3">
        <v>2900</v>
      </c>
      <c r="K429">
        <v>225</v>
      </c>
      <c r="L429" s="1" t="s">
        <v>26</v>
      </c>
      <c r="M429" s="1" t="s">
        <v>21</v>
      </c>
    </row>
    <row r="430" spans="1:13" x14ac:dyDescent="0.3">
      <c r="A430" s="2">
        <v>553</v>
      </c>
      <c r="B430">
        <v>50</v>
      </c>
      <c r="C430" s="1" t="s">
        <v>14</v>
      </c>
      <c r="D430" s="1" t="s">
        <v>31</v>
      </c>
      <c r="E430" s="1" t="s">
        <v>16</v>
      </c>
      <c r="F430" s="1" t="s">
        <v>31</v>
      </c>
      <c r="G430" s="1" t="s">
        <v>21</v>
      </c>
      <c r="H430" s="1" t="s">
        <v>18</v>
      </c>
      <c r="I430" s="1" t="s">
        <v>49</v>
      </c>
      <c r="J430" s="3">
        <v>14750</v>
      </c>
      <c r="K430">
        <v>185</v>
      </c>
      <c r="L430" s="1" t="s">
        <v>26</v>
      </c>
      <c r="M430" s="1" t="s">
        <v>21</v>
      </c>
    </row>
    <row r="431" spans="1:13" x14ac:dyDescent="0.3">
      <c r="A431" s="2">
        <v>554</v>
      </c>
      <c r="B431">
        <v>31</v>
      </c>
      <c r="C431" s="1" t="s">
        <v>27</v>
      </c>
      <c r="D431" s="1" t="s">
        <v>22</v>
      </c>
      <c r="E431" s="1" t="s">
        <v>16</v>
      </c>
      <c r="F431" s="1" t="s">
        <v>23</v>
      </c>
      <c r="G431" s="1" t="s">
        <v>18</v>
      </c>
      <c r="H431" s="1" t="s">
        <v>18</v>
      </c>
      <c r="I431" s="1" t="s">
        <v>49</v>
      </c>
      <c r="J431" s="3">
        <v>1200</v>
      </c>
      <c r="K431">
        <v>276</v>
      </c>
      <c r="L431" s="1" t="s">
        <v>26</v>
      </c>
      <c r="M431" s="1" t="s">
        <v>21</v>
      </c>
    </row>
    <row r="432" spans="1:13" x14ac:dyDescent="0.3">
      <c r="A432" s="2">
        <v>555</v>
      </c>
      <c r="B432">
        <v>43</v>
      </c>
      <c r="C432" s="1" t="s">
        <v>27</v>
      </c>
      <c r="D432" s="1" t="s">
        <v>42</v>
      </c>
      <c r="E432" s="1" t="s">
        <v>36</v>
      </c>
      <c r="F432" s="1" t="s">
        <v>41</v>
      </c>
      <c r="G432" s="1" t="s">
        <v>18</v>
      </c>
      <c r="H432" s="1" t="s">
        <v>18</v>
      </c>
      <c r="I432" s="1" t="s">
        <v>49</v>
      </c>
      <c r="J432" s="3">
        <v>11500</v>
      </c>
      <c r="K432">
        <v>87</v>
      </c>
      <c r="L432" s="1" t="s">
        <v>26</v>
      </c>
      <c r="M432" s="1" t="s">
        <v>21</v>
      </c>
    </row>
    <row r="433" spans="1:13" x14ac:dyDescent="0.3">
      <c r="A433" s="2">
        <v>556</v>
      </c>
      <c r="B433">
        <v>43</v>
      </c>
      <c r="C433" s="1" t="s">
        <v>14</v>
      </c>
      <c r="D433" s="1" t="s">
        <v>42</v>
      </c>
      <c r="E433" s="1" t="s">
        <v>16</v>
      </c>
      <c r="F433" s="1" t="s">
        <v>28</v>
      </c>
      <c r="G433" s="1" t="s">
        <v>18</v>
      </c>
      <c r="H433" s="1" t="s">
        <v>18</v>
      </c>
      <c r="I433" s="1" t="s">
        <v>49</v>
      </c>
      <c r="J433" s="3">
        <v>1790</v>
      </c>
      <c r="K433">
        <v>744</v>
      </c>
      <c r="L433" s="1" t="s">
        <v>26</v>
      </c>
      <c r="M433" s="1" t="s">
        <v>21</v>
      </c>
    </row>
    <row r="434" spans="1:13" x14ac:dyDescent="0.3">
      <c r="A434" s="2">
        <v>557</v>
      </c>
      <c r="B434">
        <v>30</v>
      </c>
      <c r="C434" s="1" t="s">
        <v>14</v>
      </c>
      <c r="D434" s="1" t="s">
        <v>42</v>
      </c>
      <c r="E434" s="1" t="s">
        <v>33</v>
      </c>
      <c r="F434" s="1" t="s">
        <v>41</v>
      </c>
      <c r="G434" s="1" t="s">
        <v>21</v>
      </c>
      <c r="H434" s="1" t="s">
        <v>18</v>
      </c>
      <c r="I434" s="1" t="s">
        <v>49</v>
      </c>
      <c r="J434" s="3">
        <v>12200</v>
      </c>
      <c r="K434">
        <v>262</v>
      </c>
      <c r="L434" s="1" t="s">
        <v>26</v>
      </c>
      <c r="M434" s="1" t="s">
        <v>21</v>
      </c>
    </row>
    <row r="435" spans="1:13" x14ac:dyDescent="0.3">
      <c r="A435" s="2">
        <v>558</v>
      </c>
      <c r="B435">
        <v>27</v>
      </c>
      <c r="C435" s="1" t="s">
        <v>14</v>
      </c>
      <c r="D435" s="1" t="s">
        <v>22</v>
      </c>
      <c r="E435" s="1" t="s">
        <v>33</v>
      </c>
      <c r="F435" s="1" t="s">
        <v>29</v>
      </c>
      <c r="G435" s="1" t="s">
        <v>21</v>
      </c>
      <c r="H435" s="1" t="s">
        <v>21</v>
      </c>
      <c r="I435" s="1" t="s">
        <v>50</v>
      </c>
      <c r="J435" s="3">
        <v>16200</v>
      </c>
      <c r="K435">
        <v>271</v>
      </c>
      <c r="L435" s="1" t="s">
        <v>26</v>
      </c>
      <c r="M435" s="1" t="s">
        <v>21</v>
      </c>
    </row>
    <row r="436" spans="1:13" x14ac:dyDescent="0.3">
      <c r="A436" s="2">
        <v>559</v>
      </c>
      <c r="B436">
        <v>51</v>
      </c>
      <c r="C436" s="1" t="s">
        <v>14</v>
      </c>
      <c r="D436" s="1" t="s">
        <v>22</v>
      </c>
      <c r="E436" s="1" t="s">
        <v>16</v>
      </c>
      <c r="F436" s="1" t="s">
        <v>31</v>
      </c>
      <c r="G436" s="1" t="s">
        <v>18</v>
      </c>
      <c r="H436" s="1" t="s">
        <v>18</v>
      </c>
      <c r="I436" s="1" t="s">
        <v>50</v>
      </c>
      <c r="J436" s="3">
        <v>17600</v>
      </c>
      <c r="K436">
        <v>141</v>
      </c>
      <c r="L436" s="1" t="s">
        <v>20</v>
      </c>
      <c r="M436" s="1" t="s">
        <v>21</v>
      </c>
    </row>
    <row r="437" spans="1:13" x14ac:dyDescent="0.3">
      <c r="A437" s="2">
        <v>560</v>
      </c>
      <c r="B437">
        <v>37</v>
      </c>
      <c r="C437" s="1" t="s">
        <v>14</v>
      </c>
      <c r="D437" s="1" t="s">
        <v>32</v>
      </c>
      <c r="E437" s="1" t="s">
        <v>16</v>
      </c>
      <c r="F437" s="1" t="s">
        <v>29</v>
      </c>
      <c r="G437" s="1" t="s">
        <v>21</v>
      </c>
      <c r="H437" s="1" t="s">
        <v>18</v>
      </c>
      <c r="I437" s="1" t="s">
        <v>50</v>
      </c>
      <c r="J437" s="3">
        <v>51200</v>
      </c>
      <c r="K437">
        <v>198</v>
      </c>
      <c r="L437" s="1" t="s">
        <v>20</v>
      </c>
      <c r="M437" s="1" t="s">
        <v>21</v>
      </c>
    </row>
    <row r="438" spans="1:13" x14ac:dyDescent="0.3">
      <c r="A438" s="2">
        <v>561</v>
      </c>
      <c r="B438">
        <v>46</v>
      </c>
      <c r="C438" s="1" t="s">
        <v>27</v>
      </c>
      <c r="D438" s="1" t="s">
        <v>15</v>
      </c>
      <c r="E438" s="1" t="s">
        <v>16</v>
      </c>
      <c r="F438" s="1" t="s">
        <v>28</v>
      </c>
      <c r="G438" s="1" t="s">
        <v>21</v>
      </c>
      <c r="H438" s="1" t="s">
        <v>18</v>
      </c>
      <c r="I438" s="1" t="s">
        <v>50</v>
      </c>
      <c r="J438" s="3">
        <v>1890</v>
      </c>
      <c r="K438">
        <v>150</v>
      </c>
      <c r="L438" s="1" t="s">
        <v>20</v>
      </c>
      <c r="M438" s="1" t="s">
        <v>21</v>
      </c>
    </row>
    <row r="439" spans="1:13" x14ac:dyDescent="0.3">
      <c r="A439" s="2">
        <v>562</v>
      </c>
      <c r="B439">
        <v>35</v>
      </c>
      <c r="C439" s="1" t="s">
        <v>27</v>
      </c>
      <c r="D439" s="1" t="s">
        <v>30</v>
      </c>
      <c r="E439" s="1" t="s">
        <v>16</v>
      </c>
      <c r="F439" s="1" t="s">
        <v>29</v>
      </c>
      <c r="G439" s="1" t="s">
        <v>18</v>
      </c>
      <c r="H439" s="1" t="s">
        <v>18</v>
      </c>
      <c r="I439" s="1" t="s">
        <v>50</v>
      </c>
      <c r="J439" s="3">
        <v>14300</v>
      </c>
      <c r="K439">
        <v>241</v>
      </c>
      <c r="L439" s="1" t="s">
        <v>20</v>
      </c>
      <c r="M439" s="1" t="s">
        <v>21</v>
      </c>
    </row>
    <row r="440" spans="1:13" x14ac:dyDescent="0.3">
      <c r="A440" s="2">
        <v>563</v>
      </c>
      <c r="B440">
        <v>47</v>
      </c>
      <c r="C440" s="1" t="s">
        <v>14</v>
      </c>
      <c r="D440" s="1" t="s">
        <v>24</v>
      </c>
      <c r="E440" s="1" t="s">
        <v>36</v>
      </c>
      <c r="F440" s="1" t="s">
        <v>41</v>
      </c>
      <c r="G440" s="1" t="s">
        <v>18</v>
      </c>
      <c r="H440" s="1" t="s">
        <v>18</v>
      </c>
      <c r="I440" s="1" t="s">
        <v>50</v>
      </c>
      <c r="J440" s="3">
        <v>18800</v>
      </c>
      <c r="K440">
        <v>196</v>
      </c>
      <c r="L440" s="1" t="s">
        <v>20</v>
      </c>
      <c r="M440" s="1" t="s">
        <v>21</v>
      </c>
    </row>
    <row r="441" spans="1:13" x14ac:dyDescent="0.3">
      <c r="A441" s="2">
        <v>564</v>
      </c>
      <c r="B441">
        <v>46</v>
      </c>
      <c r="C441" s="1" t="s">
        <v>27</v>
      </c>
      <c r="D441" s="1" t="s">
        <v>39</v>
      </c>
      <c r="E441" s="1" t="s">
        <v>16</v>
      </c>
      <c r="F441" s="1" t="s">
        <v>31</v>
      </c>
      <c r="G441" s="1" t="s">
        <v>21</v>
      </c>
      <c r="H441" s="1" t="s">
        <v>18</v>
      </c>
      <c r="I441" s="1" t="s">
        <v>50</v>
      </c>
      <c r="J441" s="3">
        <v>35000</v>
      </c>
      <c r="K441">
        <v>149</v>
      </c>
      <c r="L441" s="1" t="s">
        <v>20</v>
      </c>
      <c r="M441" s="1" t="s">
        <v>21</v>
      </c>
    </row>
    <row r="442" spans="1:13" x14ac:dyDescent="0.3">
      <c r="A442" s="2">
        <v>565</v>
      </c>
      <c r="B442">
        <v>40</v>
      </c>
      <c r="C442" s="1" t="s">
        <v>14</v>
      </c>
      <c r="D442" s="1" t="s">
        <v>32</v>
      </c>
      <c r="E442" s="1" t="s">
        <v>16</v>
      </c>
      <c r="F442" s="1" t="s">
        <v>29</v>
      </c>
      <c r="G442" s="1" t="s">
        <v>18</v>
      </c>
      <c r="H442" s="1" t="s">
        <v>21</v>
      </c>
      <c r="I442" s="1" t="s">
        <v>50</v>
      </c>
      <c r="J442" s="3">
        <v>200</v>
      </c>
      <c r="K442">
        <v>264</v>
      </c>
      <c r="L442" s="1" t="s">
        <v>20</v>
      </c>
      <c r="M442" s="1" t="s">
        <v>21</v>
      </c>
    </row>
    <row r="443" spans="1:13" x14ac:dyDescent="0.3">
      <c r="A443" s="2">
        <v>566</v>
      </c>
      <c r="B443">
        <v>26</v>
      </c>
      <c r="C443" s="1" t="s">
        <v>27</v>
      </c>
      <c r="D443" s="1" t="s">
        <v>15</v>
      </c>
      <c r="E443" s="1" t="s">
        <v>16</v>
      </c>
      <c r="F443" s="1" t="s">
        <v>41</v>
      </c>
      <c r="G443" s="1" t="s">
        <v>18</v>
      </c>
      <c r="H443" s="1" t="s">
        <v>18</v>
      </c>
      <c r="I443" s="1" t="s">
        <v>50</v>
      </c>
      <c r="J443" s="3">
        <v>23600</v>
      </c>
      <c r="K443">
        <v>246</v>
      </c>
      <c r="L443" s="1" t="s">
        <v>20</v>
      </c>
      <c r="M443" s="1" t="s">
        <v>21</v>
      </c>
    </row>
    <row r="444" spans="1:13" x14ac:dyDescent="0.3">
      <c r="A444" s="2">
        <v>567</v>
      </c>
      <c r="B444">
        <v>32</v>
      </c>
      <c r="C444" s="1" t="s">
        <v>14</v>
      </c>
      <c r="D444" s="1" t="s">
        <v>30</v>
      </c>
      <c r="E444" s="1" t="s">
        <v>36</v>
      </c>
      <c r="F444" s="1" t="s">
        <v>28</v>
      </c>
      <c r="G444" s="1" t="s">
        <v>18</v>
      </c>
      <c r="H444" s="1" t="s">
        <v>18</v>
      </c>
      <c r="I444" s="1" t="s">
        <v>50</v>
      </c>
      <c r="J444" s="3">
        <v>1780</v>
      </c>
      <c r="K444">
        <v>309</v>
      </c>
      <c r="L444" s="1" t="s">
        <v>26</v>
      </c>
      <c r="M444" s="1" t="s">
        <v>21</v>
      </c>
    </row>
    <row r="445" spans="1:13" x14ac:dyDescent="0.3">
      <c r="A445" s="2">
        <v>568</v>
      </c>
      <c r="B445">
        <v>45</v>
      </c>
      <c r="C445" s="1" t="s">
        <v>14</v>
      </c>
      <c r="D445" s="1" t="s">
        <v>39</v>
      </c>
      <c r="E445" s="1" t="s">
        <v>16</v>
      </c>
      <c r="F445" s="1" t="s">
        <v>41</v>
      </c>
      <c r="G445" s="1" t="s">
        <v>21</v>
      </c>
      <c r="H445" s="1" t="s">
        <v>18</v>
      </c>
      <c r="I445" s="1" t="s">
        <v>50</v>
      </c>
      <c r="J445" s="3">
        <v>500</v>
      </c>
      <c r="K445">
        <v>140</v>
      </c>
      <c r="L445" s="1" t="s">
        <v>26</v>
      </c>
      <c r="M445" s="1" t="s">
        <v>21</v>
      </c>
    </row>
    <row r="446" spans="1:13" x14ac:dyDescent="0.3">
      <c r="A446" s="2">
        <v>569</v>
      </c>
      <c r="B446">
        <v>34</v>
      </c>
      <c r="C446" s="1" t="s">
        <v>14</v>
      </c>
      <c r="D446" s="1" t="s">
        <v>24</v>
      </c>
      <c r="E446" s="1" t="s">
        <v>16</v>
      </c>
      <c r="F446" s="1" t="s">
        <v>28</v>
      </c>
      <c r="G446" s="1" t="s">
        <v>18</v>
      </c>
      <c r="H446" s="1" t="s">
        <v>18</v>
      </c>
      <c r="I446" s="1" t="s">
        <v>50</v>
      </c>
      <c r="J446" s="3">
        <v>28000</v>
      </c>
      <c r="K446">
        <v>175</v>
      </c>
      <c r="L446" s="1" t="s">
        <v>26</v>
      </c>
      <c r="M446" s="1" t="s">
        <v>21</v>
      </c>
    </row>
    <row r="447" spans="1:13" x14ac:dyDescent="0.3">
      <c r="A447" s="2">
        <v>570</v>
      </c>
      <c r="B447">
        <v>47</v>
      </c>
      <c r="C447" s="1" t="s">
        <v>27</v>
      </c>
      <c r="D447" s="1" t="s">
        <v>30</v>
      </c>
      <c r="E447" s="1" t="s">
        <v>16</v>
      </c>
      <c r="F447" s="1" t="s">
        <v>31</v>
      </c>
      <c r="G447" s="1" t="s">
        <v>18</v>
      </c>
      <c r="H447" s="1" t="s">
        <v>18</v>
      </c>
      <c r="I447" s="1" t="s">
        <v>50</v>
      </c>
      <c r="J447" s="3">
        <v>1700</v>
      </c>
      <c r="K447">
        <v>136</v>
      </c>
      <c r="L447" s="1" t="s">
        <v>26</v>
      </c>
      <c r="M447" s="1" t="s">
        <v>21</v>
      </c>
    </row>
    <row r="448" spans="1:13" x14ac:dyDescent="0.3">
      <c r="A448" s="2">
        <v>571</v>
      </c>
      <c r="B448">
        <v>42</v>
      </c>
      <c r="C448" s="1" t="s">
        <v>27</v>
      </c>
      <c r="D448" s="1" t="s">
        <v>32</v>
      </c>
      <c r="E448" s="1" t="s">
        <v>16</v>
      </c>
      <c r="F448" s="1" t="s">
        <v>29</v>
      </c>
      <c r="G448" s="1" t="s">
        <v>18</v>
      </c>
      <c r="H448" s="1" t="s">
        <v>18</v>
      </c>
      <c r="I448" s="1" t="s">
        <v>50</v>
      </c>
      <c r="J448" s="3">
        <v>1780</v>
      </c>
      <c r="K448">
        <v>1623</v>
      </c>
      <c r="L448" s="1" t="s">
        <v>26</v>
      </c>
      <c r="M448" s="1" t="s">
        <v>21</v>
      </c>
    </row>
    <row r="449" spans="1:13" x14ac:dyDescent="0.3">
      <c r="A449" s="2">
        <v>572</v>
      </c>
      <c r="B449">
        <v>57</v>
      </c>
      <c r="C449" s="1" t="s">
        <v>14</v>
      </c>
      <c r="D449" s="1" t="s">
        <v>32</v>
      </c>
      <c r="E449" s="1" t="s">
        <v>16</v>
      </c>
      <c r="F449" s="1" t="s">
        <v>17</v>
      </c>
      <c r="G449" s="1" t="s">
        <v>18</v>
      </c>
      <c r="H449" s="1" t="s">
        <v>21</v>
      </c>
      <c r="I449" s="1" t="s">
        <v>50</v>
      </c>
      <c r="J449" s="3">
        <v>5000</v>
      </c>
      <c r="K449">
        <v>50</v>
      </c>
      <c r="L449" s="1" t="s">
        <v>26</v>
      </c>
      <c r="M449" s="1" t="s">
        <v>21</v>
      </c>
    </row>
    <row r="450" spans="1:13" x14ac:dyDescent="0.3">
      <c r="A450" s="2">
        <v>573</v>
      </c>
      <c r="B450">
        <v>57</v>
      </c>
      <c r="C450" s="1" t="s">
        <v>14</v>
      </c>
      <c r="D450" s="1" t="s">
        <v>32</v>
      </c>
      <c r="E450" s="1" t="s">
        <v>16</v>
      </c>
      <c r="F450" s="1" t="s">
        <v>17</v>
      </c>
      <c r="G450" s="1" t="s">
        <v>18</v>
      </c>
      <c r="H450" s="1" t="s">
        <v>18</v>
      </c>
      <c r="I450" s="1" t="s">
        <v>50</v>
      </c>
      <c r="J450" s="3">
        <v>8000</v>
      </c>
      <c r="K450">
        <v>101</v>
      </c>
      <c r="L450" s="1" t="s">
        <v>20</v>
      </c>
      <c r="M450" s="1" t="s">
        <v>21</v>
      </c>
    </row>
    <row r="451" spans="1:13" x14ac:dyDescent="0.3">
      <c r="A451" s="2">
        <v>574</v>
      </c>
      <c r="B451">
        <v>38</v>
      </c>
      <c r="C451" s="1" t="s">
        <v>14</v>
      </c>
      <c r="D451" s="1" t="s">
        <v>30</v>
      </c>
      <c r="E451" s="1" t="s">
        <v>16</v>
      </c>
      <c r="F451" s="1" t="s">
        <v>17</v>
      </c>
      <c r="G451" s="1" t="s">
        <v>18</v>
      </c>
      <c r="H451" s="1" t="s">
        <v>21</v>
      </c>
      <c r="I451" s="1" t="s">
        <v>50</v>
      </c>
      <c r="J451" s="3">
        <v>700</v>
      </c>
      <c r="K451">
        <v>144</v>
      </c>
      <c r="L451" s="1" t="s">
        <v>20</v>
      </c>
      <c r="M451" s="1" t="s">
        <v>21</v>
      </c>
    </row>
    <row r="452" spans="1:13" x14ac:dyDescent="0.3">
      <c r="A452" s="2">
        <v>575</v>
      </c>
      <c r="B452">
        <v>57</v>
      </c>
      <c r="C452" s="1" t="s">
        <v>14</v>
      </c>
      <c r="D452" s="1" t="s">
        <v>32</v>
      </c>
      <c r="E452" s="1" t="s">
        <v>16</v>
      </c>
      <c r="F452" s="1" t="s">
        <v>17</v>
      </c>
      <c r="G452" s="1" t="s">
        <v>18</v>
      </c>
      <c r="H452" s="1" t="s">
        <v>18</v>
      </c>
      <c r="I452" s="1" t="s">
        <v>50</v>
      </c>
      <c r="J452" s="3">
        <v>1200</v>
      </c>
      <c r="K452">
        <v>238</v>
      </c>
      <c r="L452" s="1" t="s">
        <v>20</v>
      </c>
      <c r="M452" s="1" t="s">
        <v>21</v>
      </c>
    </row>
    <row r="453" spans="1:13" x14ac:dyDescent="0.3">
      <c r="A453" s="2">
        <v>576</v>
      </c>
      <c r="B453">
        <v>28</v>
      </c>
      <c r="C453" s="1" t="s">
        <v>14</v>
      </c>
      <c r="D453" s="1" t="s">
        <v>48</v>
      </c>
      <c r="E453" s="1" t="s">
        <v>33</v>
      </c>
      <c r="F453" s="1" t="s">
        <v>28</v>
      </c>
      <c r="G453" s="1" t="s">
        <v>21</v>
      </c>
      <c r="H453" s="1" t="s">
        <v>18</v>
      </c>
      <c r="I453" s="1" t="s">
        <v>50</v>
      </c>
      <c r="J453" s="3">
        <v>890</v>
      </c>
      <c r="K453">
        <v>354</v>
      </c>
      <c r="L453" s="1" t="s">
        <v>20</v>
      </c>
      <c r="M453" s="1" t="s">
        <v>21</v>
      </c>
    </row>
    <row r="454" spans="1:13" x14ac:dyDescent="0.3">
      <c r="A454" s="2">
        <v>577</v>
      </c>
      <c r="B454">
        <v>60</v>
      </c>
      <c r="C454" s="1" t="s">
        <v>27</v>
      </c>
      <c r="D454" s="1" t="s">
        <v>39</v>
      </c>
      <c r="E454" s="1" t="s">
        <v>16</v>
      </c>
      <c r="F454" s="1" t="s">
        <v>41</v>
      </c>
      <c r="G454" s="1" t="s">
        <v>18</v>
      </c>
      <c r="H454" s="1" t="s">
        <v>18</v>
      </c>
      <c r="I454" s="1" t="s">
        <v>50</v>
      </c>
      <c r="J454" s="3">
        <v>1300</v>
      </c>
      <c r="K454">
        <v>451</v>
      </c>
      <c r="L454" s="1" t="s">
        <v>35</v>
      </c>
      <c r="M454" s="1" t="s">
        <v>21</v>
      </c>
    </row>
    <row r="455" spans="1:13" x14ac:dyDescent="0.3">
      <c r="A455" s="2">
        <v>578</v>
      </c>
      <c r="B455">
        <v>48</v>
      </c>
      <c r="C455" s="1" t="s">
        <v>27</v>
      </c>
      <c r="D455" s="1" t="s">
        <v>24</v>
      </c>
      <c r="E455" s="1" t="s">
        <v>16</v>
      </c>
      <c r="F455" s="1" t="s">
        <v>41</v>
      </c>
      <c r="G455" s="1" t="s">
        <v>21</v>
      </c>
      <c r="H455" s="1" t="s">
        <v>18</v>
      </c>
      <c r="I455" s="1" t="s">
        <v>50</v>
      </c>
      <c r="J455" s="3">
        <v>2800</v>
      </c>
      <c r="K455">
        <v>159</v>
      </c>
      <c r="L455" s="1" t="s">
        <v>35</v>
      </c>
      <c r="M455" s="1" t="s">
        <v>21</v>
      </c>
    </row>
    <row r="456" spans="1:13" x14ac:dyDescent="0.3">
      <c r="A456" s="2">
        <v>579</v>
      </c>
      <c r="B456">
        <v>47</v>
      </c>
      <c r="C456" s="1" t="s">
        <v>27</v>
      </c>
      <c r="D456" s="1" t="s">
        <v>32</v>
      </c>
      <c r="E456" s="1" t="s">
        <v>16</v>
      </c>
      <c r="F456" s="1" t="s">
        <v>29</v>
      </c>
      <c r="G456" s="1" t="s">
        <v>21</v>
      </c>
      <c r="H456" s="1" t="s">
        <v>18</v>
      </c>
      <c r="I456" s="1" t="s">
        <v>50</v>
      </c>
      <c r="J456" s="3">
        <v>1700</v>
      </c>
      <c r="K456">
        <v>170</v>
      </c>
      <c r="L456" s="1" t="s">
        <v>35</v>
      </c>
      <c r="M456" s="1" t="s">
        <v>21</v>
      </c>
    </row>
    <row r="457" spans="1:13" x14ac:dyDescent="0.3">
      <c r="A457" s="2">
        <v>580</v>
      </c>
      <c r="B457">
        <v>40</v>
      </c>
      <c r="C457" s="1" t="s">
        <v>14</v>
      </c>
      <c r="D457" s="1" t="s">
        <v>24</v>
      </c>
      <c r="E457" s="1" t="s">
        <v>16</v>
      </c>
      <c r="F457" s="1" t="s">
        <v>23</v>
      </c>
      <c r="G457" s="1" t="s">
        <v>18</v>
      </c>
      <c r="H457" s="1" t="s">
        <v>18</v>
      </c>
      <c r="I457" s="1" t="s">
        <v>50</v>
      </c>
      <c r="J457" s="3">
        <v>71200</v>
      </c>
      <c r="K457">
        <v>243</v>
      </c>
      <c r="L457" s="1" t="s">
        <v>35</v>
      </c>
      <c r="M457" s="1" t="s">
        <v>21</v>
      </c>
    </row>
    <row r="458" spans="1:13" x14ac:dyDescent="0.3">
      <c r="A458" s="2">
        <v>581</v>
      </c>
      <c r="B458">
        <v>51</v>
      </c>
      <c r="C458" s="1" t="s">
        <v>27</v>
      </c>
      <c r="D458" s="1" t="s">
        <v>39</v>
      </c>
      <c r="E458" s="1" t="s">
        <v>16</v>
      </c>
      <c r="F458" s="1" t="s">
        <v>29</v>
      </c>
      <c r="G458" s="1" t="s">
        <v>21</v>
      </c>
      <c r="H458" s="1" t="s">
        <v>18</v>
      </c>
      <c r="I458" s="1" t="s">
        <v>50</v>
      </c>
      <c r="J458" s="3">
        <v>1600</v>
      </c>
      <c r="K458">
        <v>141</v>
      </c>
      <c r="L458" s="1" t="s">
        <v>35</v>
      </c>
      <c r="M458" s="1" t="s">
        <v>21</v>
      </c>
    </row>
    <row r="459" spans="1:13" x14ac:dyDescent="0.3">
      <c r="A459" s="2">
        <v>582</v>
      </c>
      <c r="B459">
        <v>48</v>
      </c>
      <c r="C459" s="1" t="s">
        <v>27</v>
      </c>
      <c r="D459" s="1" t="s">
        <v>40</v>
      </c>
      <c r="E459" s="1" t="s">
        <v>33</v>
      </c>
      <c r="F459" s="1" t="s">
        <v>17</v>
      </c>
      <c r="G459" s="1" t="s">
        <v>21</v>
      </c>
      <c r="H459" s="1" t="s">
        <v>18</v>
      </c>
      <c r="I459" s="1" t="s">
        <v>50</v>
      </c>
      <c r="J459" s="3">
        <v>11780</v>
      </c>
      <c r="K459">
        <v>112</v>
      </c>
      <c r="L459" s="1" t="s">
        <v>35</v>
      </c>
      <c r="M459" s="1" t="s">
        <v>21</v>
      </c>
    </row>
    <row r="460" spans="1:13" x14ac:dyDescent="0.3">
      <c r="A460" s="2">
        <v>583</v>
      </c>
      <c r="B460">
        <v>54</v>
      </c>
      <c r="C460" s="1" t="s">
        <v>14</v>
      </c>
      <c r="D460" s="1" t="s">
        <v>15</v>
      </c>
      <c r="E460" s="1" t="s">
        <v>16</v>
      </c>
      <c r="F460" s="1" t="s">
        <v>17</v>
      </c>
      <c r="G460" s="1" t="s">
        <v>18</v>
      </c>
      <c r="H460" s="1" t="s">
        <v>18</v>
      </c>
      <c r="I460" s="1" t="s">
        <v>50</v>
      </c>
      <c r="J460" s="3">
        <v>5200</v>
      </c>
      <c r="K460">
        <v>262</v>
      </c>
      <c r="L460" s="1" t="s">
        <v>35</v>
      </c>
      <c r="M460" s="1" t="s">
        <v>21</v>
      </c>
    </row>
    <row r="461" spans="1:13" x14ac:dyDescent="0.3">
      <c r="A461" s="2">
        <v>584</v>
      </c>
      <c r="B461">
        <v>40</v>
      </c>
      <c r="C461" s="1" t="s">
        <v>14</v>
      </c>
      <c r="D461" s="1" t="s">
        <v>30</v>
      </c>
      <c r="E461" s="1" t="s">
        <v>16</v>
      </c>
      <c r="F461" s="1" t="s">
        <v>25</v>
      </c>
      <c r="G461" s="1" t="s">
        <v>18</v>
      </c>
      <c r="H461" s="1" t="s">
        <v>21</v>
      </c>
      <c r="I461" s="1" t="s">
        <v>50</v>
      </c>
      <c r="J461" s="3">
        <v>6200</v>
      </c>
      <c r="K461">
        <v>53</v>
      </c>
      <c r="L461" s="1" t="s">
        <v>20</v>
      </c>
      <c r="M461" s="1" t="s">
        <v>21</v>
      </c>
    </row>
    <row r="462" spans="1:13" x14ac:dyDescent="0.3">
      <c r="A462" s="2">
        <v>585</v>
      </c>
      <c r="B462">
        <v>44</v>
      </c>
      <c r="C462" s="1" t="s">
        <v>14</v>
      </c>
      <c r="D462" s="1" t="s">
        <v>24</v>
      </c>
      <c r="E462" s="1" t="s">
        <v>33</v>
      </c>
      <c r="F462" s="1" t="s">
        <v>28</v>
      </c>
      <c r="G462" s="1" t="s">
        <v>18</v>
      </c>
      <c r="H462" s="1" t="s">
        <v>18</v>
      </c>
      <c r="I462" s="1" t="s">
        <v>50</v>
      </c>
      <c r="J462" s="3">
        <v>7600</v>
      </c>
      <c r="K462">
        <v>134</v>
      </c>
      <c r="L462" s="1" t="s">
        <v>20</v>
      </c>
      <c r="M462" s="1" t="s">
        <v>21</v>
      </c>
    </row>
    <row r="463" spans="1:13" x14ac:dyDescent="0.3">
      <c r="A463" s="2">
        <v>586</v>
      </c>
      <c r="B463">
        <v>42</v>
      </c>
      <c r="C463" s="1" t="s">
        <v>14</v>
      </c>
      <c r="D463" s="1" t="s">
        <v>32</v>
      </c>
      <c r="E463" s="1" t="s">
        <v>36</v>
      </c>
      <c r="F463" s="1" t="s">
        <v>23</v>
      </c>
      <c r="G463" s="1" t="s">
        <v>18</v>
      </c>
      <c r="H463" s="1" t="s">
        <v>18</v>
      </c>
      <c r="I463" s="1" t="s">
        <v>50</v>
      </c>
      <c r="J463" s="3">
        <v>1200</v>
      </c>
      <c r="K463">
        <v>204</v>
      </c>
      <c r="L463" s="1" t="s">
        <v>20</v>
      </c>
      <c r="M463" s="1" t="s">
        <v>21</v>
      </c>
    </row>
    <row r="464" spans="1:13" x14ac:dyDescent="0.3">
      <c r="A464" s="2">
        <v>587</v>
      </c>
      <c r="B464">
        <v>52</v>
      </c>
      <c r="C464" s="1" t="s">
        <v>14</v>
      </c>
      <c r="D464" s="1" t="s">
        <v>42</v>
      </c>
      <c r="E464" s="1" t="s">
        <v>16</v>
      </c>
      <c r="F464" s="1" t="s">
        <v>41</v>
      </c>
      <c r="G464" s="1" t="s">
        <v>21</v>
      </c>
      <c r="H464" s="1" t="s">
        <v>18</v>
      </c>
      <c r="I464" s="1" t="s">
        <v>50</v>
      </c>
      <c r="J464" s="3">
        <v>990</v>
      </c>
      <c r="K464">
        <v>678</v>
      </c>
      <c r="L464" s="1" t="s">
        <v>20</v>
      </c>
      <c r="M464" s="1" t="s">
        <v>21</v>
      </c>
    </row>
    <row r="465" spans="1:13" x14ac:dyDescent="0.3">
      <c r="A465" s="2">
        <v>588</v>
      </c>
      <c r="B465">
        <v>31</v>
      </c>
      <c r="C465" s="1" t="s">
        <v>27</v>
      </c>
      <c r="D465" s="1" t="s">
        <v>30</v>
      </c>
      <c r="E465" s="1" t="s">
        <v>33</v>
      </c>
      <c r="F465" s="1" t="s">
        <v>28</v>
      </c>
      <c r="G465" s="1" t="s">
        <v>21</v>
      </c>
      <c r="H465" s="1" t="s">
        <v>18</v>
      </c>
      <c r="I465" s="1" t="s">
        <v>50</v>
      </c>
      <c r="J465" s="3">
        <v>1320</v>
      </c>
      <c r="K465">
        <v>182</v>
      </c>
      <c r="L465" s="1" t="s">
        <v>20</v>
      </c>
      <c r="M465" s="1" t="s">
        <v>21</v>
      </c>
    </row>
    <row r="466" spans="1:13" x14ac:dyDescent="0.3">
      <c r="A466" s="2">
        <v>589</v>
      </c>
      <c r="B466">
        <v>32</v>
      </c>
      <c r="C466" s="1" t="s">
        <v>27</v>
      </c>
      <c r="D466" s="1" t="s">
        <v>22</v>
      </c>
      <c r="E466" s="1" t="s">
        <v>16</v>
      </c>
      <c r="F466" s="1" t="s">
        <v>23</v>
      </c>
      <c r="G466" s="1" t="s">
        <v>18</v>
      </c>
      <c r="H466" s="1" t="s">
        <v>18</v>
      </c>
      <c r="I466" s="1" t="s">
        <v>50</v>
      </c>
      <c r="J466" s="3">
        <v>2800</v>
      </c>
      <c r="K466">
        <v>162</v>
      </c>
      <c r="L466" s="1" t="s">
        <v>20</v>
      </c>
      <c r="M466" s="1" t="s">
        <v>21</v>
      </c>
    </row>
    <row r="467" spans="1:13" x14ac:dyDescent="0.3">
      <c r="A467" s="2">
        <v>590</v>
      </c>
      <c r="B467">
        <v>44</v>
      </c>
      <c r="C467" s="1" t="s">
        <v>27</v>
      </c>
      <c r="D467" s="1" t="s">
        <v>24</v>
      </c>
      <c r="E467" s="1" t="s">
        <v>16</v>
      </c>
      <c r="F467" s="1" t="s">
        <v>23</v>
      </c>
      <c r="G467" s="1" t="s">
        <v>21</v>
      </c>
      <c r="H467" s="1" t="s">
        <v>21</v>
      </c>
      <c r="I467" s="1" t="s">
        <v>50</v>
      </c>
      <c r="J467" s="3">
        <v>4750</v>
      </c>
      <c r="K467">
        <v>177</v>
      </c>
      <c r="L467" s="1" t="s">
        <v>20</v>
      </c>
      <c r="M467" s="1" t="s">
        <v>21</v>
      </c>
    </row>
    <row r="468" spans="1:13" x14ac:dyDescent="0.3">
      <c r="A468" s="2">
        <v>591</v>
      </c>
      <c r="B468">
        <v>39</v>
      </c>
      <c r="C468" s="1" t="s">
        <v>27</v>
      </c>
      <c r="D468" s="1" t="s">
        <v>39</v>
      </c>
      <c r="E468" s="1" t="s">
        <v>16</v>
      </c>
      <c r="F468" s="1" t="s">
        <v>25</v>
      </c>
      <c r="G468" s="1" t="s">
        <v>18</v>
      </c>
      <c r="H468" s="1" t="s">
        <v>18</v>
      </c>
      <c r="I468" s="1" t="s">
        <v>50</v>
      </c>
      <c r="J468" s="3">
        <v>1200</v>
      </c>
      <c r="K468">
        <v>27</v>
      </c>
      <c r="L468" s="1" t="s">
        <v>20</v>
      </c>
      <c r="M468" s="1" t="s">
        <v>21</v>
      </c>
    </row>
    <row r="469" spans="1:13" x14ac:dyDescent="0.3">
      <c r="A469" s="2">
        <v>592</v>
      </c>
      <c r="B469">
        <v>57</v>
      </c>
      <c r="C469" s="1" t="s">
        <v>14</v>
      </c>
      <c r="D469" s="1" t="s">
        <v>39</v>
      </c>
      <c r="E469" s="1" t="s">
        <v>16</v>
      </c>
      <c r="F469" s="1" t="s">
        <v>29</v>
      </c>
      <c r="G469" s="1" t="s">
        <v>21</v>
      </c>
      <c r="H469" s="1" t="s">
        <v>18</v>
      </c>
      <c r="I469" s="1" t="s">
        <v>50</v>
      </c>
      <c r="J469" s="3">
        <v>1600</v>
      </c>
      <c r="K469">
        <v>699</v>
      </c>
      <c r="L469" s="1" t="s">
        <v>26</v>
      </c>
      <c r="M469" s="1" t="s">
        <v>21</v>
      </c>
    </row>
    <row r="470" spans="1:13" x14ac:dyDescent="0.3">
      <c r="A470" s="2">
        <v>593</v>
      </c>
      <c r="B470">
        <v>52</v>
      </c>
      <c r="C470" s="1" t="s">
        <v>27</v>
      </c>
      <c r="D470" s="1" t="s">
        <v>24</v>
      </c>
      <c r="E470" s="1" t="s">
        <v>16</v>
      </c>
      <c r="F470" s="1" t="s">
        <v>17</v>
      </c>
      <c r="G470" s="1" t="s">
        <v>21</v>
      </c>
      <c r="H470" s="1" t="s">
        <v>18</v>
      </c>
      <c r="I470" s="1" t="s">
        <v>50</v>
      </c>
      <c r="J470" s="3">
        <v>1790</v>
      </c>
      <c r="K470">
        <v>358</v>
      </c>
      <c r="L470" s="1" t="s">
        <v>26</v>
      </c>
      <c r="M470" s="1" t="s">
        <v>21</v>
      </c>
    </row>
    <row r="471" spans="1:13" x14ac:dyDescent="0.3">
      <c r="A471" s="2">
        <v>594</v>
      </c>
      <c r="B471">
        <v>42</v>
      </c>
      <c r="C471" s="1" t="s">
        <v>27</v>
      </c>
      <c r="D471" s="1" t="s">
        <v>39</v>
      </c>
      <c r="E471" s="1" t="s">
        <v>16</v>
      </c>
      <c r="F471" s="1" t="s">
        <v>41</v>
      </c>
      <c r="G471" s="1" t="s">
        <v>18</v>
      </c>
      <c r="H471" s="1" t="s">
        <v>18</v>
      </c>
      <c r="I471" s="1" t="s">
        <v>50</v>
      </c>
      <c r="J471" s="3">
        <v>5200</v>
      </c>
      <c r="K471">
        <v>1677</v>
      </c>
      <c r="L471" s="1" t="s">
        <v>26</v>
      </c>
      <c r="M471" s="1" t="s">
        <v>21</v>
      </c>
    </row>
    <row r="472" spans="1:13" x14ac:dyDescent="0.3">
      <c r="A472" s="2">
        <v>595</v>
      </c>
      <c r="B472">
        <v>42</v>
      </c>
      <c r="C472" s="1" t="s">
        <v>27</v>
      </c>
      <c r="D472" s="1" t="s">
        <v>32</v>
      </c>
      <c r="E472" s="1" t="s">
        <v>33</v>
      </c>
      <c r="F472" s="1" t="s">
        <v>29</v>
      </c>
      <c r="G472" s="1" t="s">
        <v>31</v>
      </c>
      <c r="H472" s="1" t="s">
        <v>31</v>
      </c>
      <c r="I472" s="1" t="s">
        <v>50</v>
      </c>
      <c r="J472" s="3">
        <v>6200</v>
      </c>
      <c r="K472">
        <v>529</v>
      </c>
      <c r="L472" s="1" t="s">
        <v>20</v>
      </c>
      <c r="M472" s="1" t="s">
        <v>21</v>
      </c>
    </row>
    <row r="473" spans="1:13" x14ac:dyDescent="0.3">
      <c r="A473" s="2">
        <v>596</v>
      </c>
      <c r="B473">
        <v>43</v>
      </c>
      <c r="C473" s="1" t="s">
        <v>27</v>
      </c>
      <c r="D473" s="1" t="s">
        <v>39</v>
      </c>
      <c r="E473" s="1" t="s">
        <v>16</v>
      </c>
      <c r="F473" s="1" t="s">
        <v>29</v>
      </c>
      <c r="G473" s="1" t="s">
        <v>21</v>
      </c>
      <c r="H473" s="1" t="s">
        <v>18</v>
      </c>
      <c r="I473" s="1" t="s">
        <v>50</v>
      </c>
      <c r="J473" s="3">
        <v>7600</v>
      </c>
      <c r="K473">
        <v>310</v>
      </c>
      <c r="L473" s="1" t="s">
        <v>20</v>
      </c>
      <c r="M473" s="1" t="s">
        <v>21</v>
      </c>
    </row>
    <row r="474" spans="1:13" x14ac:dyDescent="0.3">
      <c r="A474" s="2">
        <v>597</v>
      </c>
      <c r="B474">
        <v>31</v>
      </c>
      <c r="C474" s="1" t="s">
        <v>27</v>
      </c>
      <c r="D474" s="1" t="s">
        <v>24</v>
      </c>
      <c r="E474" s="1" t="s">
        <v>36</v>
      </c>
      <c r="F474" s="1" t="s">
        <v>23</v>
      </c>
      <c r="G474" s="1" t="s">
        <v>18</v>
      </c>
      <c r="H474" s="1" t="s">
        <v>18</v>
      </c>
      <c r="I474" s="1" t="s">
        <v>50</v>
      </c>
      <c r="J474" s="3">
        <v>15200</v>
      </c>
      <c r="K474">
        <v>47</v>
      </c>
      <c r="L474" s="1" t="s">
        <v>20</v>
      </c>
      <c r="M474" s="1" t="s">
        <v>21</v>
      </c>
    </row>
    <row r="475" spans="1:13" x14ac:dyDescent="0.3">
      <c r="A475" s="2">
        <v>598</v>
      </c>
      <c r="B475">
        <v>29</v>
      </c>
      <c r="C475" s="1" t="s">
        <v>14</v>
      </c>
      <c r="D475" s="1" t="s">
        <v>24</v>
      </c>
      <c r="E475" s="1" t="s">
        <v>16</v>
      </c>
      <c r="F475" s="1" t="s">
        <v>41</v>
      </c>
      <c r="G475" s="1" t="s">
        <v>21</v>
      </c>
      <c r="H475" s="1" t="s">
        <v>18</v>
      </c>
      <c r="I475" s="1" t="s">
        <v>50</v>
      </c>
      <c r="J475" s="3">
        <v>890</v>
      </c>
      <c r="K475">
        <v>379</v>
      </c>
      <c r="L475" s="1" t="s">
        <v>20</v>
      </c>
      <c r="M475" s="1" t="s">
        <v>21</v>
      </c>
    </row>
    <row r="476" spans="1:13" x14ac:dyDescent="0.3">
      <c r="A476" s="2">
        <v>599</v>
      </c>
      <c r="B476">
        <v>57</v>
      </c>
      <c r="C476" s="1" t="s">
        <v>27</v>
      </c>
      <c r="D476" s="1" t="s">
        <v>30</v>
      </c>
      <c r="E476" s="1" t="s">
        <v>36</v>
      </c>
      <c r="F476" s="1" t="s">
        <v>17</v>
      </c>
      <c r="G476" s="1" t="s">
        <v>18</v>
      </c>
      <c r="H476" s="1" t="s">
        <v>18</v>
      </c>
      <c r="I476" s="1" t="s">
        <v>50</v>
      </c>
      <c r="J476" s="3">
        <v>1300</v>
      </c>
      <c r="K476">
        <v>30</v>
      </c>
      <c r="L476" s="1" t="s">
        <v>20</v>
      </c>
      <c r="M476" s="1" t="s">
        <v>21</v>
      </c>
    </row>
    <row r="477" spans="1:13" x14ac:dyDescent="0.3">
      <c r="A477" s="2">
        <v>600</v>
      </c>
      <c r="B477">
        <v>44</v>
      </c>
      <c r="C477" s="1" t="s">
        <v>27</v>
      </c>
      <c r="D477" s="1" t="s">
        <v>30</v>
      </c>
      <c r="E477" s="1" t="s">
        <v>16</v>
      </c>
      <c r="F477" s="1" t="s">
        <v>28</v>
      </c>
      <c r="G477" s="1" t="s">
        <v>18</v>
      </c>
      <c r="H477" s="1" t="s">
        <v>18</v>
      </c>
      <c r="I477" s="1" t="s">
        <v>50</v>
      </c>
      <c r="J477" s="3">
        <v>31800</v>
      </c>
      <c r="K477">
        <v>472</v>
      </c>
      <c r="L477" s="1" t="s">
        <v>35</v>
      </c>
      <c r="M477" s="1" t="s">
        <v>21</v>
      </c>
    </row>
    <row r="478" spans="1:13" x14ac:dyDescent="0.3">
      <c r="A478" s="2">
        <v>601</v>
      </c>
      <c r="B478">
        <v>59</v>
      </c>
      <c r="C478" s="1" t="s">
        <v>27</v>
      </c>
      <c r="D478" s="1" t="s">
        <v>31</v>
      </c>
      <c r="E478" s="1" t="s">
        <v>16</v>
      </c>
      <c r="F478" s="1" t="s">
        <v>31</v>
      </c>
      <c r="G478" s="1" t="s">
        <v>18</v>
      </c>
      <c r="H478" s="1" t="s">
        <v>18</v>
      </c>
      <c r="I478" s="1" t="s">
        <v>50</v>
      </c>
      <c r="J478" s="3">
        <v>1700</v>
      </c>
      <c r="K478">
        <v>113</v>
      </c>
      <c r="L478" s="1" t="s">
        <v>35</v>
      </c>
      <c r="M478" s="1" t="s">
        <v>21</v>
      </c>
    </row>
    <row r="479" spans="1:13" x14ac:dyDescent="0.3">
      <c r="A479" s="2">
        <v>602</v>
      </c>
      <c r="B479">
        <v>39</v>
      </c>
      <c r="C479" s="1" t="s">
        <v>14</v>
      </c>
      <c r="D479" s="1" t="s">
        <v>30</v>
      </c>
      <c r="E479" s="1" t="s">
        <v>16</v>
      </c>
      <c r="F479" s="1" t="s">
        <v>17</v>
      </c>
      <c r="G479" s="1" t="s">
        <v>18</v>
      </c>
      <c r="H479" s="1" t="s">
        <v>18</v>
      </c>
      <c r="I479" s="1" t="s">
        <v>50</v>
      </c>
      <c r="J479" s="3">
        <v>1200</v>
      </c>
      <c r="K479">
        <v>114</v>
      </c>
      <c r="L479" s="1" t="s">
        <v>35</v>
      </c>
      <c r="M479" s="1" t="s">
        <v>21</v>
      </c>
    </row>
    <row r="480" spans="1:13" x14ac:dyDescent="0.3">
      <c r="A480" s="2">
        <v>603</v>
      </c>
      <c r="B480">
        <v>57</v>
      </c>
      <c r="C480" s="1" t="s">
        <v>14</v>
      </c>
      <c r="D480" s="1" t="s">
        <v>38</v>
      </c>
      <c r="E480" s="1" t="s">
        <v>16</v>
      </c>
      <c r="F480" s="1" t="s">
        <v>41</v>
      </c>
      <c r="G480" s="1" t="s">
        <v>18</v>
      </c>
      <c r="H480" s="1" t="s">
        <v>18</v>
      </c>
      <c r="I480" s="1" t="s">
        <v>50</v>
      </c>
      <c r="J480" s="3">
        <v>3600</v>
      </c>
      <c r="K480">
        <v>116</v>
      </c>
      <c r="L480" s="1" t="s">
        <v>35</v>
      </c>
      <c r="M480" s="1" t="s">
        <v>21</v>
      </c>
    </row>
    <row r="481" spans="1:13" x14ac:dyDescent="0.3">
      <c r="A481" s="2">
        <v>604</v>
      </c>
      <c r="B481">
        <v>41</v>
      </c>
      <c r="C481" s="1" t="s">
        <v>14</v>
      </c>
      <c r="D481" s="1" t="s">
        <v>39</v>
      </c>
      <c r="E481" s="1" t="s">
        <v>16</v>
      </c>
      <c r="F481" s="1" t="s">
        <v>31</v>
      </c>
      <c r="G481" s="1" t="s">
        <v>18</v>
      </c>
      <c r="H481" s="1" t="s">
        <v>18</v>
      </c>
      <c r="I481" s="1" t="s">
        <v>50</v>
      </c>
      <c r="J481" s="3">
        <v>1780</v>
      </c>
      <c r="K481">
        <v>448</v>
      </c>
      <c r="L481" s="1" t="s">
        <v>20</v>
      </c>
      <c r="M481" s="1" t="s">
        <v>21</v>
      </c>
    </row>
    <row r="482" spans="1:13" x14ac:dyDescent="0.3">
      <c r="A482" s="2">
        <v>605</v>
      </c>
      <c r="B482">
        <v>37</v>
      </c>
      <c r="C482" s="1" t="s">
        <v>14</v>
      </c>
      <c r="D482" s="1" t="s">
        <v>32</v>
      </c>
      <c r="E482" s="1" t="s">
        <v>33</v>
      </c>
      <c r="F482" s="1" t="s">
        <v>23</v>
      </c>
      <c r="G482" s="1" t="s">
        <v>18</v>
      </c>
      <c r="H482" s="1" t="s">
        <v>21</v>
      </c>
      <c r="I482" s="1" t="s">
        <v>50</v>
      </c>
      <c r="J482" s="3">
        <v>5200</v>
      </c>
      <c r="K482">
        <v>264</v>
      </c>
      <c r="L482" s="1" t="s">
        <v>20</v>
      </c>
      <c r="M482" s="1" t="s">
        <v>21</v>
      </c>
    </row>
    <row r="483" spans="1:13" x14ac:dyDescent="0.3">
      <c r="A483" s="2">
        <v>606</v>
      </c>
      <c r="B483">
        <v>38</v>
      </c>
      <c r="C483" s="1" t="s">
        <v>27</v>
      </c>
      <c r="D483" s="1" t="s">
        <v>22</v>
      </c>
      <c r="E483" s="1" t="s">
        <v>16</v>
      </c>
      <c r="F483" s="1" t="s">
        <v>23</v>
      </c>
      <c r="G483" s="1" t="s">
        <v>21</v>
      </c>
      <c r="H483" s="1" t="s">
        <v>18</v>
      </c>
      <c r="I483" s="1" t="s">
        <v>50</v>
      </c>
      <c r="J483" s="3">
        <v>8200</v>
      </c>
      <c r="K483">
        <v>169</v>
      </c>
      <c r="L483" s="1" t="s">
        <v>20</v>
      </c>
      <c r="M483" s="1" t="s">
        <v>21</v>
      </c>
    </row>
    <row r="484" spans="1:13" x14ac:dyDescent="0.3">
      <c r="A484" s="2">
        <v>607</v>
      </c>
      <c r="B484">
        <v>42</v>
      </c>
      <c r="C484" s="1" t="s">
        <v>27</v>
      </c>
      <c r="D484" s="1" t="s">
        <v>38</v>
      </c>
      <c r="E484" s="1" t="s">
        <v>16</v>
      </c>
      <c r="F484" s="1" t="s">
        <v>17</v>
      </c>
      <c r="G484" s="1" t="s">
        <v>18</v>
      </c>
      <c r="H484" s="1" t="s">
        <v>18</v>
      </c>
      <c r="I484" s="1" t="s">
        <v>50</v>
      </c>
      <c r="J484" s="3">
        <v>7600</v>
      </c>
      <c r="K484">
        <v>145</v>
      </c>
      <c r="L484" s="1" t="s">
        <v>20</v>
      </c>
      <c r="M484" s="1" t="s">
        <v>21</v>
      </c>
    </row>
    <row r="485" spans="1:13" x14ac:dyDescent="0.3">
      <c r="A485" s="2">
        <v>608</v>
      </c>
      <c r="B485">
        <v>49</v>
      </c>
      <c r="C485" s="1" t="s">
        <v>27</v>
      </c>
      <c r="D485" s="1" t="s">
        <v>31</v>
      </c>
      <c r="E485" s="1" t="s">
        <v>16</v>
      </c>
      <c r="F485" s="1" t="s">
        <v>31</v>
      </c>
      <c r="G485" s="1" t="s">
        <v>21</v>
      </c>
      <c r="H485" s="1" t="s">
        <v>18</v>
      </c>
      <c r="I485" s="1" t="s">
        <v>50</v>
      </c>
      <c r="J485" s="3">
        <v>990</v>
      </c>
      <c r="K485">
        <v>288</v>
      </c>
      <c r="L485" s="1" t="s">
        <v>20</v>
      </c>
      <c r="M485" s="1" t="s">
        <v>21</v>
      </c>
    </row>
    <row r="486" spans="1:13" x14ac:dyDescent="0.3">
      <c r="A486" s="2">
        <v>609</v>
      </c>
      <c r="B486">
        <v>54</v>
      </c>
      <c r="C486" s="1" t="s">
        <v>14</v>
      </c>
      <c r="D486" s="1" t="s">
        <v>39</v>
      </c>
      <c r="E486" s="1" t="s">
        <v>16</v>
      </c>
      <c r="F486" s="1" t="s">
        <v>25</v>
      </c>
      <c r="G486" s="1" t="s">
        <v>21</v>
      </c>
      <c r="H486" s="1" t="s">
        <v>21</v>
      </c>
      <c r="I486" s="1" t="s">
        <v>50</v>
      </c>
      <c r="J486" s="3">
        <v>1320</v>
      </c>
      <c r="K486">
        <v>381</v>
      </c>
      <c r="L486" s="1" t="s">
        <v>35</v>
      </c>
      <c r="M486" s="1" t="s">
        <v>21</v>
      </c>
    </row>
    <row r="487" spans="1:13" x14ac:dyDescent="0.3">
      <c r="A487" s="2">
        <v>610</v>
      </c>
      <c r="B487">
        <v>36</v>
      </c>
      <c r="C487" s="1" t="s">
        <v>27</v>
      </c>
      <c r="D487" s="1" t="s">
        <v>24</v>
      </c>
      <c r="E487" s="1" t="s">
        <v>16</v>
      </c>
      <c r="F487" s="1" t="s">
        <v>41</v>
      </c>
      <c r="G487" s="1" t="s">
        <v>31</v>
      </c>
      <c r="H487" s="1" t="s">
        <v>31</v>
      </c>
      <c r="I487" s="1" t="s">
        <v>50</v>
      </c>
      <c r="J487" s="3">
        <v>2900</v>
      </c>
      <c r="K487">
        <v>176</v>
      </c>
      <c r="L487" s="1" t="s">
        <v>35</v>
      </c>
      <c r="M487" s="1" t="s">
        <v>21</v>
      </c>
    </row>
    <row r="488" spans="1:13" x14ac:dyDescent="0.3">
      <c r="A488" s="2">
        <v>611</v>
      </c>
      <c r="B488">
        <v>32</v>
      </c>
      <c r="C488" s="1" t="s">
        <v>27</v>
      </c>
      <c r="D488" s="1" t="s">
        <v>24</v>
      </c>
      <c r="E488" s="1" t="s">
        <v>33</v>
      </c>
      <c r="F488" s="1" t="s">
        <v>41</v>
      </c>
      <c r="G488" s="1" t="s">
        <v>18</v>
      </c>
      <c r="H488" s="1" t="s">
        <v>18</v>
      </c>
      <c r="I488" s="1" t="s">
        <v>50</v>
      </c>
      <c r="J488" s="3">
        <v>4750</v>
      </c>
      <c r="K488">
        <v>215</v>
      </c>
      <c r="L488" s="1" t="s">
        <v>35</v>
      </c>
      <c r="M488" s="1" t="s">
        <v>21</v>
      </c>
    </row>
    <row r="489" spans="1:13" x14ac:dyDescent="0.3">
      <c r="A489" s="2">
        <v>612</v>
      </c>
      <c r="B489">
        <v>35</v>
      </c>
      <c r="C489" s="1" t="s">
        <v>14</v>
      </c>
      <c r="D489" s="1" t="s">
        <v>32</v>
      </c>
      <c r="E489" s="1" t="s">
        <v>16</v>
      </c>
      <c r="F489" s="1" t="s">
        <v>29</v>
      </c>
      <c r="G489" s="1" t="s">
        <v>21</v>
      </c>
      <c r="H489" s="1" t="s">
        <v>18</v>
      </c>
      <c r="I489" s="1" t="s">
        <v>50</v>
      </c>
      <c r="J489" s="3">
        <v>1200</v>
      </c>
      <c r="K489">
        <v>278</v>
      </c>
      <c r="L489" s="1" t="s">
        <v>35</v>
      </c>
      <c r="M489" s="1" t="s">
        <v>21</v>
      </c>
    </row>
    <row r="490" spans="1:13" x14ac:dyDescent="0.3">
      <c r="A490" s="2">
        <v>613</v>
      </c>
      <c r="B490">
        <v>45</v>
      </c>
      <c r="C490" s="1" t="s">
        <v>14</v>
      </c>
      <c r="D490" s="1" t="s">
        <v>15</v>
      </c>
      <c r="E490" s="1" t="s">
        <v>16</v>
      </c>
      <c r="F490" s="1" t="s">
        <v>29</v>
      </c>
      <c r="G490" s="1" t="s">
        <v>18</v>
      </c>
      <c r="H490" s="1" t="s">
        <v>18</v>
      </c>
      <c r="I490" s="1" t="s">
        <v>50</v>
      </c>
      <c r="J490" s="3">
        <v>1500</v>
      </c>
      <c r="K490">
        <v>188</v>
      </c>
      <c r="L490" s="1" t="s">
        <v>20</v>
      </c>
      <c r="M490" s="1" t="s">
        <v>21</v>
      </c>
    </row>
    <row r="491" spans="1:13" x14ac:dyDescent="0.3">
      <c r="A491" s="2">
        <v>614</v>
      </c>
      <c r="B491">
        <v>56</v>
      </c>
      <c r="C491" s="1" t="s">
        <v>14</v>
      </c>
      <c r="D491" s="1" t="s">
        <v>32</v>
      </c>
      <c r="E491" s="1" t="s">
        <v>16</v>
      </c>
      <c r="F491" s="1" t="s">
        <v>31</v>
      </c>
      <c r="G491" s="1" t="s">
        <v>21</v>
      </c>
      <c r="H491" s="1" t="s">
        <v>18</v>
      </c>
      <c r="I491" s="1" t="s">
        <v>50</v>
      </c>
      <c r="J491" s="3">
        <v>790</v>
      </c>
      <c r="K491">
        <v>174</v>
      </c>
      <c r="L491" s="1" t="s">
        <v>20</v>
      </c>
      <c r="M491" s="1" t="s">
        <v>21</v>
      </c>
    </row>
    <row r="492" spans="1:13" x14ac:dyDescent="0.3">
      <c r="A492" s="2">
        <v>615</v>
      </c>
      <c r="B492">
        <v>34</v>
      </c>
      <c r="C492" s="1" t="s">
        <v>14</v>
      </c>
      <c r="D492" s="1" t="s">
        <v>32</v>
      </c>
      <c r="E492" s="1" t="s">
        <v>16</v>
      </c>
      <c r="F492" s="1" t="s">
        <v>41</v>
      </c>
      <c r="G492" s="1" t="s">
        <v>21</v>
      </c>
      <c r="H492" s="1" t="s">
        <v>18</v>
      </c>
      <c r="I492" s="1" t="s">
        <v>50</v>
      </c>
      <c r="J492" s="3">
        <v>5200</v>
      </c>
      <c r="K492">
        <v>226</v>
      </c>
      <c r="L492" s="1" t="s">
        <v>20</v>
      </c>
      <c r="M492" s="1" t="s">
        <v>21</v>
      </c>
    </row>
    <row r="493" spans="1:13" x14ac:dyDescent="0.3">
      <c r="A493" s="2">
        <v>616</v>
      </c>
      <c r="B493">
        <v>41</v>
      </c>
      <c r="C493" s="1" t="s">
        <v>14</v>
      </c>
      <c r="D493" s="1" t="s">
        <v>40</v>
      </c>
      <c r="E493" s="1" t="s">
        <v>16</v>
      </c>
      <c r="F493" s="1" t="s">
        <v>28</v>
      </c>
      <c r="G493" s="1" t="s">
        <v>18</v>
      </c>
      <c r="H493" s="1" t="s">
        <v>18</v>
      </c>
      <c r="I493" s="1" t="s">
        <v>50</v>
      </c>
      <c r="J493" s="3">
        <v>6200</v>
      </c>
      <c r="K493">
        <v>111</v>
      </c>
      <c r="L493" s="1" t="s">
        <v>20</v>
      </c>
      <c r="M493" s="1" t="s">
        <v>21</v>
      </c>
    </row>
    <row r="494" spans="1:13" x14ac:dyDescent="0.3">
      <c r="A494" s="2">
        <v>617</v>
      </c>
      <c r="B494">
        <v>41</v>
      </c>
      <c r="C494" s="1" t="s">
        <v>27</v>
      </c>
      <c r="D494" s="1" t="s">
        <v>22</v>
      </c>
      <c r="E494" s="1" t="s">
        <v>16</v>
      </c>
      <c r="F494" s="1" t="s">
        <v>28</v>
      </c>
      <c r="G494" s="1" t="s">
        <v>18</v>
      </c>
      <c r="H494" s="1" t="s">
        <v>18</v>
      </c>
      <c r="I494" s="1" t="s">
        <v>50</v>
      </c>
      <c r="J494" s="3">
        <v>7600</v>
      </c>
      <c r="K494">
        <v>157</v>
      </c>
      <c r="L494" s="1" t="s">
        <v>20</v>
      </c>
      <c r="M494" s="1" t="s">
        <v>21</v>
      </c>
    </row>
    <row r="495" spans="1:13" x14ac:dyDescent="0.3">
      <c r="A495" s="2">
        <v>618</v>
      </c>
      <c r="B495">
        <v>36</v>
      </c>
      <c r="C495" s="1" t="s">
        <v>27</v>
      </c>
      <c r="D495" s="1" t="s">
        <v>30</v>
      </c>
      <c r="E495" s="1" t="s">
        <v>16</v>
      </c>
      <c r="F495" s="1" t="s">
        <v>28</v>
      </c>
      <c r="G495" s="1" t="s">
        <v>18</v>
      </c>
      <c r="H495" s="1" t="s">
        <v>18</v>
      </c>
      <c r="I495" s="1" t="s">
        <v>50</v>
      </c>
      <c r="J495" s="3">
        <v>32200</v>
      </c>
      <c r="K495">
        <v>46</v>
      </c>
      <c r="L495" s="1" t="s">
        <v>20</v>
      </c>
      <c r="M495" s="1" t="s">
        <v>21</v>
      </c>
    </row>
    <row r="496" spans="1:13" x14ac:dyDescent="0.3">
      <c r="A496" s="2">
        <v>619</v>
      </c>
      <c r="B496">
        <v>32</v>
      </c>
      <c r="C496" s="1" t="s">
        <v>27</v>
      </c>
      <c r="D496" s="1" t="s">
        <v>24</v>
      </c>
      <c r="E496" s="1" t="s">
        <v>33</v>
      </c>
      <c r="F496" s="1" t="s">
        <v>41</v>
      </c>
      <c r="G496" s="1" t="s">
        <v>31</v>
      </c>
      <c r="H496" s="1" t="s">
        <v>31</v>
      </c>
      <c r="I496" s="1" t="s">
        <v>50</v>
      </c>
      <c r="J496" s="3">
        <v>890</v>
      </c>
      <c r="K496">
        <v>49</v>
      </c>
      <c r="L496" s="1" t="s">
        <v>20</v>
      </c>
      <c r="M496" s="1" t="s">
        <v>21</v>
      </c>
    </row>
    <row r="497" spans="1:13" x14ac:dyDescent="0.3">
      <c r="A497" s="2">
        <v>620</v>
      </c>
      <c r="B497">
        <v>31</v>
      </c>
      <c r="C497" s="1" t="s">
        <v>27</v>
      </c>
      <c r="D497" s="1" t="s">
        <v>22</v>
      </c>
      <c r="E497" s="1" t="s">
        <v>16</v>
      </c>
      <c r="F497" s="1" t="s">
        <v>23</v>
      </c>
      <c r="G497" s="1" t="s">
        <v>31</v>
      </c>
      <c r="H497" s="1" t="s">
        <v>31</v>
      </c>
      <c r="I497" s="1" t="s">
        <v>50</v>
      </c>
      <c r="J497" s="3">
        <v>1300</v>
      </c>
      <c r="K497">
        <v>374</v>
      </c>
      <c r="L497" s="1" t="s">
        <v>26</v>
      </c>
      <c r="M497" s="1" t="s">
        <v>21</v>
      </c>
    </row>
    <row r="498" spans="1:13" x14ac:dyDescent="0.3">
      <c r="A498" s="2">
        <v>621</v>
      </c>
      <c r="B498">
        <v>38</v>
      </c>
      <c r="C498" s="1" t="s">
        <v>14</v>
      </c>
      <c r="D498" s="1" t="s">
        <v>32</v>
      </c>
      <c r="E498" s="1" t="s">
        <v>16</v>
      </c>
      <c r="F498" s="1" t="s">
        <v>29</v>
      </c>
      <c r="G498" s="1" t="s">
        <v>21</v>
      </c>
      <c r="H498" s="1" t="s">
        <v>18</v>
      </c>
      <c r="I498" s="1" t="s">
        <v>50</v>
      </c>
      <c r="J498" s="3">
        <v>800</v>
      </c>
      <c r="K498">
        <v>349</v>
      </c>
      <c r="L498" s="1" t="s">
        <v>26</v>
      </c>
      <c r="M498" s="1" t="s">
        <v>21</v>
      </c>
    </row>
    <row r="499" spans="1:13" x14ac:dyDescent="0.3">
      <c r="A499" s="2">
        <v>622</v>
      </c>
      <c r="B499">
        <v>35</v>
      </c>
      <c r="C499" s="1" t="s">
        <v>27</v>
      </c>
      <c r="D499" s="1" t="s">
        <v>24</v>
      </c>
      <c r="E499" s="1" t="s">
        <v>36</v>
      </c>
      <c r="F499" s="1" t="s">
        <v>41</v>
      </c>
      <c r="G499" s="1" t="s">
        <v>21</v>
      </c>
      <c r="H499" s="1" t="s">
        <v>18</v>
      </c>
      <c r="I499" s="1" t="s">
        <v>50</v>
      </c>
      <c r="J499" s="3">
        <v>80000</v>
      </c>
      <c r="K499">
        <v>325</v>
      </c>
      <c r="L499" s="1" t="s">
        <v>26</v>
      </c>
      <c r="M499" s="1" t="s">
        <v>21</v>
      </c>
    </row>
    <row r="500" spans="1:13" x14ac:dyDescent="0.3">
      <c r="A500" s="2">
        <v>623</v>
      </c>
      <c r="B500">
        <v>53</v>
      </c>
      <c r="C500" s="1" t="s">
        <v>27</v>
      </c>
      <c r="D500" s="1" t="s">
        <v>24</v>
      </c>
      <c r="E500" s="1" t="s">
        <v>16</v>
      </c>
      <c r="F500" s="1" t="s">
        <v>29</v>
      </c>
      <c r="G500" s="1" t="s">
        <v>21</v>
      </c>
      <c r="H500" s="1" t="s">
        <v>18</v>
      </c>
      <c r="I500" s="1" t="s">
        <v>50</v>
      </c>
      <c r="J500" s="3">
        <v>200</v>
      </c>
      <c r="K500">
        <v>233</v>
      </c>
      <c r="L500" s="1" t="s">
        <v>26</v>
      </c>
      <c r="M500" s="1" t="s">
        <v>21</v>
      </c>
    </row>
    <row r="501" spans="1:13" x14ac:dyDescent="0.3">
      <c r="A501" s="2">
        <v>624</v>
      </c>
      <c r="B501">
        <v>51</v>
      </c>
      <c r="C501" s="1" t="s">
        <v>27</v>
      </c>
      <c r="D501" s="1" t="s">
        <v>24</v>
      </c>
      <c r="E501" s="1" t="s">
        <v>16</v>
      </c>
      <c r="F501" s="1" t="s">
        <v>25</v>
      </c>
      <c r="G501" s="1" t="s">
        <v>21</v>
      </c>
      <c r="H501" s="1" t="s">
        <v>18</v>
      </c>
      <c r="I501" s="1" t="s">
        <v>50</v>
      </c>
      <c r="J501" s="3">
        <v>3600</v>
      </c>
      <c r="K501">
        <v>531</v>
      </c>
      <c r="L501" s="1" t="s">
        <v>26</v>
      </c>
      <c r="M501" s="1" t="s">
        <v>21</v>
      </c>
    </row>
    <row r="502" spans="1:13" x14ac:dyDescent="0.3">
      <c r="A502" s="2">
        <v>625</v>
      </c>
      <c r="B502">
        <v>56</v>
      </c>
      <c r="C502" s="1" t="s">
        <v>27</v>
      </c>
      <c r="D502" s="1" t="s">
        <v>44</v>
      </c>
      <c r="E502" s="1" t="s">
        <v>16</v>
      </c>
      <c r="F502" s="1" t="s">
        <v>41</v>
      </c>
      <c r="G502" s="1" t="s">
        <v>18</v>
      </c>
      <c r="H502" s="1" t="s">
        <v>18</v>
      </c>
      <c r="I502" s="1" t="s">
        <v>50</v>
      </c>
      <c r="J502" s="3">
        <v>1780</v>
      </c>
      <c r="K502">
        <v>153</v>
      </c>
      <c r="L502" s="1" t="s">
        <v>20</v>
      </c>
      <c r="M502" s="1" t="s">
        <v>21</v>
      </c>
    </row>
    <row r="503" spans="1:13" x14ac:dyDescent="0.3">
      <c r="A503" s="2">
        <v>626</v>
      </c>
      <c r="B503">
        <v>33</v>
      </c>
      <c r="C503" s="1" t="s">
        <v>14</v>
      </c>
      <c r="D503" s="1" t="s">
        <v>24</v>
      </c>
      <c r="E503" s="1" t="s">
        <v>16</v>
      </c>
      <c r="F503" s="1" t="s">
        <v>28</v>
      </c>
      <c r="G503" s="1" t="s">
        <v>31</v>
      </c>
      <c r="H503" s="1" t="s">
        <v>31</v>
      </c>
      <c r="I503" s="1" t="s">
        <v>50</v>
      </c>
      <c r="J503" s="3">
        <v>5000</v>
      </c>
      <c r="K503">
        <v>80</v>
      </c>
      <c r="L503" s="1" t="s">
        <v>20</v>
      </c>
      <c r="M503" s="1" t="s">
        <v>21</v>
      </c>
    </row>
    <row r="504" spans="1:13" x14ac:dyDescent="0.3">
      <c r="A504" s="2">
        <v>627</v>
      </c>
      <c r="B504">
        <v>33</v>
      </c>
      <c r="C504" s="1" t="s">
        <v>27</v>
      </c>
      <c r="D504" s="1" t="s">
        <v>24</v>
      </c>
      <c r="E504" s="1" t="s">
        <v>16</v>
      </c>
      <c r="F504" s="1" t="s">
        <v>28</v>
      </c>
      <c r="G504" s="1" t="s">
        <v>18</v>
      </c>
      <c r="H504" s="1" t="s">
        <v>18</v>
      </c>
      <c r="I504" s="1" t="s">
        <v>50</v>
      </c>
      <c r="J504" s="3">
        <v>8000</v>
      </c>
      <c r="K504">
        <v>198</v>
      </c>
      <c r="L504" s="1" t="s">
        <v>20</v>
      </c>
      <c r="M504" s="1" t="s">
        <v>21</v>
      </c>
    </row>
    <row r="505" spans="1:13" x14ac:dyDescent="0.3">
      <c r="A505" s="2">
        <v>628</v>
      </c>
      <c r="B505">
        <v>51</v>
      </c>
      <c r="C505" s="1" t="s">
        <v>14</v>
      </c>
      <c r="D505" s="1" t="s">
        <v>22</v>
      </c>
      <c r="E505" s="1" t="s">
        <v>36</v>
      </c>
      <c r="F505" s="1" t="s">
        <v>23</v>
      </c>
      <c r="G505" s="1" t="s">
        <v>21</v>
      </c>
      <c r="H505" s="1" t="s">
        <v>18</v>
      </c>
      <c r="I505" s="1" t="s">
        <v>50</v>
      </c>
      <c r="J505" s="3">
        <v>700</v>
      </c>
      <c r="K505">
        <v>568</v>
      </c>
      <c r="L505" s="1" t="s">
        <v>20</v>
      </c>
      <c r="M505" s="1" t="s">
        <v>21</v>
      </c>
    </row>
    <row r="506" spans="1:13" x14ac:dyDescent="0.3">
      <c r="A506" s="2">
        <v>629</v>
      </c>
      <c r="B506">
        <v>39</v>
      </c>
      <c r="C506" s="1" t="s">
        <v>27</v>
      </c>
      <c r="D506" s="1" t="s">
        <v>22</v>
      </c>
      <c r="E506" s="1" t="s">
        <v>16</v>
      </c>
      <c r="F506" s="1" t="s">
        <v>23</v>
      </c>
      <c r="G506" s="1" t="s">
        <v>21</v>
      </c>
      <c r="H506" s="1" t="s">
        <v>18</v>
      </c>
      <c r="I506" s="1" t="s">
        <v>50</v>
      </c>
      <c r="J506" s="3">
        <v>5200</v>
      </c>
      <c r="K506">
        <v>918</v>
      </c>
      <c r="L506" s="1" t="s">
        <v>20</v>
      </c>
      <c r="M506" s="1" t="s">
        <v>21</v>
      </c>
    </row>
    <row r="507" spans="1:13" x14ac:dyDescent="0.3">
      <c r="A507" s="2">
        <v>630</v>
      </c>
      <c r="B507">
        <v>45</v>
      </c>
      <c r="C507" s="1" t="s">
        <v>14</v>
      </c>
      <c r="D507" s="1" t="s">
        <v>44</v>
      </c>
      <c r="E507" s="1" t="s">
        <v>16</v>
      </c>
      <c r="F507" s="1" t="s">
        <v>41</v>
      </c>
      <c r="G507" s="1" t="s">
        <v>18</v>
      </c>
      <c r="H507" s="1" t="s">
        <v>18</v>
      </c>
      <c r="I507" s="1" t="s">
        <v>50</v>
      </c>
      <c r="J507" s="3">
        <v>9890</v>
      </c>
      <c r="K507">
        <v>82</v>
      </c>
      <c r="L507" s="1" t="s">
        <v>35</v>
      </c>
      <c r="M507" s="1" t="s">
        <v>21</v>
      </c>
    </row>
    <row r="508" spans="1:13" x14ac:dyDescent="0.3">
      <c r="A508" s="2">
        <v>631</v>
      </c>
      <c r="B508">
        <v>40</v>
      </c>
      <c r="C508" s="1" t="s">
        <v>14</v>
      </c>
      <c r="D508" s="1" t="s">
        <v>32</v>
      </c>
      <c r="E508" s="1" t="s">
        <v>33</v>
      </c>
      <c r="F508" s="1" t="s">
        <v>41</v>
      </c>
      <c r="G508" s="1" t="s">
        <v>18</v>
      </c>
      <c r="H508" s="1" t="s">
        <v>18</v>
      </c>
      <c r="I508" s="1" t="s">
        <v>50</v>
      </c>
      <c r="J508" s="3">
        <v>10000</v>
      </c>
      <c r="K508">
        <v>198</v>
      </c>
      <c r="L508" s="1" t="s">
        <v>35</v>
      </c>
      <c r="M508" s="1" t="s">
        <v>21</v>
      </c>
    </row>
    <row r="509" spans="1:13" x14ac:dyDescent="0.3">
      <c r="A509" s="2">
        <v>632</v>
      </c>
      <c r="B509">
        <v>60</v>
      </c>
      <c r="C509" s="1" t="s">
        <v>14</v>
      </c>
      <c r="D509" s="1" t="s">
        <v>31</v>
      </c>
      <c r="E509" s="1" t="s">
        <v>33</v>
      </c>
      <c r="F509" s="1" t="s">
        <v>31</v>
      </c>
      <c r="G509" s="1" t="s">
        <v>21</v>
      </c>
      <c r="H509" s="1" t="s">
        <v>18</v>
      </c>
      <c r="I509" s="1" t="s">
        <v>50</v>
      </c>
      <c r="J509" s="3">
        <v>12800</v>
      </c>
      <c r="K509">
        <v>211</v>
      </c>
      <c r="L509" s="1" t="s">
        <v>35</v>
      </c>
      <c r="M509" s="1" t="s">
        <v>21</v>
      </c>
    </row>
    <row r="510" spans="1:13" x14ac:dyDescent="0.3">
      <c r="A510" s="2">
        <v>633</v>
      </c>
      <c r="B510">
        <v>33</v>
      </c>
      <c r="C510" s="1" t="s">
        <v>27</v>
      </c>
      <c r="D510" s="1" t="s">
        <v>32</v>
      </c>
      <c r="E510" s="1" t="s">
        <v>16</v>
      </c>
      <c r="F510" s="1" t="s">
        <v>41</v>
      </c>
      <c r="G510" s="1" t="s">
        <v>21</v>
      </c>
      <c r="H510" s="1" t="s">
        <v>18</v>
      </c>
      <c r="I510" s="1" t="s">
        <v>50</v>
      </c>
      <c r="J510" s="3">
        <v>1700</v>
      </c>
      <c r="K510">
        <v>120</v>
      </c>
      <c r="L510" s="1" t="s">
        <v>35</v>
      </c>
      <c r="M510" s="1" t="s">
        <v>21</v>
      </c>
    </row>
    <row r="511" spans="1:13" x14ac:dyDescent="0.3">
      <c r="A511" s="2">
        <v>634</v>
      </c>
      <c r="B511">
        <v>47</v>
      </c>
      <c r="C511" s="1" t="s">
        <v>27</v>
      </c>
      <c r="D511" s="1" t="s">
        <v>30</v>
      </c>
      <c r="E511" s="1" t="s">
        <v>16</v>
      </c>
      <c r="F511" s="1" t="s">
        <v>23</v>
      </c>
      <c r="G511" s="1" t="s">
        <v>21</v>
      </c>
      <c r="H511" s="1" t="s">
        <v>18</v>
      </c>
      <c r="I511" s="1" t="s">
        <v>50</v>
      </c>
      <c r="J511" s="3">
        <v>1200</v>
      </c>
      <c r="K511">
        <v>269</v>
      </c>
      <c r="L511" s="1" t="s">
        <v>35</v>
      </c>
      <c r="M511" s="1" t="s">
        <v>21</v>
      </c>
    </row>
    <row r="512" spans="1:13" x14ac:dyDescent="0.3">
      <c r="A512" s="2">
        <v>635</v>
      </c>
      <c r="B512">
        <v>48</v>
      </c>
      <c r="C512" s="1" t="s">
        <v>14</v>
      </c>
      <c r="D512" s="1" t="s">
        <v>30</v>
      </c>
      <c r="E512" s="1" t="s">
        <v>16</v>
      </c>
      <c r="F512" s="1" t="s">
        <v>17</v>
      </c>
      <c r="G512" s="1" t="s">
        <v>18</v>
      </c>
      <c r="H512" s="1" t="s">
        <v>18</v>
      </c>
      <c r="I512" s="1" t="s">
        <v>50</v>
      </c>
      <c r="J512" s="3">
        <v>1600</v>
      </c>
      <c r="K512">
        <v>128</v>
      </c>
      <c r="L512" s="1" t="s">
        <v>35</v>
      </c>
      <c r="M512" s="1" t="s">
        <v>21</v>
      </c>
    </row>
    <row r="513" spans="1:13" x14ac:dyDescent="0.3">
      <c r="A513" s="2">
        <v>636</v>
      </c>
      <c r="B513">
        <v>43</v>
      </c>
      <c r="C513" s="1" t="s">
        <v>14</v>
      </c>
      <c r="D513" s="1" t="s">
        <v>44</v>
      </c>
      <c r="E513" s="1" t="s">
        <v>16</v>
      </c>
      <c r="F513" s="1" t="s">
        <v>23</v>
      </c>
      <c r="G513" s="1" t="s">
        <v>18</v>
      </c>
      <c r="H513" s="1" t="s">
        <v>18</v>
      </c>
      <c r="I513" s="1" t="s">
        <v>50</v>
      </c>
      <c r="J513" s="3">
        <v>1780</v>
      </c>
      <c r="K513">
        <v>166</v>
      </c>
      <c r="L513" s="1" t="s">
        <v>35</v>
      </c>
      <c r="M513" s="1" t="s">
        <v>21</v>
      </c>
    </row>
    <row r="514" spans="1:13" x14ac:dyDescent="0.3">
      <c r="A514" s="2">
        <v>637</v>
      </c>
      <c r="B514">
        <v>37</v>
      </c>
      <c r="C514" s="1" t="s">
        <v>27</v>
      </c>
      <c r="D514" s="1" t="s">
        <v>39</v>
      </c>
      <c r="E514" s="1" t="s">
        <v>16</v>
      </c>
      <c r="F514" s="1" t="s">
        <v>41</v>
      </c>
      <c r="G514" s="1" t="s">
        <v>21</v>
      </c>
      <c r="H514" s="1" t="s">
        <v>18</v>
      </c>
      <c r="I514" s="1" t="s">
        <v>50</v>
      </c>
      <c r="J514" s="3">
        <v>5200</v>
      </c>
      <c r="K514">
        <v>211</v>
      </c>
      <c r="L514" s="1" t="s">
        <v>35</v>
      </c>
      <c r="M514" s="1" t="s">
        <v>21</v>
      </c>
    </row>
    <row r="515" spans="1:13" x14ac:dyDescent="0.3">
      <c r="A515" s="2">
        <v>638</v>
      </c>
      <c r="B515">
        <v>50</v>
      </c>
      <c r="C515" s="1" t="s">
        <v>27</v>
      </c>
      <c r="D515" s="1" t="s">
        <v>22</v>
      </c>
      <c r="E515" s="1" t="s">
        <v>16</v>
      </c>
      <c r="F515" s="1" t="s">
        <v>28</v>
      </c>
      <c r="G515" s="1" t="s">
        <v>21</v>
      </c>
      <c r="H515" s="1" t="s">
        <v>21</v>
      </c>
      <c r="I515" s="1" t="s">
        <v>50</v>
      </c>
      <c r="J515" s="3">
        <v>6200</v>
      </c>
      <c r="K515">
        <v>369</v>
      </c>
      <c r="L515" s="1" t="s">
        <v>35</v>
      </c>
      <c r="M515" s="1" t="s">
        <v>21</v>
      </c>
    </row>
    <row r="516" spans="1:13" x14ac:dyDescent="0.3">
      <c r="A516" s="2">
        <v>639</v>
      </c>
      <c r="B516">
        <v>59</v>
      </c>
      <c r="C516" s="1" t="s">
        <v>27</v>
      </c>
      <c r="D516" s="1" t="s">
        <v>44</v>
      </c>
      <c r="E516" s="1" t="s">
        <v>16</v>
      </c>
      <c r="F516" s="1" t="s">
        <v>23</v>
      </c>
      <c r="G516" s="1" t="s">
        <v>21</v>
      </c>
      <c r="H516" s="1" t="s">
        <v>18</v>
      </c>
      <c r="I516" s="1" t="s">
        <v>50</v>
      </c>
      <c r="J516" s="3">
        <v>7600</v>
      </c>
      <c r="K516">
        <v>91</v>
      </c>
      <c r="L516" s="1" t="s">
        <v>20</v>
      </c>
      <c r="M516" s="1" t="s">
        <v>21</v>
      </c>
    </row>
    <row r="517" spans="1:13" x14ac:dyDescent="0.3">
      <c r="A517" s="2">
        <v>640</v>
      </c>
      <c r="B517">
        <v>32</v>
      </c>
      <c r="C517" s="1" t="s">
        <v>14</v>
      </c>
      <c r="D517" s="1" t="s">
        <v>32</v>
      </c>
      <c r="E517" s="1" t="s">
        <v>16</v>
      </c>
      <c r="F517" s="1" t="s">
        <v>31</v>
      </c>
      <c r="G517" s="1" t="s">
        <v>21</v>
      </c>
      <c r="H517" s="1" t="s">
        <v>18</v>
      </c>
      <c r="I517" s="1" t="s">
        <v>50</v>
      </c>
      <c r="J517" s="3">
        <v>1200</v>
      </c>
      <c r="K517">
        <v>267</v>
      </c>
      <c r="L517" s="1" t="s">
        <v>20</v>
      </c>
      <c r="M517" s="1" t="s">
        <v>21</v>
      </c>
    </row>
    <row r="518" spans="1:13" x14ac:dyDescent="0.3">
      <c r="A518" s="2">
        <v>641</v>
      </c>
      <c r="B518">
        <v>42</v>
      </c>
      <c r="C518" s="1" t="s">
        <v>27</v>
      </c>
      <c r="D518" s="1" t="s">
        <v>15</v>
      </c>
      <c r="E518" s="1" t="s">
        <v>33</v>
      </c>
      <c r="F518" s="1" t="s">
        <v>17</v>
      </c>
      <c r="G518" s="1" t="s">
        <v>21</v>
      </c>
      <c r="H518" s="1" t="s">
        <v>18</v>
      </c>
      <c r="I518" s="1" t="s">
        <v>50</v>
      </c>
      <c r="J518" s="3">
        <v>9990</v>
      </c>
      <c r="K518">
        <v>198</v>
      </c>
      <c r="L518" s="1" t="s">
        <v>20</v>
      </c>
      <c r="M518" s="1" t="s">
        <v>21</v>
      </c>
    </row>
    <row r="519" spans="1:13" x14ac:dyDescent="0.3">
      <c r="A519" s="2">
        <v>642</v>
      </c>
      <c r="B519">
        <v>52</v>
      </c>
      <c r="C519" s="1" t="s">
        <v>27</v>
      </c>
      <c r="D519" s="1" t="s">
        <v>30</v>
      </c>
      <c r="E519" s="1" t="s">
        <v>16</v>
      </c>
      <c r="F519" s="1" t="s">
        <v>17</v>
      </c>
      <c r="G519" s="1" t="s">
        <v>18</v>
      </c>
      <c r="H519" s="1" t="s">
        <v>18</v>
      </c>
      <c r="I519" s="1" t="s">
        <v>50</v>
      </c>
      <c r="J519" s="3">
        <v>1320</v>
      </c>
      <c r="K519">
        <v>371</v>
      </c>
      <c r="L519" s="1" t="s">
        <v>20</v>
      </c>
      <c r="M519" s="1" t="s">
        <v>21</v>
      </c>
    </row>
    <row r="520" spans="1:13" x14ac:dyDescent="0.3">
      <c r="A520" s="2">
        <v>643</v>
      </c>
      <c r="B520">
        <v>42</v>
      </c>
      <c r="C520" s="1" t="s">
        <v>27</v>
      </c>
      <c r="D520" s="1" t="s">
        <v>30</v>
      </c>
      <c r="E520" s="1" t="s">
        <v>16</v>
      </c>
      <c r="F520" s="1" t="s">
        <v>31</v>
      </c>
      <c r="G520" s="1" t="s">
        <v>18</v>
      </c>
      <c r="H520" s="1" t="s">
        <v>18</v>
      </c>
      <c r="I520" s="1" t="s">
        <v>50</v>
      </c>
      <c r="J520" s="3">
        <v>2800</v>
      </c>
      <c r="K520">
        <v>288</v>
      </c>
      <c r="L520" s="1" t="s">
        <v>20</v>
      </c>
      <c r="M520" s="1" t="s">
        <v>21</v>
      </c>
    </row>
    <row r="521" spans="1:13" x14ac:dyDescent="0.3">
      <c r="A521" s="2">
        <v>644</v>
      </c>
      <c r="B521">
        <v>42</v>
      </c>
      <c r="C521" s="1" t="s">
        <v>27</v>
      </c>
      <c r="D521" s="1" t="s">
        <v>24</v>
      </c>
      <c r="E521" s="1" t="s">
        <v>16</v>
      </c>
      <c r="F521" s="1" t="s">
        <v>31</v>
      </c>
      <c r="G521" s="1" t="s">
        <v>18</v>
      </c>
      <c r="H521" s="1" t="s">
        <v>18</v>
      </c>
      <c r="I521" s="1" t="s">
        <v>50</v>
      </c>
      <c r="J521" s="3">
        <v>14750</v>
      </c>
      <c r="K521">
        <v>221</v>
      </c>
      <c r="L521" s="1" t="s">
        <v>20</v>
      </c>
      <c r="M521" s="1" t="s">
        <v>21</v>
      </c>
    </row>
    <row r="522" spans="1:13" x14ac:dyDescent="0.3">
      <c r="A522" s="2">
        <v>645</v>
      </c>
      <c r="B522">
        <v>40</v>
      </c>
      <c r="C522" s="1" t="s">
        <v>14</v>
      </c>
      <c r="D522" s="1" t="s">
        <v>39</v>
      </c>
      <c r="E522" s="1" t="s">
        <v>16</v>
      </c>
      <c r="F522" s="1" t="s">
        <v>28</v>
      </c>
      <c r="G522" s="1" t="s">
        <v>31</v>
      </c>
      <c r="H522" s="1" t="s">
        <v>31</v>
      </c>
      <c r="I522" s="1" t="s">
        <v>50</v>
      </c>
      <c r="J522" s="3">
        <v>1200</v>
      </c>
      <c r="K522">
        <v>427</v>
      </c>
      <c r="L522" s="1" t="s">
        <v>35</v>
      </c>
      <c r="M522" s="1" t="s">
        <v>21</v>
      </c>
    </row>
    <row r="523" spans="1:13" x14ac:dyDescent="0.3">
      <c r="A523" s="2">
        <v>646</v>
      </c>
      <c r="B523">
        <v>38</v>
      </c>
      <c r="C523" s="1" t="s">
        <v>27</v>
      </c>
      <c r="D523" s="1" t="s">
        <v>30</v>
      </c>
      <c r="E523" s="1" t="s">
        <v>16</v>
      </c>
      <c r="F523" s="1" t="s">
        <v>28</v>
      </c>
      <c r="G523" s="1" t="s">
        <v>18</v>
      </c>
      <c r="H523" s="1" t="s">
        <v>18</v>
      </c>
      <c r="I523" s="1" t="s">
        <v>50</v>
      </c>
      <c r="J523" s="3">
        <v>1600</v>
      </c>
      <c r="K523">
        <v>310</v>
      </c>
      <c r="L523" s="1" t="s">
        <v>20</v>
      </c>
      <c r="M523" s="1" t="s">
        <v>21</v>
      </c>
    </row>
    <row r="524" spans="1:13" x14ac:dyDescent="0.3">
      <c r="A524" s="2">
        <v>647</v>
      </c>
      <c r="B524">
        <v>39</v>
      </c>
      <c r="C524" s="1" t="s">
        <v>14</v>
      </c>
      <c r="D524" s="1" t="s">
        <v>30</v>
      </c>
      <c r="E524" s="1" t="s">
        <v>16</v>
      </c>
      <c r="F524" s="1" t="s">
        <v>25</v>
      </c>
      <c r="G524" s="1" t="s">
        <v>21</v>
      </c>
      <c r="H524" s="1" t="s">
        <v>18</v>
      </c>
      <c r="I524" s="1" t="s">
        <v>50</v>
      </c>
      <c r="J524" s="3">
        <v>1750</v>
      </c>
      <c r="K524">
        <v>158</v>
      </c>
      <c r="L524" s="1" t="s">
        <v>20</v>
      </c>
      <c r="M524" s="1" t="s">
        <v>21</v>
      </c>
    </row>
    <row r="525" spans="1:13" x14ac:dyDescent="0.3">
      <c r="A525" s="2">
        <v>648</v>
      </c>
      <c r="B525">
        <v>39</v>
      </c>
      <c r="C525" s="1" t="s">
        <v>27</v>
      </c>
      <c r="D525" s="1" t="s">
        <v>30</v>
      </c>
      <c r="E525" s="1" t="s">
        <v>16</v>
      </c>
      <c r="F525" s="1" t="s">
        <v>25</v>
      </c>
      <c r="G525" s="1" t="s">
        <v>18</v>
      </c>
      <c r="H525" s="1" t="s">
        <v>18</v>
      </c>
      <c r="I525" s="1" t="s">
        <v>50</v>
      </c>
      <c r="J525" s="3">
        <v>5200</v>
      </c>
      <c r="K525">
        <v>198</v>
      </c>
      <c r="L525" s="1" t="s">
        <v>20</v>
      </c>
      <c r="M525" s="1" t="s">
        <v>21</v>
      </c>
    </row>
    <row r="526" spans="1:13" x14ac:dyDescent="0.3">
      <c r="A526" s="2">
        <v>649</v>
      </c>
      <c r="B526">
        <v>38</v>
      </c>
      <c r="C526" s="1" t="s">
        <v>14</v>
      </c>
      <c r="D526" s="1" t="s">
        <v>24</v>
      </c>
      <c r="E526" s="1" t="s">
        <v>16</v>
      </c>
      <c r="F526" s="1" t="s">
        <v>23</v>
      </c>
      <c r="G526" s="1" t="s">
        <v>18</v>
      </c>
      <c r="H526" s="1" t="s">
        <v>18</v>
      </c>
      <c r="I526" s="1" t="s">
        <v>50</v>
      </c>
      <c r="J526" s="3">
        <v>6200</v>
      </c>
      <c r="K526">
        <v>145</v>
      </c>
      <c r="L526" s="1" t="s">
        <v>35</v>
      </c>
      <c r="M526" s="1" t="s">
        <v>21</v>
      </c>
    </row>
    <row r="527" spans="1:13" x14ac:dyDescent="0.3">
      <c r="A527" s="2">
        <v>650</v>
      </c>
      <c r="B527">
        <v>47</v>
      </c>
      <c r="C527" s="1" t="s">
        <v>14</v>
      </c>
      <c r="D527" s="1" t="s">
        <v>24</v>
      </c>
      <c r="E527" s="1" t="s">
        <v>33</v>
      </c>
      <c r="F527" s="1" t="s">
        <v>31</v>
      </c>
      <c r="G527" s="1" t="s">
        <v>21</v>
      </c>
      <c r="H527" s="1" t="s">
        <v>18</v>
      </c>
      <c r="I527" s="1" t="s">
        <v>50</v>
      </c>
      <c r="J527" s="3">
        <v>7600</v>
      </c>
      <c r="K527">
        <v>247</v>
      </c>
      <c r="L527" s="1" t="s">
        <v>20</v>
      </c>
      <c r="M527" s="1" t="s">
        <v>21</v>
      </c>
    </row>
    <row r="528" spans="1:13" x14ac:dyDescent="0.3">
      <c r="A528" s="2">
        <v>651</v>
      </c>
      <c r="B528">
        <v>30</v>
      </c>
      <c r="C528" s="1" t="s">
        <v>14</v>
      </c>
      <c r="D528" s="1" t="s">
        <v>22</v>
      </c>
      <c r="E528" s="1" t="s">
        <v>33</v>
      </c>
      <c r="F528" s="1" t="s">
        <v>23</v>
      </c>
      <c r="G528" s="1" t="s">
        <v>18</v>
      </c>
      <c r="H528" s="1" t="s">
        <v>18</v>
      </c>
      <c r="I528" s="1" t="s">
        <v>50</v>
      </c>
      <c r="J528" s="3">
        <v>7200</v>
      </c>
      <c r="K528">
        <v>102</v>
      </c>
      <c r="L528" s="1" t="s">
        <v>20</v>
      </c>
      <c r="M528" s="1" t="s">
        <v>21</v>
      </c>
    </row>
    <row r="529" spans="1:13" x14ac:dyDescent="0.3">
      <c r="A529" s="2">
        <v>652</v>
      </c>
      <c r="B529">
        <v>38</v>
      </c>
      <c r="C529" s="1" t="s">
        <v>27</v>
      </c>
      <c r="D529" s="1" t="s">
        <v>24</v>
      </c>
      <c r="E529" s="1" t="s">
        <v>36</v>
      </c>
      <c r="F529" s="1" t="s">
        <v>23</v>
      </c>
      <c r="G529" s="1" t="s">
        <v>21</v>
      </c>
      <c r="H529" s="1" t="s">
        <v>21</v>
      </c>
      <c r="I529" s="1" t="s">
        <v>50</v>
      </c>
      <c r="J529" s="3">
        <v>7890</v>
      </c>
      <c r="K529">
        <v>179</v>
      </c>
      <c r="L529" s="1" t="s">
        <v>20</v>
      </c>
      <c r="M529" s="1" t="s">
        <v>21</v>
      </c>
    </row>
    <row r="530" spans="1:13" x14ac:dyDescent="0.3">
      <c r="A530" s="2">
        <v>653</v>
      </c>
      <c r="B530">
        <v>39</v>
      </c>
      <c r="C530" s="1" t="s">
        <v>27</v>
      </c>
      <c r="D530" s="1" t="s">
        <v>32</v>
      </c>
      <c r="E530" s="1" t="s">
        <v>36</v>
      </c>
      <c r="F530" s="1" t="s">
        <v>41</v>
      </c>
      <c r="G530" s="1" t="s">
        <v>18</v>
      </c>
      <c r="H530" s="1" t="s">
        <v>18</v>
      </c>
      <c r="I530" s="1" t="s">
        <v>50</v>
      </c>
      <c r="J530" s="3">
        <v>1300</v>
      </c>
      <c r="K530">
        <v>73</v>
      </c>
      <c r="L530" s="1" t="s">
        <v>20</v>
      </c>
      <c r="M530" s="1" t="s">
        <v>21</v>
      </c>
    </row>
    <row r="531" spans="1:13" x14ac:dyDescent="0.3">
      <c r="A531" s="2">
        <v>654</v>
      </c>
      <c r="B531">
        <v>44</v>
      </c>
      <c r="C531" s="1" t="s">
        <v>14</v>
      </c>
      <c r="D531" s="1" t="s">
        <v>24</v>
      </c>
      <c r="E531" s="1" t="s">
        <v>16</v>
      </c>
      <c r="F531" s="1" t="s">
        <v>23</v>
      </c>
      <c r="G531" s="1" t="s">
        <v>18</v>
      </c>
      <c r="H531" s="1" t="s">
        <v>18</v>
      </c>
      <c r="I531" s="1" t="s">
        <v>50</v>
      </c>
      <c r="J531" s="3">
        <v>2800</v>
      </c>
      <c r="K531">
        <v>263</v>
      </c>
      <c r="L531" s="1" t="s">
        <v>20</v>
      </c>
      <c r="M531" s="1" t="s">
        <v>21</v>
      </c>
    </row>
    <row r="532" spans="1:13" x14ac:dyDescent="0.3">
      <c r="A532" s="2">
        <v>655</v>
      </c>
      <c r="B532">
        <v>36</v>
      </c>
      <c r="C532" s="1" t="s">
        <v>14</v>
      </c>
      <c r="D532" s="1" t="s">
        <v>24</v>
      </c>
      <c r="E532" s="1" t="s">
        <v>16</v>
      </c>
      <c r="F532" s="1" t="s">
        <v>23</v>
      </c>
      <c r="G532" s="1" t="s">
        <v>18</v>
      </c>
      <c r="H532" s="1" t="s">
        <v>18</v>
      </c>
      <c r="I532" s="1" t="s">
        <v>50</v>
      </c>
      <c r="J532" s="3">
        <v>1700</v>
      </c>
      <c r="K532">
        <v>342</v>
      </c>
      <c r="L532" s="1" t="s">
        <v>35</v>
      </c>
      <c r="M532" s="1" t="s">
        <v>21</v>
      </c>
    </row>
    <row r="533" spans="1:13" x14ac:dyDescent="0.3">
      <c r="A533" s="2">
        <v>656</v>
      </c>
      <c r="B533">
        <v>41</v>
      </c>
      <c r="C533" s="1" t="s">
        <v>14</v>
      </c>
      <c r="D533" s="1" t="s">
        <v>22</v>
      </c>
      <c r="E533" s="1" t="s">
        <v>16</v>
      </c>
      <c r="F533" s="1" t="s">
        <v>23</v>
      </c>
      <c r="G533" s="1" t="s">
        <v>21</v>
      </c>
      <c r="H533" s="1" t="s">
        <v>21</v>
      </c>
      <c r="I533" s="1" t="s">
        <v>50</v>
      </c>
      <c r="J533" s="3">
        <v>41200</v>
      </c>
      <c r="K533">
        <v>41</v>
      </c>
      <c r="L533" s="1" t="s">
        <v>20</v>
      </c>
      <c r="M533" s="1" t="s">
        <v>21</v>
      </c>
    </row>
    <row r="534" spans="1:13" x14ac:dyDescent="0.3">
      <c r="A534" s="2">
        <v>657</v>
      </c>
      <c r="B534">
        <v>41</v>
      </c>
      <c r="C534" s="1" t="s">
        <v>27</v>
      </c>
      <c r="D534" s="1" t="s">
        <v>30</v>
      </c>
      <c r="E534" s="1" t="s">
        <v>16</v>
      </c>
      <c r="F534" s="1" t="s">
        <v>25</v>
      </c>
      <c r="G534" s="1" t="s">
        <v>18</v>
      </c>
      <c r="H534" s="1" t="s">
        <v>18</v>
      </c>
      <c r="I534" s="1" t="s">
        <v>50</v>
      </c>
      <c r="J534" s="3">
        <v>3600</v>
      </c>
      <c r="K534">
        <v>13</v>
      </c>
      <c r="L534" s="1" t="s">
        <v>20</v>
      </c>
      <c r="M534" s="1" t="s">
        <v>21</v>
      </c>
    </row>
    <row r="535" spans="1:13" x14ac:dyDescent="0.3">
      <c r="A535" s="2">
        <v>658</v>
      </c>
      <c r="B535">
        <v>35</v>
      </c>
      <c r="C535" s="1" t="s">
        <v>14</v>
      </c>
      <c r="D535" s="1" t="s">
        <v>30</v>
      </c>
      <c r="E535" s="1" t="s">
        <v>16</v>
      </c>
      <c r="F535" s="1" t="s">
        <v>28</v>
      </c>
      <c r="G535" s="1" t="s">
        <v>18</v>
      </c>
      <c r="H535" s="1" t="s">
        <v>18</v>
      </c>
      <c r="I535" s="1" t="s">
        <v>50</v>
      </c>
      <c r="J535" s="3">
        <v>1780</v>
      </c>
      <c r="K535">
        <v>79</v>
      </c>
      <c r="L535" s="1" t="s">
        <v>35</v>
      </c>
      <c r="M535" s="1" t="s">
        <v>21</v>
      </c>
    </row>
    <row r="536" spans="1:13" x14ac:dyDescent="0.3">
      <c r="A536" s="2">
        <v>659</v>
      </c>
      <c r="B536">
        <v>41</v>
      </c>
      <c r="C536" s="1" t="s">
        <v>27</v>
      </c>
      <c r="D536" s="1" t="s">
        <v>32</v>
      </c>
      <c r="E536" s="1" t="s">
        <v>16</v>
      </c>
      <c r="F536" s="1" t="s">
        <v>23</v>
      </c>
      <c r="G536" s="1" t="s">
        <v>18</v>
      </c>
      <c r="H536" s="1" t="s">
        <v>18</v>
      </c>
      <c r="I536" s="1" t="s">
        <v>50</v>
      </c>
      <c r="J536" s="3">
        <v>45200</v>
      </c>
      <c r="K536">
        <v>358</v>
      </c>
      <c r="L536" s="1" t="s">
        <v>20</v>
      </c>
      <c r="M536" s="1" t="s">
        <v>21</v>
      </c>
    </row>
    <row r="537" spans="1:13" x14ac:dyDescent="0.3">
      <c r="A537" s="2">
        <v>660</v>
      </c>
      <c r="B537">
        <v>36</v>
      </c>
      <c r="C537" s="1" t="s">
        <v>14</v>
      </c>
      <c r="D537" s="1" t="s">
        <v>22</v>
      </c>
      <c r="E537" s="1" t="s">
        <v>16</v>
      </c>
      <c r="F537" s="1" t="s">
        <v>23</v>
      </c>
      <c r="G537" s="1" t="s">
        <v>18</v>
      </c>
      <c r="H537" s="1" t="s">
        <v>18</v>
      </c>
      <c r="I537" s="1" t="s">
        <v>50</v>
      </c>
      <c r="J537" s="3">
        <v>58200</v>
      </c>
      <c r="K537">
        <v>162</v>
      </c>
      <c r="L537" s="1" t="s">
        <v>20</v>
      </c>
      <c r="M537" s="1" t="s">
        <v>21</v>
      </c>
    </row>
    <row r="538" spans="1:13" x14ac:dyDescent="0.3">
      <c r="A538" s="2">
        <v>661</v>
      </c>
      <c r="B538">
        <v>35</v>
      </c>
      <c r="C538" s="1" t="s">
        <v>14</v>
      </c>
      <c r="D538" s="1" t="s">
        <v>24</v>
      </c>
      <c r="E538" s="1" t="s">
        <v>33</v>
      </c>
      <c r="F538" s="1" t="s">
        <v>23</v>
      </c>
      <c r="G538" s="1" t="s">
        <v>21</v>
      </c>
      <c r="H538" s="1" t="s">
        <v>21</v>
      </c>
      <c r="I538" s="1" t="s">
        <v>50</v>
      </c>
      <c r="J538" s="3">
        <v>17600</v>
      </c>
      <c r="K538">
        <v>150</v>
      </c>
      <c r="L538" s="1" t="s">
        <v>20</v>
      </c>
      <c r="M538" s="1" t="s">
        <v>21</v>
      </c>
    </row>
    <row r="539" spans="1:13" x14ac:dyDescent="0.3">
      <c r="A539" s="2">
        <v>662</v>
      </c>
      <c r="B539">
        <v>33</v>
      </c>
      <c r="C539" s="1" t="s">
        <v>14</v>
      </c>
      <c r="D539" s="1" t="s">
        <v>30</v>
      </c>
      <c r="E539" s="1" t="s">
        <v>33</v>
      </c>
      <c r="F539" s="1" t="s">
        <v>17</v>
      </c>
      <c r="G539" s="1" t="s">
        <v>18</v>
      </c>
      <c r="H539" s="1" t="s">
        <v>18</v>
      </c>
      <c r="I539" s="1" t="s">
        <v>50</v>
      </c>
      <c r="J539" s="3">
        <v>11990</v>
      </c>
      <c r="K539">
        <v>26</v>
      </c>
      <c r="L539" s="1" t="s">
        <v>20</v>
      </c>
      <c r="M539" s="1" t="s">
        <v>21</v>
      </c>
    </row>
    <row r="540" spans="1:13" x14ac:dyDescent="0.3">
      <c r="A540" s="2">
        <v>663</v>
      </c>
      <c r="B540">
        <v>38</v>
      </c>
      <c r="C540" s="1" t="s">
        <v>27</v>
      </c>
      <c r="D540" s="1" t="s">
        <v>24</v>
      </c>
      <c r="E540" s="1" t="s">
        <v>33</v>
      </c>
      <c r="F540" s="1" t="s">
        <v>25</v>
      </c>
      <c r="G540" s="1" t="s">
        <v>18</v>
      </c>
      <c r="H540" s="1" t="s">
        <v>18</v>
      </c>
      <c r="I540" s="1" t="s">
        <v>50</v>
      </c>
      <c r="J540" s="3">
        <v>11320</v>
      </c>
      <c r="K540">
        <v>250</v>
      </c>
      <c r="L540" s="1" t="s">
        <v>20</v>
      </c>
      <c r="M540" s="1" t="s">
        <v>21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40"/>
  <sheetViews>
    <sheetView topLeftCell="J2" zoomScale="88" zoomScaleNormal="128" workbookViewId="0">
      <selection activeCell="J6" sqref="J6"/>
    </sheetView>
  </sheetViews>
  <sheetFormatPr defaultColWidth="8.6640625" defaultRowHeight="14.4" x14ac:dyDescent="0.3"/>
  <cols>
    <col min="10" max="10" width="12.109375" customWidth="1"/>
    <col min="17" max="17" width="11.88671875" customWidth="1"/>
  </cols>
  <sheetData>
    <row r="1" spans="1:19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P1" s="6" t="s">
        <v>2</v>
      </c>
      <c r="Q1" s="6" t="s">
        <v>52</v>
      </c>
      <c r="R1" s="6" t="s">
        <v>60</v>
      </c>
      <c r="S1" s="6" t="s">
        <v>61</v>
      </c>
    </row>
    <row r="2" spans="1:19" x14ac:dyDescent="0.3">
      <c r="A2" s="2">
        <v>125</v>
      </c>
      <c r="B2">
        <v>56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18</v>
      </c>
      <c r="I2" s="1" t="s">
        <v>19</v>
      </c>
      <c r="J2" s="3">
        <v>1200</v>
      </c>
      <c r="K2">
        <v>261</v>
      </c>
      <c r="L2" s="1" t="s">
        <v>20</v>
      </c>
      <c r="M2" s="1" t="s">
        <v>21</v>
      </c>
      <c r="P2" s="7">
        <v>22</v>
      </c>
      <c r="Q2" s="1">
        <f>AVERAGE(P2:P540)</f>
        <v>43.254174397031541</v>
      </c>
      <c r="R2" s="1">
        <f>_xlfn.STDEV.S(P2:P540)</f>
        <v>8.7565353297226878</v>
      </c>
      <c r="S2" s="1">
        <f t="shared" ref="S2:S65" si="0">_xlfn.NORM.DIST(P2,$Q$2,$R$2,FALSE())</f>
        <v>2.3947529409224389E-3</v>
      </c>
    </row>
    <row r="3" spans="1:19" x14ac:dyDescent="0.3">
      <c r="A3" s="2">
        <v>126</v>
      </c>
      <c r="B3">
        <v>57</v>
      </c>
      <c r="C3" s="1" t="s">
        <v>14</v>
      </c>
      <c r="D3" s="1" t="s">
        <v>22</v>
      </c>
      <c r="E3" s="1" t="s">
        <v>16</v>
      </c>
      <c r="F3" s="1" t="s">
        <v>23</v>
      </c>
      <c r="G3" s="1" t="s">
        <v>18</v>
      </c>
      <c r="H3" s="1" t="s">
        <v>18</v>
      </c>
      <c r="I3" s="1" t="s">
        <v>19</v>
      </c>
      <c r="J3" s="3">
        <v>890</v>
      </c>
      <c r="K3">
        <v>149</v>
      </c>
      <c r="L3" s="1" t="s">
        <v>20</v>
      </c>
      <c r="M3" s="1" t="s">
        <v>21</v>
      </c>
      <c r="P3" s="7">
        <v>24</v>
      </c>
      <c r="S3" s="1">
        <f t="shared" si="0"/>
        <v>4.0616091770229812E-3</v>
      </c>
    </row>
    <row r="4" spans="1:19" x14ac:dyDescent="0.3">
      <c r="A4" s="2">
        <v>127</v>
      </c>
      <c r="B4">
        <v>37</v>
      </c>
      <c r="C4" s="1" t="s">
        <v>14</v>
      </c>
      <c r="D4" s="1" t="s">
        <v>22</v>
      </c>
      <c r="E4" s="1" t="s">
        <v>16</v>
      </c>
      <c r="F4" s="1" t="s">
        <v>23</v>
      </c>
      <c r="G4" s="1" t="s">
        <v>21</v>
      </c>
      <c r="H4" s="1" t="s">
        <v>18</v>
      </c>
      <c r="I4" s="1" t="s">
        <v>19</v>
      </c>
      <c r="J4" s="3">
        <v>1300</v>
      </c>
      <c r="K4">
        <v>226</v>
      </c>
      <c r="L4" s="1" t="s">
        <v>20</v>
      </c>
      <c r="M4" s="1" t="s">
        <v>21</v>
      </c>
      <c r="P4" s="7">
        <v>24</v>
      </c>
      <c r="S4" s="1">
        <f t="shared" si="0"/>
        <v>4.0616091770229812E-3</v>
      </c>
    </row>
    <row r="5" spans="1:19" x14ac:dyDescent="0.3">
      <c r="A5" s="2">
        <v>128</v>
      </c>
      <c r="B5">
        <v>40</v>
      </c>
      <c r="C5" s="1" t="s">
        <v>14</v>
      </c>
      <c r="D5" s="1" t="s">
        <v>24</v>
      </c>
      <c r="E5" s="1" t="s">
        <v>16</v>
      </c>
      <c r="F5" s="1" t="s">
        <v>25</v>
      </c>
      <c r="G5" s="1" t="s">
        <v>18</v>
      </c>
      <c r="H5" s="1" t="s">
        <v>18</v>
      </c>
      <c r="I5" s="1" t="s">
        <v>19</v>
      </c>
      <c r="J5" s="3">
        <v>2800</v>
      </c>
      <c r="K5">
        <v>151</v>
      </c>
      <c r="L5" s="1" t="s">
        <v>26</v>
      </c>
      <c r="M5" s="1" t="s">
        <v>21</v>
      </c>
      <c r="P5" s="7">
        <v>25</v>
      </c>
      <c r="S5" s="1">
        <f t="shared" si="0"/>
        <v>5.1870556708706753E-3</v>
      </c>
    </row>
    <row r="6" spans="1:19" x14ac:dyDescent="0.3">
      <c r="A6" s="2">
        <v>129</v>
      </c>
      <c r="B6">
        <v>56</v>
      </c>
      <c r="C6" s="1" t="s">
        <v>27</v>
      </c>
      <c r="D6" s="1" t="s">
        <v>22</v>
      </c>
      <c r="E6" s="1" t="s">
        <v>16</v>
      </c>
      <c r="F6" s="1" t="s">
        <v>23</v>
      </c>
      <c r="G6" s="1" t="s">
        <v>18</v>
      </c>
      <c r="H6" s="1" t="s">
        <v>21</v>
      </c>
      <c r="I6" s="1" t="s">
        <v>19</v>
      </c>
      <c r="J6" s="3">
        <v>1700</v>
      </c>
      <c r="K6">
        <v>307</v>
      </c>
      <c r="L6" s="1" t="s">
        <v>26</v>
      </c>
      <c r="M6" s="1" t="s">
        <v>21</v>
      </c>
      <c r="P6" s="7">
        <v>25</v>
      </c>
      <c r="S6" s="1">
        <f t="shared" si="0"/>
        <v>5.1870556708706753E-3</v>
      </c>
    </row>
    <row r="7" spans="1:19" x14ac:dyDescent="0.3">
      <c r="A7" s="2">
        <v>130</v>
      </c>
      <c r="B7">
        <v>45</v>
      </c>
      <c r="C7" s="1" t="s">
        <v>14</v>
      </c>
      <c r="D7" s="1" t="s">
        <v>22</v>
      </c>
      <c r="E7" s="1" t="s">
        <v>16</v>
      </c>
      <c r="F7" s="1" t="s">
        <v>28</v>
      </c>
      <c r="G7" s="1" t="s">
        <v>18</v>
      </c>
      <c r="H7" s="1" t="s">
        <v>18</v>
      </c>
      <c r="I7" s="1" t="s">
        <v>19</v>
      </c>
      <c r="J7" s="3">
        <v>1200</v>
      </c>
      <c r="K7">
        <v>198</v>
      </c>
      <c r="L7" s="1" t="s">
        <v>20</v>
      </c>
      <c r="M7" s="1" t="s">
        <v>21</v>
      </c>
      <c r="P7" s="7">
        <v>25</v>
      </c>
      <c r="S7" s="1">
        <f t="shared" si="0"/>
        <v>5.1870556708706753E-3</v>
      </c>
    </row>
    <row r="8" spans="1:19" x14ac:dyDescent="0.3">
      <c r="A8" s="2">
        <v>131</v>
      </c>
      <c r="B8">
        <v>59</v>
      </c>
      <c r="C8" s="1" t="s">
        <v>27</v>
      </c>
      <c r="D8" s="1" t="s">
        <v>24</v>
      </c>
      <c r="E8" s="1" t="s">
        <v>16</v>
      </c>
      <c r="F8" s="1" t="s">
        <v>29</v>
      </c>
      <c r="G8" s="1" t="s">
        <v>18</v>
      </c>
      <c r="H8" s="1" t="s">
        <v>18</v>
      </c>
      <c r="I8" s="1" t="s">
        <v>19</v>
      </c>
      <c r="J8" s="3">
        <v>1600</v>
      </c>
      <c r="K8">
        <v>139</v>
      </c>
      <c r="L8" s="1" t="s">
        <v>20</v>
      </c>
      <c r="M8" s="1" t="s">
        <v>21</v>
      </c>
      <c r="P8" s="7">
        <v>26</v>
      </c>
      <c r="S8" s="1">
        <f t="shared" si="0"/>
        <v>6.5385241603433631E-3</v>
      </c>
    </row>
    <row r="9" spans="1:19" x14ac:dyDescent="0.3">
      <c r="A9" s="2">
        <v>132</v>
      </c>
      <c r="B9">
        <v>41</v>
      </c>
      <c r="C9" s="1" t="s">
        <v>14</v>
      </c>
      <c r="D9" s="1" t="s">
        <v>30</v>
      </c>
      <c r="E9" s="1" t="s">
        <v>16</v>
      </c>
      <c r="F9" s="1" t="s">
        <v>31</v>
      </c>
      <c r="G9" s="1" t="s">
        <v>18</v>
      </c>
      <c r="H9" s="1" t="s">
        <v>18</v>
      </c>
      <c r="I9" s="1" t="s">
        <v>19</v>
      </c>
      <c r="J9" s="3">
        <v>1780</v>
      </c>
      <c r="K9">
        <v>217</v>
      </c>
      <c r="L9" s="1" t="s">
        <v>20</v>
      </c>
      <c r="M9" s="1" t="s">
        <v>21</v>
      </c>
      <c r="P9" s="7">
        <v>26</v>
      </c>
      <c r="S9" s="1">
        <f t="shared" si="0"/>
        <v>6.5385241603433631E-3</v>
      </c>
    </row>
    <row r="10" spans="1:19" x14ac:dyDescent="0.3">
      <c r="A10" s="2">
        <v>133</v>
      </c>
      <c r="B10">
        <v>24</v>
      </c>
      <c r="C10" s="1" t="s">
        <v>14</v>
      </c>
      <c r="D10" s="1" t="s">
        <v>32</v>
      </c>
      <c r="E10" s="1" t="s">
        <v>33</v>
      </c>
      <c r="F10" s="1" t="s">
        <v>29</v>
      </c>
      <c r="G10" s="1" t="s">
        <v>21</v>
      </c>
      <c r="H10" s="1" t="s">
        <v>18</v>
      </c>
      <c r="I10" s="1" t="s">
        <v>19</v>
      </c>
      <c r="J10" s="3">
        <v>5200</v>
      </c>
      <c r="K10">
        <v>380</v>
      </c>
      <c r="L10" s="1" t="s">
        <v>20</v>
      </c>
      <c r="M10" s="1" t="s">
        <v>21</v>
      </c>
      <c r="P10" s="7">
        <v>27</v>
      </c>
      <c r="S10" s="1">
        <f t="shared" si="0"/>
        <v>8.1353192931254894E-3</v>
      </c>
    </row>
    <row r="11" spans="1:19" x14ac:dyDescent="0.3">
      <c r="A11" s="2">
        <v>134</v>
      </c>
      <c r="B11">
        <v>25</v>
      </c>
      <c r="C11" s="1" t="s">
        <v>14</v>
      </c>
      <c r="D11" s="1" t="s">
        <v>22</v>
      </c>
      <c r="E11" s="1" t="s">
        <v>33</v>
      </c>
      <c r="F11" s="1" t="s">
        <v>23</v>
      </c>
      <c r="G11" s="1" t="s">
        <v>21</v>
      </c>
      <c r="H11" s="1" t="s">
        <v>18</v>
      </c>
      <c r="I11" s="1" t="s">
        <v>19</v>
      </c>
      <c r="J11" s="3">
        <v>6200</v>
      </c>
      <c r="K11">
        <v>50</v>
      </c>
      <c r="L11" s="1" t="s">
        <v>26</v>
      </c>
      <c r="M11" s="1" t="s">
        <v>21</v>
      </c>
      <c r="P11" s="7">
        <v>27</v>
      </c>
      <c r="S11" s="1">
        <f t="shared" si="0"/>
        <v>8.1353192931254894E-3</v>
      </c>
    </row>
    <row r="12" spans="1:19" x14ac:dyDescent="0.3">
      <c r="A12" s="2">
        <v>135</v>
      </c>
      <c r="B12">
        <v>41</v>
      </c>
      <c r="C12" s="1" t="s">
        <v>27</v>
      </c>
      <c r="D12" s="1" t="s">
        <v>30</v>
      </c>
      <c r="E12" s="1" t="s">
        <v>16</v>
      </c>
      <c r="F12" s="1" t="s">
        <v>31</v>
      </c>
      <c r="G12" s="1" t="s">
        <v>18</v>
      </c>
      <c r="H12" s="1" t="s">
        <v>18</v>
      </c>
      <c r="I12" s="1" t="s">
        <v>19</v>
      </c>
      <c r="J12" s="3">
        <v>7600</v>
      </c>
      <c r="K12">
        <v>55</v>
      </c>
      <c r="L12" s="1" t="s">
        <v>20</v>
      </c>
      <c r="M12" s="1" t="s">
        <v>21</v>
      </c>
      <c r="P12" s="7">
        <v>27</v>
      </c>
      <c r="S12" s="1">
        <f t="shared" si="0"/>
        <v>8.1353192931254894E-3</v>
      </c>
    </row>
    <row r="13" spans="1:19" x14ac:dyDescent="0.3">
      <c r="A13" s="2">
        <v>136</v>
      </c>
      <c r="B13">
        <v>25</v>
      </c>
      <c r="C13" s="1" t="s">
        <v>27</v>
      </c>
      <c r="D13" s="1" t="s">
        <v>22</v>
      </c>
      <c r="E13" s="1" t="s">
        <v>33</v>
      </c>
      <c r="F13" s="1" t="s">
        <v>23</v>
      </c>
      <c r="G13" s="1" t="s">
        <v>21</v>
      </c>
      <c r="H13" s="1" t="s">
        <v>18</v>
      </c>
      <c r="I13" s="1" t="s">
        <v>19</v>
      </c>
      <c r="J13" s="3">
        <v>1200</v>
      </c>
      <c r="K13">
        <v>222</v>
      </c>
      <c r="L13" s="1" t="s">
        <v>20</v>
      </c>
      <c r="M13" s="1" t="s">
        <v>21</v>
      </c>
      <c r="P13" s="7">
        <v>27</v>
      </c>
      <c r="S13" s="1">
        <f t="shared" si="0"/>
        <v>8.1353192931254894E-3</v>
      </c>
    </row>
    <row r="14" spans="1:19" x14ac:dyDescent="0.3">
      <c r="A14" s="2">
        <v>137</v>
      </c>
      <c r="B14">
        <v>29</v>
      </c>
      <c r="C14" s="1" t="s">
        <v>14</v>
      </c>
      <c r="D14" s="1" t="s">
        <v>30</v>
      </c>
      <c r="E14" s="1" t="s">
        <v>33</v>
      </c>
      <c r="F14" s="1" t="s">
        <v>23</v>
      </c>
      <c r="G14" s="1" t="s">
        <v>18</v>
      </c>
      <c r="H14" s="1" t="s">
        <v>21</v>
      </c>
      <c r="I14" s="1" t="s">
        <v>19</v>
      </c>
      <c r="J14" s="3">
        <v>990</v>
      </c>
      <c r="K14">
        <v>137</v>
      </c>
      <c r="L14" s="1" t="s">
        <v>35</v>
      </c>
      <c r="M14" s="1" t="s">
        <v>21</v>
      </c>
      <c r="P14" s="7">
        <v>27</v>
      </c>
      <c r="S14" s="1">
        <f t="shared" si="0"/>
        <v>8.1353192931254894E-3</v>
      </c>
    </row>
    <row r="15" spans="1:19" x14ac:dyDescent="0.3">
      <c r="A15" s="2">
        <v>138</v>
      </c>
      <c r="B15">
        <v>57</v>
      </c>
      <c r="C15" s="1" t="s">
        <v>27</v>
      </c>
      <c r="D15" s="1" t="s">
        <v>15</v>
      </c>
      <c r="E15" s="1" t="s">
        <v>36</v>
      </c>
      <c r="F15" s="1" t="s">
        <v>17</v>
      </c>
      <c r="G15" s="1" t="s">
        <v>21</v>
      </c>
      <c r="H15" s="1" t="s">
        <v>18</v>
      </c>
      <c r="I15" s="1" t="s">
        <v>19</v>
      </c>
      <c r="J15" s="3">
        <v>1320</v>
      </c>
      <c r="K15">
        <v>293</v>
      </c>
      <c r="L15" s="1" t="s">
        <v>35</v>
      </c>
      <c r="M15" s="1" t="s">
        <v>21</v>
      </c>
      <c r="P15" s="7">
        <v>28</v>
      </c>
      <c r="S15" s="1">
        <f t="shared" si="0"/>
        <v>9.9909208577649272E-3</v>
      </c>
    </row>
    <row r="16" spans="1:19" x14ac:dyDescent="0.3">
      <c r="A16" s="2">
        <v>139</v>
      </c>
      <c r="B16">
        <v>35</v>
      </c>
      <c r="C16" s="1" t="s">
        <v>14</v>
      </c>
      <c r="D16" s="1" t="s">
        <v>30</v>
      </c>
      <c r="E16" s="1" t="s">
        <v>16</v>
      </c>
      <c r="F16" s="1" t="s">
        <v>25</v>
      </c>
      <c r="G16" s="1" t="s">
        <v>21</v>
      </c>
      <c r="H16" s="1" t="s">
        <v>18</v>
      </c>
      <c r="I16" s="1" t="s">
        <v>19</v>
      </c>
      <c r="J16" s="3">
        <v>2800</v>
      </c>
      <c r="K16">
        <v>146</v>
      </c>
      <c r="L16" s="1" t="s">
        <v>35</v>
      </c>
      <c r="M16" s="1" t="s">
        <v>21</v>
      </c>
      <c r="P16" s="7">
        <v>28</v>
      </c>
      <c r="S16" s="1">
        <f t="shared" si="0"/>
        <v>9.9909208577649272E-3</v>
      </c>
    </row>
    <row r="17" spans="1:19" x14ac:dyDescent="0.3">
      <c r="A17" s="2">
        <v>140</v>
      </c>
      <c r="B17">
        <v>54</v>
      </c>
      <c r="C17" s="1" t="s">
        <v>27</v>
      </c>
      <c r="D17" s="1" t="s">
        <v>38</v>
      </c>
      <c r="E17" s="1" t="s">
        <v>16</v>
      </c>
      <c r="F17" s="1" t="s">
        <v>28</v>
      </c>
      <c r="G17" s="1" t="s">
        <v>21</v>
      </c>
      <c r="H17" s="1" t="s">
        <v>21</v>
      </c>
      <c r="I17" s="1" t="s">
        <v>19</v>
      </c>
      <c r="J17" s="3">
        <v>4750</v>
      </c>
      <c r="K17">
        <v>174</v>
      </c>
      <c r="L17" s="1" t="s">
        <v>20</v>
      </c>
      <c r="M17" s="1" t="s">
        <v>21</v>
      </c>
      <c r="P17" s="7">
        <v>28</v>
      </c>
      <c r="S17" s="1">
        <f t="shared" si="0"/>
        <v>9.9909208577649272E-3</v>
      </c>
    </row>
    <row r="18" spans="1:19" x14ac:dyDescent="0.3">
      <c r="A18" s="2">
        <v>141</v>
      </c>
      <c r="B18">
        <v>35</v>
      </c>
      <c r="C18" s="1" t="s">
        <v>14</v>
      </c>
      <c r="D18" s="1" t="s">
        <v>30</v>
      </c>
      <c r="E18" s="1" t="s">
        <v>16</v>
      </c>
      <c r="F18" s="1" t="s">
        <v>25</v>
      </c>
      <c r="G18" s="1" t="s">
        <v>21</v>
      </c>
      <c r="H18" s="1" t="s">
        <v>18</v>
      </c>
      <c r="I18" s="1" t="s">
        <v>19</v>
      </c>
      <c r="J18" s="3">
        <v>1200</v>
      </c>
      <c r="K18">
        <v>312</v>
      </c>
      <c r="L18" s="1" t="s">
        <v>20</v>
      </c>
      <c r="M18" s="1" t="s">
        <v>21</v>
      </c>
      <c r="P18" s="7">
        <v>28</v>
      </c>
      <c r="S18" s="1">
        <f t="shared" si="0"/>
        <v>9.9909208577649272E-3</v>
      </c>
    </row>
    <row r="19" spans="1:19" x14ac:dyDescent="0.3">
      <c r="A19" s="2">
        <v>142</v>
      </c>
      <c r="B19">
        <v>46</v>
      </c>
      <c r="C19" s="1" t="s">
        <v>14</v>
      </c>
      <c r="D19" s="1" t="s">
        <v>30</v>
      </c>
      <c r="E19" s="1" t="s">
        <v>16</v>
      </c>
      <c r="F19" s="1" t="s">
        <v>25</v>
      </c>
      <c r="G19" s="1" t="s">
        <v>21</v>
      </c>
      <c r="H19" s="1" t="s">
        <v>21</v>
      </c>
      <c r="I19" s="1" t="s">
        <v>19</v>
      </c>
      <c r="J19" s="3">
        <v>1600</v>
      </c>
      <c r="K19">
        <v>440</v>
      </c>
      <c r="L19" s="1" t="s">
        <v>26</v>
      </c>
      <c r="M19" s="1" t="s">
        <v>21</v>
      </c>
      <c r="P19" s="7">
        <v>29</v>
      </c>
      <c r="S19" s="1">
        <f t="shared" si="0"/>
        <v>1.2110790207572541E-2</v>
      </c>
    </row>
    <row r="20" spans="1:19" x14ac:dyDescent="0.3">
      <c r="A20" s="2">
        <v>143</v>
      </c>
      <c r="B20">
        <v>50</v>
      </c>
      <c r="C20" s="1" t="s">
        <v>14</v>
      </c>
      <c r="D20" s="1" t="s">
        <v>30</v>
      </c>
      <c r="E20" s="1" t="s">
        <v>16</v>
      </c>
      <c r="F20" s="1" t="s">
        <v>28</v>
      </c>
      <c r="G20" s="1" t="s">
        <v>21</v>
      </c>
      <c r="H20" s="1" t="s">
        <v>21</v>
      </c>
      <c r="I20" s="1" t="s">
        <v>19</v>
      </c>
      <c r="J20" s="3">
        <v>1790</v>
      </c>
      <c r="K20">
        <v>353</v>
      </c>
      <c r="L20" s="1" t="s">
        <v>26</v>
      </c>
      <c r="M20" s="1" t="s">
        <v>21</v>
      </c>
      <c r="P20" s="7">
        <v>29</v>
      </c>
      <c r="S20" s="1">
        <f t="shared" si="0"/>
        <v>1.2110790207572541E-2</v>
      </c>
    </row>
    <row r="21" spans="1:19" x14ac:dyDescent="0.3">
      <c r="A21" s="2">
        <v>144</v>
      </c>
      <c r="B21">
        <v>39</v>
      </c>
      <c r="C21" s="1" t="s">
        <v>27</v>
      </c>
      <c r="D21" s="1" t="s">
        <v>39</v>
      </c>
      <c r="E21" s="1" t="s">
        <v>33</v>
      </c>
      <c r="F21" s="1" t="s">
        <v>28</v>
      </c>
      <c r="G21" s="1" t="s">
        <v>18</v>
      </c>
      <c r="H21" s="1" t="s">
        <v>18</v>
      </c>
      <c r="I21" s="1" t="s">
        <v>19</v>
      </c>
      <c r="J21" s="3">
        <v>5200</v>
      </c>
      <c r="K21">
        <v>195</v>
      </c>
      <c r="L21" s="1" t="s">
        <v>26</v>
      </c>
      <c r="M21" s="1" t="s">
        <v>21</v>
      </c>
      <c r="P21" s="7">
        <v>29</v>
      </c>
      <c r="S21" s="1">
        <f t="shared" si="0"/>
        <v>1.2110790207572541E-2</v>
      </c>
    </row>
    <row r="22" spans="1:19" x14ac:dyDescent="0.3">
      <c r="A22" s="2">
        <v>145</v>
      </c>
      <c r="B22">
        <v>30</v>
      </c>
      <c r="C22" s="1" t="s">
        <v>27</v>
      </c>
      <c r="D22" s="1" t="s">
        <v>40</v>
      </c>
      <c r="E22" s="1" t="s">
        <v>16</v>
      </c>
      <c r="F22" s="1" t="s">
        <v>23</v>
      </c>
      <c r="G22" s="1" t="s">
        <v>18</v>
      </c>
      <c r="H22" s="1" t="s">
        <v>18</v>
      </c>
      <c r="I22" s="1" t="s">
        <v>19</v>
      </c>
      <c r="J22" s="3">
        <v>6200</v>
      </c>
      <c r="K22">
        <v>38</v>
      </c>
      <c r="L22" s="1" t="s">
        <v>26</v>
      </c>
      <c r="M22" s="1" t="s">
        <v>21</v>
      </c>
      <c r="P22" s="7">
        <v>29</v>
      </c>
      <c r="S22" s="1">
        <f t="shared" si="0"/>
        <v>1.2110790207572541E-2</v>
      </c>
    </row>
    <row r="23" spans="1:19" x14ac:dyDescent="0.3">
      <c r="A23" s="2">
        <v>146</v>
      </c>
      <c r="B23">
        <v>55</v>
      </c>
      <c r="C23" s="1" t="s">
        <v>14</v>
      </c>
      <c r="D23" s="1" t="s">
        <v>30</v>
      </c>
      <c r="E23" s="1" t="s">
        <v>16</v>
      </c>
      <c r="F23" s="1" t="s">
        <v>17</v>
      </c>
      <c r="G23" s="1" t="s">
        <v>21</v>
      </c>
      <c r="H23" s="1" t="s">
        <v>18</v>
      </c>
      <c r="I23" s="1" t="s">
        <v>19</v>
      </c>
      <c r="J23" s="3">
        <v>7600</v>
      </c>
      <c r="K23">
        <v>262</v>
      </c>
      <c r="L23" s="1" t="s">
        <v>26</v>
      </c>
      <c r="M23" s="1" t="s">
        <v>21</v>
      </c>
      <c r="P23" s="7">
        <v>30</v>
      </c>
      <c r="S23" s="1">
        <f t="shared" si="0"/>
        <v>1.4490237022616741E-2</v>
      </c>
    </row>
    <row r="24" spans="1:19" x14ac:dyDescent="0.3">
      <c r="A24" s="2">
        <v>147</v>
      </c>
      <c r="B24">
        <v>55</v>
      </c>
      <c r="C24" s="1" t="s">
        <v>14</v>
      </c>
      <c r="D24" s="1" t="s">
        <v>38</v>
      </c>
      <c r="E24" s="1" t="s">
        <v>33</v>
      </c>
      <c r="F24" s="1" t="s">
        <v>23</v>
      </c>
      <c r="G24" s="1" t="s">
        <v>21</v>
      </c>
      <c r="H24" s="1" t="s">
        <v>18</v>
      </c>
      <c r="I24" s="1" t="s">
        <v>19</v>
      </c>
      <c r="J24" s="3">
        <v>200</v>
      </c>
      <c r="K24">
        <v>342</v>
      </c>
      <c r="L24" s="1" t="s">
        <v>26</v>
      </c>
      <c r="M24" s="1" t="s">
        <v>21</v>
      </c>
      <c r="P24" s="7">
        <v>30</v>
      </c>
      <c r="S24" s="1">
        <f t="shared" si="0"/>
        <v>1.4490237022616741E-2</v>
      </c>
    </row>
    <row r="25" spans="1:19" x14ac:dyDescent="0.3">
      <c r="A25" s="2">
        <v>148</v>
      </c>
      <c r="B25">
        <v>41</v>
      </c>
      <c r="C25" s="1" t="s">
        <v>14</v>
      </c>
      <c r="D25" s="1" t="s">
        <v>32</v>
      </c>
      <c r="E25" s="1" t="s">
        <v>33</v>
      </c>
      <c r="F25" s="1" t="s">
        <v>23</v>
      </c>
      <c r="G25" s="1" t="s">
        <v>21</v>
      </c>
      <c r="H25" s="1" t="s">
        <v>18</v>
      </c>
      <c r="I25" s="1" t="s">
        <v>19</v>
      </c>
      <c r="J25" s="3">
        <v>890</v>
      </c>
      <c r="K25">
        <v>181</v>
      </c>
      <c r="L25" s="1" t="s">
        <v>26</v>
      </c>
      <c r="M25" s="1" t="s">
        <v>21</v>
      </c>
      <c r="P25" s="7">
        <v>30</v>
      </c>
      <c r="S25" s="1">
        <f t="shared" si="0"/>
        <v>1.4490237022616741E-2</v>
      </c>
    </row>
    <row r="26" spans="1:19" x14ac:dyDescent="0.3">
      <c r="A26" s="2">
        <v>149</v>
      </c>
      <c r="B26">
        <v>37</v>
      </c>
      <c r="C26" s="1" t="s">
        <v>14</v>
      </c>
      <c r="D26" s="1" t="s">
        <v>24</v>
      </c>
      <c r="E26" s="1" t="s">
        <v>16</v>
      </c>
      <c r="F26" s="1" t="s">
        <v>23</v>
      </c>
      <c r="G26" s="1" t="s">
        <v>21</v>
      </c>
      <c r="H26" s="1" t="s">
        <v>18</v>
      </c>
      <c r="I26" s="1" t="s">
        <v>19</v>
      </c>
      <c r="J26" s="3">
        <v>1300</v>
      </c>
      <c r="K26">
        <v>172</v>
      </c>
      <c r="L26" s="1" t="s">
        <v>20</v>
      </c>
      <c r="M26" s="1" t="s">
        <v>21</v>
      </c>
      <c r="P26" s="7">
        <v>30</v>
      </c>
      <c r="S26" s="1">
        <f t="shared" si="0"/>
        <v>1.4490237022616741E-2</v>
      </c>
    </row>
    <row r="27" spans="1:19" x14ac:dyDescent="0.3">
      <c r="A27" s="2">
        <v>150</v>
      </c>
      <c r="B27">
        <v>35</v>
      </c>
      <c r="C27" s="1" t="s">
        <v>14</v>
      </c>
      <c r="D27" s="1" t="s">
        <v>32</v>
      </c>
      <c r="E27" s="1" t="s">
        <v>16</v>
      </c>
      <c r="F27" s="1" t="s">
        <v>41</v>
      </c>
      <c r="G27" s="1" t="s">
        <v>18</v>
      </c>
      <c r="H27" s="1" t="s">
        <v>21</v>
      </c>
      <c r="I27" s="1" t="s">
        <v>19</v>
      </c>
      <c r="J27" s="3">
        <v>800</v>
      </c>
      <c r="K27">
        <v>99</v>
      </c>
      <c r="L27" s="1" t="s">
        <v>20</v>
      </c>
      <c r="M27" s="1" t="s">
        <v>21</v>
      </c>
      <c r="P27" s="7">
        <v>30</v>
      </c>
      <c r="S27" s="1">
        <f t="shared" si="0"/>
        <v>1.4490237022616741E-2</v>
      </c>
    </row>
    <row r="28" spans="1:19" x14ac:dyDescent="0.3">
      <c r="A28" s="2">
        <v>151</v>
      </c>
      <c r="B28">
        <v>59</v>
      </c>
      <c r="C28" s="1" t="s">
        <v>27</v>
      </c>
      <c r="D28" s="1" t="s">
        <v>32</v>
      </c>
      <c r="E28" s="1" t="s">
        <v>16</v>
      </c>
      <c r="F28" s="1" t="s">
        <v>31</v>
      </c>
      <c r="G28" s="1" t="s">
        <v>21</v>
      </c>
      <c r="H28" s="1" t="s">
        <v>18</v>
      </c>
      <c r="I28" s="1" t="s">
        <v>19</v>
      </c>
      <c r="J28" s="3">
        <v>1700</v>
      </c>
      <c r="K28">
        <v>93</v>
      </c>
      <c r="L28" s="1" t="s">
        <v>20</v>
      </c>
      <c r="M28" s="1" t="s">
        <v>21</v>
      </c>
      <c r="P28" s="7">
        <v>30</v>
      </c>
      <c r="S28" s="1">
        <f t="shared" si="0"/>
        <v>1.4490237022616741E-2</v>
      </c>
    </row>
    <row r="29" spans="1:19" x14ac:dyDescent="0.3">
      <c r="A29" s="2">
        <v>152</v>
      </c>
      <c r="B29">
        <v>39</v>
      </c>
      <c r="C29" s="1" t="s">
        <v>27</v>
      </c>
      <c r="D29" s="1" t="s">
        <v>42</v>
      </c>
      <c r="E29" s="1" t="s">
        <v>16</v>
      </c>
      <c r="F29" s="1" t="s">
        <v>28</v>
      </c>
      <c r="G29" s="1" t="s">
        <v>18</v>
      </c>
      <c r="H29" s="1" t="s">
        <v>18</v>
      </c>
      <c r="I29" s="1" t="s">
        <v>19</v>
      </c>
      <c r="J29" s="3">
        <v>1200</v>
      </c>
      <c r="K29">
        <v>233</v>
      </c>
      <c r="L29" s="1" t="s">
        <v>20</v>
      </c>
      <c r="M29" s="1" t="s">
        <v>21</v>
      </c>
      <c r="P29" s="7">
        <v>30</v>
      </c>
      <c r="S29" s="1">
        <f t="shared" si="0"/>
        <v>1.4490237022616741E-2</v>
      </c>
    </row>
    <row r="30" spans="1:19" x14ac:dyDescent="0.3">
      <c r="A30" s="2">
        <v>153</v>
      </c>
      <c r="B30">
        <v>54</v>
      </c>
      <c r="C30" s="1" t="s">
        <v>14</v>
      </c>
      <c r="D30" s="1" t="s">
        <v>32</v>
      </c>
      <c r="E30" s="1" t="s">
        <v>33</v>
      </c>
      <c r="F30" s="1" t="s">
        <v>41</v>
      </c>
      <c r="G30" s="1" t="s">
        <v>18</v>
      </c>
      <c r="H30" s="1" t="s">
        <v>18</v>
      </c>
      <c r="I30" s="1" t="s">
        <v>19</v>
      </c>
      <c r="J30" s="3">
        <v>3600</v>
      </c>
      <c r="K30">
        <v>255</v>
      </c>
      <c r="L30" s="1" t="s">
        <v>20</v>
      </c>
      <c r="M30" s="1" t="s">
        <v>21</v>
      </c>
      <c r="P30" s="7">
        <v>30</v>
      </c>
      <c r="S30" s="1">
        <f t="shared" si="0"/>
        <v>1.4490237022616741E-2</v>
      </c>
    </row>
    <row r="31" spans="1:19" x14ac:dyDescent="0.3">
      <c r="A31" s="2">
        <v>154</v>
      </c>
      <c r="B31">
        <v>55</v>
      </c>
      <c r="C31" s="1" t="s">
        <v>14</v>
      </c>
      <c r="D31" s="1" t="s">
        <v>31</v>
      </c>
      <c r="E31" s="1" t="s">
        <v>16</v>
      </c>
      <c r="F31" s="1" t="s">
        <v>41</v>
      </c>
      <c r="G31" s="1" t="s">
        <v>31</v>
      </c>
      <c r="H31" s="1" t="s">
        <v>31</v>
      </c>
      <c r="I31" s="1" t="s">
        <v>19</v>
      </c>
      <c r="J31" s="3">
        <v>1780</v>
      </c>
      <c r="K31">
        <v>362</v>
      </c>
      <c r="L31" s="1" t="s">
        <v>26</v>
      </c>
      <c r="M31" s="1" t="s">
        <v>21</v>
      </c>
      <c r="P31" s="7">
        <v>30</v>
      </c>
      <c r="S31" s="1">
        <f t="shared" si="0"/>
        <v>1.4490237022616741E-2</v>
      </c>
    </row>
    <row r="32" spans="1:19" x14ac:dyDescent="0.3">
      <c r="A32" s="2">
        <v>155</v>
      </c>
      <c r="B32">
        <v>46</v>
      </c>
      <c r="C32" s="1" t="s">
        <v>14</v>
      </c>
      <c r="D32" s="1" t="s">
        <v>24</v>
      </c>
      <c r="E32" s="1" t="s">
        <v>16</v>
      </c>
      <c r="F32" s="1" t="s">
        <v>31</v>
      </c>
      <c r="G32" s="1" t="s">
        <v>18</v>
      </c>
      <c r="H32" s="1" t="s">
        <v>18</v>
      </c>
      <c r="I32" s="1" t="s">
        <v>19</v>
      </c>
      <c r="J32" s="3">
        <v>5200</v>
      </c>
      <c r="K32">
        <v>348</v>
      </c>
      <c r="L32" s="1" t="s">
        <v>26</v>
      </c>
      <c r="M32" s="1" t="s">
        <v>21</v>
      </c>
      <c r="P32" s="7">
        <v>31</v>
      </c>
      <c r="S32" s="1">
        <f t="shared" si="0"/>
        <v>1.7112542671712593E-2</v>
      </c>
    </row>
    <row r="33" spans="1:19" x14ac:dyDescent="0.3">
      <c r="A33" s="2">
        <v>156</v>
      </c>
      <c r="B33">
        <v>59</v>
      </c>
      <c r="C33" s="1" t="s">
        <v>14</v>
      </c>
      <c r="D33" s="1" t="s">
        <v>32</v>
      </c>
      <c r="E33" s="1" t="s">
        <v>16</v>
      </c>
      <c r="F33" s="1" t="s">
        <v>31</v>
      </c>
      <c r="G33" s="1" t="s">
        <v>21</v>
      </c>
      <c r="H33" s="1" t="s">
        <v>18</v>
      </c>
      <c r="I33" s="1" t="s">
        <v>19</v>
      </c>
      <c r="J33" s="3">
        <v>8200</v>
      </c>
      <c r="K33">
        <v>386</v>
      </c>
      <c r="L33" s="1" t="s">
        <v>26</v>
      </c>
      <c r="M33" s="1" t="s">
        <v>21</v>
      </c>
      <c r="P33" s="7">
        <v>31</v>
      </c>
      <c r="S33" s="1">
        <f t="shared" si="0"/>
        <v>1.7112542671712593E-2</v>
      </c>
    </row>
    <row r="34" spans="1:19" x14ac:dyDescent="0.3">
      <c r="A34" s="2">
        <v>157</v>
      </c>
      <c r="B34">
        <v>49</v>
      </c>
      <c r="C34" s="1" t="s">
        <v>27</v>
      </c>
      <c r="D34" s="1" t="s">
        <v>30</v>
      </c>
      <c r="E34" s="1" t="s">
        <v>16</v>
      </c>
      <c r="F34" s="1" t="s">
        <v>31</v>
      </c>
      <c r="G34" s="1" t="s">
        <v>18</v>
      </c>
      <c r="H34" s="1" t="s">
        <v>18</v>
      </c>
      <c r="I34" s="1" t="s">
        <v>19</v>
      </c>
      <c r="J34" s="3">
        <v>7600</v>
      </c>
      <c r="K34">
        <v>73</v>
      </c>
      <c r="L34" s="1" t="s">
        <v>26</v>
      </c>
      <c r="M34" s="1" t="s">
        <v>21</v>
      </c>
      <c r="P34" s="7">
        <v>31</v>
      </c>
      <c r="S34" s="1">
        <f t="shared" si="0"/>
        <v>1.7112542671712593E-2</v>
      </c>
    </row>
    <row r="35" spans="1:19" x14ac:dyDescent="0.3">
      <c r="A35" s="2">
        <v>158</v>
      </c>
      <c r="B35">
        <v>54</v>
      </c>
      <c r="C35" s="1" t="s">
        <v>14</v>
      </c>
      <c r="D35" s="1" t="s">
        <v>39</v>
      </c>
      <c r="E35" s="1" t="s">
        <v>16</v>
      </c>
      <c r="F35" s="1" t="s">
        <v>17</v>
      </c>
      <c r="G35" s="1" t="s">
        <v>21</v>
      </c>
      <c r="H35" s="1" t="s">
        <v>18</v>
      </c>
      <c r="I35" s="1" t="s">
        <v>19</v>
      </c>
      <c r="J35" s="3">
        <v>990</v>
      </c>
      <c r="K35">
        <v>230</v>
      </c>
      <c r="L35" s="1" t="s">
        <v>26</v>
      </c>
      <c r="M35" s="1" t="s">
        <v>21</v>
      </c>
      <c r="P35" s="7">
        <v>31</v>
      </c>
      <c r="S35" s="1">
        <f t="shared" si="0"/>
        <v>1.7112542671712593E-2</v>
      </c>
    </row>
    <row r="36" spans="1:19" x14ac:dyDescent="0.3">
      <c r="A36" s="2">
        <v>159</v>
      </c>
      <c r="B36">
        <v>54</v>
      </c>
      <c r="C36" s="1" t="s">
        <v>14</v>
      </c>
      <c r="D36" s="1" t="s">
        <v>30</v>
      </c>
      <c r="E36" s="1" t="s">
        <v>36</v>
      </c>
      <c r="F36" s="1" t="s">
        <v>17</v>
      </c>
      <c r="G36" s="1" t="s">
        <v>18</v>
      </c>
      <c r="H36" s="1" t="s">
        <v>18</v>
      </c>
      <c r="I36" s="1" t="s">
        <v>19</v>
      </c>
      <c r="J36" s="3">
        <v>1320</v>
      </c>
      <c r="K36">
        <v>208</v>
      </c>
      <c r="L36" s="1" t="s">
        <v>26</v>
      </c>
      <c r="M36" s="1" t="s">
        <v>21</v>
      </c>
      <c r="P36" s="7">
        <v>31</v>
      </c>
      <c r="S36" s="1">
        <f t="shared" si="0"/>
        <v>1.7112542671712593E-2</v>
      </c>
    </row>
    <row r="37" spans="1:19" x14ac:dyDescent="0.3">
      <c r="A37" s="2">
        <v>160</v>
      </c>
      <c r="B37">
        <v>55</v>
      </c>
      <c r="C37" s="1" t="s">
        <v>27</v>
      </c>
      <c r="D37" s="1" t="s">
        <v>31</v>
      </c>
      <c r="E37" s="1" t="s">
        <v>16</v>
      </c>
      <c r="F37" s="1" t="s">
        <v>17</v>
      </c>
      <c r="G37" s="1" t="s">
        <v>21</v>
      </c>
      <c r="H37" s="1" t="s">
        <v>18</v>
      </c>
      <c r="I37" s="1" t="s">
        <v>19</v>
      </c>
      <c r="J37" s="3">
        <v>2900</v>
      </c>
      <c r="K37">
        <v>336</v>
      </c>
      <c r="L37" s="1" t="s">
        <v>20</v>
      </c>
      <c r="M37" s="1" t="s">
        <v>21</v>
      </c>
      <c r="P37" s="7">
        <v>31</v>
      </c>
      <c r="S37" s="1">
        <f t="shared" si="0"/>
        <v>1.7112542671712593E-2</v>
      </c>
    </row>
    <row r="38" spans="1:19" x14ac:dyDescent="0.3">
      <c r="A38" s="2">
        <v>161</v>
      </c>
      <c r="B38">
        <v>34</v>
      </c>
      <c r="C38" s="1" t="s">
        <v>14</v>
      </c>
      <c r="D38" s="1" t="s">
        <v>22</v>
      </c>
      <c r="E38" s="1" t="s">
        <v>16</v>
      </c>
      <c r="F38" s="1" t="s">
        <v>23</v>
      </c>
      <c r="G38" s="1" t="s">
        <v>18</v>
      </c>
      <c r="H38" s="1" t="s">
        <v>18</v>
      </c>
      <c r="I38" s="1" t="s">
        <v>43</v>
      </c>
      <c r="J38" s="3">
        <v>4750</v>
      </c>
      <c r="K38">
        <v>365</v>
      </c>
      <c r="L38" s="1" t="s">
        <v>20</v>
      </c>
      <c r="M38" s="1" t="s">
        <v>21</v>
      </c>
      <c r="P38" s="7">
        <v>31</v>
      </c>
      <c r="S38" s="1">
        <f t="shared" si="0"/>
        <v>1.7112542671712593E-2</v>
      </c>
    </row>
    <row r="39" spans="1:19" x14ac:dyDescent="0.3">
      <c r="A39" s="2">
        <v>162</v>
      </c>
      <c r="B39">
        <v>52</v>
      </c>
      <c r="C39" s="1" t="s">
        <v>27</v>
      </c>
      <c r="D39" s="1" t="s">
        <v>32</v>
      </c>
      <c r="E39" s="1" t="s">
        <v>16</v>
      </c>
      <c r="F39" s="1" t="s">
        <v>28</v>
      </c>
      <c r="G39" s="1" t="s">
        <v>21</v>
      </c>
      <c r="H39" s="1" t="s">
        <v>18</v>
      </c>
      <c r="I39" s="1" t="s">
        <v>43</v>
      </c>
      <c r="J39" s="3">
        <v>1200</v>
      </c>
      <c r="K39">
        <v>1666</v>
      </c>
      <c r="L39" s="1" t="s">
        <v>20</v>
      </c>
      <c r="M39" s="1" t="s">
        <v>21</v>
      </c>
      <c r="P39" s="7">
        <v>31</v>
      </c>
      <c r="S39" s="1">
        <f t="shared" si="0"/>
        <v>1.7112542671712593E-2</v>
      </c>
    </row>
    <row r="40" spans="1:19" x14ac:dyDescent="0.3">
      <c r="A40" s="2">
        <v>163</v>
      </c>
      <c r="B40">
        <v>41</v>
      </c>
      <c r="C40" s="1" t="s">
        <v>14</v>
      </c>
      <c r="D40" s="1" t="s">
        <v>24</v>
      </c>
      <c r="E40" s="1" t="s">
        <v>16</v>
      </c>
      <c r="F40" s="1" t="s">
        <v>41</v>
      </c>
      <c r="G40" s="1" t="s">
        <v>21</v>
      </c>
      <c r="H40" s="1" t="s">
        <v>18</v>
      </c>
      <c r="I40" s="1" t="s">
        <v>43</v>
      </c>
      <c r="J40" s="3">
        <v>1500</v>
      </c>
      <c r="K40">
        <v>577</v>
      </c>
      <c r="L40" s="1" t="s">
        <v>20</v>
      </c>
      <c r="M40" s="1" t="s">
        <v>21</v>
      </c>
      <c r="P40" s="7">
        <v>31</v>
      </c>
      <c r="S40" s="1">
        <f t="shared" si="0"/>
        <v>1.7112542671712593E-2</v>
      </c>
    </row>
    <row r="41" spans="1:19" x14ac:dyDescent="0.3">
      <c r="A41" s="2">
        <v>164</v>
      </c>
      <c r="B41">
        <v>56</v>
      </c>
      <c r="C41" s="1" t="s">
        <v>14</v>
      </c>
      <c r="D41" s="1" t="s">
        <v>32</v>
      </c>
      <c r="E41" s="1" t="s">
        <v>16</v>
      </c>
      <c r="F41" s="1" t="s">
        <v>17</v>
      </c>
      <c r="G41" s="1" t="s">
        <v>21</v>
      </c>
      <c r="H41" s="1" t="s">
        <v>18</v>
      </c>
      <c r="I41" s="1" t="s">
        <v>43</v>
      </c>
      <c r="J41" s="3">
        <v>790</v>
      </c>
      <c r="K41">
        <v>137</v>
      </c>
      <c r="L41" s="1" t="s">
        <v>20</v>
      </c>
      <c r="M41" s="1" t="s">
        <v>21</v>
      </c>
      <c r="P41" s="7">
        <v>32</v>
      </c>
      <c r="S41" s="1">
        <f t="shared" si="0"/>
        <v>1.9947553793463281E-2</v>
      </c>
    </row>
    <row r="42" spans="1:19" x14ac:dyDescent="0.3">
      <c r="A42" s="2">
        <v>165</v>
      </c>
      <c r="B42">
        <v>58</v>
      </c>
      <c r="C42" s="1" t="s">
        <v>14</v>
      </c>
      <c r="D42" s="1" t="s">
        <v>39</v>
      </c>
      <c r="E42" s="1" t="s">
        <v>31</v>
      </c>
      <c r="F42" s="1" t="s">
        <v>41</v>
      </c>
      <c r="G42" s="1" t="s">
        <v>21</v>
      </c>
      <c r="H42" s="1" t="s">
        <v>18</v>
      </c>
      <c r="I42" s="1" t="s">
        <v>43</v>
      </c>
      <c r="J42" s="3">
        <v>5200</v>
      </c>
      <c r="K42">
        <v>366</v>
      </c>
      <c r="L42" s="1" t="s">
        <v>20</v>
      </c>
      <c r="M42" s="1" t="s">
        <v>21</v>
      </c>
      <c r="P42" s="7">
        <v>32</v>
      </c>
      <c r="S42" s="1">
        <f t="shared" si="0"/>
        <v>1.9947553793463281E-2</v>
      </c>
    </row>
    <row r="43" spans="1:19" x14ac:dyDescent="0.3">
      <c r="A43" s="2">
        <v>166</v>
      </c>
      <c r="B43">
        <v>32</v>
      </c>
      <c r="C43" s="1" t="s">
        <v>27</v>
      </c>
      <c r="D43" s="1" t="s">
        <v>44</v>
      </c>
      <c r="E43" s="1" t="s">
        <v>16</v>
      </c>
      <c r="F43" s="1" t="s">
        <v>23</v>
      </c>
      <c r="G43" s="1" t="s">
        <v>21</v>
      </c>
      <c r="H43" s="1" t="s">
        <v>18</v>
      </c>
      <c r="I43" s="1" t="s">
        <v>43</v>
      </c>
      <c r="J43" s="3">
        <v>6200</v>
      </c>
      <c r="K43">
        <v>314</v>
      </c>
      <c r="L43" s="1" t="s">
        <v>26</v>
      </c>
      <c r="M43" s="1" t="s">
        <v>21</v>
      </c>
      <c r="P43" s="7">
        <v>32</v>
      </c>
      <c r="S43" s="1">
        <f t="shared" si="0"/>
        <v>1.9947553793463281E-2</v>
      </c>
    </row>
    <row r="44" spans="1:19" x14ac:dyDescent="0.3">
      <c r="A44" s="2">
        <v>167</v>
      </c>
      <c r="B44">
        <v>38</v>
      </c>
      <c r="C44" s="1" t="s">
        <v>27</v>
      </c>
      <c r="D44" s="1" t="s">
        <v>24</v>
      </c>
      <c r="E44" s="1" t="s">
        <v>33</v>
      </c>
      <c r="F44" s="1" t="s">
        <v>29</v>
      </c>
      <c r="G44" s="1" t="s">
        <v>18</v>
      </c>
      <c r="H44" s="1" t="s">
        <v>18</v>
      </c>
      <c r="I44" s="1" t="s">
        <v>43</v>
      </c>
      <c r="J44" s="3">
        <v>7600</v>
      </c>
      <c r="K44">
        <v>160</v>
      </c>
      <c r="L44" s="1" t="s">
        <v>26</v>
      </c>
      <c r="M44" s="1" t="s">
        <v>21</v>
      </c>
      <c r="P44" s="7">
        <v>32</v>
      </c>
      <c r="S44" s="1">
        <f t="shared" si="0"/>
        <v>1.9947553793463281E-2</v>
      </c>
    </row>
    <row r="45" spans="1:19" x14ac:dyDescent="0.3">
      <c r="A45" s="2">
        <v>168</v>
      </c>
      <c r="B45">
        <v>57</v>
      </c>
      <c r="C45" s="1" t="s">
        <v>14</v>
      </c>
      <c r="D45" s="1" t="s">
        <v>24</v>
      </c>
      <c r="E45" s="1" t="s">
        <v>16</v>
      </c>
      <c r="F45" s="1" t="s">
        <v>41</v>
      </c>
      <c r="G45" s="1" t="s">
        <v>18</v>
      </c>
      <c r="H45" s="1" t="s">
        <v>21</v>
      </c>
      <c r="I45" s="1" t="s">
        <v>43</v>
      </c>
      <c r="J45" s="3">
        <v>200</v>
      </c>
      <c r="K45">
        <v>212</v>
      </c>
      <c r="L45" s="1" t="s">
        <v>26</v>
      </c>
      <c r="M45" s="1" t="s">
        <v>21</v>
      </c>
      <c r="P45" s="7">
        <v>32</v>
      </c>
      <c r="S45" s="1">
        <f t="shared" si="0"/>
        <v>1.9947553793463281E-2</v>
      </c>
    </row>
    <row r="46" spans="1:19" x14ac:dyDescent="0.3">
      <c r="A46" s="2">
        <v>169</v>
      </c>
      <c r="B46">
        <v>44</v>
      </c>
      <c r="C46" s="1" t="s">
        <v>27</v>
      </c>
      <c r="D46" s="1" t="s">
        <v>24</v>
      </c>
      <c r="E46" s="1" t="s">
        <v>16</v>
      </c>
      <c r="F46" s="1" t="s">
        <v>41</v>
      </c>
      <c r="G46" s="1" t="s">
        <v>21</v>
      </c>
      <c r="H46" s="1" t="s">
        <v>18</v>
      </c>
      <c r="I46" s="1" t="s">
        <v>43</v>
      </c>
      <c r="J46" s="3">
        <v>890</v>
      </c>
      <c r="K46">
        <v>188</v>
      </c>
      <c r="L46" s="1" t="s">
        <v>26</v>
      </c>
      <c r="M46" s="1" t="s">
        <v>21</v>
      </c>
      <c r="P46" s="7">
        <v>32</v>
      </c>
      <c r="S46" s="1">
        <f t="shared" si="0"/>
        <v>1.9947553793463281E-2</v>
      </c>
    </row>
    <row r="47" spans="1:19" x14ac:dyDescent="0.3">
      <c r="A47" s="2">
        <v>170</v>
      </c>
      <c r="B47">
        <v>42</v>
      </c>
      <c r="C47" s="1" t="s">
        <v>14</v>
      </c>
      <c r="D47" s="1" t="s">
        <v>32</v>
      </c>
      <c r="E47" s="1" t="s">
        <v>33</v>
      </c>
      <c r="F47" s="1" t="s">
        <v>29</v>
      </c>
      <c r="G47" s="1" t="s">
        <v>18</v>
      </c>
      <c r="H47" s="1" t="s">
        <v>18</v>
      </c>
      <c r="I47" s="1" t="s">
        <v>43</v>
      </c>
      <c r="J47" s="3">
        <v>1300</v>
      </c>
      <c r="K47">
        <v>22</v>
      </c>
      <c r="L47" s="1" t="s">
        <v>26</v>
      </c>
      <c r="M47" s="1" t="s">
        <v>21</v>
      </c>
      <c r="P47" s="7">
        <v>32</v>
      </c>
      <c r="S47" s="1">
        <f t="shared" si="0"/>
        <v>1.9947553793463281E-2</v>
      </c>
    </row>
    <row r="48" spans="1:19" x14ac:dyDescent="0.3">
      <c r="A48" s="2">
        <v>171</v>
      </c>
      <c r="B48">
        <v>57</v>
      </c>
      <c r="C48" s="1" t="s">
        <v>27</v>
      </c>
      <c r="D48" s="1" t="s">
        <v>24</v>
      </c>
      <c r="E48" s="1" t="s">
        <v>16</v>
      </c>
      <c r="F48" s="1" t="s">
        <v>41</v>
      </c>
      <c r="G48" s="1" t="s">
        <v>21</v>
      </c>
      <c r="H48" s="1" t="s">
        <v>21</v>
      </c>
      <c r="I48" s="1" t="s">
        <v>43</v>
      </c>
      <c r="J48" s="3">
        <v>800</v>
      </c>
      <c r="K48">
        <v>616</v>
      </c>
      <c r="L48" s="1" t="s">
        <v>26</v>
      </c>
      <c r="M48" s="1" t="s">
        <v>21</v>
      </c>
      <c r="P48" s="7">
        <v>32</v>
      </c>
      <c r="S48" s="1">
        <f t="shared" si="0"/>
        <v>1.9947553793463281E-2</v>
      </c>
    </row>
    <row r="49" spans="1:19" x14ac:dyDescent="0.3">
      <c r="A49" s="2">
        <v>172</v>
      </c>
      <c r="B49">
        <v>40</v>
      </c>
      <c r="C49" s="1" t="s">
        <v>14</v>
      </c>
      <c r="D49" s="1" t="s">
        <v>30</v>
      </c>
      <c r="E49" s="1" t="s">
        <v>16</v>
      </c>
      <c r="F49" s="1" t="s">
        <v>28</v>
      </c>
      <c r="G49" s="1" t="s">
        <v>18</v>
      </c>
      <c r="H49" s="1" t="s">
        <v>21</v>
      </c>
      <c r="I49" s="1" t="s">
        <v>43</v>
      </c>
      <c r="J49" s="3">
        <v>80000</v>
      </c>
      <c r="K49">
        <v>178</v>
      </c>
      <c r="L49" s="1" t="s">
        <v>26</v>
      </c>
      <c r="M49" s="1" t="s">
        <v>21</v>
      </c>
      <c r="P49" s="7">
        <v>32</v>
      </c>
      <c r="S49" s="1">
        <f t="shared" si="0"/>
        <v>1.9947553793463281E-2</v>
      </c>
    </row>
    <row r="50" spans="1:19" x14ac:dyDescent="0.3">
      <c r="A50" s="2">
        <v>173</v>
      </c>
      <c r="B50">
        <v>35</v>
      </c>
      <c r="C50" s="1" t="s">
        <v>14</v>
      </c>
      <c r="D50" s="1" t="s">
        <v>24</v>
      </c>
      <c r="E50" s="1" t="s">
        <v>16</v>
      </c>
      <c r="F50" s="1" t="s">
        <v>41</v>
      </c>
      <c r="G50" s="1" t="s">
        <v>21</v>
      </c>
      <c r="H50" s="1" t="s">
        <v>18</v>
      </c>
      <c r="I50" s="1" t="s">
        <v>43</v>
      </c>
      <c r="J50" s="3">
        <v>200</v>
      </c>
      <c r="K50">
        <v>355</v>
      </c>
      <c r="L50" s="1" t="s">
        <v>26</v>
      </c>
      <c r="M50" s="1" t="s">
        <v>21</v>
      </c>
      <c r="P50" s="7">
        <v>32</v>
      </c>
      <c r="S50" s="1">
        <f t="shared" si="0"/>
        <v>1.9947553793463281E-2</v>
      </c>
    </row>
    <row r="51" spans="1:19" x14ac:dyDescent="0.3">
      <c r="A51" s="2">
        <v>174</v>
      </c>
      <c r="B51">
        <v>45</v>
      </c>
      <c r="C51" s="1" t="s">
        <v>14</v>
      </c>
      <c r="D51" s="1" t="s">
        <v>30</v>
      </c>
      <c r="E51" s="1" t="s">
        <v>16</v>
      </c>
      <c r="F51" s="1" t="s">
        <v>28</v>
      </c>
      <c r="G51" s="1" t="s">
        <v>21</v>
      </c>
      <c r="H51" s="1" t="s">
        <v>18</v>
      </c>
      <c r="I51" s="1" t="s">
        <v>43</v>
      </c>
      <c r="J51" s="3">
        <v>3600</v>
      </c>
      <c r="K51">
        <v>225</v>
      </c>
      <c r="L51" s="1" t="s">
        <v>26</v>
      </c>
      <c r="M51" s="1" t="s">
        <v>21</v>
      </c>
      <c r="P51" s="7">
        <v>32</v>
      </c>
      <c r="S51" s="1">
        <f t="shared" si="0"/>
        <v>1.9947553793463281E-2</v>
      </c>
    </row>
    <row r="52" spans="1:19" x14ac:dyDescent="0.3">
      <c r="A52" s="2">
        <v>175</v>
      </c>
      <c r="B52">
        <v>54</v>
      </c>
      <c r="C52" s="1" t="s">
        <v>27</v>
      </c>
      <c r="D52" s="1" t="s">
        <v>24</v>
      </c>
      <c r="E52" s="1" t="s">
        <v>16</v>
      </c>
      <c r="F52" s="1" t="s">
        <v>23</v>
      </c>
      <c r="G52" s="1" t="s">
        <v>18</v>
      </c>
      <c r="H52" s="1" t="s">
        <v>18</v>
      </c>
      <c r="I52" s="1" t="s">
        <v>45</v>
      </c>
      <c r="J52" s="3">
        <v>1780</v>
      </c>
      <c r="K52">
        <v>160</v>
      </c>
      <c r="L52" s="1" t="s">
        <v>26</v>
      </c>
      <c r="M52" s="1" t="s">
        <v>21</v>
      </c>
      <c r="P52" s="7">
        <v>32</v>
      </c>
      <c r="S52" s="1">
        <f t="shared" si="0"/>
        <v>1.9947553793463281E-2</v>
      </c>
    </row>
    <row r="53" spans="1:19" x14ac:dyDescent="0.3">
      <c r="A53" s="2">
        <v>176</v>
      </c>
      <c r="B53">
        <v>39</v>
      </c>
      <c r="C53" s="1" t="s">
        <v>27</v>
      </c>
      <c r="D53" s="1" t="s">
        <v>15</v>
      </c>
      <c r="E53" s="1" t="s">
        <v>16</v>
      </c>
      <c r="F53" s="1" t="s">
        <v>17</v>
      </c>
      <c r="G53" s="1" t="s">
        <v>18</v>
      </c>
      <c r="H53" s="1" t="s">
        <v>21</v>
      </c>
      <c r="I53" s="1" t="s">
        <v>45</v>
      </c>
      <c r="J53" s="3">
        <v>5000</v>
      </c>
      <c r="K53">
        <v>266</v>
      </c>
      <c r="L53" s="1" t="s">
        <v>26</v>
      </c>
      <c r="M53" s="1" t="s">
        <v>21</v>
      </c>
      <c r="P53" s="7">
        <v>32</v>
      </c>
      <c r="S53" s="1">
        <f t="shared" si="0"/>
        <v>1.9947553793463281E-2</v>
      </c>
    </row>
    <row r="54" spans="1:19" x14ac:dyDescent="0.3">
      <c r="A54" s="2">
        <v>177</v>
      </c>
      <c r="B54">
        <v>60</v>
      </c>
      <c r="C54" s="1" t="s">
        <v>14</v>
      </c>
      <c r="D54" s="1" t="s">
        <v>24</v>
      </c>
      <c r="E54" s="1" t="s">
        <v>16</v>
      </c>
      <c r="F54" s="1" t="s">
        <v>23</v>
      </c>
      <c r="G54" s="1" t="s">
        <v>18</v>
      </c>
      <c r="H54" s="1" t="s">
        <v>18</v>
      </c>
      <c r="I54" s="1" t="s">
        <v>45</v>
      </c>
      <c r="J54" s="3">
        <v>8000</v>
      </c>
      <c r="K54">
        <v>253</v>
      </c>
      <c r="L54" s="1" t="s">
        <v>26</v>
      </c>
      <c r="M54" s="1" t="s">
        <v>21</v>
      </c>
      <c r="P54" s="7">
        <v>33</v>
      </c>
      <c r="S54" s="1">
        <f t="shared" si="0"/>
        <v>2.2950956612102037E-2</v>
      </c>
    </row>
    <row r="55" spans="1:19" x14ac:dyDescent="0.3">
      <c r="A55" s="2">
        <v>178</v>
      </c>
      <c r="B55">
        <v>53</v>
      </c>
      <c r="C55" s="1" t="s">
        <v>14</v>
      </c>
      <c r="D55" s="1" t="s">
        <v>24</v>
      </c>
      <c r="E55" s="1" t="s">
        <v>33</v>
      </c>
      <c r="F55" s="1" t="s">
        <v>29</v>
      </c>
      <c r="G55" s="1" t="s">
        <v>18</v>
      </c>
      <c r="H55" s="1" t="s">
        <v>18</v>
      </c>
      <c r="I55" s="1" t="s">
        <v>45</v>
      </c>
      <c r="J55" s="3">
        <v>700</v>
      </c>
      <c r="K55">
        <v>179</v>
      </c>
      <c r="L55" s="1" t="s">
        <v>26</v>
      </c>
      <c r="M55" s="1" t="s">
        <v>21</v>
      </c>
      <c r="P55" s="7">
        <v>33</v>
      </c>
      <c r="S55" s="1">
        <f t="shared" si="0"/>
        <v>2.2950956612102037E-2</v>
      </c>
    </row>
    <row r="56" spans="1:19" x14ac:dyDescent="0.3">
      <c r="A56" s="2">
        <v>179</v>
      </c>
      <c r="B56">
        <v>55</v>
      </c>
      <c r="C56" s="1" t="s">
        <v>14</v>
      </c>
      <c r="D56" s="1" t="s">
        <v>30</v>
      </c>
      <c r="E56" s="1" t="s">
        <v>16</v>
      </c>
      <c r="F56" s="1" t="s">
        <v>17</v>
      </c>
      <c r="G56" s="1" t="s">
        <v>18</v>
      </c>
      <c r="H56" s="1" t="s">
        <v>18</v>
      </c>
      <c r="I56" s="1" t="s">
        <v>45</v>
      </c>
      <c r="J56" s="3">
        <v>5200</v>
      </c>
      <c r="K56">
        <v>269</v>
      </c>
      <c r="L56" s="1" t="s">
        <v>20</v>
      </c>
      <c r="M56" s="1" t="s">
        <v>21</v>
      </c>
      <c r="P56" s="7">
        <v>33</v>
      </c>
      <c r="S56" s="1">
        <f t="shared" si="0"/>
        <v>2.2950956612102037E-2</v>
      </c>
    </row>
    <row r="57" spans="1:19" x14ac:dyDescent="0.3">
      <c r="A57" s="2">
        <v>180</v>
      </c>
      <c r="B57">
        <v>55</v>
      </c>
      <c r="C57" s="1" t="s">
        <v>14</v>
      </c>
      <c r="D57" s="1" t="s">
        <v>32</v>
      </c>
      <c r="E57" s="1" t="s">
        <v>16</v>
      </c>
      <c r="F57" s="1" t="s">
        <v>29</v>
      </c>
      <c r="G57" s="1" t="s">
        <v>21</v>
      </c>
      <c r="H57" s="1" t="s">
        <v>18</v>
      </c>
      <c r="I57" s="1" t="s">
        <v>45</v>
      </c>
      <c r="J57" s="3">
        <v>9890</v>
      </c>
      <c r="K57">
        <v>135</v>
      </c>
      <c r="L57" s="1" t="s">
        <v>20</v>
      </c>
      <c r="M57" s="1" t="s">
        <v>21</v>
      </c>
      <c r="P57" s="7">
        <v>33</v>
      </c>
      <c r="S57" s="1">
        <f t="shared" si="0"/>
        <v>2.2950956612102037E-2</v>
      </c>
    </row>
    <row r="58" spans="1:19" x14ac:dyDescent="0.3">
      <c r="A58" s="2">
        <v>181</v>
      </c>
      <c r="B58">
        <v>50</v>
      </c>
      <c r="C58" s="1" t="s">
        <v>14</v>
      </c>
      <c r="D58" s="1" t="s">
        <v>39</v>
      </c>
      <c r="E58" s="1" t="s">
        <v>16</v>
      </c>
      <c r="F58" s="1" t="s">
        <v>41</v>
      </c>
      <c r="G58" s="1" t="s">
        <v>18</v>
      </c>
      <c r="H58" s="1" t="s">
        <v>21</v>
      </c>
      <c r="I58" s="1" t="s">
        <v>45</v>
      </c>
      <c r="J58" s="3">
        <v>10000</v>
      </c>
      <c r="K58">
        <v>161</v>
      </c>
      <c r="L58" s="1" t="s">
        <v>20</v>
      </c>
      <c r="M58" s="1" t="s">
        <v>21</v>
      </c>
      <c r="P58" s="7">
        <v>33</v>
      </c>
      <c r="S58" s="1">
        <f t="shared" si="0"/>
        <v>2.2950956612102037E-2</v>
      </c>
    </row>
    <row r="59" spans="1:19" x14ac:dyDescent="0.3">
      <c r="A59" s="2">
        <v>182</v>
      </c>
      <c r="B59">
        <v>45</v>
      </c>
      <c r="C59" s="1" t="s">
        <v>27</v>
      </c>
      <c r="D59" s="1" t="s">
        <v>22</v>
      </c>
      <c r="E59" s="1" t="s">
        <v>16</v>
      </c>
      <c r="F59" s="1" t="s">
        <v>23</v>
      </c>
      <c r="G59" s="1" t="s">
        <v>21</v>
      </c>
      <c r="H59" s="1" t="s">
        <v>18</v>
      </c>
      <c r="I59" s="1" t="s">
        <v>45</v>
      </c>
      <c r="J59" s="3">
        <v>12800</v>
      </c>
      <c r="K59">
        <v>787</v>
      </c>
      <c r="L59" s="1" t="s">
        <v>20</v>
      </c>
      <c r="M59" s="1" t="s">
        <v>21</v>
      </c>
      <c r="P59" s="7">
        <v>33</v>
      </c>
      <c r="S59" s="1">
        <f t="shared" si="0"/>
        <v>2.2950956612102037E-2</v>
      </c>
    </row>
    <row r="60" spans="1:19" x14ac:dyDescent="0.3">
      <c r="A60" s="2">
        <v>183</v>
      </c>
      <c r="B60">
        <v>55</v>
      </c>
      <c r="C60" s="1" t="s">
        <v>27</v>
      </c>
      <c r="D60" s="1" t="s">
        <v>40</v>
      </c>
      <c r="E60" s="1" t="s">
        <v>16</v>
      </c>
      <c r="F60" s="1" t="s">
        <v>29</v>
      </c>
      <c r="G60" s="1" t="s">
        <v>21</v>
      </c>
      <c r="H60" s="1" t="s">
        <v>21</v>
      </c>
      <c r="I60" s="1" t="s">
        <v>45</v>
      </c>
      <c r="J60" s="3">
        <v>1700</v>
      </c>
      <c r="K60">
        <v>145</v>
      </c>
      <c r="L60" s="1" t="s">
        <v>20</v>
      </c>
      <c r="M60" s="1" t="s">
        <v>21</v>
      </c>
      <c r="P60" s="7">
        <v>33</v>
      </c>
      <c r="S60" s="1">
        <f t="shared" si="0"/>
        <v>2.2950956612102037E-2</v>
      </c>
    </row>
    <row r="61" spans="1:19" x14ac:dyDescent="0.3">
      <c r="A61" s="2">
        <v>184</v>
      </c>
      <c r="B61">
        <v>25</v>
      </c>
      <c r="C61" s="1" t="s">
        <v>14</v>
      </c>
      <c r="D61" s="1" t="s">
        <v>32</v>
      </c>
      <c r="E61" s="1" t="s">
        <v>33</v>
      </c>
      <c r="F61" s="1" t="s">
        <v>41</v>
      </c>
      <c r="G61" s="1" t="s">
        <v>21</v>
      </c>
      <c r="H61" s="1" t="s">
        <v>18</v>
      </c>
      <c r="I61" s="1" t="s">
        <v>45</v>
      </c>
      <c r="J61" s="3">
        <v>1200</v>
      </c>
      <c r="K61">
        <v>174</v>
      </c>
      <c r="L61" s="1" t="s">
        <v>20</v>
      </c>
      <c r="M61" s="1" t="s">
        <v>21</v>
      </c>
      <c r="P61" s="7">
        <v>33</v>
      </c>
      <c r="S61" s="1">
        <f t="shared" si="0"/>
        <v>2.2950956612102037E-2</v>
      </c>
    </row>
    <row r="62" spans="1:19" x14ac:dyDescent="0.3">
      <c r="A62" s="2">
        <v>185</v>
      </c>
      <c r="B62">
        <v>47</v>
      </c>
      <c r="C62" s="1" t="s">
        <v>27</v>
      </c>
      <c r="D62" s="1" t="s">
        <v>44</v>
      </c>
      <c r="E62" s="1" t="s">
        <v>16</v>
      </c>
      <c r="F62" s="1" t="s">
        <v>41</v>
      </c>
      <c r="G62" s="1" t="s">
        <v>18</v>
      </c>
      <c r="H62" s="1" t="s">
        <v>18</v>
      </c>
      <c r="I62" s="1" t="s">
        <v>45</v>
      </c>
      <c r="J62" s="3">
        <v>1600</v>
      </c>
      <c r="K62">
        <v>449</v>
      </c>
      <c r="L62" s="1" t="s">
        <v>20</v>
      </c>
      <c r="M62" s="1" t="s">
        <v>21</v>
      </c>
      <c r="P62" s="7">
        <v>33</v>
      </c>
      <c r="S62" s="1">
        <f t="shared" si="0"/>
        <v>2.2950956612102037E-2</v>
      </c>
    </row>
    <row r="63" spans="1:19" x14ac:dyDescent="0.3">
      <c r="A63" s="2">
        <v>186</v>
      </c>
      <c r="B63">
        <v>51</v>
      </c>
      <c r="C63" s="1" t="s">
        <v>14</v>
      </c>
      <c r="D63" s="1" t="s">
        <v>30</v>
      </c>
      <c r="E63" s="1" t="s">
        <v>16</v>
      </c>
      <c r="F63" s="1" t="s">
        <v>28</v>
      </c>
      <c r="G63" s="1" t="s">
        <v>21</v>
      </c>
      <c r="H63" s="1" t="s">
        <v>18</v>
      </c>
      <c r="I63" s="1" t="s">
        <v>45</v>
      </c>
      <c r="J63" s="3">
        <v>1780</v>
      </c>
      <c r="K63">
        <v>812</v>
      </c>
      <c r="L63" s="1" t="s">
        <v>20</v>
      </c>
      <c r="M63" s="1" t="s">
        <v>21</v>
      </c>
      <c r="P63" s="7">
        <v>33</v>
      </c>
      <c r="S63" s="1">
        <f t="shared" si="0"/>
        <v>2.2950956612102037E-2</v>
      </c>
    </row>
    <row r="64" spans="1:19" x14ac:dyDescent="0.3">
      <c r="A64" s="2">
        <v>187</v>
      </c>
      <c r="B64">
        <v>42</v>
      </c>
      <c r="C64" s="1" t="s">
        <v>27</v>
      </c>
      <c r="D64" s="1" t="s">
        <v>30</v>
      </c>
      <c r="E64" s="1" t="s">
        <v>16</v>
      </c>
      <c r="F64" s="1" t="s">
        <v>25</v>
      </c>
      <c r="G64" s="1" t="s">
        <v>21</v>
      </c>
      <c r="H64" s="1" t="s">
        <v>18</v>
      </c>
      <c r="I64" s="1" t="s">
        <v>45</v>
      </c>
      <c r="J64" s="3">
        <v>5200</v>
      </c>
      <c r="K64">
        <v>164</v>
      </c>
      <c r="L64" s="1" t="s">
        <v>20</v>
      </c>
      <c r="M64" s="1" t="s">
        <v>21</v>
      </c>
      <c r="P64" s="7">
        <v>33</v>
      </c>
      <c r="S64" s="1">
        <f t="shared" si="0"/>
        <v>2.2950956612102037E-2</v>
      </c>
    </row>
    <row r="65" spans="1:19" x14ac:dyDescent="0.3">
      <c r="A65" s="2">
        <v>188</v>
      </c>
      <c r="B65">
        <v>42</v>
      </c>
      <c r="C65" s="1" t="s">
        <v>14</v>
      </c>
      <c r="D65" s="1" t="s">
        <v>30</v>
      </c>
      <c r="E65" s="1" t="s">
        <v>16</v>
      </c>
      <c r="F65" s="1" t="s">
        <v>25</v>
      </c>
      <c r="G65" s="1" t="s">
        <v>18</v>
      </c>
      <c r="H65" s="1" t="s">
        <v>18</v>
      </c>
      <c r="I65" s="1" t="s">
        <v>45</v>
      </c>
      <c r="J65" s="3">
        <v>6200</v>
      </c>
      <c r="K65">
        <v>366</v>
      </c>
      <c r="L65" s="1" t="s">
        <v>20</v>
      </c>
      <c r="M65" s="1" t="s">
        <v>21</v>
      </c>
      <c r="P65" s="7">
        <v>33</v>
      </c>
      <c r="S65" s="1">
        <f t="shared" si="0"/>
        <v>2.2950956612102037E-2</v>
      </c>
    </row>
    <row r="66" spans="1:19" x14ac:dyDescent="0.3">
      <c r="A66" s="2">
        <v>189</v>
      </c>
      <c r="B66">
        <v>48</v>
      </c>
      <c r="C66" s="1" t="s">
        <v>14</v>
      </c>
      <c r="D66" s="1" t="s">
        <v>24</v>
      </c>
      <c r="E66" s="1" t="s">
        <v>16</v>
      </c>
      <c r="F66" s="1" t="s">
        <v>23</v>
      </c>
      <c r="G66" s="1" t="s">
        <v>18</v>
      </c>
      <c r="H66" s="1" t="s">
        <v>18</v>
      </c>
      <c r="I66" s="1" t="s">
        <v>45</v>
      </c>
      <c r="J66" s="3">
        <v>7600</v>
      </c>
      <c r="K66">
        <v>357</v>
      </c>
      <c r="L66" s="1" t="s">
        <v>20</v>
      </c>
      <c r="M66" s="1" t="s">
        <v>21</v>
      </c>
      <c r="P66" s="7">
        <v>33</v>
      </c>
      <c r="S66" s="1">
        <f t="shared" ref="S66:S129" si="1">_xlfn.NORM.DIST(P66,$Q$2,$R$2,FALSE())</f>
        <v>2.2950956612102037E-2</v>
      </c>
    </row>
    <row r="67" spans="1:19" x14ac:dyDescent="0.3">
      <c r="A67" s="2">
        <v>190</v>
      </c>
      <c r="B67">
        <v>37</v>
      </c>
      <c r="C67" s="1" t="s">
        <v>14</v>
      </c>
      <c r="D67" s="1" t="s">
        <v>24</v>
      </c>
      <c r="E67" s="1" t="s">
        <v>16</v>
      </c>
      <c r="F67" s="1" t="s">
        <v>41</v>
      </c>
      <c r="G67" s="1" t="s">
        <v>18</v>
      </c>
      <c r="H67" s="1" t="s">
        <v>18</v>
      </c>
      <c r="I67" s="1" t="s">
        <v>45</v>
      </c>
      <c r="J67" s="3">
        <v>1200</v>
      </c>
      <c r="K67">
        <v>232</v>
      </c>
      <c r="L67" s="1" t="s">
        <v>20</v>
      </c>
      <c r="M67" s="1" t="s">
        <v>21</v>
      </c>
      <c r="P67" s="7">
        <v>33</v>
      </c>
      <c r="S67" s="1">
        <f t="shared" si="1"/>
        <v>2.2950956612102037E-2</v>
      </c>
    </row>
    <row r="68" spans="1:19" x14ac:dyDescent="0.3">
      <c r="A68" s="2">
        <v>191</v>
      </c>
      <c r="B68">
        <v>44</v>
      </c>
      <c r="C68" s="1" t="s">
        <v>27</v>
      </c>
      <c r="D68" s="1" t="s">
        <v>30</v>
      </c>
      <c r="E68" s="1" t="s">
        <v>33</v>
      </c>
      <c r="F68" s="1" t="s">
        <v>28</v>
      </c>
      <c r="G68" s="1" t="s">
        <v>21</v>
      </c>
      <c r="H68" s="1" t="s">
        <v>18</v>
      </c>
      <c r="I68" s="1" t="s">
        <v>45</v>
      </c>
      <c r="J68" s="3">
        <v>990</v>
      </c>
      <c r="K68">
        <v>91</v>
      </c>
      <c r="L68" s="1" t="s">
        <v>20</v>
      </c>
      <c r="M68" s="1" t="s">
        <v>21</v>
      </c>
      <c r="P68" s="7">
        <v>33</v>
      </c>
      <c r="S68" s="1">
        <f t="shared" si="1"/>
        <v>2.2950956612102037E-2</v>
      </c>
    </row>
    <row r="69" spans="1:19" x14ac:dyDescent="0.3">
      <c r="A69" s="2">
        <v>192</v>
      </c>
      <c r="B69">
        <v>33</v>
      </c>
      <c r="C69" s="1" t="s">
        <v>27</v>
      </c>
      <c r="D69" s="1" t="s">
        <v>24</v>
      </c>
      <c r="E69" s="1" t="s">
        <v>16</v>
      </c>
      <c r="F69" s="1" t="s">
        <v>31</v>
      </c>
      <c r="G69" s="1" t="s">
        <v>21</v>
      </c>
      <c r="H69" s="1" t="s">
        <v>18</v>
      </c>
      <c r="I69" s="1" t="s">
        <v>45</v>
      </c>
      <c r="J69" s="3">
        <v>1320</v>
      </c>
      <c r="K69">
        <v>273</v>
      </c>
      <c r="L69" s="1" t="s">
        <v>20</v>
      </c>
      <c r="M69" s="1" t="s">
        <v>21</v>
      </c>
      <c r="P69" s="7">
        <v>33</v>
      </c>
      <c r="S69" s="1">
        <f t="shared" si="1"/>
        <v>2.2950956612102037E-2</v>
      </c>
    </row>
    <row r="70" spans="1:19" x14ac:dyDescent="0.3">
      <c r="A70" s="2">
        <v>193</v>
      </c>
      <c r="B70">
        <v>56</v>
      </c>
      <c r="C70" s="1" t="s">
        <v>14</v>
      </c>
      <c r="D70" s="1" t="s">
        <v>24</v>
      </c>
      <c r="E70" s="1" t="s">
        <v>16</v>
      </c>
      <c r="F70" s="1" t="s">
        <v>28</v>
      </c>
      <c r="G70" s="1" t="s">
        <v>21</v>
      </c>
      <c r="H70" s="1" t="s">
        <v>18</v>
      </c>
      <c r="I70" s="1" t="s">
        <v>45</v>
      </c>
      <c r="J70" s="3">
        <v>2800</v>
      </c>
      <c r="K70">
        <v>158</v>
      </c>
      <c r="L70" s="1" t="s">
        <v>20</v>
      </c>
      <c r="M70" s="1" t="s">
        <v>21</v>
      </c>
      <c r="P70" s="7">
        <v>33</v>
      </c>
      <c r="S70" s="1">
        <f t="shared" si="1"/>
        <v>2.2950956612102037E-2</v>
      </c>
    </row>
    <row r="71" spans="1:19" x14ac:dyDescent="0.3">
      <c r="A71" s="2">
        <v>194</v>
      </c>
      <c r="B71">
        <v>44</v>
      </c>
      <c r="C71" s="1" t="s">
        <v>14</v>
      </c>
      <c r="D71" s="1" t="s">
        <v>30</v>
      </c>
      <c r="E71" s="1" t="s">
        <v>33</v>
      </c>
      <c r="F71" s="1" t="s">
        <v>17</v>
      </c>
      <c r="G71" s="1" t="s">
        <v>21</v>
      </c>
      <c r="H71" s="1" t="s">
        <v>21</v>
      </c>
      <c r="I71" s="1" t="s">
        <v>45</v>
      </c>
      <c r="J71" s="3">
        <v>4750</v>
      </c>
      <c r="K71">
        <v>177</v>
      </c>
      <c r="L71" s="1" t="s">
        <v>20</v>
      </c>
      <c r="M71" s="1" t="s">
        <v>21</v>
      </c>
      <c r="P71" s="7">
        <v>33</v>
      </c>
      <c r="S71" s="1">
        <f t="shared" si="1"/>
        <v>2.2950956612102037E-2</v>
      </c>
    </row>
    <row r="72" spans="1:19" x14ac:dyDescent="0.3">
      <c r="A72" s="2">
        <v>195</v>
      </c>
      <c r="B72">
        <v>41</v>
      </c>
      <c r="C72" s="1" t="s">
        <v>14</v>
      </c>
      <c r="D72" s="1" t="s">
        <v>39</v>
      </c>
      <c r="E72" s="1" t="s">
        <v>16</v>
      </c>
      <c r="F72" s="1" t="s">
        <v>25</v>
      </c>
      <c r="G72" s="1" t="s">
        <v>18</v>
      </c>
      <c r="H72" s="1" t="s">
        <v>18</v>
      </c>
      <c r="I72" s="1" t="s">
        <v>45</v>
      </c>
      <c r="J72" s="3">
        <v>1200</v>
      </c>
      <c r="K72">
        <v>200</v>
      </c>
      <c r="L72" s="1" t="s">
        <v>20</v>
      </c>
      <c r="M72" s="1" t="s">
        <v>21</v>
      </c>
      <c r="P72" s="7">
        <v>33</v>
      </c>
      <c r="S72" s="1">
        <f t="shared" si="1"/>
        <v>2.2950956612102037E-2</v>
      </c>
    </row>
    <row r="73" spans="1:19" x14ac:dyDescent="0.3">
      <c r="A73" s="2">
        <v>196</v>
      </c>
      <c r="B73">
        <v>44</v>
      </c>
      <c r="C73" s="1" t="s">
        <v>14</v>
      </c>
      <c r="D73" s="1" t="s">
        <v>39</v>
      </c>
      <c r="E73" s="1" t="s">
        <v>36</v>
      </c>
      <c r="F73" s="1" t="s">
        <v>41</v>
      </c>
      <c r="G73" s="1" t="s">
        <v>21</v>
      </c>
      <c r="H73" s="1" t="s">
        <v>18</v>
      </c>
      <c r="I73" s="1" t="s">
        <v>45</v>
      </c>
      <c r="J73" s="3">
        <v>1600</v>
      </c>
      <c r="K73">
        <v>172</v>
      </c>
      <c r="L73" s="1" t="s">
        <v>26</v>
      </c>
      <c r="M73" s="1" t="s">
        <v>21</v>
      </c>
      <c r="P73" s="7">
        <v>34</v>
      </c>
      <c r="S73" s="1">
        <f t="shared" si="1"/>
        <v>2.6064415196351203E-2</v>
      </c>
    </row>
    <row r="74" spans="1:19" x14ac:dyDescent="0.3">
      <c r="A74" s="2">
        <v>197</v>
      </c>
      <c r="B74">
        <v>47</v>
      </c>
      <c r="C74" s="1" t="s">
        <v>14</v>
      </c>
      <c r="D74" s="1" t="s">
        <v>24</v>
      </c>
      <c r="E74" s="1" t="s">
        <v>16</v>
      </c>
      <c r="F74" s="1" t="s">
        <v>41</v>
      </c>
      <c r="G74" s="1" t="s">
        <v>21</v>
      </c>
      <c r="H74" s="1" t="s">
        <v>18</v>
      </c>
      <c r="I74" s="1" t="s">
        <v>45</v>
      </c>
      <c r="J74" s="3">
        <v>1790</v>
      </c>
      <c r="K74">
        <v>176</v>
      </c>
      <c r="L74" s="1" t="s">
        <v>26</v>
      </c>
      <c r="M74" s="1" t="s">
        <v>21</v>
      </c>
      <c r="P74" s="7">
        <v>34</v>
      </c>
      <c r="S74" s="1">
        <f t="shared" si="1"/>
        <v>2.6064415196351203E-2</v>
      </c>
    </row>
    <row r="75" spans="1:19" x14ac:dyDescent="0.3">
      <c r="A75" s="2">
        <v>198</v>
      </c>
      <c r="B75">
        <v>57</v>
      </c>
      <c r="C75" s="1" t="s">
        <v>27</v>
      </c>
      <c r="D75" s="1" t="s">
        <v>31</v>
      </c>
      <c r="E75" s="1" t="s">
        <v>16</v>
      </c>
      <c r="F75" s="1" t="s">
        <v>31</v>
      </c>
      <c r="G75" s="1" t="s">
        <v>18</v>
      </c>
      <c r="H75" s="1" t="s">
        <v>18</v>
      </c>
      <c r="I75" s="1" t="s">
        <v>45</v>
      </c>
      <c r="J75" s="3">
        <v>5200</v>
      </c>
      <c r="K75">
        <v>211</v>
      </c>
      <c r="L75" s="1" t="s">
        <v>26</v>
      </c>
      <c r="M75" s="1" t="s">
        <v>21</v>
      </c>
      <c r="P75" s="7">
        <v>34</v>
      </c>
      <c r="S75" s="1">
        <f t="shared" si="1"/>
        <v>2.6064415196351203E-2</v>
      </c>
    </row>
    <row r="76" spans="1:19" x14ac:dyDescent="0.3">
      <c r="A76" s="2">
        <v>199</v>
      </c>
      <c r="B76">
        <v>37</v>
      </c>
      <c r="C76" s="1" t="s">
        <v>27</v>
      </c>
      <c r="D76" s="1" t="s">
        <v>24</v>
      </c>
      <c r="E76" s="1" t="s">
        <v>16</v>
      </c>
      <c r="F76" s="1" t="s">
        <v>41</v>
      </c>
      <c r="G76" s="1" t="s">
        <v>21</v>
      </c>
      <c r="H76" s="1" t="s">
        <v>18</v>
      </c>
      <c r="I76" s="1" t="s">
        <v>45</v>
      </c>
      <c r="J76" s="3">
        <v>6200</v>
      </c>
      <c r="K76">
        <v>214</v>
      </c>
      <c r="L76" s="1" t="s">
        <v>26</v>
      </c>
      <c r="M76" s="1" t="s">
        <v>21</v>
      </c>
      <c r="P76" s="7">
        <v>34</v>
      </c>
      <c r="S76" s="1">
        <f t="shared" si="1"/>
        <v>2.6064415196351203E-2</v>
      </c>
    </row>
    <row r="77" spans="1:19" x14ac:dyDescent="0.3">
      <c r="A77" s="2">
        <v>200</v>
      </c>
      <c r="B77">
        <v>41</v>
      </c>
      <c r="C77" s="1" t="s">
        <v>27</v>
      </c>
      <c r="D77" s="1" t="s">
        <v>30</v>
      </c>
      <c r="E77" s="1" t="s">
        <v>36</v>
      </c>
      <c r="F77" s="1" t="s">
        <v>17</v>
      </c>
      <c r="G77" s="1" t="s">
        <v>21</v>
      </c>
      <c r="H77" s="1" t="s">
        <v>18</v>
      </c>
      <c r="I77" s="1" t="s">
        <v>45</v>
      </c>
      <c r="J77" s="3">
        <v>7600</v>
      </c>
      <c r="K77">
        <v>1575</v>
      </c>
      <c r="L77" s="1" t="s">
        <v>26</v>
      </c>
      <c r="M77" s="1" t="s">
        <v>21</v>
      </c>
      <c r="P77" s="7">
        <v>34</v>
      </c>
      <c r="S77" s="1">
        <f t="shared" si="1"/>
        <v>2.6064415196351203E-2</v>
      </c>
    </row>
    <row r="78" spans="1:19" x14ac:dyDescent="0.3">
      <c r="A78" s="2">
        <v>201</v>
      </c>
      <c r="B78">
        <v>55</v>
      </c>
      <c r="C78" s="1" t="s">
        <v>14</v>
      </c>
      <c r="D78" s="1" t="s">
        <v>32</v>
      </c>
      <c r="E78" s="1" t="s">
        <v>16</v>
      </c>
      <c r="F78" s="1" t="s">
        <v>41</v>
      </c>
      <c r="G78" s="1" t="s">
        <v>18</v>
      </c>
      <c r="H78" s="1" t="s">
        <v>18</v>
      </c>
      <c r="I78" s="1" t="s">
        <v>45</v>
      </c>
      <c r="J78" s="3">
        <v>200</v>
      </c>
      <c r="K78">
        <v>349</v>
      </c>
      <c r="L78" s="1" t="s">
        <v>26</v>
      </c>
      <c r="M78" s="1" t="s">
        <v>21</v>
      </c>
      <c r="P78" s="7">
        <v>34</v>
      </c>
      <c r="S78" s="1">
        <f t="shared" si="1"/>
        <v>2.6064415196351203E-2</v>
      </c>
    </row>
    <row r="79" spans="1:19" x14ac:dyDescent="0.3">
      <c r="A79" s="2">
        <v>202</v>
      </c>
      <c r="B79">
        <v>33</v>
      </c>
      <c r="C79" s="1" t="s">
        <v>27</v>
      </c>
      <c r="D79" s="1" t="s">
        <v>22</v>
      </c>
      <c r="E79" s="1" t="s">
        <v>16</v>
      </c>
      <c r="F79" s="1" t="s">
        <v>23</v>
      </c>
      <c r="G79" s="1" t="s">
        <v>21</v>
      </c>
      <c r="H79" s="1" t="s">
        <v>18</v>
      </c>
      <c r="I79" s="1" t="s">
        <v>45</v>
      </c>
      <c r="J79" s="3">
        <v>890</v>
      </c>
      <c r="K79">
        <v>337</v>
      </c>
      <c r="L79" s="1" t="s">
        <v>26</v>
      </c>
      <c r="M79" s="1" t="s">
        <v>21</v>
      </c>
      <c r="P79" s="7">
        <v>34</v>
      </c>
      <c r="S79" s="1">
        <f t="shared" si="1"/>
        <v>2.6064415196351203E-2</v>
      </c>
    </row>
    <row r="80" spans="1:19" x14ac:dyDescent="0.3">
      <c r="A80" s="2">
        <v>203</v>
      </c>
      <c r="B80">
        <v>55</v>
      </c>
      <c r="C80" s="1" t="s">
        <v>27</v>
      </c>
      <c r="D80" s="1" t="s">
        <v>39</v>
      </c>
      <c r="E80" s="1" t="s">
        <v>16</v>
      </c>
      <c r="F80" s="1" t="s">
        <v>31</v>
      </c>
      <c r="G80" s="1" t="s">
        <v>21</v>
      </c>
      <c r="H80" s="1" t="s">
        <v>18</v>
      </c>
      <c r="I80" s="1" t="s">
        <v>45</v>
      </c>
      <c r="J80" s="3">
        <v>1300</v>
      </c>
      <c r="K80">
        <v>272</v>
      </c>
      <c r="L80" s="1" t="s">
        <v>26</v>
      </c>
      <c r="M80" s="1" t="s">
        <v>21</v>
      </c>
      <c r="P80" s="7">
        <v>34</v>
      </c>
      <c r="S80" s="1">
        <f t="shared" si="1"/>
        <v>2.6064415196351203E-2</v>
      </c>
    </row>
    <row r="81" spans="1:19" x14ac:dyDescent="0.3">
      <c r="A81" s="2">
        <v>204</v>
      </c>
      <c r="B81">
        <v>42</v>
      </c>
      <c r="C81" s="1" t="s">
        <v>14</v>
      </c>
      <c r="D81" s="1" t="s">
        <v>30</v>
      </c>
      <c r="E81" s="1" t="s">
        <v>16</v>
      </c>
      <c r="F81" s="1" t="s">
        <v>28</v>
      </c>
      <c r="G81" s="1" t="s">
        <v>18</v>
      </c>
      <c r="H81" s="1" t="s">
        <v>18</v>
      </c>
      <c r="I81" s="1" t="s">
        <v>45</v>
      </c>
      <c r="J81" s="3">
        <v>800</v>
      </c>
      <c r="K81">
        <v>208</v>
      </c>
      <c r="L81" s="1" t="s">
        <v>26</v>
      </c>
      <c r="M81" s="1" t="s">
        <v>21</v>
      </c>
      <c r="P81" s="7">
        <v>34</v>
      </c>
      <c r="S81" s="1">
        <f t="shared" si="1"/>
        <v>2.6064415196351203E-2</v>
      </c>
    </row>
    <row r="82" spans="1:19" x14ac:dyDescent="0.3">
      <c r="A82" s="2">
        <v>205</v>
      </c>
      <c r="B82">
        <v>50</v>
      </c>
      <c r="C82" s="1" t="s">
        <v>14</v>
      </c>
      <c r="D82" s="1" t="s">
        <v>30</v>
      </c>
      <c r="E82" s="1" t="s">
        <v>16</v>
      </c>
      <c r="F82" s="1" t="s">
        <v>17</v>
      </c>
      <c r="G82" s="1" t="s">
        <v>21</v>
      </c>
      <c r="H82" s="1" t="s">
        <v>18</v>
      </c>
      <c r="I82" s="1" t="s">
        <v>45</v>
      </c>
      <c r="J82" s="3">
        <v>1700</v>
      </c>
      <c r="K82">
        <v>193</v>
      </c>
      <c r="L82" s="1" t="s">
        <v>26</v>
      </c>
      <c r="M82" s="1" t="s">
        <v>21</v>
      </c>
      <c r="P82" s="7">
        <v>34</v>
      </c>
      <c r="S82" s="1">
        <f t="shared" si="1"/>
        <v>2.6064415196351203E-2</v>
      </c>
    </row>
    <row r="83" spans="1:19" x14ac:dyDescent="0.3">
      <c r="A83" s="2">
        <v>206</v>
      </c>
      <c r="B83">
        <v>51</v>
      </c>
      <c r="C83" s="1" t="s">
        <v>14</v>
      </c>
      <c r="D83" s="1" t="s">
        <v>30</v>
      </c>
      <c r="E83" s="1" t="s">
        <v>16</v>
      </c>
      <c r="F83" s="1" t="s">
        <v>17</v>
      </c>
      <c r="G83" s="1" t="s">
        <v>31</v>
      </c>
      <c r="H83" s="1" t="s">
        <v>31</v>
      </c>
      <c r="I83" s="1" t="s">
        <v>45</v>
      </c>
      <c r="J83" s="3">
        <v>1200</v>
      </c>
      <c r="K83">
        <v>212</v>
      </c>
      <c r="L83" s="1" t="s">
        <v>20</v>
      </c>
      <c r="M83" s="1" t="s">
        <v>21</v>
      </c>
      <c r="P83" s="7">
        <v>34</v>
      </c>
      <c r="S83" s="1">
        <f t="shared" si="1"/>
        <v>2.6064415196351203E-2</v>
      </c>
    </row>
    <row r="84" spans="1:19" x14ac:dyDescent="0.3">
      <c r="A84" s="2">
        <v>207</v>
      </c>
      <c r="B84">
        <v>38</v>
      </c>
      <c r="C84" s="1" t="s">
        <v>14</v>
      </c>
      <c r="D84" s="1" t="s">
        <v>24</v>
      </c>
      <c r="E84" s="1" t="s">
        <v>16</v>
      </c>
      <c r="F84" s="1" t="s">
        <v>23</v>
      </c>
      <c r="G84" s="1" t="s">
        <v>18</v>
      </c>
      <c r="H84" s="1" t="s">
        <v>18</v>
      </c>
      <c r="I84" s="1" t="s">
        <v>45</v>
      </c>
      <c r="J84" s="3">
        <v>3600</v>
      </c>
      <c r="K84">
        <v>165</v>
      </c>
      <c r="L84" s="1" t="s">
        <v>20</v>
      </c>
      <c r="M84" s="1" t="s">
        <v>21</v>
      </c>
      <c r="P84" s="7">
        <v>34</v>
      </c>
      <c r="S84" s="1">
        <f t="shared" si="1"/>
        <v>2.6064415196351203E-2</v>
      </c>
    </row>
    <row r="85" spans="1:19" x14ac:dyDescent="0.3">
      <c r="A85" s="2">
        <v>208</v>
      </c>
      <c r="B85">
        <v>49</v>
      </c>
      <c r="C85" s="1" t="s">
        <v>14</v>
      </c>
      <c r="D85" s="1" t="s">
        <v>44</v>
      </c>
      <c r="E85" s="1" t="s">
        <v>16</v>
      </c>
      <c r="F85" s="1" t="s">
        <v>41</v>
      </c>
      <c r="G85" s="1" t="s">
        <v>21</v>
      </c>
      <c r="H85" s="1" t="s">
        <v>18</v>
      </c>
      <c r="I85" s="1" t="s">
        <v>45</v>
      </c>
      <c r="J85" s="3">
        <v>1780</v>
      </c>
      <c r="K85">
        <v>1042</v>
      </c>
      <c r="L85" s="1" t="s">
        <v>20</v>
      </c>
      <c r="M85" s="1" t="s">
        <v>21</v>
      </c>
      <c r="P85" s="7">
        <v>34</v>
      </c>
      <c r="S85" s="1">
        <f t="shared" si="1"/>
        <v>2.6064415196351203E-2</v>
      </c>
    </row>
    <row r="86" spans="1:19" x14ac:dyDescent="0.3">
      <c r="A86" s="2">
        <v>209</v>
      </c>
      <c r="B86">
        <v>38</v>
      </c>
      <c r="C86" s="1" t="s">
        <v>27</v>
      </c>
      <c r="D86" s="1" t="s">
        <v>32</v>
      </c>
      <c r="E86" s="1" t="s">
        <v>33</v>
      </c>
      <c r="F86" s="1" t="s">
        <v>41</v>
      </c>
      <c r="G86" s="1" t="s">
        <v>18</v>
      </c>
      <c r="H86" s="1" t="s">
        <v>21</v>
      </c>
      <c r="I86" s="1" t="s">
        <v>45</v>
      </c>
      <c r="J86" s="3">
        <v>5200</v>
      </c>
      <c r="K86">
        <v>20</v>
      </c>
      <c r="L86" s="1" t="s">
        <v>20</v>
      </c>
      <c r="M86" s="1" t="s">
        <v>21</v>
      </c>
      <c r="P86" s="7">
        <v>34</v>
      </c>
      <c r="S86" s="1">
        <f t="shared" si="1"/>
        <v>2.6064415196351203E-2</v>
      </c>
    </row>
    <row r="87" spans="1:19" x14ac:dyDescent="0.3">
      <c r="A87" s="2">
        <v>210</v>
      </c>
      <c r="B87">
        <v>31</v>
      </c>
      <c r="C87" s="1" t="s">
        <v>27</v>
      </c>
      <c r="D87" s="1" t="s">
        <v>24</v>
      </c>
      <c r="E87" s="1" t="s">
        <v>36</v>
      </c>
      <c r="F87" s="1" t="s">
        <v>23</v>
      </c>
      <c r="G87" s="1" t="s">
        <v>18</v>
      </c>
      <c r="H87" s="1" t="s">
        <v>18</v>
      </c>
      <c r="I87" s="1" t="s">
        <v>45</v>
      </c>
      <c r="J87" s="3">
        <v>8200</v>
      </c>
      <c r="K87">
        <v>246</v>
      </c>
      <c r="L87" s="1" t="s">
        <v>20</v>
      </c>
      <c r="M87" s="1" t="s">
        <v>21</v>
      </c>
      <c r="P87" s="7">
        <v>34</v>
      </c>
      <c r="S87" s="1">
        <f t="shared" si="1"/>
        <v>2.6064415196351203E-2</v>
      </c>
    </row>
    <row r="88" spans="1:19" x14ac:dyDescent="0.3">
      <c r="A88" s="2">
        <v>211</v>
      </c>
      <c r="B88">
        <v>41</v>
      </c>
      <c r="C88" s="1" t="s">
        <v>27</v>
      </c>
      <c r="D88" s="1" t="s">
        <v>39</v>
      </c>
      <c r="E88" s="1" t="s">
        <v>16</v>
      </c>
      <c r="F88" s="1" t="s">
        <v>25</v>
      </c>
      <c r="G88" s="1" t="s">
        <v>18</v>
      </c>
      <c r="H88" s="1" t="s">
        <v>18</v>
      </c>
      <c r="I88" s="1" t="s">
        <v>47</v>
      </c>
      <c r="J88" s="3">
        <v>7600</v>
      </c>
      <c r="K88">
        <v>529</v>
      </c>
      <c r="L88" s="1" t="s">
        <v>20</v>
      </c>
      <c r="M88" s="1" t="s">
        <v>21</v>
      </c>
      <c r="P88" s="7">
        <v>34</v>
      </c>
      <c r="S88" s="1">
        <f t="shared" si="1"/>
        <v>2.6064415196351203E-2</v>
      </c>
    </row>
    <row r="89" spans="1:19" x14ac:dyDescent="0.3">
      <c r="A89" s="2">
        <v>212</v>
      </c>
      <c r="B89">
        <v>39</v>
      </c>
      <c r="C89" s="1" t="s">
        <v>27</v>
      </c>
      <c r="D89" s="1" t="s">
        <v>24</v>
      </c>
      <c r="E89" s="1" t="s">
        <v>16</v>
      </c>
      <c r="F89" s="1" t="s">
        <v>41</v>
      </c>
      <c r="G89" s="1" t="s">
        <v>21</v>
      </c>
      <c r="H89" s="1" t="s">
        <v>21</v>
      </c>
      <c r="I89" s="1" t="s">
        <v>47</v>
      </c>
      <c r="J89" s="3">
        <v>990</v>
      </c>
      <c r="K89">
        <v>192</v>
      </c>
      <c r="L89" s="1" t="s">
        <v>20</v>
      </c>
      <c r="M89" s="1" t="s">
        <v>21</v>
      </c>
      <c r="P89" s="7">
        <v>34</v>
      </c>
      <c r="S89" s="1">
        <f t="shared" si="1"/>
        <v>2.6064415196351203E-2</v>
      </c>
    </row>
    <row r="90" spans="1:19" x14ac:dyDescent="0.3">
      <c r="A90" s="2">
        <v>213</v>
      </c>
      <c r="B90">
        <v>49</v>
      </c>
      <c r="C90" s="1" t="s">
        <v>14</v>
      </c>
      <c r="D90" s="1" t="s">
        <v>32</v>
      </c>
      <c r="E90" s="1" t="s">
        <v>16</v>
      </c>
      <c r="F90" s="1" t="s">
        <v>28</v>
      </c>
      <c r="G90" s="1" t="s">
        <v>18</v>
      </c>
      <c r="H90" s="1" t="s">
        <v>18</v>
      </c>
      <c r="I90" s="1" t="s">
        <v>47</v>
      </c>
      <c r="J90" s="3">
        <v>1320</v>
      </c>
      <c r="K90">
        <v>1467</v>
      </c>
      <c r="L90" s="1" t="s">
        <v>20</v>
      </c>
      <c r="M90" s="1" t="s">
        <v>21</v>
      </c>
      <c r="P90" s="7">
        <v>35</v>
      </c>
      <c r="S90" s="1">
        <f t="shared" si="1"/>
        <v>2.9216704263754282E-2</v>
      </c>
    </row>
    <row r="91" spans="1:19" x14ac:dyDescent="0.3">
      <c r="A91" s="2">
        <v>214</v>
      </c>
      <c r="B91">
        <v>34</v>
      </c>
      <c r="C91" s="1" t="s">
        <v>27</v>
      </c>
      <c r="D91" s="1" t="s">
        <v>24</v>
      </c>
      <c r="E91" s="1" t="s">
        <v>16</v>
      </c>
      <c r="F91" s="1" t="s">
        <v>23</v>
      </c>
      <c r="G91" s="1" t="s">
        <v>21</v>
      </c>
      <c r="H91" s="1" t="s">
        <v>18</v>
      </c>
      <c r="I91" s="1" t="s">
        <v>47</v>
      </c>
      <c r="J91" s="3">
        <v>2900</v>
      </c>
      <c r="K91">
        <v>188</v>
      </c>
      <c r="L91" s="1" t="s">
        <v>20</v>
      </c>
      <c r="M91" s="1" t="s">
        <v>21</v>
      </c>
      <c r="P91" s="7">
        <v>35</v>
      </c>
      <c r="S91" s="1">
        <f t="shared" si="1"/>
        <v>2.9216704263754282E-2</v>
      </c>
    </row>
    <row r="92" spans="1:19" x14ac:dyDescent="0.3">
      <c r="A92" s="2">
        <v>215</v>
      </c>
      <c r="B92">
        <v>35</v>
      </c>
      <c r="C92" s="1" t="s">
        <v>27</v>
      </c>
      <c r="D92" s="1" t="s">
        <v>24</v>
      </c>
      <c r="E92" s="1" t="s">
        <v>16</v>
      </c>
      <c r="F92" s="1" t="s">
        <v>41</v>
      </c>
      <c r="G92" s="1" t="s">
        <v>21</v>
      </c>
      <c r="H92" s="1" t="s">
        <v>18</v>
      </c>
      <c r="I92" s="1" t="s">
        <v>47</v>
      </c>
      <c r="J92" s="3">
        <v>4750</v>
      </c>
      <c r="K92">
        <v>180</v>
      </c>
      <c r="L92" s="1" t="s">
        <v>20</v>
      </c>
      <c r="M92" s="1" t="s">
        <v>21</v>
      </c>
      <c r="P92" s="7">
        <v>35</v>
      </c>
      <c r="S92" s="1">
        <f t="shared" si="1"/>
        <v>2.9216704263754282E-2</v>
      </c>
    </row>
    <row r="93" spans="1:19" x14ac:dyDescent="0.3">
      <c r="A93" s="2">
        <v>216</v>
      </c>
      <c r="B93">
        <v>57</v>
      </c>
      <c r="C93" s="1" t="s">
        <v>27</v>
      </c>
      <c r="D93" s="1" t="s">
        <v>31</v>
      </c>
      <c r="E93" s="1" t="s">
        <v>16</v>
      </c>
      <c r="F93" s="1" t="s">
        <v>31</v>
      </c>
      <c r="G93" s="1" t="s">
        <v>21</v>
      </c>
      <c r="H93" s="1" t="s">
        <v>18</v>
      </c>
      <c r="I93" s="1" t="s">
        <v>47</v>
      </c>
      <c r="J93" s="3">
        <v>1200</v>
      </c>
      <c r="K93">
        <v>48</v>
      </c>
      <c r="L93" s="1" t="s">
        <v>20</v>
      </c>
      <c r="M93" s="1" t="s">
        <v>21</v>
      </c>
      <c r="P93" s="7">
        <v>35</v>
      </c>
      <c r="S93" s="1">
        <f t="shared" si="1"/>
        <v>2.9216704263754282E-2</v>
      </c>
    </row>
    <row r="94" spans="1:19" x14ac:dyDescent="0.3">
      <c r="A94" s="2">
        <v>217</v>
      </c>
      <c r="B94">
        <v>60</v>
      </c>
      <c r="C94" s="1" t="s">
        <v>27</v>
      </c>
      <c r="D94" s="1" t="s">
        <v>24</v>
      </c>
      <c r="E94" s="1" t="s">
        <v>16</v>
      </c>
      <c r="F94" s="1" t="s">
        <v>31</v>
      </c>
      <c r="G94" s="1" t="s">
        <v>18</v>
      </c>
      <c r="H94" s="1" t="s">
        <v>21</v>
      </c>
      <c r="I94" s="1" t="s">
        <v>47</v>
      </c>
      <c r="J94" s="3">
        <v>1500</v>
      </c>
      <c r="K94">
        <v>213</v>
      </c>
      <c r="L94" s="1" t="s">
        <v>20</v>
      </c>
      <c r="M94" s="1" t="s">
        <v>21</v>
      </c>
      <c r="P94" s="7">
        <v>35</v>
      </c>
      <c r="S94" s="1">
        <f t="shared" si="1"/>
        <v>2.9216704263754282E-2</v>
      </c>
    </row>
    <row r="95" spans="1:19" x14ac:dyDescent="0.3">
      <c r="A95" s="2">
        <v>218</v>
      </c>
      <c r="B95">
        <v>33</v>
      </c>
      <c r="C95" s="1" t="s">
        <v>27</v>
      </c>
      <c r="D95" s="1" t="s">
        <v>40</v>
      </c>
      <c r="E95" s="1" t="s">
        <v>16</v>
      </c>
      <c r="F95" s="1" t="s">
        <v>28</v>
      </c>
      <c r="G95" s="1" t="s">
        <v>18</v>
      </c>
      <c r="H95" s="1" t="s">
        <v>18</v>
      </c>
      <c r="I95" s="1" t="s">
        <v>47</v>
      </c>
      <c r="J95" s="3">
        <v>790</v>
      </c>
      <c r="K95">
        <v>545</v>
      </c>
      <c r="L95" s="1" t="s">
        <v>20</v>
      </c>
      <c r="M95" s="1" t="s">
        <v>21</v>
      </c>
      <c r="P95" s="7">
        <v>35</v>
      </c>
      <c r="S95" s="1">
        <f t="shared" si="1"/>
        <v>2.9216704263754282E-2</v>
      </c>
    </row>
    <row r="96" spans="1:19" x14ac:dyDescent="0.3">
      <c r="A96" s="2">
        <v>219</v>
      </c>
      <c r="B96">
        <v>42</v>
      </c>
      <c r="C96" s="1" t="s">
        <v>14</v>
      </c>
      <c r="D96" s="1" t="s">
        <v>30</v>
      </c>
      <c r="E96" s="1" t="s">
        <v>16</v>
      </c>
      <c r="F96" s="1" t="s">
        <v>25</v>
      </c>
      <c r="G96" s="1" t="s">
        <v>18</v>
      </c>
      <c r="H96" s="1" t="s">
        <v>21</v>
      </c>
      <c r="I96" s="1" t="s">
        <v>47</v>
      </c>
      <c r="J96" s="3">
        <v>15200</v>
      </c>
      <c r="K96">
        <v>583</v>
      </c>
      <c r="L96" s="1" t="s">
        <v>20</v>
      </c>
      <c r="M96" s="1" t="s">
        <v>21</v>
      </c>
      <c r="P96" s="7">
        <v>35</v>
      </c>
      <c r="S96" s="1">
        <f t="shared" si="1"/>
        <v>2.9216704263754282E-2</v>
      </c>
    </row>
    <row r="97" spans="1:19" x14ac:dyDescent="0.3">
      <c r="A97" s="2">
        <v>220</v>
      </c>
      <c r="B97">
        <v>45</v>
      </c>
      <c r="C97" s="1" t="s">
        <v>27</v>
      </c>
      <c r="D97" s="1" t="s">
        <v>22</v>
      </c>
      <c r="E97" s="1" t="s">
        <v>16</v>
      </c>
      <c r="F97" s="1" t="s">
        <v>29</v>
      </c>
      <c r="G97" s="1" t="s">
        <v>21</v>
      </c>
      <c r="H97" s="1" t="s">
        <v>18</v>
      </c>
      <c r="I97" s="1" t="s">
        <v>47</v>
      </c>
      <c r="J97" s="3">
        <v>16200</v>
      </c>
      <c r="K97">
        <v>221</v>
      </c>
      <c r="L97" s="1" t="s">
        <v>20</v>
      </c>
      <c r="M97" s="1" t="s">
        <v>21</v>
      </c>
      <c r="P97" s="7">
        <v>35</v>
      </c>
      <c r="S97" s="1">
        <f t="shared" si="1"/>
        <v>2.9216704263754282E-2</v>
      </c>
    </row>
    <row r="98" spans="1:19" x14ac:dyDescent="0.3">
      <c r="A98" s="2">
        <v>221</v>
      </c>
      <c r="B98">
        <v>42</v>
      </c>
      <c r="C98" s="1" t="s">
        <v>27</v>
      </c>
      <c r="D98" s="1" t="s">
        <v>39</v>
      </c>
      <c r="E98" s="1" t="s">
        <v>16</v>
      </c>
      <c r="F98" s="1" t="s">
        <v>41</v>
      </c>
      <c r="G98" s="1" t="s">
        <v>18</v>
      </c>
      <c r="H98" s="1" t="s">
        <v>18</v>
      </c>
      <c r="I98" s="1" t="s">
        <v>47</v>
      </c>
      <c r="J98" s="3">
        <v>7600</v>
      </c>
      <c r="K98">
        <v>426</v>
      </c>
      <c r="L98" s="1" t="s">
        <v>20</v>
      </c>
      <c r="M98" s="1" t="s">
        <v>21</v>
      </c>
      <c r="P98" s="7">
        <v>35</v>
      </c>
      <c r="S98" s="1">
        <f t="shared" si="1"/>
        <v>2.9216704263754282E-2</v>
      </c>
    </row>
    <row r="99" spans="1:19" x14ac:dyDescent="0.3">
      <c r="A99" s="2">
        <v>222</v>
      </c>
      <c r="B99">
        <v>53</v>
      </c>
      <c r="C99" s="1" t="s">
        <v>27</v>
      </c>
      <c r="D99" s="1" t="s">
        <v>24</v>
      </c>
      <c r="E99" s="1" t="s">
        <v>36</v>
      </c>
      <c r="F99" s="1" t="s">
        <v>41</v>
      </c>
      <c r="G99" s="1" t="s">
        <v>18</v>
      </c>
      <c r="H99" s="1" t="s">
        <v>18</v>
      </c>
      <c r="I99" s="1" t="s">
        <v>47</v>
      </c>
      <c r="J99" s="3">
        <v>200</v>
      </c>
      <c r="K99">
        <v>287</v>
      </c>
      <c r="L99" s="1" t="s">
        <v>20</v>
      </c>
      <c r="M99" s="1" t="s">
        <v>21</v>
      </c>
      <c r="P99" s="7">
        <v>35</v>
      </c>
      <c r="S99" s="1">
        <f t="shared" si="1"/>
        <v>2.9216704263754282E-2</v>
      </c>
    </row>
    <row r="100" spans="1:19" x14ac:dyDescent="0.3">
      <c r="A100" s="2">
        <v>223</v>
      </c>
      <c r="B100">
        <v>37</v>
      </c>
      <c r="C100" s="1" t="s">
        <v>14</v>
      </c>
      <c r="D100" s="1" t="s">
        <v>32</v>
      </c>
      <c r="E100" s="1" t="s">
        <v>33</v>
      </c>
      <c r="F100" s="1" t="s">
        <v>29</v>
      </c>
      <c r="G100" s="1" t="s">
        <v>18</v>
      </c>
      <c r="H100" s="1" t="s">
        <v>18</v>
      </c>
      <c r="I100" s="1" t="s">
        <v>47</v>
      </c>
      <c r="J100" s="3">
        <v>890</v>
      </c>
      <c r="K100">
        <v>197</v>
      </c>
      <c r="L100" s="1" t="s">
        <v>20</v>
      </c>
      <c r="M100" s="1" t="s">
        <v>21</v>
      </c>
      <c r="P100" s="7">
        <v>35</v>
      </c>
      <c r="S100" s="1">
        <f t="shared" si="1"/>
        <v>2.9216704263754282E-2</v>
      </c>
    </row>
    <row r="101" spans="1:19" x14ac:dyDescent="0.3">
      <c r="A101" s="2">
        <v>224</v>
      </c>
      <c r="B101">
        <v>44</v>
      </c>
      <c r="C101" s="1" t="s">
        <v>14</v>
      </c>
      <c r="D101" s="1" t="s">
        <v>30</v>
      </c>
      <c r="E101" s="1" t="s">
        <v>16</v>
      </c>
      <c r="F101" s="1" t="s">
        <v>25</v>
      </c>
      <c r="G101" s="1" t="s">
        <v>18</v>
      </c>
      <c r="H101" s="1" t="s">
        <v>18</v>
      </c>
      <c r="I101" s="1" t="s">
        <v>47</v>
      </c>
      <c r="J101" s="3">
        <v>11300</v>
      </c>
      <c r="K101">
        <v>257</v>
      </c>
      <c r="L101" s="1" t="s">
        <v>20</v>
      </c>
      <c r="M101" s="1" t="s">
        <v>21</v>
      </c>
      <c r="P101" s="7">
        <v>35</v>
      </c>
      <c r="S101" s="1">
        <f t="shared" si="1"/>
        <v>2.9216704263754282E-2</v>
      </c>
    </row>
    <row r="102" spans="1:19" x14ac:dyDescent="0.3">
      <c r="A102" s="2">
        <v>225</v>
      </c>
      <c r="B102">
        <v>54</v>
      </c>
      <c r="C102" s="1" t="s">
        <v>14</v>
      </c>
      <c r="D102" s="1" t="s">
        <v>22</v>
      </c>
      <c r="E102" s="1" t="s">
        <v>16</v>
      </c>
      <c r="F102" s="1" t="s">
        <v>31</v>
      </c>
      <c r="G102" s="1" t="s">
        <v>21</v>
      </c>
      <c r="H102" s="1" t="s">
        <v>18</v>
      </c>
      <c r="I102" s="1" t="s">
        <v>47</v>
      </c>
      <c r="J102" s="3">
        <v>18800</v>
      </c>
      <c r="K102">
        <v>229</v>
      </c>
      <c r="L102" s="1" t="s">
        <v>20</v>
      </c>
      <c r="M102" s="1" t="s">
        <v>21</v>
      </c>
      <c r="P102" s="7">
        <v>35</v>
      </c>
      <c r="S102" s="1">
        <f t="shared" si="1"/>
        <v>2.9216704263754282E-2</v>
      </c>
    </row>
    <row r="103" spans="1:19" x14ac:dyDescent="0.3">
      <c r="A103" s="2">
        <v>226</v>
      </c>
      <c r="B103">
        <v>49</v>
      </c>
      <c r="C103" s="1" t="s">
        <v>14</v>
      </c>
      <c r="D103" s="1" t="s">
        <v>30</v>
      </c>
      <c r="E103" s="1" t="s">
        <v>16</v>
      </c>
      <c r="F103" s="1" t="s">
        <v>17</v>
      </c>
      <c r="G103" s="1" t="s">
        <v>18</v>
      </c>
      <c r="H103" s="1" t="s">
        <v>18</v>
      </c>
      <c r="I103" s="1" t="s">
        <v>47</v>
      </c>
      <c r="J103" s="3">
        <v>24000</v>
      </c>
      <c r="K103">
        <v>55</v>
      </c>
      <c r="L103" s="1" t="s">
        <v>20</v>
      </c>
      <c r="M103" s="1" t="s">
        <v>21</v>
      </c>
      <c r="P103" s="7">
        <v>35</v>
      </c>
      <c r="S103" s="1">
        <f t="shared" si="1"/>
        <v>2.9216704263754282E-2</v>
      </c>
    </row>
    <row r="104" spans="1:19" x14ac:dyDescent="0.3">
      <c r="A104" s="2">
        <v>227</v>
      </c>
      <c r="B104">
        <v>54</v>
      </c>
      <c r="C104" s="1" t="s">
        <v>27</v>
      </c>
      <c r="D104" s="1" t="s">
        <v>22</v>
      </c>
      <c r="E104" s="1" t="s">
        <v>16</v>
      </c>
      <c r="F104" s="1" t="s">
        <v>31</v>
      </c>
      <c r="G104" s="1" t="s">
        <v>18</v>
      </c>
      <c r="H104" s="1" t="s">
        <v>18</v>
      </c>
      <c r="I104" s="1" t="s">
        <v>47</v>
      </c>
      <c r="J104" s="3">
        <v>200</v>
      </c>
      <c r="K104">
        <v>400</v>
      </c>
      <c r="L104" s="1" t="s">
        <v>20</v>
      </c>
      <c r="M104" s="1" t="s">
        <v>21</v>
      </c>
      <c r="P104" s="7">
        <v>35</v>
      </c>
      <c r="S104" s="1">
        <f t="shared" si="1"/>
        <v>2.9216704263754282E-2</v>
      </c>
    </row>
    <row r="105" spans="1:19" x14ac:dyDescent="0.3">
      <c r="A105" s="2">
        <v>228</v>
      </c>
      <c r="B105">
        <v>52</v>
      </c>
      <c r="C105" s="1" t="s">
        <v>27</v>
      </c>
      <c r="D105" s="1" t="s">
        <v>24</v>
      </c>
      <c r="E105" s="1" t="s">
        <v>36</v>
      </c>
      <c r="F105" s="1" t="s">
        <v>41</v>
      </c>
      <c r="G105" s="1" t="s">
        <v>18</v>
      </c>
      <c r="H105" s="1" t="s">
        <v>18</v>
      </c>
      <c r="I105" s="1" t="s">
        <v>47</v>
      </c>
      <c r="J105" s="3">
        <v>3600</v>
      </c>
      <c r="K105">
        <v>197</v>
      </c>
      <c r="L105" s="1" t="s">
        <v>20</v>
      </c>
      <c r="M105" s="1" t="s">
        <v>21</v>
      </c>
      <c r="P105" s="7">
        <v>35</v>
      </c>
      <c r="S105" s="1">
        <f t="shared" si="1"/>
        <v>2.9216704263754282E-2</v>
      </c>
    </row>
    <row r="106" spans="1:19" x14ac:dyDescent="0.3">
      <c r="A106" s="2">
        <v>229</v>
      </c>
      <c r="B106">
        <v>52</v>
      </c>
      <c r="C106" s="1" t="s">
        <v>27</v>
      </c>
      <c r="D106" s="1" t="s">
        <v>24</v>
      </c>
      <c r="E106" s="1" t="s">
        <v>36</v>
      </c>
      <c r="F106" s="1" t="s">
        <v>41</v>
      </c>
      <c r="G106" s="1" t="s">
        <v>18</v>
      </c>
      <c r="H106" s="1" t="s">
        <v>18</v>
      </c>
      <c r="I106" s="1" t="s">
        <v>47</v>
      </c>
      <c r="J106" s="3">
        <v>1780</v>
      </c>
      <c r="K106">
        <v>190</v>
      </c>
      <c r="L106" s="1" t="s">
        <v>20</v>
      </c>
      <c r="M106" s="1" t="s">
        <v>21</v>
      </c>
      <c r="P106" s="7">
        <v>35</v>
      </c>
      <c r="S106" s="1">
        <f t="shared" si="1"/>
        <v>2.9216704263754282E-2</v>
      </c>
    </row>
    <row r="107" spans="1:19" x14ac:dyDescent="0.3">
      <c r="A107" s="2">
        <v>230</v>
      </c>
      <c r="B107">
        <v>43</v>
      </c>
      <c r="C107" s="1" t="s">
        <v>14</v>
      </c>
      <c r="D107" s="1" t="s">
        <v>22</v>
      </c>
      <c r="E107" s="1" t="s">
        <v>33</v>
      </c>
      <c r="F107" s="1" t="s">
        <v>23</v>
      </c>
      <c r="G107" s="1" t="s">
        <v>18</v>
      </c>
      <c r="H107" s="1" t="s">
        <v>18</v>
      </c>
      <c r="I107" s="1" t="s">
        <v>47</v>
      </c>
      <c r="J107" s="3">
        <v>5000</v>
      </c>
      <c r="K107">
        <v>21</v>
      </c>
      <c r="L107" s="1" t="s">
        <v>26</v>
      </c>
      <c r="M107" s="1" t="s">
        <v>21</v>
      </c>
      <c r="P107" s="7">
        <v>35</v>
      </c>
      <c r="S107" s="1">
        <f t="shared" si="1"/>
        <v>2.9216704263754282E-2</v>
      </c>
    </row>
    <row r="108" spans="1:19" x14ac:dyDescent="0.3">
      <c r="A108" s="2">
        <v>231</v>
      </c>
      <c r="B108">
        <v>34</v>
      </c>
      <c r="C108" s="1" t="s">
        <v>27</v>
      </c>
      <c r="D108" s="1" t="s">
        <v>15</v>
      </c>
      <c r="E108" s="1" t="s">
        <v>16</v>
      </c>
      <c r="F108" s="1" t="s">
        <v>25</v>
      </c>
      <c r="G108" s="1" t="s">
        <v>21</v>
      </c>
      <c r="H108" s="1" t="s">
        <v>18</v>
      </c>
      <c r="I108" s="1" t="s">
        <v>47</v>
      </c>
      <c r="J108" s="3">
        <v>8000</v>
      </c>
      <c r="K108">
        <v>300</v>
      </c>
      <c r="L108" s="1" t="s">
        <v>26</v>
      </c>
      <c r="M108" s="1" t="s">
        <v>21</v>
      </c>
      <c r="P108" s="7">
        <v>35</v>
      </c>
      <c r="S108" s="1">
        <f t="shared" si="1"/>
        <v>2.9216704263754282E-2</v>
      </c>
    </row>
    <row r="109" spans="1:19" x14ac:dyDescent="0.3">
      <c r="A109" s="2">
        <v>232</v>
      </c>
      <c r="B109">
        <v>35</v>
      </c>
      <c r="C109" s="1" t="s">
        <v>27</v>
      </c>
      <c r="D109" s="1" t="s">
        <v>24</v>
      </c>
      <c r="E109" s="1" t="s">
        <v>16</v>
      </c>
      <c r="F109" s="1" t="s">
        <v>23</v>
      </c>
      <c r="G109" s="1" t="s">
        <v>21</v>
      </c>
      <c r="H109" s="1" t="s">
        <v>18</v>
      </c>
      <c r="I109" s="1" t="s">
        <v>47</v>
      </c>
      <c r="J109" s="3">
        <v>700</v>
      </c>
      <c r="K109">
        <v>123</v>
      </c>
      <c r="L109" s="1" t="s">
        <v>26</v>
      </c>
      <c r="M109" s="1" t="s">
        <v>21</v>
      </c>
      <c r="P109" s="7">
        <v>35</v>
      </c>
      <c r="S109" s="1">
        <f t="shared" si="1"/>
        <v>2.9216704263754282E-2</v>
      </c>
    </row>
    <row r="110" spans="1:19" x14ac:dyDescent="0.3">
      <c r="A110" s="2">
        <v>233</v>
      </c>
      <c r="B110">
        <v>42</v>
      </c>
      <c r="C110" s="1" t="s">
        <v>14</v>
      </c>
      <c r="D110" s="1" t="s">
        <v>44</v>
      </c>
      <c r="E110" s="1" t="s">
        <v>16</v>
      </c>
      <c r="F110" s="1" t="s">
        <v>31</v>
      </c>
      <c r="G110" s="1" t="s">
        <v>21</v>
      </c>
      <c r="H110" s="1" t="s">
        <v>18</v>
      </c>
      <c r="I110" s="1" t="s">
        <v>47</v>
      </c>
      <c r="J110" s="3">
        <v>1200</v>
      </c>
      <c r="K110">
        <v>293</v>
      </c>
      <c r="L110" s="1" t="s">
        <v>26</v>
      </c>
      <c r="M110" s="1" t="s">
        <v>21</v>
      </c>
      <c r="P110" s="7">
        <v>35</v>
      </c>
      <c r="S110" s="1">
        <f t="shared" si="1"/>
        <v>2.9216704263754282E-2</v>
      </c>
    </row>
    <row r="111" spans="1:19" x14ac:dyDescent="0.3">
      <c r="A111" s="2">
        <v>234</v>
      </c>
      <c r="B111">
        <v>43</v>
      </c>
      <c r="C111" s="1" t="s">
        <v>14</v>
      </c>
      <c r="D111" s="1" t="s">
        <v>32</v>
      </c>
      <c r="E111" s="1" t="s">
        <v>16</v>
      </c>
      <c r="F111" s="1" t="s">
        <v>31</v>
      </c>
      <c r="G111" s="1" t="s">
        <v>21</v>
      </c>
      <c r="H111" s="1" t="s">
        <v>21</v>
      </c>
      <c r="I111" s="1" t="s">
        <v>47</v>
      </c>
      <c r="J111" s="3">
        <v>890</v>
      </c>
      <c r="K111">
        <v>325</v>
      </c>
      <c r="L111" s="1" t="s">
        <v>26</v>
      </c>
      <c r="M111" s="1" t="s">
        <v>21</v>
      </c>
      <c r="P111" s="7">
        <v>35</v>
      </c>
      <c r="S111" s="1">
        <f t="shared" si="1"/>
        <v>2.9216704263754282E-2</v>
      </c>
    </row>
    <row r="112" spans="1:19" x14ac:dyDescent="0.3">
      <c r="A112" s="2">
        <v>235</v>
      </c>
      <c r="B112">
        <v>60</v>
      </c>
      <c r="C112" s="1" t="s">
        <v>14</v>
      </c>
      <c r="D112" s="1" t="s">
        <v>38</v>
      </c>
      <c r="E112" s="1" t="s">
        <v>36</v>
      </c>
      <c r="F112" s="1" t="s">
        <v>41</v>
      </c>
      <c r="G112" s="1" t="s">
        <v>18</v>
      </c>
      <c r="H112" s="1" t="s">
        <v>18</v>
      </c>
      <c r="I112" s="1" t="s">
        <v>47</v>
      </c>
      <c r="J112" s="3">
        <v>1300</v>
      </c>
      <c r="K112">
        <v>514</v>
      </c>
      <c r="L112" s="1" t="s">
        <v>26</v>
      </c>
      <c r="M112" s="1" t="s">
        <v>21</v>
      </c>
      <c r="P112" s="7">
        <v>35</v>
      </c>
      <c r="S112" s="1">
        <f t="shared" si="1"/>
        <v>2.9216704263754282E-2</v>
      </c>
    </row>
    <row r="113" spans="1:19" x14ac:dyDescent="0.3">
      <c r="A113" s="2">
        <v>236</v>
      </c>
      <c r="B113">
        <v>58</v>
      </c>
      <c r="C113" s="1" t="s">
        <v>14</v>
      </c>
      <c r="D113" s="1" t="s">
        <v>40</v>
      </c>
      <c r="E113" s="1" t="s">
        <v>16</v>
      </c>
      <c r="F113" s="1" t="s">
        <v>17</v>
      </c>
      <c r="G113" s="1" t="s">
        <v>18</v>
      </c>
      <c r="H113" s="1" t="s">
        <v>18</v>
      </c>
      <c r="I113" s="1" t="s">
        <v>47</v>
      </c>
      <c r="J113" s="3">
        <v>2800</v>
      </c>
      <c r="K113">
        <v>849</v>
      </c>
      <c r="L113" s="1" t="s">
        <v>26</v>
      </c>
      <c r="M113" s="1" t="s">
        <v>21</v>
      </c>
      <c r="P113" s="7">
        <v>35</v>
      </c>
      <c r="S113" s="1">
        <f t="shared" si="1"/>
        <v>2.9216704263754282E-2</v>
      </c>
    </row>
    <row r="114" spans="1:19" x14ac:dyDescent="0.3">
      <c r="A114" s="2">
        <v>237</v>
      </c>
      <c r="B114">
        <v>35</v>
      </c>
      <c r="C114" s="1" t="s">
        <v>14</v>
      </c>
      <c r="D114" s="1" t="s">
        <v>22</v>
      </c>
      <c r="E114" s="1" t="s">
        <v>36</v>
      </c>
      <c r="F114" s="1" t="s">
        <v>23</v>
      </c>
      <c r="G114" s="1" t="s">
        <v>21</v>
      </c>
      <c r="H114" s="1" t="s">
        <v>18</v>
      </c>
      <c r="I114" s="1" t="s">
        <v>47</v>
      </c>
      <c r="J114" s="3">
        <v>1700</v>
      </c>
      <c r="K114">
        <v>194</v>
      </c>
      <c r="L114" s="1" t="s">
        <v>26</v>
      </c>
      <c r="M114" s="1" t="s">
        <v>21</v>
      </c>
      <c r="P114" s="7">
        <v>36</v>
      </c>
      <c r="S114" s="1">
        <f t="shared" si="1"/>
        <v>3.2325891445174747E-2</v>
      </c>
    </row>
    <row r="115" spans="1:19" x14ac:dyDescent="0.3">
      <c r="A115" s="2">
        <v>238</v>
      </c>
      <c r="B115">
        <v>55</v>
      </c>
      <c r="C115" s="1" t="s">
        <v>27</v>
      </c>
      <c r="D115" s="1" t="s">
        <v>30</v>
      </c>
      <c r="E115" s="1" t="s">
        <v>16</v>
      </c>
      <c r="F115" s="1" t="s">
        <v>28</v>
      </c>
      <c r="G115" s="1" t="s">
        <v>21</v>
      </c>
      <c r="H115" s="1" t="s">
        <v>18</v>
      </c>
      <c r="I115" s="1" t="s">
        <v>47</v>
      </c>
      <c r="J115" s="3">
        <v>71200</v>
      </c>
      <c r="K115">
        <v>212</v>
      </c>
      <c r="L115" s="1" t="s">
        <v>26</v>
      </c>
      <c r="M115" s="1" t="s">
        <v>21</v>
      </c>
      <c r="P115" s="7">
        <v>36</v>
      </c>
      <c r="S115" s="1">
        <f t="shared" si="1"/>
        <v>3.2325891445174747E-2</v>
      </c>
    </row>
    <row r="116" spans="1:19" x14ac:dyDescent="0.3">
      <c r="A116" s="2">
        <v>239</v>
      </c>
      <c r="B116">
        <v>37</v>
      </c>
      <c r="C116" s="1" t="s">
        <v>27</v>
      </c>
      <c r="D116" s="1" t="s">
        <v>39</v>
      </c>
      <c r="E116" s="1" t="s">
        <v>16</v>
      </c>
      <c r="F116" s="1" t="s">
        <v>41</v>
      </c>
      <c r="G116" s="1" t="s">
        <v>18</v>
      </c>
      <c r="H116" s="1" t="s">
        <v>18</v>
      </c>
      <c r="I116" s="1" t="s">
        <v>47</v>
      </c>
      <c r="J116" s="3">
        <v>1600</v>
      </c>
      <c r="K116">
        <v>337</v>
      </c>
      <c r="L116" s="1" t="s">
        <v>26</v>
      </c>
      <c r="M116" s="1" t="s">
        <v>21</v>
      </c>
      <c r="P116" s="7">
        <v>36</v>
      </c>
      <c r="S116" s="1">
        <f t="shared" si="1"/>
        <v>3.2325891445174747E-2</v>
      </c>
    </row>
    <row r="117" spans="1:19" x14ac:dyDescent="0.3">
      <c r="A117" s="2">
        <v>240</v>
      </c>
      <c r="B117">
        <v>36</v>
      </c>
      <c r="C117" s="1" t="s">
        <v>27</v>
      </c>
      <c r="D117" s="1" t="s">
        <v>30</v>
      </c>
      <c r="E117" s="1" t="s">
        <v>16</v>
      </c>
      <c r="F117" s="1" t="s">
        <v>23</v>
      </c>
      <c r="G117" s="1" t="s">
        <v>18</v>
      </c>
      <c r="H117" s="1" t="s">
        <v>18</v>
      </c>
      <c r="I117" s="1" t="s">
        <v>47</v>
      </c>
      <c r="J117" s="3">
        <v>11780</v>
      </c>
      <c r="K117">
        <v>286</v>
      </c>
      <c r="L117" s="1" t="s">
        <v>20</v>
      </c>
      <c r="M117" s="1" t="s">
        <v>21</v>
      </c>
      <c r="P117" s="7">
        <v>36</v>
      </c>
      <c r="S117" s="1">
        <f t="shared" si="1"/>
        <v>3.2325891445174747E-2</v>
      </c>
    </row>
    <row r="118" spans="1:19" x14ac:dyDescent="0.3">
      <c r="A118" s="2">
        <v>241</v>
      </c>
      <c r="B118">
        <v>52</v>
      </c>
      <c r="C118" s="1" t="s">
        <v>27</v>
      </c>
      <c r="D118" s="1" t="s">
        <v>24</v>
      </c>
      <c r="E118" s="1" t="s">
        <v>36</v>
      </c>
      <c r="F118" s="1" t="s">
        <v>41</v>
      </c>
      <c r="G118" s="1" t="s">
        <v>18</v>
      </c>
      <c r="H118" s="1" t="s">
        <v>18</v>
      </c>
      <c r="I118" s="1" t="s">
        <v>47</v>
      </c>
      <c r="J118" s="3">
        <v>5200</v>
      </c>
      <c r="K118">
        <v>247</v>
      </c>
      <c r="L118" s="1" t="s">
        <v>20</v>
      </c>
      <c r="M118" s="1" t="s">
        <v>21</v>
      </c>
      <c r="P118" s="7">
        <v>36</v>
      </c>
      <c r="S118" s="1">
        <f t="shared" si="1"/>
        <v>3.2325891445174747E-2</v>
      </c>
    </row>
    <row r="119" spans="1:19" x14ac:dyDescent="0.3">
      <c r="A119" s="2">
        <v>242</v>
      </c>
      <c r="B119">
        <v>57</v>
      </c>
      <c r="C119" s="1" t="s">
        <v>14</v>
      </c>
      <c r="D119" s="1" t="s">
        <v>30</v>
      </c>
      <c r="E119" s="1" t="s">
        <v>36</v>
      </c>
      <c r="F119" s="1" t="s">
        <v>31</v>
      </c>
      <c r="G119" s="1" t="s">
        <v>21</v>
      </c>
      <c r="H119" s="1" t="s">
        <v>18</v>
      </c>
      <c r="I119" s="1" t="s">
        <v>47</v>
      </c>
      <c r="J119" s="3">
        <v>6200</v>
      </c>
      <c r="K119">
        <v>518</v>
      </c>
      <c r="L119" s="1" t="s">
        <v>20</v>
      </c>
      <c r="M119" s="1" t="s">
        <v>21</v>
      </c>
      <c r="P119" s="7">
        <v>36</v>
      </c>
      <c r="S119" s="1">
        <f t="shared" si="1"/>
        <v>3.2325891445174747E-2</v>
      </c>
    </row>
    <row r="120" spans="1:19" x14ac:dyDescent="0.3">
      <c r="A120" s="2">
        <v>243</v>
      </c>
      <c r="B120">
        <v>56</v>
      </c>
      <c r="C120" s="1" t="s">
        <v>27</v>
      </c>
      <c r="D120" s="1" t="s">
        <v>24</v>
      </c>
      <c r="E120" s="1" t="s">
        <v>16</v>
      </c>
      <c r="F120" s="1" t="s">
        <v>31</v>
      </c>
      <c r="G120" s="1" t="s">
        <v>21</v>
      </c>
      <c r="H120" s="1" t="s">
        <v>18</v>
      </c>
      <c r="I120" s="1" t="s">
        <v>47</v>
      </c>
      <c r="J120" s="3">
        <v>7600</v>
      </c>
      <c r="K120">
        <v>364</v>
      </c>
      <c r="L120" s="1" t="s">
        <v>20</v>
      </c>
      <c r="M120" s="1" t="s">
        <v>21</v>
      </c>
      <c r="P120" s="7">
        <v>36</v>
      </c>
      <c r="S120" s="1">
        <f t="shared" si="1"/>
        <v>3.2325891445174747E-2</v>
      </c>
    </row>
    <row r="121" spans="1:19" x14ac:dyDescent="0.3">
      <c r="A121" s="2">
        <v>244</v>
      </c>
      <c r="B121">
        <v>48</v>
      </c>
      <c r="C121" s="1" t="s">
        <v>27</v>
      </c>
      <c r="D121" s="1" t="s">
        <v>30</v>
      </c>
      <c r="E121" s="1" t="s">
        <v>36</v>
      </c>
      <c r="F121" s="1" t="s">
        <v>17</v>
      </c>
      <c r="G121" s="1" t="s">
        <v>21</v>
      </c>
      <c r="H121" s="1" t="s">
        <v>18</v>
      </c>
      <c r="I121" s="1" t="s">
        <v>47</v>
      </c>
      <c r="J121" s="3">
        <v>1200</v>
      </c>
      <c r="K121">
        <v>178</v>
      </c>
      <c r="L121" s="1" t="s">
        <v>20</v>
      </c>
      <c r="M121" s="1" t="s">
        <v>21</v>
      </c>
      <c r="P121" s="7">
        <v>36</v>
      </c>
      <c r="S121" s="1">
        <f t="shared" si="1"/>
        <v>3.2325891445174747E-2</v>
      </c>
    </row>
    <row r="122" spans="1:19" x14ac:dyDescent="0.3">
      <c r="A122" s="2">
        <v>245</v>
      </c>
      <c r="B122">
        <v>40</v>
      </c>
      <c r="C122" s="1" t="s">
        <v>27</v>
      </c>
      <c r="D122" s="1" t="s">
        <v>30</v>
      </c>
      <c r="E122" s="1" t="s">
        <v>16</v>
      </c>
      <c r="F122" s="1" t="s">
        <v>23</v>
      </c>
      <c r="G122" s="1" t="s">
        <v>21</v>
      </c>
      <c r="H122" s="1" t="s">
        <v>18</v>
      </c>
      <c r="I122" s="1" t="s">
        <v>47</v>
      </c>
      <c r="J122" s="3">
        <v>990</v>
      </c>
      <c r="K122">
        <v>98</v>
      </c>
      <c r="L122" s="1" t="s">
        <v>20</v>
      </c>
      <c r="M122" s="1" t="s">
        <v>21</v>
      </c>
      <c r="P122" s="7">
        <v>36</v>
      </c>
      <c r="S122" s="1">
        <f t="shared" si="1"/>
        <v>3.2325891445174747E-2</v>
      </c>
    </row>
    <row r="123" spans="1:19" x14ac:dyDescent="0.3">
      <c r="A123" s="2">
        <v>246</v>
      </c>
      <c r="B123">
        <v>49</v>
      </c>
      <c r="C123" s="1" t="s">
        <v>27</v>
      </c>
      <c r="D123" s="1" t="s">
        <v>30</v>
      </c>
      <c r="E123" s="1" t="s">
        <v>36</v>
      </c>
      <c r="F123" s="1" t="s">
        <v>23</v>
      </c>
      <c r="G123" s="1" t="s">
        <v>18</v>
      </c>
      <c r="H123" s="1" t="s">
        <v>18</v>
      </c>
      <c r="I123" s="1" t="s">
        <v>47</v>
      </c>
      <c r="J123" s="3">
        <v>1320</v>
      </c>
      <c r="K123">
        <v>439</v>
      </c>
      <c r="L123" s="1" t="s">
        <v>20</v>
      </c>
      <c r="M123" s="1" t="s">
        <v>21</v>
      </c>
      <c r="P123" s="7">
        <v>36</v>
      </c>
      <c r="S123" s="1">
        <f t="shared" si="1"/>
        <v>3.2325891445174747E-2</v>
      </c>
    </row>
    <row r="124" spans="1:19" x14ac:dyDescent="0.3">
      <c r="A124" s="2">
        <v>247</v>
      </c>
      <c r="B124">
        <v>41</v>
      </c>
      <c r="C124" s="1" t="s">
        <v>27</v>
      </c>
      <c r="D124" s="1" t="s">
        <v>22</v>
      </c>
      <c r="E124" s="1" t="s">
        <v>16</v>
      </c>
      <c r="F124" s="1" t="s">
        <v>23</v>
      </c>
      <c r="G124" s="1" t="s">
        <v>18</v>
      </c>
      <c r="H124" s="1" t="s">
        <v>18</v>
      </c>
      <c r="I124" s="1" t="s">
        <v>47</v>
      </c>
      <c r="J124" s="3">
        <v>2800</v>
      </c>
      <c r="K124">
        <v>139</v>
      </c>
      <c r="L124" s="1" t="s">
        <v>20</v>
      </c>
      <c r="M124" s="1" t="s">
        <v>21</v>
      </c>
      <c r="P124" s="7">
        <v>36</v>
      </c>
      <c r="S124" s="1">
        <f t="shared" si="1"/>
        <v>3.2325891445174747E-2</v>
      </c>
    </row>
    <row r="125" spans="1:19" x14ac:dyDescent="0.3">
      <c r="A125" s="2">
        <v>248</v>
      </c>
      <c r="B125">
        <v>45</v>
      </c>
      <c r="C125" s="1" t="s">
        <v>14</v>
      </c>
      <c r="D125" s="1" t="s">
        <v>32</v>
      </c>
      <c r="E125" s="1" t="s">
        <v>16</v>
      </c>
      <c r="F125" s="1" t="s">
        <v>23</v>
      </c>
      <c r="G125" s="1" t="s">
        <v>21</v>
      </c>
      <c r="H125" s="1" t="s">
        <v>18</v>
      </c>
      <c r="I125" s="1" t="s">
        <v>47</v>
      </c>
      <c r="J125" s="3">
        <v>4750</v>
      </c>
      <c r="K125">
        <v>79</v>
      </c>
      <c r="L125" s="1" t="s">
        <v>20</v>
      </c>
      <c r="M125" s="1" t="s">
        <v>21</v>
      </c>
      <c r="P125" s="7">
        <v>36</v>
      </c>
      <c r="S125" s="1">
        <f t="shared" si="1"/>
        <v>3.2325891445174747E-2</v>
      </c>
    </row>
    <row r="126" spans="1:19" x14ac:dyDescent="0.3">
      <c r="A126" s="2">
        <v>249</v>
      </c>
      <c r="B126">
        <v>32</v>
      </c>
      <c r="C126" s="1" t="s">
        <v>27</v>
      </c>
      <c r="D126" s="1" t="s">
        <v>24</v>
      </c>
      <c r="E126" s="1" t="s">
        <v>16</v>
      </c>
      <c r="F126" s="1" t="s">
        <v>41</v>
      </c>
      <c r="G126" s="1" t="s">
        <v>21</v>
      </c>
      <c r="H126" s="1" t="s">
        <v>21</v>
      </c>
      <c r="I126" s="1" t="s">
        <v>47</v>
      </c>
      <c r="J126" s="3">
        <v>1200</v>
      </c>
      <c r="K126">
        <v>175</v>
      </c>
      <c r="L126" s="1" t="s">
        <v>20</v>
      </c>
      <c r="M126" s="1" t="s">
        <v>21</v>
      </c>
      <c r="P126" s="7">
        <v>36</v>
      </c>
      <c r="S126" s="1">
        <f t="shared" si="1"/>
        <v>3.2325891445174747E-2</v>
      </c>
    </row>
    <row r="127" spans="1:19" x14ac:dyDescent="0.3">
      <c r="A127" s="2">
        <v>250</v>
      </c>
      <c r="B127">
        <v>42</v>
      </c>
      <c r="C127" s="1" t="s">
        <v>27</v>
      </c>
      <c r="D127" s="1" t="s">
        <v>24</v>
      </c>
      <c r="E127" s="1" t="s">
        <v>16</v>
      </c>
      <c r="F127" s="1" t="s">
        <v>41</v>
      </c>
      <c r="G127" s="1" t="s">
        <v>18</v>
      </c>
      <c r="H127" s="1" t="s">
        <v>21</v>
      </c>
      <c r="I127" s="1" t="s">
        <v>47</v>
      </c>
      <c r="J127" s="3">
        <v>1600</v>
      </c>
      <c r="K127">
        <v>262</v>
      </c>
      <c r="L127" s="1" t="s">
        <v>26</v>
      </c>
      <c r="M127" s="1" t="s">
        <v>21</v>
      </c>
      <c r="P127" s="7">
        <v>36</v>
      </c>
      <c r="S127" s="1">
        <f t="shared" si="1"/>
        <v>3.2325891445174747E-2</v>
      </c>
    </row>
    <row r="128" spans="1:19" x14ac:dyDescent="0.3">
      <c r="A128" s="2">
        <v>251</v>
      </c>
      <c r="B128">
        <v>50</v>
      </c>
      <c r="C128" s="1" t="s">
        <v>27</v>
      </c>
      <c r="D128" s="1" t="s">
        <v>24</v>
      </c>
      <c r="E128" s="1" t="s">
        <v>16</v>
      </c>
      <c r="F128" s="1" t="s">
        <v>25</v>
      </c>
      <c r="G128" s="1" t="s">
        <v>18</v>
      </c>
      <c r="H128" s="1" t="s">
        <v>18</v>
      </c>
      <c r="I128" s="1" t="s">
        <v>47</v>
      </c>
      <c r="J128" s="3">
        <v>1790</v>
      </c>
      <c r="K128">
        <v>61</v>
      </c>
      <c r="L128" s="1" t="s">
        <v>26</v>
      </c>
      <c r="M128" s="1" t="s">
        <v>21</v>
      </c>
      <c r="P128" s="7">
        <v>36</v>
      </c>
      <c r="S128" s="1">
        <f t="shared" si="1"/>
        <v>3.2325891445174747E-2</v>
      </c>
    </row>
    <row r="129" spans="1:19" x14ac:dyDescent="0.3">
      <c r="A129" s="2">
        <v>252</v>
      </c>
      <c r="B129">
        <v>31</v>
      </c>
      <c r="C129" s="1" t="s">
        <v>27</v>
      </c>
      <c r="D129" s="1" t="s">
        <v>32</v>
      </c>
      <c r="E129" s="1" t="s">
        <v>36</v>
      </c>
      <c r="F129" s="1" t="s">
        <v>29</v>
      </c>
      <c r="G129" s="1" t="s">
        <v>21</v>
      </c>
      <c r="H129" s="1" t="s">
        <v>21</v>
      </c>
      <c r="I129" s="1" t="s">
        <v>47</v>
      </c>
      <c r="J129" s="3">
        <v>5200</v>
      </c>
      <c r="K129">
        <v>78</v>
      </c>
      <c r="L129" s="1" t="s">
        <v>20</v>
      </c>
      <c r="M129" s="1" t="s">
        <v>21</v>
      </c>
      <c r="P129" s="7">
        <v>36</v>
      </c>
      <c r="S129" s="1">
        <f t="shared" si="1"/>
        <v>3.2325891445174747E-2</v>
      </c>
    </row>
    <row r="130" spans="1:19" x14ac:dyDescent="0.3">
      <c r="A130" s="2">
        <v>253</v>
      </c>
      <c r="B130">
        <v>56</v>
      </c>
      <c r="C130" s="1" t="s">
        <v>14</v>
      </c>
      <c r="D130" s="1" t="s">
        <v>38</v>
      </c>
      <c r="E130" s="1" t="s">
        <v>16</v>
      </c>
      <c r="F130" s="1" t="s">
        <v>17</v>
      </c>
      <c r="G130" s="1" t="s">
        <v>21</v>
      </c>
      <c r="H130" s="1" t="s">
        <v>18</v>
      </c>
      <c r="I130" s="1" t="s">
        <v>47</v>
      </c>
      <c r="J130" s="3">
        <v>6200</v>
      </c>
      <c r="K130">
        <v>102</v>
      </c>
      <c r="L130" s="1" t="s">
        <v>20</v>
      </c>
      <c r="M130" s="1" t="s">
        <v>21</v>
      </c>
      <c r="P130" s="7">
        <v>36</v>
      </c>
      <c r="S130" s="1">
        <f t="shared" ref="S130:S193" si="2">_xlfn.NORM.DIST(P130,$Q$2,$R$2,FALSE())</f>
        <v>3.2325891445174747E-2</v>
      </c>
    </row>
    <row r="131" spans="1:19" x14ac:dyDescent="0.3">
      <c r="A131" s="2">
        <v>254</v>
      </c>
      <c r="B131">
        <v>41</v>
      </c>
      <c r="C131" s="1" t="s">
        <v>14</v>
      </c>
      <c r="D131" s="1" t="s">
        <v>32</v>
      </c>
      <c r="E131" s="1" t="s">
        <v>16</v>
      </c>
      <c r="F131" s="1" t="s">
        <v>29</v>
      </c>
      <c r="G131" s="1" t="s">
        <v>21</v>
      </c>
      <c r="H131" s="1" t="s">
        <v>18</v>
      </c>
      <c r="I131" s="1" t="s">
        <v>47</v>
      </c>
      <c r="J131" s="3">
        <v>7600</v>
      </c>
      <c r="K131">
        <v>579</v>
      </c>
      <c r="L131" s="1" t="s">
        <v>20</v>
      </c>
      <c r="M131" s="1" t="s">
        <v>21</v>
      </c>
      <c r="P131" s="7">
        <v>36</v>
      </c>
      <c r="S131" s="1">
        <f t="shared" si="2"/>
        <v>3.2325891445174747E-2</v>
      </c>
    </row>
    <row r="132" spans="1:19" x14ac:dyDescent="0.3">
      <c r="A132" s="2">
        <v>255</v>
      </c>
      <c r="B132">
        <v>37</v>
      </c>
      <c r="C132" s="1" t="s">
        <v>27</v>
      </c>
      <c r="D132" s="1" t="s">
        <v>30</v>
      </c>
      <c r="E132" s="1" t="s">
        <v>16</v>
      </c>
      <c r="F132" s="1" t="s">
        <v>25</v>
      </c>
      <c r="G132" s="1" t="s">
        <v>21</v>
      </c>
      <c r="H132" s="1" t="s">
        <v>21</v>
      </c>
      <c r="I132" s="1" t="s">
        <v>47</v>
      </c>
      <c r="J132" s="3">
        <v>200</v>
      </c>
      <c r="K132">
        <v>143</v>
      </c>
      <c r="L132" s="1" t="s">
        <v>20</v>
      </c>
      <c r="M132" s="1" t="s">
        <v>21</v>
      </c>
      <c r="P132" s="7">
        <v>36</v>
      </c>
      <c r="S132" s="1">
        <f t="shared" si="2"/>
        <v>3.2325891445174747E-2</v>
      </c>
    </row>
    <row r="133" spans="1:19" x14ac:dyDescent="0.3">
      <c r="A133" s="2">
        <v>256</v>
      </c>
      <c r="B133">
        <v>41</v>
      </c>
      <c r="C133" s="1" t="s">
        <v>14</v>
      </c>
      <c r="D133" s="1" t="s">
        <v>32</v>
      </c>
      <c r="E133" s="1" t="s">
        <v>16</v>
      </c>
      <c r="F133" s="1" t="s">
        <v>29</v>
      </c>
      <c r="G133" s="1" t="s">
        <v>18</v>
      </c>
      <c r="H133" s="1" t="s">
        <v>18</v>
      </c>
      <c r="I133" s="1" t="s">
        <v>47</v>
      </c>
      <c r="J133" s="3">
        <v>890</v>
      </c>
      <c r="K133">
        <v>677</v>
      </c>
      <c r="L133" s="1" t="s">
        <v>20</v>
      </c>
      <c r="M133" s="1" t="s">
        <v>21</v>
      </c>
      <c r="P133" s="7">
        <v>36</v>
      </c>
      <c r="S133" s="1">
        <f t="shared" si="2"/>
        <v>3.2325891445174747E-2</v>
      </c>
    </row>
    <row r="134" spans="1:19" x14ac:dyDescent="0.3">
      <c r="A134" s="2">
        <v>257</v>
      </c>
      <c r="B134">
        <v>35</v>
      </c>
      <c r="C134" s="1" t="s">
        <v>27</v>
      </c>
      <c r="D134" s="1" t="s">
        <v>30</v>
      </c>
      <c r="E134" s="1" t="s">
        <v>16</v>
      </c>
      <c r="F134" s="1" t="s">
        <v>31</v>
      </c>
      <c r="G134" s="1" t="s">
        <v>21</v>
      </c>
      <c r="H134" s="1" t="s">
        <v>18</v>
      </c>
      <c r="I134" s="1" t="s">
        <v>47</v>
      </c>
      <c r="J134" s="3">
        <v>1300</v>
      </c>
      <c r="K134">
        <v>267</v>
      </c>
      <c r="L134" s="1" t="s">
        <v>20</v>
      </c>
      <c r="M134" s="1" t="s">
        <v>21</v>
      </c>
      <c r="P134" s="7">
        <v>36</v>
      </c>
      <c r="S134" s="1">
        <f t="shared" si="2"/>
        <v>3.2325891445174747E-2</v>
      </c>
    </row>
    <row r="135" spans="1:19" x14ac:dyDescent="0.3">
      <c r="A135" s="2">
        <v>258</v>
      </c>
      <c r="B135">
        <v>37</v>
      </c>
      <c r="C135" s="1" t="s">
        <v>14</v>
      </c>
      <c r="D135" s="1" t="s">
        <v>30</v>
      </c>
      <c r="E135" s="1" t="s">
        <v>16</v>
      </c>
      <c r="F135" s="1" t="s">
        <v>25</v>
      </c>
      <c r="G135" s="1" t="s">
        <v>21</v>
      </c>
      <c r="H135" s="1" t="s">
        <v>18</v>
      </c>
      <c r="I135" s="1" t="s">
        <v>47</v>
      </c>
      <c r="J135" s="3">
        <v>800</v>
      </c>
      <c r="K135">
        <v>345</v>
      </c>
      <c r="L135" s="1" t="s">
        <v>20</v>
      </c>
      <c r="M135" s="1" t="s">
        <v>21</v>
      </c>
      <c r="P135" s="7">
        <v>36</v>
      </c>
      <c r="S135" s="1">
        <f t="shared" si="2"/>
        <v>3.2325891445174747E-2</v>
      </c>
    </row>
    <row r="136" spans="1:19" x14ac:dyDescent="0.3">
      <c r="A136" s="2">
        <v>259</v>
      </c>
      <c r="B136">
        <v>52</v>
      </c>
      <c r="C136" s="1" t="s">
        <v>14</v>
      </c>
      <c r="D136" s="1" t="s">
        <v>39</v>
      </c>
      <c r="E136" s="1" t="s">
        <v>16</v>
      </c>
      <c r="F136" s="1" t="s">
        <v>41</v>
      </c>
      <c r="G136" s="1" t="s">
        <v>18</v>
      </c>
      <c r="H136" s="1" t="s">
        <v>18</v>
      </c>
      <c r="I136" s="1" t="s">
        <v>47</v>
      </c>
      <c r="J136" s="3">
        <v>1700</v>
      </c>
      <c r="K136">
        <v>185</v>
      </c>
      <c r="L136" s="1" t="s">
        <v>20</v>
      </c>
      <c r="M136" s="1" t="s">
        <v>21</v>
      </c>
      <c r="P136" s="7">
        <v>36</v>
      </c>
      <c r="S136" s="1">
        <f t="shared" si="2"/>
        <v>3.2325891445174747E-2</v>
      </c>
    </row>
    <row r="137" spans="1:19" x14ac:dyDescent="0.3">
      <c r="A137" s="2">
        <v>260</v>
      </c>
      <c r="B137">
        <v>39</v>
      </c>
      <c r="C137" s="1" t="s">
        <v>14</v>
      </c>
      <c r="D137" s="1" t="s">
        <v>39</v>
      </c>
      <c r="E137" s="1" t="s">
        <v>36</v>
      </c>
      <c r="F137" s="1" t="s">
        <v>41</v>
      </c>
      <c r="G137" s="1" t="s">
        <v>18</v>
      </c>
      <c r="H137" s="1" t="s">
        <v>18</v>
      </c>
      <c r="I137" s="1" t="s">
        <v>47</v>
      </c>
      <c r="J137" s="3">
        <v>1200</v>
      </c>
      <c r="K137">
        <v>207</v>
      </c>
      <c r="L137" s="1" t="s">
        <v>20</v>
      </c>
      <c r="M137" s="1" t="s">
        <v>21</v>
      </c>
      <c r="P137" s="7">
        <v>36</v>
      </c>
      <c r="S137" s="1">
        <f t="shared" si="2"/>
        <v>3.2325891445174747E-2</v>
      </c>
    </row>
    <row r="138" spans="1:19" x14ac:dyDescent="0.3">
      <c r="A138" s="2">
        <v>261</v>
      </c>
      <c r="B138">
        <v>39</v>
      </c>
      <c r="C138" s="1" t="s">
        <v>27</v>
      </c>
      <c r="D138" s="1" t="s">
        <v>15</v>
      </c>
      <c r="E138" s="1" t="s">
        <v>16</v>
      </c>
      <c r="F138" s="1" t="s">
        <v>17</v>
      </c>
      <c r="G138" s="1" t="s">
        <v>18</v>
      </c>
      <c r="H138" s="1" t="s">
        <v>18</v>
      </c>
      <c r="I138" s="1" t="s">
        <v>47</v>
      </c>
      <c r="J138" s="3">
        <v>3600</v>
      </c>
      <c r="K138">
        <v>69</v>
      </c>
      <c r="L138" s="1" t="s">
        <v>20</v>
      </c>
      <c r="M138" s="1" t="s">
        <v>21</v>
      </c>
      <c r="P138" s="7">
        <v>36</v>
      </c>
      <c r="S138" s="1">
        <f t="shared" si="2"/>
        <v>3.2325891445174747E-2</v>
      </c>
    </row>
    <row r="139" spans="1:19" x14ac:dyDescent="0.3">
      <c r="A139" s="2">
        <v>262</v>
      </c>
      <c r="B139">
        <v>56</v>
      </c>
      <c r="C139" s="1" t="s">
        <v>27</v>
      </c>
      <c r="D139" s="1" t="s">
        <v>30</v>
      </c>
      <c r="E139" s="1" t="s">
        <v>16</v>
      </c>
      <c r="F139" s="1" t="s">
        <v>17</v>
      </c>
      <c r="G139" s="1" t="s">
        <v>18</v>
      </c>
      <c r="H139" s="1" t="s">
        <v>18</v>
      </c>
      <c r="I139" s="1" t="s">
        <v>47</v>
      </c>
      <c r="J139" s="3">
        <v>1780</v>
      </c>
      <c r="K139">
        <v>100</v>
      </c>
      <c r="L139" s="1" t="s">
        <v>20</v>
      </c>
      <c r="M139" s="1" t="s">
        <v>21</v>
      </c>
      <c r="P139" s="7">
        <v>36</v>
      </c>
      <c r="S139" s="1">
        <f t="shared" si="2"/>
        <v>3.2325891445174747E-2</v>
      </c>
    </row>
    <row r="140" spans="1:19" x14ac:dyDescent="0.3">
      <c r="A140" s="2">
        <v>263</v>
      </c>
      <c r="B140">
        <v>34</v>
      </c>
      <c r="C140" s="1" t="s">
        <v>14</v>
      </c>
      <c r="D140" s="1" t="s">
        <v>22</v>
      </c>
      <c r="E140" s="1" t="s">
        <v>16</v>
      </c>
      <c r="F140" s="1" t="s">
        <v>23</v>
      </c>
      <c r="G140" s="1" t="s">
        <v>21</v>
      </c>
      <c r="H140" s="1" t="s">
        <v>18</v>
      </c>
      <c r="I140" s="1" t="s">
        <v>47</v>
      </c>
      <c r="J140" s="3">
        <v>5200</v>
      </c>
      <c r="K140">
        <v>125</v>
      </c>
      <c r="L140" s="1" t="s">
        <v>20</v>
      </c>
      <c r="M140" s="1" t="s">
        <v>21</v>
      </c>
      <c r="P140" s="7">
        <v>36</v>
      </c>
      <c r="S140" s="1">
        <f t="shared" si="2"/>
        <v>3.2325891445174747E-2</v>
      </c>
    </row>
    <row r="141" spans="1:19" x14ac:dyDescent="0.3">
      <c r="A141" s="2">
        <v>264</v>
      </c>
      <c r="B141">
        <v>45</v>
      </c>
      <c r="C141" s="1" t="s">
        <v>27</v>
      </c>
      <c r="D141" s="1" t="s">
        <v>30</v>
      </c>
      <c r="E141" s="1" t="s">
        <v>16</v>
      </c>
      <c r="F141" s="1" t="s">
        <v>28</v>
      </c>
      <c r="G141" s="1" t="s">
        <v>21</v>
      </c>
      <c r="H141" s="1" t="s">
        <v>18</v>
      </c>
      <c r="I141" s="1" t="s">
        <v>47</v>
      </c>
      <c r="J141" s="3">
        <v>8200</v>
      </c>
      <c r="K141">
        <v>461</v>
      </c>
      <c r="L141" s="1" t="s">
        <v>20</v>
      </c>
      <c r="M141" s="1" t="s">
        <v>21</v>
      </c>
      <c r="P141" s="7">
        <v>37</v>
      </c>
      <c r="S141" s="1">
        <f t="shared" si="2"/>
        <v>3.5302530911160951E-2</v>
      </c>
    </row>
    <row r="142" spans="1:19" x14ac:dyDescent="0.3">
      <c r="A142" s="2">
        <v>265</v>
      </c>
      <c r="B142">
        <v>43</v>
      </c>
      <c r="C142" s="1" t="s">
        <v>14</v>
      </c>
      <c r="D142" s="1" t="s">
        <v>40</v>
      </c>
      <c r="E142" s="1" t="s">
        <v>33</v>
      </c>
      <c r="F142" s="1" t="s">
        <v>41</v>
      </c>
      <c r="G142" s="1" t="s">
        <v>21</v>
      </c>
      <c r="H142" s="1" t="s">
        <v>18</v>
      </c>
      <c r="I142" s="1" t="s">
        <v>47</v>
      </c>
      <c r="J142" s="3">
        <v>7600</v>
      </c>
      <c r="K142">
        <v>240</v>
      </c>
      <c r="L142" s="1" t="s">
        <v>20</v>
      </c>
      <c r="M142" s="1" t="s">
        <v>21</v>
      </c>
      <c r="P142" s="7">
        <v>37</v>
      </c>
      <c r="S142" s="1">
        <f t="shared" si="2"/>
        <v>3.5302530911160951E-2</v>
      </c>
    </row>
    <row r="143" spans="1:19" x14ac:dyDescent="0.3">
      <c r="A143" s="2">
        <v>266</v>
      </c>
      <c r="B143">
        <v>56</v>
      </c>
      <c r="C143" s="1" t="s">
        <v>27</v>
      </c>
      <c r="D143" s="1" t="s">
        <v>39</v>
      </c>
      <c r="E143" s="1" t="s">
        <v>16</v>
      </c>
      <c r="F143" s="1" t="s">
        <v>31</v>
      </c>
      <c r="G143" s="1" t="s">
        <v>21</v>
      </c>
      <c r="H143" s="1" t="s">
        <v>18</v>
      </c>
      <c r="I143" s="1" t="s">
        <v>47</v>
      </c>
      <c r="J143" s="3">
        <v>990</v>
      </c>
      <c r="K143">
        <v>70</v>
      </c>
      <c r="L143" s="1" t="s">
        <v>35</v>
      </c>
      <c r="M143" s="1" t="s">
        <v>21</v>
      </c>
      <c r="P143" s="7">
        <v>37</v>
      </c>
      <c r="S143" s="1">
        <f t="shared" si="2"/>
        <v>3.5302530911160951E-2</v>
      </c>
    </row>
    <row r="144" spans="1:19" x14ac:dyDescent="0.3">
      <c r="A144" s="2">
        <v>267</v>
      </c>
      <c r="B144">
        <v>39</v>
      </c>
      <c r="C144" s="1" t="s">
        <v>14</v>
      </c>
      <c r="D144" s="1" t="s">
        <v>39</v>
      </c>
      <c r="E144" s="1" t="s">
        <v>16</v>
      </c>
      <c r="F144" s="1" t="s">
        <v>41</v>
      </c>
      <c r="G144" s="1" t="s">
        <v>21</v>
      </c>
      <c r="H144" s="1" t="s">
        <v>18</v>
      </c>
      <c r="I144" s="1" t="s">
        <v>47</v>
      </c>
      <c r="J144" s="3">
        <v>1320</v>
      </c>
      <c r="K144">
        <v>193</v>
      </c>
      <c r="L144" s="1" t="s">
        <v>35</v>
      </c>
      <c r="M144" s="1" t="s">
        <v>21</v>
      </c>
      <c r="P144" s="7">
        <v>37</v>
      </c>
      <c r="S144" s="1">
        <f t="shared" si="2"/>
        <v>3.5302530911160951E-2</v>
      </c>
    </row>
    <row r="145" spans="1:19" x14ac:dyDescent="0.3">
      <c r="A145" s="2">
        <v>268</v>
      </c>
      <c r="B145">
        <v>53</v>
      </c>
      <c r="C145" s="1" t="s">
        <v>14</v>
      </c>
      <c r="D145" s="1" t="s">
        <v>30</v>
      </c>
      <c r="E145" s="1" t="s">
        <v>16</v>
      </c>
      <c r="F145" s="1" t="s">
        <v>17</v>
      </c>
      <c r="G145" s="1" t="s">
        <v>21</v>
      </c>
      <c r="H145" s="1" t="s">
        <v>18</v>
      </c>
      <c r="I145" s="1" t="s">
        <v>47</v>
      </c>
      <c r="J145" s="3">
        <v>2900</v>
      </c>
      <c r="K145">
        <v>136</v>
      </c>
      <c r="L145" s="1" t="s">
        <v>35</v>
      </c>
      <c r="M145" s="1" t="s">
        <v>21</v>
      </c>
      <c r="P145" s="7">
        <v>37</v>
      </c>
      <c r="S145" s="1">
        <f t="shared" si="2"/>
        <v>3.5302530911160951E-2</v>
      </c>
    </row>
    <row r="146" spans="1:19" x14ac:dyDescent="0.3">
      <c r="A146" s="2">
        <v>269</v>
      </c>
      <c r="B146">
        <v>38</v>
      </c>
      <c r="C146" s="1" t="s">
        <v>14</v>
      </c>
      <c r="D146" s="1" t="s">
        <v>31</v>
      </c>
      <c r="E146" s="1" t="s">
        <v>36</v>
      </c>
      <c r="F146" s="1" t="s">
        <v>23</v>
      </c>
      <c r="G146" s="1" t="s">
        <v>21</v>
      </c>
      <c r="H146" s="1" t="s">
        <v>18</v>
      </c>
      <c r="I146" s="1" t="s">
        <v>47</v>
      </c>
      <c r="J146" s="3">
        <v>4750</v>
      </c>
      <c r="K146">
        <v>73</v>
      </c>
      <c r="L146" s="1" t="s">
        <v>35</v>
      </c>
      <c r="M146" s="1" t="s">
        <v>21</v>
      </c>
      <c r="P146" s="7">
        <v>37</v>
      </c>
      <c r="S146" s="1">
        <f t="shared" si="2"/>
        <v>3.5302530911160951E-2</v>
      </c>
    </row>
    <row r="147" spans="1:19" x14ac:dyDescent="0.3">
      <c r="A147" s="2">
        <v>270</v>
      </c>
      <c r="B147">
        <v>42</v>
      </c>
      <c r="C147" s="1" t="s">
        <v>27</v>
      </c>
      <c r="D147" s="1" t="s">
        <v>30</v>
      </c>
      <c r="E147" s="1" t="s">
        <v>16</v>
      </c>
      <c r="F147" s="1" t="s">
        <v>17</v>
      </c>
      <c r="G147" s="1" t="s">
        <v>21</v>
      </c>
      <c r="H147" s="1" t="s">
        <v>18</v>
      </c>
      <c r="I147" s="1" t="s">
        <v>47</v>
      </c>
      <c r="J147" s="3">
        <v>1200</v>
      </c>
      <c r="K147">
        <v>528</v>
      </c>
      <c r="L147" s="1" t="s">
        <v>26</v>
      </c>
      <c r="M147" s="1" t="s">
        <v>21</v>
      </c>
      <c r="P147" s="7">
        <v>37</v>
      </c>
      <c r="S147" s="1">
        <f t="shared" si="2"/>
        <v>3.5302530911160951E-2</v>
      </c>
    </row>
    <row r="148" spans="1:19" x14ac:dyDescent="0.3">
      <c r="A148" s="2">
        <v>271</v>
      </c>
      <c r="B148">
        <v>42</v>
      </c>
      <c r="C148" s="1" t="s">
        <v>27</v>
      </c>
      <c r="D148" s="1" t="s">
        <v>30</v>
      </c>
      <c r="E148" s="1" t="s">
        <v>16</v>
      </c>
      <c r="F148" s="1" t="s">
        <v>17</v>
      </c>
      <c r="G148" s="1" t="s">
        <v>18</v>
      </c>
      <c r="H148" s="1" t="s">
        <v>18</v>
      </c>
      <c r="I148" s="1" t="s">
        <v>47</v>
      </c>
      <c r="J148" s="3">
        <v>1500</v>
      </c>
      <c r="K148">
        <v>541</v>
      </c>
      <c r="L148" s="1" t="s">
        <v>35</v>
      </c>
      <c r="M148" s="1" t="s">
        <v>21</v>
      </c>
      <c r="P148" s="7">
        <v>37</v>
      </c>
      <c r="S148" s="1">
        <f t="shared" si="2"/>
        <v>3.5302530911160951E-2</v>
      </c>
    </row>
    <row r="149" spans="1:19" x14ac:dyDescent="0.3">
      <c r="A149" s="2">
        <v>272</v>
      </c>
      <c r="B149">
        <v>35</v>
      </c>
      <c r="C149" s="1" t="s">
        <v>14</v>
      </c>
      <c r="D149" s="1" t="s">
        <v>24</v>
      </c>
      <c r="E149" s="1" t="s">
        <v>33</v>
      </c>
      <c r="F149" s="1" t="s">
        <v>23</v>
      </c>
      <c r="G149" s="1" t="s">
        <v>21</v>
      </c>
      <c r="H149" s="1" t="s">
        <v>18</v>
      </c>
      <c r="I149" s="1" t="s">
        <v>47</v>
      </c>
      <c r="J149" s="3">
        <v>790</v>
      </c>
      <c r="K149">
        <v>338</v>
      </c>
      <c r="L149" s="1" t="s">
        <v>35</v>
      </c>
      <c r="M149" s="1" t="s">
        <v>21</v>
      </c>
      <c r="P149" s="7">
        <v>37</v>
      </c>
      <c r="S149" s="1">
        <f t="shared" si="2"/>
        <v>3.5302530911160951E-2</v>
      </c>
    </row>
    <row r="150" spans="1:19" x14ac:dyDescent="0.3">
      <c r="A150" s="2">
        <v>273</v>
      </c>
      <c r="B150">
        <v>40</v>
      </c>
      <c r="C150" s="1" t="s">
        <v>14</v>
      </c>
      <c r="D150" s="1" t="s">
        <v>24</v>
      </c>
      <c r="E150" s="1" t="s">
        <v>16</v>
      </c>
      <c r="F150" s="1" t="s">
        <v>41</v>
      </c>
      <c r="G150" s="1" t="s">
        <v>21</v>
      </c>
      <c r="H150" s="1" t="s">
        <v>18</v>
      </c>
      <c r="I150" s="1" t="s">
        <v>47</v>
      </c>
      <c r="J150" s="3">
        <v>5200</v>
      </c>
      <c r="K150">
        <v>163</v>
      </c>
      <c r="L150" s="1" t="s">
        <v>35</v>
      </c>
      <c r="M150" s="1" t="s">
        <v>21</v>
      </c>
      <c r="P150" s="7">
        <v>37</v>
      </c>
      <c r="S150" s="1">
        <f t="shared" si="2"/>
        <v>3.5302530911160951E-2</v>
      </c>
    </row>
    <row r="151" spans="1:19" x14ac:dyDescent="0.3">
      <c r="A151" s="2">
        <v>274</v>
      </c>
      <c r="B151">
        <v>51</v>
      </c>
      <c r="C151" s="1" t="s">
        <v>14</v>
      </c>
      <c r="D151" s="1" t="s">
        <v>30</v>
      </c>
      <c r="E151" s="1" t="s">
        <v>16</v>
      </c>
      <c r="F151" s="1" t="s">
        <v>17</v>
      </c>
      <c r="G151" s="1" t="s">
        <v>21</v>
      </c>
      <c r="H151" s="1" t="s">
        <v>18</v>
      </c>
      <c r="I151" s="1" t="s">
        <v>47</v>
      </c>
      <c r="J151" s="3">
        <v>6200</v>
      </c>
      <c r="K151">
        <v>87</v>
      </c>
      <c r="L151" s="1" t="s">
        <v>35</v>
      </c>
      <c r="M151" s="1" t="s">
        <v>21</v>
      </c>
      <c r="P151" s="7">
        <v>37</v>
      </c>
      <c r="S151" s="1">
        <f t="shared" si="2"/>
        <v>3.5302530911160951E-2</v>
      </c>
    </row>
    <row r="152" spans="1:19" x14ac:dyDescent="0.3">
      <c r="A152" s="2">
        <v>275</v>
      </c>
      <c r="B152">
        <v>60</v>
      </c>
      <c r="C152" s="1" t="s">
        <v>14</v>
      </c>
      <c r="D152" s="1" t="s">
        <v>30</v>
      </c>
      <c r="E152" s="1" t="s">
        <v>16</v>
      </c>
      <c r="F152" s="1" t="s">
        <v>28</v>
      </c>
      <c r="G152" s="1" t="s">
        <v>18</v>
      </c>
      <c r="H152" s="1" t="s">
        <v>18</v>
      </c>
      <c r="I152" s="1" t="s">
        <v>47</v>
      </c>
      <c r="J152" s="3">
        <v>7600</v>
      </c>
      <c r="K152">
        <v>301</v>
      </c>
      <c r="L152" s="1" t="s">
        <v>35</v>
      </c>
      <c r="M152" s="1" t="s">
        <v>21</v>
      </c>
      <c r="P152" s="7">
        <v>37</v>
      </c>
      <c r="S152" s="1">
        <f t="shared" si="2"/>
        <v>3.5302530911160951E-2</v>
      </c>
    </row>
    <row r="153" spans="1:19" x14ac:dyDescent="0.3">
      <c r="A153" s="2">
        <v>276</v>
      </c>
      <c r="B153">
        <v>56</v>
      </c>
      <c r="C153" s="1" t="s">
        <v>14</v>
      </c>
      <c r="D153" s="1" t="s">
        <v>44</v>
      </c>
      <c r="E153" s="1" t="s">
        <v>16</v>
      </c>
      <c r="F153" s="1" t="s">
        <v>31</v>
      </c>
      <c r="G153" s="1" t="s">
        <v>21</v>
      </c>
      <c r="H153" s="1" t="s">
        <v>18</v>
      </c>
      <c r="I153" s="1" t="s">
        <v>47</v>
      </c>
      <c r="J153" s="3">
        <v>200</v>
      </c>
      <c r="K153">
        <v>46</v>
      </c>
      <c r="L153" s="1" t="s">
        <v>35</v>
      </c>
      <c r="M153" s="1" t="s">
        <v>21</v>
      </c>
      <c r="P153" s="7">
        <v>37</v>
      </c>
      <c r="S153" s="1">
        <f t="shared" si="2"/>
        <v>3.5302530911160951E-2</v>
      </c>
    </row>
    <row r="154" spans="1:19" x14ac:dyDescent="0.3">
      <c r="A154" s="2">
        <v>277</v>
      </c>
      <c r="B154">
        <v>39</v>
      </c>
      <c r="C154" s="1" t="s">
        <v>27</v>
      </c>
      <c r="D154" s="1" t="s">
        <v>22</v>
      </c>
      <c r="E154" s="1" t="s">
        <v>36</v>
      </c>
      <c r="F154" s="1" t="s">
        <v>23</v>
      </c>
      <c r="G154" s="1" t="s">
        <v>21</v>
      </c>
      <c r="H154" s="1" t="s">
        <v>18</v>
      </c>
      <c r="I154" s="1" t="s">
        <v>47</v>
      </c>
      <c r="J154" s="3">
        <v>890</v>
      </c>
      <c r="K154">
        <v>52</v>
      </c>
      <c r="L154" s="1" t="s">
        <v>35</v>
      </c>
      <c r="M154" s="1" t="s">
        <v>21</v>
      </c>
      <c r="P154" s="7">
        <v>37</v>
      </c>
      <c r="S154" s="1">
        <f t="shared" si="2"/>
        <v>3.5302530911160951E-2</v>
      </c>
    </row>
    <row r="155" spans="1:19" x14ac:dyDescent="0.3">
      <c r="A155" s="2">
        <v>278</v>
      </c>
      <c r="B155">
        <v>56</v>
      </c>
      <c r="C155" s="1" t="s">
        <v>27</v>
      </c>
      <c r="D155" s="1" t="s">
        <v>44</v>
      </c>
      <c r="E155" s="1" t="s">
        <v>16</v>
      </c>
      <c r="F155" s="1" t="s">
        <v>31</v>
      </c>
      <c r="G155" s="1" t="s">
        <v>18</v>
      </c>
      <c r="H155" s="1" t="s">
        <v>18</v>
      </c>
      <c r="I155" s="1" t="s">
        <v>47</v>
      </c>
      <c r="J155" s="3">
        <v>1300</v>
      </c>
      <c r="K155">
        <v>204</v>
      </c>
      <c r="L155" s="1" t="s">
        <v>20</v>
      </c>
      <c r="M155" s="1" t="s">
        <v>21</v>
      </c>
      <c r="P155" s="7">
        <v>37</v>
      </c>
      <c r="S155" s="1">
        <f t="shared" si="2"/>
        <v>3.5302530911160951E-2</v>
      </c>
    </row>
    <row r="156" spans="1:19" x14ac:dyDescent="0.3">
      <c r="A156" s="2">
        <v>279</v>
      </c>
      <c r="B156">
        <v>40</v>
      </c>
      <c r="C156" s="1" t="s">
        <v>14</v>
      </c>
      <c r="D156" s="1" t="s">
        <v>30</v>
      </c>
      <c r="E156" s="1" t="s">
        <v>16</v>
      </c>
      <c r="F156" s="1" t="s">
        <v>31</v>
      </c>
      <c r="G156" s="1" t="s">
        <v>21</v>
      </c>
      <c r="H156" s="1" t="s">
        <v>21</v>
      </c>
      <c r="I156" s="1" t="s">
        <v>47</v>
      </c>
      <c r="J156" s="3">
        <v>800</v>
      </c>
      <c r="K156">
        <v>155</v>
      </c>
      <c r="L156" s="1" t="s">
        <v>20</v>
      </c>
      <c r="M156" s="1" t="s">
        <v>21</v>
      </c>
      <c r="P156" s="7">
        <v>37</v>
      </c>
      <c r="S156" s="1">
        <f t="shared" si="2"/>
        <v>3.5302530911160951E-2</v>
      </c>
    </row>
    <row r="157" spans="1:19" x14ac:dyDescent="0.3">
      <c r="A157" s="2">
        <v>280</v>
      </c>
      <c r="B157">
        <v>36</v>
      </c>
      <c r="C157" s="1" t="s">
        <v>14</v>
      </c>
      <c r="D157" s="1" t="s">
        <v>30</v>
      </c>
      <c r="E157" s="1" t="s">
        <v>16</v>
      </c>
      <c r="F157" s="1" t="s">
        <v>28</v>
      </c>
      <c r="G157" s="1" t="s">
        <v>21</v>
      </c>
      <c r="H157" s="1" t="s">
        <v>21</v>
      </c>
      <c r="I157" s="1" t="s">
        <v>47</v>
      </c>
      <c r="J157" s="3">
        <v>80000</v>
      </c>
      <c r="K157">
        <v>98</v>
      </c>
      <c r="L157" s="1" t="s">
        <v>20</v>
      </c>
      <c r="M157" s="1" t="s">
        <v>21</v>
      </c>
      <c r="P157" s="7">
        <v>37</v>
      </c>
      <c r="S157" s="1">
        <f t="shared" si="2"/>
        <v>3.5302530911160951E-2</v>
      </c>
    </row>
    <row r="158" spans="1:19" x14ac:dyDescent="0.3">
      <c r="A158" s="2">
        <v>281</v>
      </c>
      <c r="B158">
        <v>51</v>
      </c>
      <c r="C158" s="1" t="s">
        <v>14</v>
      </c>
      <c r="D158" s="1" t="s">
        <v>30</v>
      </c>
      <c r="E158" s="1" t="s">
        <v>16</v>
      </c>
      <c r="F158" s="1" t="s">
        <v>31</v>
      </c>
      <c r="G158" s="1" t="s">
        <v>21</v>
      </c>
      <c r="H158" s="1" t="s">
        <v>18</v>
      </c>
      <c r="I158" s="1" t="s">
        <v>47</v>
      </c>
      <c r="J158" s="3">
        <v>200</v>
      </c>
      <c r="K158">
        <v>71</v>
      </c>
      <c r="L158" s="1" t="s">
        <v>20</v>
      </c>
      <c r="M158" s="1" t="s">
        <v>21</v>
      </c>
      <c r="P158" s="7">
        <v>37</v>
      </c>
      <c r="S158" s="1">
        <f t="shared" si="2"/>
        <v>3.5302530911160951E-2</v>
      </c>
    </row>
    <row r="159" spans="1:19" x14ac:dyDescent="0.3">
      <c r="A159" s="2">
        <v>282</v>
      </c>
      <c r="B159">
        <v>51</v>
      </c>
      <c r="C159" s="1" t="s">
        <v>14</v>
      </c>
      <c r="D159" s="1" t="s">
        <v>30</v>
      </c>
      <c r="E159" s="1" t="s">
        <v>16</v>
      </c>
      <c r="F159" s="1" t="s">
        <v>31</v>
      </c>
      <c r="G159" s="1" t="s">
        <v>18</v>
      </c>
      <c r="H159" s="1" t="s">
        <v>18</v>
      </c>
      <c r="I159" s="1" t="s">
        <v>47</v>
      </c>
      <c r="J159" s="3">
        <v>3600</v>
      </c>
      <c r="K159">
        <v>243</v>
      </c>
      <c r="L159" s="1" t="s">
        <v>20</v>
      </c>
      <c r="M159" s="1" t="s">
        <v>21</v>
      </c>
      <c r="P159" s="7">
        <v>37</v>
      </c>
      <c r="S159" s="1">
        <f t="shared" si="2"/>
        <v>3.5302530911160951E-2</v>
      </c>
    </row>
    <row r="160" spans="1:19" x14ac:dyDescent="0.3">
      <c r="A160" s="2">
        <v>283</v>
      </c>
      <c r="B160">
        <v>43</v>
      </c>
      <c r="C160" s="1" t="s">
        <v>27</v>
      </c>
      <c r="D160" s="1" t="s">
        <v>32</v>
      </c>
      <c r="E160" s="1" t="s">
        <v>33</v>
      </c>
      <c r="F160" s="1" t="s">
        <v>29</v>
      </c>
      <c r="G160" s="1" t="s">
        <v>21</v>
      </c>
      <c r="H160" s="1" t="s">
        <v>18</v>
      </c>
      <c r="I160" s="1" t="s">
        <v>47</v>
      </c>
      <c r="J160" s="3">
        <v>1780</v>
      </c>
      <c r="K160">
        <v>186</v>
      </c>
      <c r="L160" s="1" t="s">
        <v>20</v>
      </c>
      <c r="M160" s="1" t="s">
        <v>21</v>
      </c>
      <c r="P160" s="7">
        <v>38</v>
      </c>
      <c r="S160" s="1">
        <f t="shared" si="2"/>
        <v>3.8053728906580632E-2</v>
      </c>
    </row>
    <row r="161" spans="1:19" x14ac:dyDescent="0.3">
      <c r="A161" s="2">
        <v>284</v>
      </c>
      <c r="B161">
        <v>59</v>
      </c>
      <c r="C161" s="1" t="s">
        <v>14</v>
      </c>
      <c r="D161" s="1" t="s">
        <v>22</v>
      </c>
      <c r="E161" s="1" t="s">
        <v>16</v>
      </c>
      <c r="F161" s="1" t="s">
        <v>23</v>
      </c>
      <c r="G161" s="1" t="s">
        <v>18</v>
      </c>
      <c r="H161" s="1" t="s">
        <v>18</v>
      </c>
      <c r="I161" s="1" t="s">
        <v>47</v>
      </c>
      <c r="J161" s="3">
        <v>5000</v>
      </c>
      <c r="K161">
        <v>579</v>
      </c>
      <c r="L161" s="1" t="s">
        <v>20</v>
      </c>
      <c r="M161" s="1" t="s">
        <v>21</v>
      </c>
      <c r="P161" s="7">
        <v>38</v>
      </c>
      <c r="S161" s="1">
        <f t="shared" si="2"/>
        <v>3.8053728906580632E-2</v>
      </c>
    </row>
    <row r="162" spans="1:19" x14ac:dyDescent="0.3">
      <c r="A162" s="2">
        <v>285</v>
      </c>
      <c r="B162">
        <v>24</v>
      </c>
      <c r="C162" s="1" t="s">
        <v>14</v>
      </c>
      <c r="D162" s="1" t="s">
        <v>39</v>
      </c>
      <c r="E162" s="1" t="s">
        <v>33</v>
      </c>
      <c r="F162" s="1" t="s">
        <v>41</v>
      </c>
      <c r="G162" s="1" t="s">
        <v>21</v>
      </c>
      <c r="H162" s="1" t="s">
        <v>18</v>
      </c>
      <c r="I162" s="1" t="s">
        <v>47</v>
      </c>
      <c r="J162" s="3">
        <v>8000</v>
      </c>
      <c r="K162">
        <v>165</v>
      </c>
      <c r="L162" s="1" t="s">
        <v>20</v>
      </c>
      <c r="M162" s="1" t="s">
        <v>21</v>
      </c>
      <c r="P162" s="7">
        <v>38</v>
      </c>
      <c r="S162" s="1">
        <f t="shared" si="2"/>
        <v>3.8053728906580632E-2</v>
      </c>
    </row>
    <row r="163" spans="1:19" x14ac:dyDescent="0.3">
      <c r="A163" s="2">
        <v>286</v>
      </c>
      <c r="B163">
        <v>37</v>
      </c>
      <c r="C163" s="1" t="s">
        <v>27</v>
      </c>
      <c r="D163" s="1" t="s">
        <v>30</v>
      </c>
      <c r="E163" s="1" t="s">
        <v>33</v>
      </c>
      <c r="F163" s="1" t="s">
        <v>28</v>
      </c>
      <c r="G163" s="1" t="s">
        <v>21</v>
      </c>
      <c r="H163" s="1" t="s">
        <v>21</v>
      </c>
      <c r="I163" s="1" t="s">
        <v>47</v>
      </c>
      <c r="J163" s="3">
        <v>700</v>
      </c>
      <c r="K163">
        <v>163</v>
      </c>
      <c r="L163" s="1" t="s">
        <v>20</v>
      </c>
      <c r="M163" s="1" t="s">
        <v>21</v>
      </c>
      <c r="P163" s="7">
        <v>38</v>
      </c>
      <c r="S163" s="1">
        <f t="shared" si="2"/>
        <v>3.8053728906580632E-2</v>
      </c>
    </row>
    <row r="164" spans="1:19" x14ac:dyDescent="0.3">
      <c r="A164" s="2">
        <v>287</v>
      </c>
      <c r="B164">
        <v>40</v>
      </c>
      <c r="C164" s="1" t="s">
        <v>14</v>
      </c>
      <c r="D164" s="1" t="s">
        <v>30</v>
      </c>
      <c r="E164" s="1" t="s">
        <v>16</v>
      </c>
      <c r="F164" s="1" t="s">
        <v>28</v>
      </c>
      <c r="G164" s="1" t="s">
        <v>18</v>
      </c>
      <c r="H164" s="1" t="s">
        <v>18</v>
      </c>
      <c r="I164" s="1" t="s">
        <v>47</v>
      </c>
      <c r="J164" s="3">
        <v>5200</v>
      </c>
      <c r="K164">
        <v>46</v>
      </c>
      <c r="L164" s="1" t="s">
        <v>35</v>
      </c>
      <c r="M164" s="1" t="s">
        <v>21</v>
      </c>
      <c r="P164" s="7">
        <v>38</v>
      </c>
      <c r="S164" s="1">
        <f t="shared" si="2"/>
        <v>3.8053728906580632E-2</v>
      </c>
    </row>
    <row r="165" spans="1:19" x14ac:dyDescent="0.3">
      <c r="A165" s="2">
        <v>288</v>
      </c>
      <c r="B165">
        <v>42</v>
      </c>
      <c r="C165" s="1" t="s">
        <v>27</v>
      </c>
      <c r="D165" s="1" t="s">
        <v>30</v>
      </c>
      <c r="E165" s="1" t="s">
        <v>16</v>
      </c>
      <c r="F165" s="1" t="s">
        <v>28</v>
      </c>
      <c r="G165" s="1" t="s">
        <v>18</v>
      </c>
      <c r="H165" s="1" t="s">
        <v>18</v>
      </c>
      <c r="I165" s="1" t="s">
        <v>47</v>
      </c>
      <c r="J165" s="3">
        <v>9890</v>
      </c>
      <c r="K165">
        <v>559</v>
      </c>
      <c r="L165" s="1" t="s">
        <v>35</v>
      </c>
      <c r="M165" s="1" t="s">
        <v>21</v>
      </c>
      <c r="P165" s="7">
        <v>38</v>
      </c>
      <c r="S165" s="1">
        <f t="shared" si="2"/>
        <v>3.8053728906580632E-2</v>
      </c>
    </row>
    <row r="166" spans="1:19" x14ac:dyDescent="0.3">
      <c r="A166" s="2">
        <v>289</v>
      </c>
      <c r="B166">
        <v>39</v>
      </c>
      <c r="C166" s="1" t="s">
        <v>14</v>
      </c>
      <c r="D166" s="1" t="s">
        <v>22</v>
      </c>
      <c r="E166" s="1" t="s">
        <v>36</v>
      </c>
      <c r="F166" s="1" t="s">
        <v>23</v>
      </c>
      <c r="G166" s="1" t="s">
        <v>18</v>
      </c>
      <c r="H166" s="1" t="s">
        <v>18</v>
      </c>
      <c r="I166" s="1" t="s">
        <v>47</v>
      </c>
      <c r="J166" s="3">
        <v>10000</v>
      </c>
      <c r="K166">
        <v>2033</v>
      </c>
      <c r="L166" s="1" t="s">
        <v>35</v>
      </c>
      <c r="M166" s="1" t="s">
        <v>21</v>
      </c>
      <c r="P166" s="7">
        <v>38</v>
      </c>
      <c r="S166" s="1">
        <f t="shared" si="2"/>
        <v>3.8053728906580632E-2</v>
      </c>
    </row>
    <row r="167" spans="1:19" x14ac:dyDescent="0.3">
      <c r="A167" s="2">
        <v>290</v>
      </c>
      <c r="B167">
        <v>37</v>
      </c>
      <c r="C167" s="1" t="s">
        <v>14</v>
      </c>
      <c r="D167" s="1" t="s">
        <v>44</v>
      </c>
      <c r="E167" s="1" t="s">
        <v>16</v>
      </c>
      <c r="F167" s="1" t="s">
        <v>25</v>
      </c>
      <c r="G167" s="1" t="s">
        <v>18</v>
      </c>
      <c r="H167" s="1" t="s">
        <v>18</v>
      </c>
      <c r="I167" s="1" t="s">
        <v>47</v>
      </c>
      <c r="J167" s="3">
        <v>12800</v>
      </c>
      <c r="K167">
        <v>85</v>
      </c>
      <c r="L167" s="1" t="s">
        <v>35</v>
      </c>
      <c r="M167" s="1" t="s">
        <v>21</v>
      </c>
      <c r="P167" s="7">
        <v>38</v>
      </c>
      <c r="S167" s="1">
        <f t="shared" si="2"/>
        <v>3.8053728906580632E-2</v>
      </c>
    </row>
    <row r="168" spans="1:19" x14ac:dyDescent="0.3">
      <c r="A168" s="2">
        <v>291</v>
      </c>
      <c r="B168">
        <v>38</v>
      </c>
      <c r="C168" s="1" t="s">
        <v>14</v>
      </c>
      <c r="D168" s="1" t="s">
        <v>22</v>
      </c>
      <c r="E168" s="1" t="s">
        <v>16</v>
      </c>
      <c r="F168" s="1" t="s">
        <v>23</v>
      </c>
      <c r="G168" s="1" t="s">
        <v>21</v>
      </c>
      <c r="H168" s="1" t="s">
        <v>21</v>
      </c>
      <c r="I168" s="1" t="s">
        <v>47</v>
      </c>
      <c r="J168" s="3">
        <v>1700</v>
      </c>
      <c r="K168">
        <v>506</v>
      </c>
      <c r="L168" s="1" t="s">
        <v>35</v>
      </c>
      <c r="M168" s="1" t="s">
        <v>21</v>
      </c>
      <c r="P168" s="7">
        <v>38</v>
      </c>
      <c r="S168" s="1">
        <f t="shared" si="2"/>
        <v>3.8053728906580632E-2</v>
      </c>
    </row>
    <row r="169" spans="1:19" x14ac:dyDescent="0.3">
      <c r="A169" s="2">
        <v>292</v>
      </c>
      <c r="B169">
        <v>56</v>
      </c>
      <c r="C169" s="1" t="s">
        <v>27</v>
      </c>
      <c r="D169" s="1" t="s">
        <v>24</v>
      </c>
      <c r="E169" s="1" t="s">
        <v>36</v>
      </c>
      <c r="F169" s="1" t="s">
        <v>31</v>
      </c>
      <c r="G169" s="1" t="s">
        <v>18</v>
      </c>
      <c r="H169" s="1" t="s">
        <v>18</v>
      </c>
      <c r="I169" s="1" t="s">
        <v>47</v>
      </c>
      <c r="J169" s="3">
        <v>1200</v>
      </c>
      <c r="K169">
        <v>114</v>
      </c>
      <c r="L169" s="1" t="s">
        <v>35</v>
      </c>
      <c r="M169" s="1" t="s">
        <v>21</v>
      </c>
      <c r="P169" s="7">
        <v>38</v>
      </c>
      <c r="S169" s="1">
        <f t="shared" si="2"/>
        <v>3.8053728906580632E-2</v>
      </c>
    </row>
    <row r="170" spans="1:19" x14ac:dyDescent="0.3">
      <c r="A170" s="2">
        <v>293</v>
      </c>
      <c r="B170">
        <v>40</v>
      </c>
      <c r="C170" s="1" t="s">
        <v>27</v>
      </c>
      <c r="D170" s="1" t="s">
        <v>30</v>
      </c>
      <c r="E170" s="1" t="s">
        <v>16</v>
      </c>
      <c r="F170" s="1" t="s">
        <v>31</v>
      </c>
      <c r="G170" s="1" t="s">
        <v>18</v>
      </c>
      <c r="H170" s="1" t="s">
        <v>18</v>
      </c>
      <c r="I170" s="1" t="s">
        <v>47</v>
      </c>
      <c r="J170" s="3">
        <v>1600</v>
      </c>
      <c r="K170">
        <v>114</v>
      </c>
      <c r="L170" s="1" t="s">
        <v>35</v>
      </c>
      <c r="M170" s="1" t="s">
        <v>21</v>
      </c>
      <c r="P170" s="7">
        <v>38</v>
      </c>
      <c r="S170" s="1">
        <f t="shared" si="2"/>
        <v>3.8053728906580632E-2</v>
      </c>
    </row>
    <row r="171" spans="1:19" x14ac:dyDescent="0.3">
      <c r="A171" s="2">
        <v>294</v>
      </c>
      <c r="B171">
        <v>54</v>
      </c>
      <c r="C171" s="1" t="s">
        <v>14</v>
      </c>
      <c r="D171" s="1" t="s">
        <v>39</v>
      </c>
      <c r="E171" s="1" t="s">
        <v>36</v>
      </c>
      <c r="F171" s="1" t="s">
        <v>41</v>
      </c>
      <c r="G171" s="1" t="s">
        <v>21</v>
      </c>
      <c r="H171" s="1" t="s">
        <v>18</v>
      </c>
      <c r="I171" s="1" t="s">
        <v>47</v>
      </c>
      <c r="J171" s="3">
        <v>1780</v>
      </c>
      <c r="K171">
        <v>843</v>
      </c>
      <c r="L171" s="1" t="s">
        <v>35</v>
      </c>
      <c r="M171" s="1" t="s">
        <v>21</v>
      </c>
      <c r="P171" s="7">
        <v>38</v>
      </c>
      <c r="S171" s="1">
        <f t="shared" si="2"/>
        <v>3.8053728906580632E-2</v>
      </c>
    </row>
    <row r="172" spans="1:19" x14ac:dyDescent="0.3">
      <c r="A172" s="2">
        <v>295</v>
      </c>
      <c r="B172">
        <v>43</v>
      </c>
      <c r="C172" s="1" t="s">
        <v>27</v>
      </c>
      <c r="D172" s="1" t="s">
        <v>30</v>
      </c>
      <c r="E172" s="1" t="s">
        <v>16</v>
      </c>
      <c r="F172" s="1" t="s">
        <v>23</v>
      </c>
      <c r="G172" s="1" t="s">
        <v>18</v>
      </c>
      <c r="H172" s="1" t="s">
        <v>21</v>
      </c>
      <c r="I172" s="1" t="s">
        <v>47</v>
      </c>
      <c r="J172" s="3">
        <v>5200</v>
      </c>
      <c r="K172">
        <v>181</v>
      </c>
      <c r="L172" s="1" t="s">
        <v>35</v>
      </c>
      <c r="M172" s="1" t="s">
        <v>21</v>
      </c>
      <c r="P172" s="7">
        <v>38</v>
      </c>
      <c r="S172" s="1">
        <f t="shared" si="2"/>
        <v>3.8053728906580632E-2</v>
      </c>
    </row>
    <row r="173" spans="1:19" x14ac:dyDescent="0.3">
      <c r="A173" s="2">
        <v>296</v>
      </c>
      <c r="B173">
        <v>36</v>
      </c>
      <c r="C173" s="1" t="s">
        <v>14</v>
      </c>
      <c r="D173" s="1" t="s">
        <v>22</v>
      </c>
      <c r="E173" s="1" t="s">
        <v>16</v>
      </c>
      <c r="F173" s="1" t="s">
        <v>23</v>
      </c>
      <c r="G173" s="1" t="s">
        <v>18</v>
      </c>
      <c r="H173" s="1" t="s">
        <v>18</v>
      </c>
      <c r="I173" s="1" t="s">
        <v>47</v>
      </c>
      <c r="J173" s="3">
        <v>6200</v>
      </c>
      <c r="K173">
        <v>427</v>
      </c>
      <c r="L173" s="1" t="s">
        <v>35</v>
      </c>
      <c r="M173" s="1" t="s">
        <v>21</v>
      </c>
      <c r="P173" s="7">
        <v>38</v>
      </c>
      <c r="S173" s="1">
        <f t="shared" si="2"/>
        <v>3.8053728906580632E-2</v>
      </c>
    </row>
    <row r="174" spans="1:19" x14ac:dyDescent="0.3">
      <c r="A174" s="2">
        <v>297</v>
      </c>
      <c r="B174">
        <v>45</v>
      </c>
      <c r="C174" s="1" t="s">
        <v>27</v>
      </c>
      <c r="D174" s="1" t="s">
        <v>32</v>
      </c>
      <c r="E174" s="1" t="s">
        <v>16</v>
      </c>
      <c r="F174" s="1" t="s">
        <v>41</v>
      </c>
      <c r="G174" s="1" t="s">
        <v>21</v>
      </c>
      <c r="H174" s="1" t="s">
        <v>21</v>
      </c>
      <c r="I174" s="1" t="s">
        <v>47</v>
      </c>
      <c r="J174" s="3">
        <v>7600</v>
      </c>
      <c r="K174">
        <v>292</v>
      </c>
      <c r="L174" s="1" t="s">
        <v>20</v>
      </c>
      <c r="M174" s="1" t="s">
        <v>21</v>
      </c>
      <c r="P174" s="7">
        <v>38</v>
      </c>
      <c r="S174" s="1">
        <f t="shared" si="2"/>
        <v>3.8053728906580632E-2</v>
      </c>
    </row>
    <row r="175" spans="1:19" x14ac:dyDescent="0.3">
      <c r="A175" s="2">
        <v>298</v>
      </c>
      <c r="B175">
        <v>42</v>
      </c>
      <c r="C175" s="1" t="s">
        <v>14</v>
      </c>
      <c r="D175" s="1" t="s">
        <v>24</v>
      </c>
      <c r="E175" s="1" t="s">
        <v>33</v>
      </c>
      <c r="F175" s="1" t="s">
        <v>41</v>
      </c>
      <c r="G175" s="1" t="s">
        <v>18</v>
      </c>
      <c r="H175" s="1" t="s">
        <v>18</v>
      </c>
      <c r="I175" s="1" t="s">
        <v>47</v>
      </c>
      <c r="J175" s="3">
        <v>1200</v>
      </c>
      <c r="K175">
        <v>192</v>
      </c>
      <c r="L175" s="1" t="s">
        <v>20</v>
      </c>
      <c r="M175" s="1" t="s">
        <v>21</v>
      </c>
      <c r="P175" s="7">
        <v>38</v>
      </c>
      <c r="S175" s="1">
        <f t="shared" si="2"/>
        <v>3.8053728906580632E-2</v>
      </c>
    </row>
    <row r="176" spans="1:19" x14ac:dyDescent="0.3">
      <c r="A176" s="2">
        <v>299</v>
      </c>
      <c r="B176">
        <v>43</v>
      </c>
      <c r="C176" s="1" t="s">
        <v>14</v>
      </c>
      <c r="D176" s="1" t="s">
        <v>22</v>
      </c>
      <c r="E176" s="1" t="s">
        <v>16</v>
      </c>
      <c r="F176" s="1" t="s">
        <v>23</v>
      </c>
      <c r="G176" s="1" t="s">
        <v>18</v>
      </c>
      <c r="H176" s="1" t="s">
        <v>18</v>
      </c>
      <c r="I176" s="1" t="s">
        <v>47</v>
      </c>
      <c r="J176" s="3">
        <v>990</v>
      </c>
      <c r="K176">
        <v>93</v>
      </c>
      <c r="L176" s="1" t="s">
        <v>20</v>
      </c>
      <c r="M176" s="1" t="s">
        <v>21</v>
      </c>
      <c r="P176" s="7">
        <v>38</v>
      </c>
      <c r="S176" s="1">
        <f t="shared" si="2"/>
        <v>3.8053728906580632E-2</v>
      </c>
    </row>
    <row r="177" spans="1:19" x14ac:dyDescent="0.3">
      <c r="A177" s="2">
        <v>300</v>
      </c>
      <c r="B177">
        <v>46</v>
      </c>
      <c r="C177" s="1" t="s">
        <v>14</v>
      </c>
      <c r="D177" s="1" t="s">
        <v>39</v>
      </c>
      <c r="E177" s="1" t="s">
        <v>16</v>
      </c>
      <c r="F177" s="1" t="s">
        <v>28</v>
      </c>
      <c r="G177" s="1" t="s">
        <v>18</v>
      </c>
      <c r="H177" s="1" t="s">
        <v>18</v>
      </c>
      <c r="I177" s="1" t="s">
        <v>47</v>
      </c>
      <c r="J177" s="3">
        <v>1320</v>
      </c>
      <c r="K177">
        <v>128</v>
      </c>
      <c r="L177" s="1" t="s">
        <v>20</v>
      </c>
      <c r="M177" s="1" t="s">
        <v>21</v>
      </c>
      <c r="P177" s="7">
        <v>38</v>
      </c>
      <c r="S177" s="1">
        <f t="shared" si="2"/>
        <v>3.8053728906580632E-2</v>
      </c>
    </row>
    <row r="178" spans="1:19" x14ac:dyDescent="0.3">
      <c r="A178" s="2">
        <v>301</v>
      </c>
      <c r="B178">
        <v>44</v>
      </c>
      <c r="C178" s="1" t="s">
        <v>27</v>
      </c>
      <c r="D178" s="1" t="s">
        <v>22</v>
      </c>
      <c r="E178" s="1" t="s">
        <v>16</v>
      </c>
      <c r="F178" s="1" t="s">
        <v>23</v>
      </c>
      <c r="G178" s="1" t="s">
        <v>21</v>
      </c>
      <c r="H178" s="1" t="s">
        <v>21</v>
      </c>
      <c r="I178" s="1" t="s">
        <v>47</v>
      </c>
      <c r="J178" s="3">
        <v>2800</v>
      </c>
      <c r="K178">
        <v>107</v>
      </c>
      <c r="L178" s="1" t="s">
        <v>20</v>
      </c>
      <c r="M178" s="1" t="s">
        <v>21</v>
      </c>
      <c r="P178" s="7">
        <v>38</v>
      </c>
      <c r="S178" s="1">
        <f t="shared" si="2"/>
        <v>3.8053728906580632E-2</v>
      </c>
    </row>
    <row r="179" spans="1:19" x14ac:dyDescent="0.3">
      <c r="A179" s="2">
        <v>302</v>
      </c>
      <c r="B179">
        <v>51</v>
      </c>
      <c r="C179" s="1" t="s">
        <v>27</v>
      </c>
      <c r="D179" s="1" t="s">
        <v>24</v>
      </c>
      <c r="E179" s="1" t="s">
        <v>33</v>
      </c>
      <c r="F179" s="1" t="s">
        <v>25</v>
      </c>
      <c r="G179" s="1" t="s">
        <v>18</v>
      </c>
      <c r="H179" s="1" t="s">
        <v>18</v>
      </c>
      <c r="I179" s="1" t="s">
        <v>47</v>
      </c>
      <c r="J179" s="3">
        <v>4750</v>
      </c>
      <c r="K179">
        <v>303</v>
      </c>
      <c r="L179" s="1" t="s">
        <v>20</v>
      </c>
      <c r="M179" s="1" t="s">
        <v>21</v>
      </c>
      <c r="P179" s="7">
        <v>39</v>
      </c>
      <c r="S179" s="1">
        <f t="shared" si="2"/>
        <v>4.0487843363251057E-2</v>
      </c>
    </row>
    <row r="180" spans="1:19" x14ac:dyDescent="0.3">
      <c r="A180" s="2">
        <v>303</v>
      </c>
      <c r="B180">
        <v>28</v>
      </c>
      <c r="C180" s="1" t="s">
        <v>14</v>
      </c>
      <c r="D180" s="1" t="s">
        <v>22</v>
      </c>
      <c r="E180" s="1" t="s">
        <v>16</v>
      </c>
      <c r="F180" s="1" t="s">
        <v>23</v>
      </c>
      <c r="G180" s="1" t="s">
        <v>21</v>
      </c>
      <c r="H180" s="1" t="s">
        <v>18</v>
      </c>
      <c r="I180" s="1" t="s">
        <v>47</v>
      </c>
      <c r="J180" s="3">
        <v>1200</v>
      </c>
      <c r="K180">
        <v>81</v>
      </c>
      <c r="L180" s="1" t="s">
        <v>20</v>
      </c>
      <c r="M180" s="1" t="s">
        <v>21</v>
      </c>
      <c r="P180" s="7">
        <v>39</v>
      </c>
      <c r="S180" s="1">
        <f t="shared" si="2"/>
        <v>4.0487843363251057E-2</v>
      </c>
    </row>
    <row r="181" spans="1:19" x14ac:dyDescent="0.3">
      <c r="A181" s="2">
        <v>304</v>
      </c>
      <c r="B181">
        <v>37</v>
      </c>
      <c r="C181" s="1" t="s">
        <v>14</v>
      </c>
      <c r="D181" s="1" t="s">
        <v>30</v>
      </c>
      <c r="E181" s="1" t="s">
        <v>16</v>
      </c>
      <c r="F181" s="1" t="s">
        <v>28</v>
      </c>
      <c r="G181" s="1" t="s">
        <v>18</v>
      </c>
      <c r="H181" s="1" t="s">
        <v>18</v>
      </c>
      <c r="I181" s="1" t="s">
        <v>47</v>
      </c>
      <c r="J181" s="3">
        <v>1600</v>
      </c>
      <c r="K181">
        <v>270</v>
      </c>
      <c r="L181" s="1" t="s">
        <v>20</v>
      </c>
      <c r="M181" s="1" t="s">
        <v>21</v>
      </c>
      <c r="P181" s="7">
        <v>39</v>
      </c>
      <c r="S181" s="1">
        <f t="shared" si="2"/>
        <v>4.0487843363251057E-2</v>
      </c>
    </row>
    <row r="182" spans="1:19" x14ac:dyDescent="0.3">
      <c r="A182" s="2">
        <v>305</v>
      </c>
      <c r="B182">
        <v>34</v>
      </c>
      <c r="C182" s="1" t="s">
        <v>14</v>
      </c>
      <c r="D182" s="1" t="s">
        <v>32</v>
      </c>
      <c r="E182" s="1" t="s">
        <v>16</v>
      </c>
      <c r="F182" s="1" t="s">
        <v>23</v>
      </c>
      <c r="G182" s="1" t="s">
        <v>18</v>
      </c>
      <c r="H182" s="1" t="s">
        <v>18</v>
      </c>
      <c r="I182" s="1" t="s">
        <v>47</v>
      </c>
      <c r="J182" s="3">
        <v>1790</v>
      </c>
      <c r="K182">
        <v>228</v>
      </c>
      <c r="L182" s="1" t="s">
        <v>20</v>
      </c>
      <c r="M182" s="1" t="s">
        <v>21</v>
      </c>
      <c r="P182" s="7">
        <v>39</v>
      </c>
      <c r="S182" s="1">
        <f t="shared" si="2"/>
        <v>4.0487843363251057E-2</v>
      </c>
    </row>
    <row r="183" spans="1:19" x14ac:dyDescent="0.3">
      <c r="A183" s="2">
        <v>306</v>
      </c>
      <c r="B183">
        <v>46</v>
      </c>
      <c r="C183" s="1" t="s">
        <v>14</v>
      </c>
      <c r="D183" s="1" t="s">
        <v>30</v>
      </c>
      <c r="E183" s="1" t="s">
        <v>16</v>
      </c>
      <c r="F183" s="1" t="s">
        <v>25</v>
      </c>
      <c r="G183" s="1" t="s">
        <v>21</v>
      </c>
      <c r="H183" s="1" t="s">
        <v>18</v>
      </c>
      <c r="I183" s="1" t="s">
        <v>47</v>
      </c>
      <c r="J183" s="3">
        <v>5200</v>
      </c>
      <c r="K183">
        <v>240</v>
      </c>
      <c r="L183" s="1" t="s">
        <v>20</v>
      </c>
      <c r="M183" s="1" t="s">
        <v>21</v>
      </c>
      <c r="P183" s="7">
        <v>39</v>
      </c>
      <c r="S183" s="1">
        <f t="shared" si="2"/>
        <v>4.0487843363251057E-2</v>
      </c>
    </row>
    <row r="184" spans="1:19" x14ac:dyDescent="0.3">
      <c r="A184" s="2">
        <v>307</v>
      </c>
      <c r="B184">
        <v>42</v>
      </c>
      <c r="C184" s="1" t="s">
        <v>14</v>
      </c>
      <c r="D184" s="1" t="s">
        <v>30</v>
      </c>
      <c r="E184" s="1" t="s">
        <v>16</v>
      </c>
      <c r="F184" s="1" t="s">
        <v>28</v>
      </c>
      <c r="G184" s="1" t="s">
        <v>21</v>
      </c>
      <c r="H184" s="1" t="s">
        <v>21</v>
      </c>
      <c r="I184" s="1" t="s">
        <v>47</v>
      </c>
      <c r="J184" s="3">
        <v>6200</v>
      </c>
      <c r="K184">
        <v>673</v>
      </c>
      <c r="L184" s="1" t="s">
        <v>20</v>
      </c>
      <c r="M184" s="1" t="s">
        <v>21</v>
      </c>
      <c r="P184" s="7">
        <v>39</v>
      </c>
      <c r="S184" s="1">
        <f t="shared" si="2"/>
        <v>4.0487843363251057E-2</v>
      </c>
    </row>
    <row r="185" spans="1:19" x14ac:dyDescent="0.3">
      <c r="A185" s="2">
        <v>308</v>
      </c>
      <c r="B185">
        <v>36</v>
      </c>
      <c r="C185" s="1" t="s">
        <v>27</v>
      </c>
      <c r="D185" s="1" t="s">
        <v>24</v>
      </c>
      <c r="E185" s="1" t="s">
        <v>16</v>
      </c>
      <c r="F185" s="1" t="s">
        <v>41</v>
      </c>
      <c r="G185" s="1" t="s">
        <v>21</v>
      </c>
      <c r="H185" s="1" t="s">
        <v>18</v>
      </c>
      <c r="I185" s="1" t="s">
        <v>47</v>
      </c>
      <c r="J185" s="3">
        <v>7600</v>
      </c>
      <c r="K185">
        <v>233</v>
      </c>
      <c r="L185" s="1" t="s">
        <v>20</v>
      </c>
      <c r="M185" s="1" t="s">
        <v>21</v>
      </c>
      <c r="P185" s="7">
        <v>39</v>
      </c>
      <c r="S185" s="1">
        <f t="shared" si="2"/>
        <v>4.0487843363251057E-2</v>
      </c>
    </row>
    <row r="186" spans="1:19" x14ac:dyDescent="0.3">
      <c r="A186" s="2">
        <v>309</v>
      </c>
      <c r="B186">
        <v>54</v>
      </c>
      <c r="C186" s="1" t="s">
        <v>27</v>
      </c>
      <c r="D186" s="1" t="s">
        <v>30</v>
      </c>
      <c r="E186" s="1" t="s">
        <v>16</v>
      </c>
      <c r="F186" s="1" t="s">
        <v>17</v>
      </c>
      <c r="G186" s="1" t="s">
        <v>18</v>
      </c>
      <c r="H186" s="1" t="s">
        <v>18</v>
      </c>
      <c r="I186" s="1" t="s">
        <v>47</v>
      </c>
      <c r="J186" s="3">
        <v>200</v>
      </c>
      <c r="K186">
        <v>102</v>
      </c>
      <c r="L186" s="1" t="s">
        <v>20</v>
      </c>
      <c r="M186" s="1" t="s">
        <v>21</v>
      </c>
      <c r="P186" s="7">
        <v>39</v>
      </c>
      <c r="S186" s="1">
        <f t="shared" si="2"/>
        <v>4.0487843363251057E-2</v>
      </c>
    </row>
    <row r="187" spans="1:19" x14ac:dyDescent="0.3">
      <c r="A187" s="2">
        <v>310</v>
      </c>
      <c r="B187">
        <v>57</v>
      </c>
      <c r="C187" s="1" t="s">
        <v>14</v>
      </c>
      <c r="D187" s="1" t="s">
        <v>39</v>
      </c>
      <c r="E187" s="1" t="s">
        <v>16</v>
      </c>
      <c r="F187" s="1" t="s">
        <v>41</v>
      </c>
      <c r="G187" s="1" t="s">
        <v>18</v>
      </c>
      <c r="H187" s="1" t="s">
        <v>18</v>
      </c>
      <c r="I187" s="1" t="s">
        <v>47</v>
      </c>
      <c r="J187" s="3">
        <v>890</v>
      </c>
      <c r="K187">
        <v>461</v>
      </c>
      <c r="L187" s="1" t="s">
        <v>20</v>
      </c>
      <c r="M187" s="1" t="s">
        <v>21</v>
      </c>
      <c r="P187" s="7">
        <v>39</v>
      </c>
      <c r="S187" s="1">
        <f t="shared" si="2"/>
        <v>4.0487843363251057E-2</v>
      </c>
    </row>
    <row r="188" spans="1:19" x14ac:dyDescent="0.3">
      <c r="A188" s="2">
        <v>311</v>
      </c>
      <c r="B188">
        <v>51</v>
      </c>
      <c r="C188" s="1" t="s">
        <v>27</v>
      </c>
      <c r="D188" s="1" t="s">
        <v>32</v>
      </c>
      <c r="E188" s="1" t="s">
        <v>16</v>
      </c>
      <c r="F188" s="1" t="s">
        <v>25</v>
      </c>
      <c r="G188" s="1" t="s">
        <v>18</v>
      </c>
      <c r="H188" s="1" t="s">
        <v>18</v>
      </c>
      <c r="I188" s="1" t="s">
        <v>47</v>
      </c>
      <c r="J188" s="3">
        <v>1300</v>
      </c>
      <c r="K188">
        <v>250</v>
      </c>
      <c r="L188" s="1" t="s">
        <v>20</v>
      </c>
      <c r="M188" s="1" t="s">
        <v>21</v>
      </c>
      <c r="P188" s="7">
        <v>39</v>
      </c>
      <c r="S188" s="1">
        <f t="shared" si="2"/>
        <v>4.0487843363251057E-2</v>
      </c>
    </row>
    <row r="189" spans="1:19" x14ac:dyDescent="0.3">
      <c r="A189" s="2">
        <v>312</v>
      </c>
      <c r="B189">
        <v>54</v>
      </c>
      <c r="C189" s="1" t="s">
        <v>14</v>
      </c>
      <c r="D189" s="1" t="s">
        <v>38</v>
      </c>
      <c r="E189" s="1" t="s">
        <v>16</v>
      </c>
      <c r="F189" s="1" t="s">
        <v>23</v>
      </c>
      <c r="G189" s="1" t="s">
        <v>18</v>
      </c>
      <c r="H189" s="1" t="s">
        <v>18</v>
      </c>
      <c r="I189" s="1" t="s">
        <v>47</v>
      </c>
      <c r="J189" s="3">
        <v>800</v>
      </c>
      <c r="K189">
        <v>130</v>
      </c>
      <c r="L189" s="1" t="s">
        <v>20</v>
      </c>
      <c r="M189" s="1" t="s">
        <v>21</v>
      </c>
      <c r="P189" s="7">
        <v>39</v>
      </c>
      <c r="S189" s="1">
        <f t="shared" si="2"/>
        <v>4.0487843363251057E-2</v>
      </c>
    </row>
    <row r="190" spans="1:19" x14ac:dyDescent="0.3">
      <c r="A190" s="2">
        <v>313</v>
      </c>
      <c r="B190">
        <v>49</v>
      </c>
      <c r="C190" s="1" t="s">
        <v>27</v>
      </c>
      <c r="D190" s="1" t="s">
        <v>30</v>
      </c>
      <c r="E190" s="1" t="s">
        <v>16</v>
      </c>
      <c r="F190" s="1" t="s">
        <v>17</v>
      </c>
      <c r="G190" s="1" t="s">
        <v>18</v>
      </c>
      <c r="H190" s="1" t="s">
        <v>18</v>
      </c>
      <c r="I190" s="1" t="s">
        <v>47</v>
      </c>
      <c r="J190" s="3">
        <v>1700</v>
      </c>
      <c r="K190">
        <v>252</v>
      </c>
      <c r="L190" s="1" t="s">
        <v>20</v>
      </c>
      <c r="M190" s="1" t="s">
        <v>21</v>
      </c>
      <c r="P190" s="7">
        <v>39</v>
      </c>
      <c r="S190" s="1">
        <f t="shared" si="2"/>
        <v>4.0487843363251057E-2</v>
      </c>
    </row>
    <row r="191" spans="1:19" x14ac:dyDescent="0.3">
      <c r="A191" s="2">
        <v>314</v>
      </c>
      <c r="B191">
        <v>34</v>
      </c>
      <c r="C191" s="1" t="s">
        <v>14</v>
      </c>
      <c r="D191" s="1" t="s">
        <v>24</v>
      </c>
      <c r="E191" s="1" t="s">
        <v>16</v>
      </c>
      <c r="F191" s="1" t="s">
        <v>41</v>
      </c>
      <c r="G191" s="1" t="s">
        <v>21</v>
      </c>
      <c r="H191" s="1" t="s">
        <v>18</v>
      </c>
      <c r="I191" s="1" t="s">
        <v>47</v>
      </c>
      <c r="J191" s="3">
        <v>1200</v>
      </c>
      <c r="K191">
        <v>138</v>
      </c>
      <c r="L191" s="1" t="s">
        <v>20</v>
      </c>
      <c r="M191" s="1" t="s">
        <v>21</v>
      </c>
      <c r="P191" s="7">
        <v>39</v>
      </c>
      <c r="S191" s="1">
        <f t="shared" si="2"/>
        <v>4.0487843363251057E-2</v>
      </c>
    </row>
    <row r="192" spans="1:19" x14ac:dyDescent="0.3">
      <c r="A192" s="2">
        <v>315</v>
      </c>
      <c r="B192">
        <v>41</v>
      </c>
      <c r="C192" s="1" t="s">
        <v>14</v>
      </c>
      <c r="D192" s="1" t="s">
        <v>32</v>
      </c>
      <c r="E192" s="1" t="s">
        <v>16</v>
      </c>
      <c r="F192" s="1" t="s">
        <v>29</v>
      </c>
      <c r="G192" s="1" t="s">
        <v>18</v>
      </c>
      <c r="H192" s="1" t="s">
        <v>18</v>
      </c>
      <c r="I192" s="1" t="s">
        <v>47</v>
      </c>
      <c r="J192" s="3">
        <v>3600</v>
      </c>
      <c r="K192">
        <v>412</v>
      </c>
      <c r="L192" s="1" t="s">
        <v>20</v>
      </c>
      <c r="M192" s="1" t="s">
        <v>21</v>
      </c>
      <c r="P192" s="7">
        <v>39</v>
      </c>
      <c r="S192" s="1">
        <f t="shared" si="2"/>
        <v>4.0487843363251057E-2</v>
      </c>
    </row>
    <row r="193" spans="1:19" x14ac:dyDescent="0.3">
      <c r="A193" s="2">
        <v>316</v>
      </c>
      <c r="B193">
        <v>38</v>
      </c>
      <c r="C193" s="1" t="s">
        <v>14</v>
      </c>
      <c r="D193" s="1" t="s">
        <v>30</v>
      </c>
      <c r="E193" s="1" t="s">
        <v>33</v>
      </c>
      <c r="F193" s="1" t="s">
        <v>28</v>
      </c>
      <c r="G193" s="1" t="s">
        <v>21</v>
      </c>
      <c r="H193" s="1" t="s">
        <v>18</v>
      </c>
      <c r="I193" s="1" t="s">
        <v>47</v>
      </c>
      <c r="J193" s="3">
        <v>1780</v>
      </c>
      <c r="K193">
        <v>179</v>
      </c>
      <c r="L193" s="1" t="s">
        <v>20</v>
      </c>
      <c r="M193" s="1" t="s">
        <v>21</v>
      </c>
      <c r="P193" s="7">
        <v>39</v>
      </c>
      <c r="S193" s="1">
        <f t="shared" si="2"/>
        <v>4.0487843363251057E-2</v>
      </c>
    </row>
    <row r="194" spans="1:19" x14ac:dyDescent="0.3">
      <c r="A194" s="2">
        <v>317</v>
      </c>
      <c r="B194">
        <v>45</v>
      </c>
      <c r="C194" s="1" t="s">
        <v>27</v>
      </c>
      <c r="D194" s="1" t="s">
        <v>39</v>
      </c>
      <c r="E194" s="1" t="s">
        <v>36</v>
      </c>
      <c r="F194" s="1" t="s">
        <v>41</v>
      </c>
      <c r="G194" s="1" t="s">
        <v>18</v>
      </c>
      <c r="H194" s="1" t="s">
        <v>18</v>
      </c>
      <c r="I194" s="1" t="s">
        <v>47</v>
      </c>
      <c r="J194" s="3">
        <v>5200</v>
      </c>
      <c r="K194">
        <v>19</v>
      </c>
      <c r="L194" s="1" t="s">
        <v>20</v>
      </c>
      <c r="M194" s="1" t="s">
        <v>21</v>
      </c>
      <c r="P194" s="7">
        <v>39</v>
      </c>
      <c r="S194" s="1">
        <f t="shared" ref="S194:S257" si="3">_xlfn.NORM.DIST(P194,$Q$2,$R$2,FALSE())</f>
        <v>4.0487843363251057E-2</v>
      </c>
    </row>
    <row r="195" spans="1:19" x14ac:dyDescent="0.3">
      <c r="A195" s="2">
        <v>318</v>
      </c>
      <c r="B195">
        <v>42</v>
      </c>
      <c r="C195" s="1" t="s">
        <v>27</v>
      </c>
      <c r="D195" s="1" t="s">
        <v>32</v>
      </c>
      <c r="E195" s="1" t="s">
        <v>16</v>
      </c>
      <c r="F195" s="1" t="s">
        <v>41</v>
      </c>
      <c r="G195" s="1" t="s">
        <v>18</v>
      </c>
      <c r="H195" s="1" t="s">
        <v>18</v>
      </c>
      <c r="I195" s="1" t="s">
        <v>47</v>
      </c>
      <c r="J195" s="3">
        <v>8200</v>
      </c>
      <c r="K195">
        <v>228</v>
      </c>
      <c r="L195" s="1" t="s">
        <v>20</v>
      </c>
      <c r="M195" s="1" t="s">
        <v>21</v>
      </c>
      <c r="P195" s="7">
        <v>39</v>
      </c>
      <c r="S195" s="1">
        <f t="shared" si="3"/>
        <v>4.0487843363251057E-2</v>
      </c>
    </row>
    <row r="196" spans="1:19" x14ac:dyDescent="0.3">
      <c r="A196" s="2">
        <v>319</v>
      </c>
      <c r="B196">
        <v>34</v>
      </c>
      <c r="C196" s="1" t="s">
        <v>14</v>
      </c>
      <c r="D196" s="1" t="s">
        <v>30</v>
      </c>
      <c r="E196" s="1" t="s">
        <v>33</v>
      </c>
      <c r="F196" s="1" t="s">
        <v>28</v>
      </c>
      <c r="G196" s="1" t="s">
        <v>21</v>
      </c>
      <c r="H196" s="1" t="s">
        <v>18</v>
      </c>
      <c r="I196" s="1" t="s">
        <v>47</v>
      </c>
      <c r="J196" s="3">
        <v>7600</v>
      </c>
      <c r="K196">
        <v>55</v>
      </c>
      <c r="L196" s="1" t="s">
        <v>35</v>
      </c>
      <c r="M196" s="1" t="s">
        <v>21</v>
      </c>
      <c r="P196" s="7">
        <v>39</v>
      </c>
      <c r="S196" s="1">
        <f t="shared" si="3"/>
        <v>4.0487843363251057E-2</v>
      </c>
    </row>
    <row r="197" spans="1:19" x14ac:dyDescent="0.3">
      <c r="A197" s="2">
        <v>320</v>
      </c>
      <c r="B197">
        <v>48</v>
      </c>
      <c r="C197" s="1" t="s">
        <v>14</v>
      </c>
      <c r="D197" s="1" t="s">
        <v>30</v>
      </c>
      <c r="E197" s="1" t="s">
        <v>16</v>
      </c>
      <c r="F197" s="1" t="s">
        <v>17</v>
      </c>
      <c r="G197" s="1" t="s">
        <v>21</v>
      </c>
      <c r="H197" s="1" t="s">
        <v>18</v>
      </c>
      <c r="I197" s="1" t="s">
        <v>47</v>
      </c>
      <c r="J197" s="3">
        <v>990</v>
      </c>
      <c r="K197">
        <v>717</v>
      </c>
      <c r="L197" s="1" t="s">
        <v>35</v>
      </c>
      <c r="M197" s="1" t="s">
        <v>21</v>
      </c>
      <c r="P197" s="7">
        <v>39</v>
      </c>
      <c r="S197" s="1">
        <f t="shared" si="3"/>
        <v>4.0487843363251057E-2</v>
      </c>
    </row>
    <row r="198" spans="1:19" x14ac:dyDescent="0.3">
      <c r="A198" s="2">
        <v>321</v>
      </c>
      <c r="B198">
        <v>37</v>
      </c>
      <c r="C198" s="1" t="s">
        <v>14</v>
      </c>
      <c r="D198" s="1" t="s">
        <v>24</v>
      </c>
      <c r="E198" s="1" t="s">
        <v>16</v>
      </c>
      <c r="F198" s="1" t="s">
        <v>23</v>
      </c>
      <c r="G198" s="1" t="s">
        <v>21</v>
      </c>
      <c r="H198" s="1" t="s">
        <v>18</v>
      </c>
      <c r="I198" s="1" t="s">
        <v>47</v>
      </c>
      <c r="J198" s="3">
        <v>1320</v>
      </c>
      <c r="K198">
        <v>313</v>
      </c>
      <c r="L198" s="1" t="s">
        <v>35</v>
      </c>
      <c r="M198" s="1" t="s">
        <v>21</v>
      </c>
      <c r="P198" s="7">
        <v>39</v>
      </c>
      <c r="S198" s="1">
        <f t="shared" si="3"/>
        <v>4.0487843363251057E-2</v>
      </c>
    </row>
    <row r="199" spans="1:19" x14ac:dyDescent="0.3">
      <c r="A199" s="2">
        <v>322</v>
      </c>
      <c r="B199">
        <v>34</v>
      </c>
      <c r="C199" s="1" t="s">
        <v>14</v>
      </c>
      <c r="D199" s="1" t="s">
        <v>30</v>
      </c>
      <c r="E199" s="1" t="s">
        <v>33</v>
      </c>
      <c r="F199" s="1" t="s">
        <v>28</v>
      </c>
      <c r="G199" s="1" t="s">
        <v>18</v>
      </c>
      <c r="H199" s="1" t="s">
        <v>18</v>
      </c>
      <c r="I199" s="1" t="s">
        <v>47</v>
      </c>
      <c r="J199" s="3">
        <v>2900</v>
      </c>
      <c r="K199">
        <v>289</v>
      </c>
      <c r="L199" s="1" t="s">
        <v>35</v>
      </c>
      <c r="M199" s="1" t="s">
        <v>21</v>
      </c>
      <c r="P199" s="7">
        <v>39</v>
      </c>
      <c r="S199" s="1">
        <f t="shared" si="3"/>
        <v>4.0487843363251057E-2</v>
      </c>
    </row>
    <row r="200" spans="1:19" x14ac:dyDescent="0.3">
      <c r="A200" s="2">
        <v>323</v>
      </c>
      <c r="B200">
        <v>40</v>
      </c>
      <c r="C200" s="1" t="s">
        <v>14</v>
      </c>
      <c r="D200" s="1" t="s">
        <v>24</v>
      </c>
      <c r="E200" s="1" t="s">
        <v>16</v>
      </c>
      <c r="F200" s="1" t="s">
        <v>28</v>
      </c>
      <c r="G200" s="1" t="s">
        <v>21</v>
      </c>
      <c r="H200" s="1" t="s">
        <v>18</v>
      </c>
      <c r="I200" s="1" t="s">
        <v>47</v>
      </c>
      <c r="J200" s="3">
        <v>4750</v>
      </c>
      <c r="K200">
        <v>683</v>
      </c>
      <c r="L200" s="1" t="s">
        <v>35</v>
      </c>
      <c r="M200" s="1" t="s">
        <v>21</v>
      </c>
      <c r="P200" s="7">
        <v>39</v>
      </c>
      <c r="S200" s="1">
        <f t="shared" si="3"/>
        <v>4.0487843363251057E-2</v>
      </c>
    </row>
    <row r="201" spans="1:19" x14ac:dyDescent="0.3">
      <c r="A201" s="2">
        <v>324</v>
      </c>
      <c r="B201">
        <v>43</v>
      </c>
      <c r="C201" s="1" t="s">
        <v>27</v>
      </c>
      <c r="D201" s="1" t="s">
        <v>30</v>
      </c>
      <c r="E201" s="1" t="s">
        <v>16</v>
      </c>
      <c r="F201" s="1" t="s">
        <v>25</v>
      </c>
      <c r="G201" s="1" t="s">
        <v>21</v>
      </c>
      <c r="H201" s="1" t="s">
        <v>18</v>
      </c>
      <c r="I201" s="1" t="s">
        <v>47</v>
      </c>
      <c r="J201" s="3">
        <v>1200</v>
      </c>
      <c r="K201">
        <v>1077</v>
      </c>
      <c r="L201" s="1" t="s">
        <v>35</v>
      </c>
      <c r="M201" s="1" t="s">
        <v>21</v>
      </c>
      <c r="P201" s="7">
        <v>39</v>
      </c>
      <c r="S201" s="1">
        <f t="shared" si="3"/>
        <v>4.0487843363251057E-2</v>
      </c>
    </row>
    <row r="202" spans="1:19" x14ac:dyDescent="0.3">
      <c r="A202" s="2">
        <v>325</v>
      </c>
      <c r="B202">
        <v>33</v>
      </c>
      <c r="C202" s="1" t="s">
        <v>27</v>
      </c>
      <c r="D202" s="1" t="s">
        <v>22</v>
      </c>
      <c r="E202" s="1" t="s">
        <v>16</v>
      </c>
      <c r="F202" s="1" t="s">
        <v>23</v>
      </c>
      <c r="G202" s="1" t="s">
        <v>18</v>
      </c>
      <c r="H202" s="1" t="s">
        <v>18</v>
      </c>
      <c r="I202" s="1" t="s">
        <v>47</v>
      </c>
      <c r="J202" s="3">
        <v>1500</v>
      </c>
      <c r="K202">
        <v>146</v>
      </c>
      <c r="L202" s="1" t="s">
        <v>35</v>
      </c>
      <c r="M202" s="1" t="s">
        <v>21</v>
      </c>
      <c r="P202" s="7">
        <v>39</v>
      </c>
      <c r="S202" s="1">
        <f t="shared" si="3"/>
        <v>4.0487843363251057E-2</v>
      </c>
    </row>
    <row r="203" spans="1:19" x14ac:dyDescent="0.3">
      <c r="A203" s="2">
        <v>326</v>
      </c>
      <c r="B203">
        <v>32</v>
      </c>
      <c r="C203" s="1" t="s">
        <v>27</v>
      </c>
      <c r="D203" s="1" t="s">
        <v>22</v>
      </c>
      <c r="E203" s="1" t="s">
        <v>33</v>
      </c>
      <c r="F203" s="1" t="s">
        <v>25</v>
      </c>
      <c r="G203" s="1" t="s">
        <v>18</v>
      </c>
      <c r="H203" s="1" t="s">
        <v>18</v>
      </c>
      <c r="I203" s="1" t="s">
        <v>47</v>
      </c>
      <c r="J203" s="3">
        <v>790</v>
      </c>
      <c r="K203">
        <v>167</v>
      </c>
      <c r="L203" s="1" t="s">
        <v>35</v>
      </c>
      <c r="M203" s="1" t="s">
        <v>21</v>
      </c>
      <c r="P203" s="7">
        <v>40</v>
      </c>
      <c r="S203" s="1">
        <f t="shared" si="3"/>
        <v>4.251949663465656E-2</v>
      </c>
    </row>
    <row r="204" spans="1:19" x14ac:dyDescent="0.3">
      <c r="A204" s="2">
        <v>327</v>
      </c>
      <c r="B204">
        <v>39</v>
      </c>
      <c r="C204" s="1" t="s">
        <v>14</v>
      </c>
      <c r="D204" s="1" t="s">
        <v>30</v>
      </c>
      <c r="E204" s="1" t="s">
        <v>16</v>
      </c>
      <c r="F204" s="1" t="s">
        <v>23</v>
      </c>
      <c r="G204" s="1" t="s">
        <v>21</v>
      </c>
      <c r="H204" s="1" t="s">
        <v>18</v>
      </c>
      <c r="I204" s="1" t="s">
        <v>47</v>
      </c>
      <c r="J204" s="3">
        <v>15200</v>
      </c>
      <c r="K204">
        <v>356</v>
      </c>
      <c r="L204" s="1" t="s">
        <v>35</v>
      </c>
      <c r="M204" s="1" t="s">
        <v>21</v>
      </c>
      <c r="P204" s="7">
        <v>40</v>
      </c>
      <c r="S204" s="1">
        <f t="shared" si="3"/>
        <v>4.251949663465656E-2</v>
      </c>
    </row>
    <row r="205" spans="1:19" x14ac:dyDescent="0.3">
      <c r="A205" s="2">
        <v>328</v>
      </c>
      <c r="B205">
        <v>43</v>
      </c>
      <c r="C205" s="1" t="s">
        <v>27</v>
      </c>
      <c r="D205" s="1" t="s">
        <v>24</v>
      </c>
      <c r="E205" s="1" t="s">
        <v>16</v>
      </c>
      <c r="F205" s="1" t="s">
        <v>31</v>
      </c>
      <c r="G205" s="1" t="s">
        <v>18</v>
      </c>
      <c r="H205" s="1" t="s">
        <v>18</v>
      </c>
      <c r="I205" s="1" t="s">
        <v>47</v>
      </c>
      <c r="J205" s="3">
        <v>16200</v>
      </c>
      <c r="K205">
        <v>277</v>
      </c>
      <c r="L205" s="1" t="s">
        <v>35</v>
      </c>
      <c r="M205" s="1" t="s">
        <v>21</v>
      </c>
      <c r="P205" s="7">
        <v>40</v>
      </c>
      <c r="S205" s="1">
        <f t="shared" si="3"/>
        <v>4.251949663465656E-2</v>
      </c>
    </row>
    <row r="206" spans="1:19" x14ac:dyDescent="0.3">
      <c r="A206" s="2">
        <v>329</v>
      </c>
      <c r="B206">
        <v>44</v>
      </c>
      <c r="C206" s="1" t="s">
        <v>27</v>
      </c>
      <c r="D206" s="1" t="s">
        <v>30</v>
      </c>
      <c r="E206" s="1" t="s">
        <v>16</v>
      </c>
      <c r="F206" s="1" t="s">
        <v>28</v>
      </c>
      <c r="G206" s="1" t="s">
        <v>21</v>
      </c>
      <c r="H206" s="1" t="s">
        <v>18</v>
      </c>
      <c r="I206" s="1" t="s">
        <v>47</v>
      </c>
      <c r="J206" s="3">
        <v>7600</v>
      </c>
      <c r="K206">
        <v>172</v>
      </c>
      <c r="L206" s="1" t="s">
        <v>20</v>
      </c>
      <c r="M206" s="1" t="s">
        <v>21</v>
      </c>
      <c r="P206" s="7">
        <v>40</v>
      </c>
      <c r="S206" s="1">
        <f t="shared" si="3"/>
        <v>4.251949663465656E-2</v>
      </c>
    </row>
    <row r="207" spans="1:19" x14ac:dyDescent="0.3">
      <c r="A207" s="2">
        <v>330</v>
      </c>
      <c r="B207">
        <v>35</v>
      </c>
      <c r="C207" s="1" t="s">
        <v>14</v>
      </c>
      <c r="D207" s="1" t="s">
        <v>48</v>
      </c>
      <c r="E207" s="1" t="s">
        <v>33</v>
      </c>
      <c r="F207" s="1" t="s">
        <v>41</v>
      </c>
      <c r="G207" s="1" t="s">
        <v>18</v>
      </c>
      <c r="H207" s="1" t="s">
        <v>18</v>
      </c>
      <c r="I207" s="1" t="s">
        <v>47</v>
      </c>
      <c r="J207" s="3">
        <v>200</v>
      </c>
      <c r="K207">
        <v>218</v>
      </c>
      <c r="L207" s="1" t="s">
        <v>20</v>
      </c>
      <c r="M207" s="1" t="s">
        <v>21</v>
      </c>
      <c r="P207" s="7">
        <v>40</v>
      </c>
      <c r="S207" s="1">
        <f t="shared" si="3"/>
        <v>4.251949663465656E-2</v>
      </c>
    </row>
    <row r="208" spans="1:19" x14ac:dyDescent="0.3">
      <c r="A208" s="2">
        <v>331</v>
      </c>
      <c r="B208">
        <v>35</v>
      </c>
      <c r="C208" s="1" t="s">
        <v>14</v>
      </c>
      <c r="D208" s="1" t="s">
        <v>48</v>
      </c>
      <c r="E208" s="1" t="s">
        <v>33</v>
      </c>
      <c r="F208" s="1" t="s">
        <v>41</v>
      </c>
      <c r="G208" s="1" t="s">
        <v>21</v>
      </c>
      <c r="H208" s="1" t="s">
        <v>21</v>
      </c>
      <c r="I208" s="1" t="s">
        <v>47</v>
      </c>
      <c r="J208" s="3">
        <v>890</v>
      </c>
      <c r="K208">
        <v>217</v>
      </c>
      <c r="L208" s="1" t="s">
        <v>20</v>
      </c>
      <c r="M208" s="1" t="s">
        <v>21</v>
      </c>
      <c r="P208" s="7">
        <v>40</v>
      </c>
      <c r="S208" s="1">
        <f t="shared" si="3"/>
        <v>4.251949663465656E-2</v>
      </c>
    </row>
    <row r="209" spans="1:19" x14ac:dyDescent="0.3">
      <c r="A209" s="2">
        <v>332</v>
      </c>
      <c r="B209">
        <v>35</v>
      </c>
      <c r="C209" s="1" t="s">
        <v>14</v>
      </c>
      <c r="D209" s="1" t="s">
        <v>40</v>
      </c>
      <c r="E209" s="1" t="s">
        <v>16</v>
      </c>
      <c r="F209" s="1" t="s">
        <v>29</v>
      </c>
      <c r="G209" s="1" t="s">
        <v>18</v>
      </c>
      <c r="H209" s="1" t="s">
        <v>18</v>
      </c>
      <c r="I209" s="1" t="s">
        <v>47</v>
      </c>
      <c r="J209" s="3">
        <v>11300</v>
      </c>
      <c r="K209">
        <v>67</v>
      </c>
      <c r="L209" s="1" t="s">
        <v>20</v>
      </c>
      <c r="M209" s="1" t="s">
        <v>21</v>
      </c>
      <c r="P209" s="7">
        <v>40</v>
      </c>
      <c r="S209" s="1">
        <f t="shared" si="3"/>
        <v>4.251949663465656E-2</v>
      </c>
    </row>
    <row r="210" spans="1:19" x14ac:dyDescent="0.3">
      <c r="A210" s="2">
        <v>333</v>
      </c>
      <c r="B210">
        <v>36</v>
      </c>
      <c r="C210" s="1" t="s">
        <v>14</v>
      </c>
      <c r="D210" s="1" t="s">
        <v>22</v>
      </c>
      <c r="E210" s="1" t="s">
        <v>33</v>
      </c>
      <c r="F210" s="1" t="s">
        <v>17</v>
      </c>
      <c r="G210" s="1" t="s">
        <v>18</v>
      </c>
      <c r="H210" s="1" t="s">
        <v>18</v>
      </c>
      <c r="I210" s="1" t="s">
        <v>47</v>
      </c>
      <c r="J210" s="3">
        <v>18800</v>
      </c>
      <c r="K210">
        <v>291</v>
      </c>
      <c r="L210" s="1" t="s">
        <v>20</v>
      </c>
      <c r="M210" s="1" t="s">
        <v>21</v>
      </c>
      <c r="P210" s="7">
        <v>40</v>
      </c>
      <c r="S210" s="1">
        <f t="shared" si="3"/>
        <v>4.251949663465656E-2</v>
      </c>
    </row>
    <row r="211" spans="1:19" x14ac:dyDescent="0.3">
      <c r="A211" s="2">
        <v>334</v>
      </c>
      <c r="B211">
        <v>35</v>
      </c>
      <c r="C211" s="1" t="s">
        <v>14</v>
      </c>
      <c r="D211" s="1" t="s">
        <v>48</v>
      </c>
      <c r="E211" s="1" t="s">
        <v>33</v>
      </c>
      <c r="F211" s="1" t="s">
        <v>41</v>
      </c>
      <c r="G211" s="1" t="s">
        <v>21</v>
      </c>
      <c r="H211" s="1" t="s">
        <v>18</v>
      </c>
      <c r="I211" s="1" t="s">
        <v>47</v>
      </c>
      <c r="J211" s="3">
        <v>24000</v>
      </c>
      <c r="K211">
        <v>248</v>
      </c>
      <c r="L211" s="1" t="s">
        <v>20</v>
      </c>
      <c r="M211" s="1" t="s">
        <v>21</v>
      </c>
      <c r="P211" s="7">
        <v>40</v>
      </c>
      <c r="S211" s="1">
        <f t="shared" si="3"/>
        <v>4.251949663465656E-2</v>
      </c>
    </row>
    <row r="212" spans="1:19" x14ac:dyDescent="0.3">
      <c r="A212" s="2">
        <v>335</v>
      </c>
      <c r="B212">
        <v>36</v>
      </c>
      <c r="C212" s="1" t="s">
        <v>27</v>
      </c>
      <c r="D212" s="1" t="s">
        <v>48</v>
      </c>
      <c r="E212" s="1" t="s">
        <v>33</v>
      </c>
      <c r="F212" s="1" t="s">
        <v>28</v>
      </c>
      <c r="G212" s="1" t="s">
        <v>21</v>
      </c>
      <c r="H212" s="1" t="s">
        <v>18</v>
      </c>
      <c r="I212" s="1" t="s">
        <v>47</v>
      </c>
      <c r="J212" s="3">
        <v>200</v>
      </c>
      <c r="K212">
        <v>256</v>
      </c>
      <c r="L212" s="1" t="s">
        <v>35</v>
      </c>
      <c r="M212" s="1" t="s">
        <v>21</v>
      </c>
      <c r="P212" s="7">
        <v>40</v>
      </c>
      <c r="S212" s="1">
        <f t="shared" si="3"/>
        <v>4.251949663465656E-2</v>
      </c>
    </row>
    <row r="213" spans="1:19" x14ac:dyDescent="0.3">
      <c r="A213" s="2">
        <v>336</v>
      </c>
      <c r="B213">
        <v>55</v>
      </c>
      <c r="C213" s="1" t="s">
        <v>27</v>
      </c>
      <c r="D213" s="1" t="s">
        <v>15</v>
      </c>
      <c r="E213" s="1" t="s">
        <v>36</v>
      </c>
      <c r="F213" s="1" t="s">
        <v>41</v>
      </c>
      <c r="G213" s="1" t="s">
        <v>18</v>
      </c>
      <c r="H213" s="1" t="s">
        <v>18</v>
      </c>
      <c r="I213" s="1" t="s">
        <v>47</v>
      </c>
      <c r="J213" s="3">
        <v>3600</v>
      </c>
      <c r="K213">
        <v>286</v>
      </c>
      <c r="L213" s="1" t="s">
        <v>35</v>
      </c>
      <c r="M213" s="1" t="s">
        <v>21</v>
      </c>
      <c r="P213" s="7">
        <v>40</v>
      </c>
      <c r="S213" s="1">
        <f t="shared" si="3"/>
        <v>4.251949663465656E-2</v>
      </c>
    </row>
    <row r="214" spans="1:19" x14ac:dyDescent="0.3">
      <c r="A214" s="2">
        <v>337</v>
      </c>
      <c r="B214">
        <v>59</v>
      </c>
      <c r="C214" s="1" t="s">
        <v>27</v>
      </c>
      <c r="D214" s="1" t="s">
        <v>24</v>
      </c>
      <c r="E214" s="1" t="s">
        <v>16</v>
      </c>
      <c r="F214" s="1" t="s">
        <v>41</v>
      </c>
      <c r="G214" s="1" t="s">
        <v>18</v>
      </c>
      <c r="H214" s="1" t="s">
        <v>18</v>
      </c>
      <c r="I214" s="1" t="s">
        <v>47</v>
      </c>
      <c r="J214" s="3">
        <v>1780</v>
      </c>
      <c r="K214">
        <v>477</v>
      </c>
      <c r="L214" s="1" t="s">
        <v>35</v>
      </c>
      <c r="M214" s="1" t="s">
        <v>21</v>
      </c>
      <c r="P214" s="7">
        <v>40</v>
      </c>
      <c r="S214" s="1">
        <f t="shared" si="3"/>
        <v>4.251949663465656E-2</v>
      </c>
    </row>
    <row r="215" spans="1:19" x14ac:dyDescent="0.3">
      <c r="A215" s="2">
        <v>338</v>
      </c>
      <c r="B215">
        <v>57</v>
      </c>
      <c r="C215" s="1" t="s">
        <v>27</v>
      </c>
      <c r="D215" s="1" t="s">
        <v>38</v>
      </c>
      <c r="E215" s="1" t="s">
        <v>16</v>
      </c>
      <c r="F215" s="1" t="s">
        <v>31</v>
      </c>
      <c r="G215" s="1" t="s">
        <v>18</v>
      </c>
      <c r="H215" s="1" t="s">
        <v>18</v>
      </c>
      <c r="I215" s="1" t="s">
        <v>47</v>
      </c>
      <c r="J215" s="3">
        <v>5000</v>
      </c>
      <c r="K215">
        <v>611</v>
      </c>
      <c r="L215" s="1" t="s">
        <v>35</v>
      </c>
      <c r="M215" s="1" t="s">
        <v>21</v>
      </c>
      <c r="P215" s="7">
        <v>40</v>
      </c>
      <c r="S215" s="1">
        <f t="shared" si="3"/>
        <v>4.251949663465656E-2</v>
      </c>
    </row>
    <row r="216" spans="1:19" x14ac:dyDescent="0.3">
      <c r="A216" s="2">
        <v>339</v>
      </c>
      <c r="B216">
        <v>39</v>
      </c>
      <c r="C216" s="1" t="s">
        <v>14</v>
      </c>
      <c r="D216" s="1" t="s">
        <v>30</v>
      </c>
      <c r="E216" s="1" t="s">
        <v>16</v>
      </c>
      <c r="F216" s="1" t="s">
        <v>29</v>
      </c>
      <c r="G216" s="1" t="s">
        <v>21</v>
      </c>
      <c r="H216" s="1" t="s">
        <v>18</v>
      </c>
      <c r="I216" s="1" t="s">
        <v>47</v>
      </c>
      <c r="J216" s="3">
        <v>8000</v>
      </c>
      <c r="K216">
        <v>471</v>
      </c>
      <c r="L216" s="1" t="s">
        <v>35</v>
      </c>
      <c r="M216" s="1" t="s">
        <v>21</v>
      </c>
      <c r="P216" s="7">
        <v>40</v>
      </c>
      <c r="S216" s="1">
        <f t="shared" si="3"/>
        <v>4.251949663465656E-2</v>
      </c>
    </row>
    <row r="217" spans="1:19" x14ac:dyDescent="0.3">
      <c r="A217" s="2">
        <v>340</v>
      </c>
      <c r="B217">
        <v>39</v>
      </c>
      <c r="C217" s="1" t="s">
        <v>27</v>
      </c>
      <c r="D217" s="1" t="s">
        <v>15</v>
      </c>
      <c r="E217" s="1" t="s">
        <v>16</v>
      </c>
      <c r="F217" s="1" t="s">
        <v>17</v>
      </c>
      <c r="G217" s="1" t="s">
        <v>21</v>
      </c>
      <c r="H217" s="1" t="s">
        <v>18</v>
      </c>
      <c r="I217" s="1" t="s">
        <v>47</v>
      </c>
      <c r="J217" s="3">
        <v>700</v>
      </c>
      <c r="K217">
        <v>381</v>
      </c>
      <c r="L217" s="1" t="s">
        <v>35</v>
      </c>
      <c r="M217" s="1" t="s">
        <v>21</v>
      </c>
      <c r="P217" s="7">
        <v>40</v>
      </c>
      <c r="S217" s="1">
        <f t="shared" si="3"/>
        <v>4.251949663465656E-2</v>
      </c>
    </row>
    <row r="218" spans="1:19" x14ac:dyDescent="0.3">
      <c r="A218" s="2">
        <v>341</v>
      </c>
      <c r="B218">
        <v>30</v>
      </c>
      <c r="C218" s="1" t="s">
        <v>27</v>
      </c>
      <c r="D218" s="1" t="s">
        <v>30</v>
      </c>
      <c r="E218" s="1" t="s">
        <v>33</v>
      </c>
      <c r="F218" s="1" t="s">
        <v>31</v>
      </c>
      <c r="G218" s="1" t="s">
        <v>21</v>
      </c>
      <c r="H218" s="1" t="s">
        <v>18</v>
      </c>
      <c r="I218" s="1" t="s">
        <v>47</v>
      </c>
      <c r="J218" s="3">
        <v>9000</v>
      </c>
      <c r="K218">
        <v>251</v>
      </c>
      <c r="L218" s="1" t="s">
        <v>20</v>
      </c>
      <c r="M218" s="1" t="s">
        <v>21</v>
      </c>
      <c r="P218" s="7">
        <v>40</v>
      </c>
      <c r="S218" s="1">
        <f t="shared" si="3"/>
        <v>4.251949663465656E-2</v>
      </c>
    </row>
    <row r="219" spans="1:19" x14ac:dyDescent="0.3">
      <c r="A219" s="2">
        <v>342</v>
      </c>
      <c r="B219">
        <v>30</v>
      </c>
      <c r="C219" s="1" t="s">
        <v>27</v>
      </c>
      <c r="D219" s="1" t="s">
        <v>30</v>
      </c>
      <c r="E219" s="1" t="s">
        <v>33</v>
      </c>
      <c r="F219" s="1" t="s">
        <v>31</v>
      </c>
      <c r="G219" s="1" t="s">
        <v>21</v>
      </c>
      <c r="H219" s="1" t="s">
        <v>21</v>
      </c>
      <c r="I219" s="1" t="s">
        <v>47</v>
      </c>
      <c r="J219" s="3">
        <v>11700</v>
      </c>
      <c r="K219">
        <v>408</v>
      </c>
      <c r="L219" s="1" t="s">
        <v>20</v>
      </c>
      <c r="M219" s="1" t="s">
        <v>21</v>
      </c>
      <c r="P219" s="7">
        <v>40</v>
      </c>
      <c r="S219" s="1">
        <f t="shared" si="3"/>
        <v>4.251949663465656E-2</v>
      </c>
    </row>
    <row r="220" spans="1:19" x14ac:dyDescent="0.3">
      <c r="A220" s="2">
        <v>343</v>
      </c>
      <c r="B220">
        <v>50</v>
      </c>
      <c r="C220" s="1" t="s">
        <v>27</v>
      </c>
      <c r="D220" s="1" t="s">
        <v>15</v>
      </c>
      <c r="E220" s="1" t="s">
        <v>16</v>
      </c>
      <c r="F220" s="1" t="s">
        <v>17</v>
      </c>
      <c r="G220" s="1" t="s">
        <v>18</v>
      </c>
      <c r="H220" s="1" t="s">
        <v>18</v>
      </c>
      <c r="I220" s="1" t="s">
        <v>47</v>
      </c>
      <c r="J220" s="3">
        <v>5200</v>
      </c>
      <c r="K220">
        <v>287</v>
      </c>
      <c r="L220" s="1" t="s">
        <v>20</v>
      </c>
      <c r="M220" s="1" t="s">
        <v>21</v>
      </c>
      <c r="P220" s="7">
        <v>40</v>
      </c>
      <c r="S220" s="1">
        <f t="shared" si="3"/>
        <v>4.251949663465656E-2</v>
      </c>
    </row>
    <row r="221" spans="1:19" x14ac:dyDescent="0.3">
      <c r="A221" s="2">
        <v>344</v>
      </c>
      <c r="B221">
        <v>40</v>
      </c>
      <c r="C221" s="1" t="s">
        <v>27</v>
      </c>
      <c r="D221" s="1" t="s">
        <v>22</v>
      </c>
      <c r="E221" s="1" t="s">
        <v>16</v>
      </c>
      <c r="F221" s="1" t="s">
        <v>23</v>
      </c>
      <c r="G221" s="1" t="s">
        <v>18</v>
      </c>
      <c r="H221" s="1" t="s">
        <v>18</v>
      </c>
      <c r="I221" s="1" t="s">
        <v>47</v>
      </c>
      <c r="J221" s="3">
        <v>9890</v>
      </c>
      <c r="K221">
        <v>322</v>
      </c>
      <c r="L221" s="1" t="s">
        <v>20</v>
      </c>
      <c r="M221" s="1" t="s">
        <v>21</v>
      </c>
      <c r="P221" s="7">
        <v>40</v>
      </c>
      <c r="S221" s="1">
        <f t="shared" si="3"/>
        <v>4.251949663465656E-2</v>
      </c>
    </row>
    <row r="222" spans="1:19" x14ac:dyDescent="0.3">
      <c r="A222" s="2">
        <v>345</v>
      </c>
      <c r="B222">
        <v>35</v>
      </c>
      <c r="C222" s="1" t="s">
        <v>14</v>
      </c>
      <c r="D222" s="1" t="s">
        <v>24</v>
      </c>
      <c r="E222" s="1" t="s">
        <v>16</v>
      </c>
      <c r="F222" s="1" t="s">
        <v>23</v>
      </c>
      <c r="G222" s="1" t="s">
        <v>21</v>
      </c>
      <c r="H222" s="1" t="s">
        <v>18</v>
      </c>
      <c r="I222" s="1" t="s">
        <v>47</v>
      </c>
      <c r="J222" s="3">
        <v>10000</v>
      </c>
      <c r="K222">
        <v>216</v>
      </c>
      <c r="L222" s="1" t="s">
        <v>20</v>
      </c>
      <c r="M222" s="1" t="s">
        <v>21</v>
      </c>
      <c r="P222" s="7">
        <v>40</v>
      </c>
      <c r="S222" s="1">
        <f t="shared" si="3"/>
        <v>4.251949663465656E-2</v>
      </c>
    </row>
    <row r="223" spans="1:19" x14ac:dyDescent="0.3">
      <c r="A223" s="2">
        <v>346</v>
      </c>
      <c r="B223">
        <v>43</v>
      </c>
      <c r="C223" s="1" t="s">
        <v>27</v>
      </c>
      <c r="D223" s="1" t="s">
        <v>32</v>
      </c>
      <c r="E223" s="1" t="s">
        <v>16</v>
      </c>
      <c r="F223" s="1" t="s">
        <v>31</v>
      </c>
      <c r="G223" s="1" t="s">
        <v>18</v>
      </c>
      <c r="H223" s="1" t="s">
        <v>18</v>
      </c>
      <c r="I223" s="1" t="s">
        <v>47</v>
      </c>
      <c r="J223" s="3">
        <v>12800</v>
      </c>
      <c r="K223">
        <v>366</v>
      </c>
      <c r="L223" s="1" t="s">
        <v>20</v>
      </c>
      <c r="M223" s="1" t="s">
        <v>21</v>
      </c>
      <c r="P223" s="7">
        <v>40</v>
      </c>
      <c r="S223" s="1">
        <f t="shared" si="3"/>
        <v>4.251949663465656E-2</v>
      </c>
    </row>
    <row r="224" spans="1:19" x14ac:dyDescent="0.3">
      <c r="A224" s="2">
        <v>347</v>
      </c>
      <c r="B224">
        <v>36</v>
      </c>
      <c r="C224" s="1" t="s">
        <v>27</v>
      </c>
      <c r="D224" s="1" t="s">
        <v>22</v>
      </c>
      <c r="E224" s="1" t="s">
        <v>33</v>
      </c>
      <c r="F224" s="1" t="s">
        <v>25</v>
      </c>
      <c r="G224" s="1" t="s">
        <v>21</v>
      </c>
      <c r="H224" s="1" t="s">
        <v>18</v>
      </c>
      <c r="I224" s="1" t="s">
        <v>47</v>
      </c>
      <c r="J224" s="3">
        <v>1700</v>
      </c>
      <c r="K224">
        <v>210</v>
      </c>
      <c r="L224" s="1" t="s">
        <v>20</v>
      </c>
      <c r="M224" s="1" t="s">
        <v>21</v>
      </c>
      <c r="P224" s="7">
        <v>40</v>
      </c>
      <c r="S224" s="1">
        <f t="shared" si="3"/>
        <v>4.251949663465656E-2</v>
      </c>
    </row>
    <row r="225" spans="1:19" x14ac:dyDescent="0.3">
      <c r="A225" s="2">
        <v>348</v>
      </c>
      <c r="B225">
        <v>46</v>
      </c>
      <c r="C225" s="1" t="s">
        <v>27</v>
      </c>
      <c r="D225" s="1" t="s">
        <v>32</v>
      </c>
      <c r="E225" s="1" t="s">
        <v>16</v>
      </c>
      <c r="F225" s="1" t="s">
        <v>17</v>
      </c>
      <c r="G225" s="1" t="s">
        <v>21</v>
      </c>
      <c r="H225" s="1" t="s">
        <v>18</v>
      </c>
      <c r="I225" s="1" t="s">
        <v>47</v>
      </c>
      <c r="J225" s="3">
        <v>211200</v>
      </c>
      <c r="K225">
        <v>288</v>
      </c>
      <c r="L225" s="1" t="s">
        <v>20</v>
      </c>
      <c r="M225" s="1" t="s">
        <v>21</v>
      </c>
      <c r="P225" s="7">
        <v>41</v>
      </c>
      <c r="S225" s="1">
        <f t="shared" si="3"/>
        <v>4.4074524040866113E-2</v>
      </c>
    </row>
    <row r="226" spans="1:19" x14ac:dyDescent="0.3">
      <c r="A226" s="2">
        <v>349</v>
      </c>
      <c r="B226">
        <v>40</v>
      </c>
      <c r="C226" s="1" t="s">
        <v>14</v>
      </c>
      <c r="D226" s="1" t="s">
        <v>32</v>
      </c>
      <c r="E226" s="1" t="s">
        <v>16</v>
      </c>
      <c r="F226" s="1" t="s">
        <v>28</v>
      </c>
      <c r="G226" s="1" t="s">
        <v>18</v>
      </c>
      <c r="H226" s="1" t="s">
        <v>18</v>
      </c>
      <c r="I226" s="1" t="s">
        <v>47</v>
      </c>
      <c r="J226" s="3">
        <v>1600</v>
      </c>
      <c r="K226">
        <v>168</v>
      </c>
      <c r="L226" s="1" t="s">
        <v>20</v>
      </c>
      <c r="M226" s="1" t="s">
        <v>21</v>
      </c>
      <c r="P226" s="7">
        <v>41</v>
      </c>
      <c r="S226" s="1">
        <f t="shared" si="3"/>
        <v>4.4074524040866113E-2</v>
      </c>
    </row>
    <row r="227" spans="1:19" x14ac:dyDescent="0.3">
      <c r="A227" s="2">
        <v>350</v>
      </c>
      <c r="B227">
        <v>58</v>
      </c>
      <c r="C227" s="1" t="s">
        <v>14</v>
      </c>
      <c r="D227" s="1" t="s">
        <v>38</v>
      </c>
      <c r="E227" s="1" t="s">
        <v>16</v>
      </c>
      <c r="F227" s="1" t="s">
        <v>41</v>
      </c>
      <c r="G227" s="1" t="s">
        <v>18</v>
      </c>
      <c r="H227" s="1" t="s">
        <v>18</v>
      </c>
      <c r="I227" s="1" t="s">
        <v>47</v>
      </c>
      <c r="J227" s="3">
        <v>1780</v>
      </c>
      <c r="K227">
        <v>132</v>
      </c>
      <c r="L227" s="1" t="s">
        <v>20</v>
      </c>
      <c r="M227" s="1" t="s">
        <v>21</v>
      </c>
      <c r="P227" s="7">
        <v>41</v>
      </c>
      <c r="S227" s="1">
        <f t="shared" si="3"/>
        <v>4.4074524040866113E-2</v>
      </c>
    </row>
    <row r="228" spans="1:19" x14ac:dyDescent="0.3">
      <c r="A228" s="2">
        <v>351</v>
      </c>
      <c r="B228">
        <v>42</v>
      </c>
      <c r="C228" s="1" t="s">
        <v>14</v>
      </c>
      <c r="D228" s="1" t="s">
        <v>32</v>
      </c>
      <c r="E228" s="1" t="s">
        <v>16</v>
      </c>
      <c r="F228" s="1" t="s">
        <v>41</v>
      </c>
      <c r="G228" s="1" t="s">
        <v>18</v>
      </c>
      <c r="H228" s="1" t="s">
        <v>18</v>
      </c>
      <c r="I228" s="1" t="s">
        <v>47</v>
      </c>
      <c r="J228" s="3">
        <v>5200</v>
      </c>
      <c r="K228">
        <v>64</v>
      </c>
      <c r="L228" s="1" t="s">
        <v>20</v>
      </c>
      <c r="M228" s="1" t="s">
        <v>21</v>
      </c>
      <c r="P228" s="7">
        <v>41</v>
      </c>
      <c r="S228" s="1">
        <f t="shared" si="3"/>
        <v>4.4074524040866113E-2</v>
      </c>
    </row>
    <row r="229" spans="1:19" x14ac:dyDescent="0.3">
      <c r="A229" s="2">
        <v>352</v>
      </c>
      <c r="B229">
        <v>35</v>
      </c>
      <c r="C229" s="1" t="s">
        <v>14</v>
      </c>
      <c r="D229" s="1" t="s">
        <v>24</v>
      </c>
      <c r="E229" s="1" t="s">
        <v>33</v>
      </c>
      <c r="F229" s="1" t="s">
        <v>41</v>
      </c>
      <c r="G229" s="1" t="s">
        <v>18</v>
      </c>
      <c r="H229" s="1" t="s">
        <v>18</v>
      </c>
      <c r="I229" s="1" t="s">
        <v>47</v>
      </c>
      <c r="J229" s="3">
        <v>6200</v>
      </c>
      <c r="K229">
        <v>209</v>
      </c>
      <c r="L229" s="1" t="s">
        <v>20</v>
      </c>
      <c r="M229" s="1" t="s">
        <v>21</v>
      </c>
      <c r="P229" s="7">
        <v>41</v>
      </c>
      <c r="S229" s="1">
        <f t="shared" si="3"/>
        <v>4.4074524040866113E-2</v>
      </c>
    </row>
    <row r="230" spans="1:19" x14ac:dyDescent="0.3">
      <c r="A230" s="2">
        <v>353</v>
      </c>
      <c r="B230">
        <v>43</v>
      </c>
      <c r="C230" s="1" t="s">
        <v>27</v>
      </c>
      <c r="D230" s="1" t="s">
        <v>38</v>
      </c>
      <c r="E230" s="1" t="s">
        <v>16</v>
      </c>
      <c r="F230" s="1" t="s">
        <v>17</v>
      </c>
      <c r="G230" s="1" t="s">
        <v>18</v>
      </c>
      <c r="H230" s="1" t="s">
        <v>18</v>
      </c>
      <c r="I230" s="1" t="s">
        <v>47</v>
      </c>
      <c r="J230" s="3">
        <v>7600</v>
      </c>
      <c r="K230">
        <v>410</v>
      </c>
      <c r="L230" s="1" t="s">
        <v>20</v>
      </c>
      <c r="M230" s="1" t="s">
        <v>21</v>
      </c>
      <c r="P230" s="7">
        <v>41</v>
      </c>
      <c r="S230" s="1">
        <f t="shared" si="3"/>
        <v>4.4074524040866113E-2</v>
      </c>
    </row>
    <row r="231" spans="1:19" x14ac:dyDescent="0.3">
      <c r="A231" s="2">
        <v>354</v>
      </c>
      <c r="B231">
        <v>45</v>
      </c>
      <c r="C231" s="1" t="s">
        <v>27</v>
      </c>
      <c r="D231" s="1" t="s">
        <v>30</v>
      </c>
      <c r="E231" s="1" t="s">
        <v>16</v>
      </c>
      <c r="F231" s="1" t="s">
        <v>17</v>
      </c>
      <c r="G231" s="1" t="s">
        <v>21</v>
      </c>
      <c r="H231" s="1" t="s">
        <v>21</v>
      </c>
      <c r="I231" s="1" t="s">
        <v>47</v>
      </c>
      <c r="J231" s="3">
        <v>1200</v>
      </c>
      <c r="K231">
        <v>177</v>
      </c>
      <c r="L231" s="1" t="s">
        <v>20</v>
      </c>
      <c r="M231" s="1" t="s">
        <v>21</v>
      </c>
      <c r="P231" s="7">
        <v>41</v>
      </c>
      <c r="S231" s="1">
        <f t="shared" si="3"/>
        <v>4.4074524040866113E-2</v>
      </c>
    </row>
    <row r="232" spans="1:19" x14ac:dyDescent="0.3">
      <c r="A232" s="2">
        <v>355</v>
      </c>
      <c r="B232">
        <v>39</v>
      </c>
      <c r="C232" s="1" t="s">
        <v>27</v>
      </c>
      <c r="D232" s="1" t="s">
        <v>24</v>
      </c>
      <c r="E232" s="1" t="s">
        <v>16</v>
      </c>
      <c r="F232" s="1" t="s">
        <v>29</v>
      </c>
      <c r="G232" s="1" t="s">
        <v>21</v>
      </c>
      <c r="H232" s="1" t="s">
        <v>18</v>
      </c>
      <c r="I232" s="1" t="s">
        <v>47</v>
      </c>
      <c r="J232" s="3">
        <v>990</v>
      </c>
      <c r="K232">
        <v>580</v>
      </c>
      <c r="L232" s="1" t="s">
        <v>35</v>
      </c>
      <c r="M232" s="1" t="s">
        <v>21</v>
      </c>
      <c r="P232" s="7">
        <v>41</v>
      </c>
      <c r="S232" s="1">
        <f t="shared" si="3"/>
        <v>4.4074524040866113E-2</v>
      </c>
    </row>
    <row r="233" spans="1:19" x14ac:dyDescent="0.3">
      <c r="A233" s="2">
        <v>356</v>
      </c>
      <c r="B233">
        <v>50</v>
      </c>
      <c r="C233" s="1" t="s">
        <v>14</v>
      </c>
      <c r="D233" s="1" t="s">
        <v>22</v>
      </c>
      <c r="E233" s="1" t="s">
        <v>36</v>
      </c>
      <c r="F233" s="1" t="s">
        <v>29</v>
      </c>
      <c r="G233" s="1" t="s">
        <v>21</v>
      </c>
      <c r="H233" s="1" t="s">
        <v>18</v>
      </c>
      <c r="I233" s="1" t="s">
        <v>47</v>
      </c>
      <c r="J233" s="3">
        <v>1320</v>
      </c>
      <c r="K233">
        <v>165</v>
      </c>
      <c r="L233" s="1" t="s">
        <v>35</v>
      </c>
      <c r="M233" s="1" t="s">
        <v>21</v>
      </c>
      <c r="P233" s="7">
        <v>41</v>
      </c>
      <c r="S233" s="1">
        <f t="shared" si="3"/>
        <v>4.4074524040866113E-2</v>
      </c>
    </row>
    <row r="234" spans="1:19" x14ac:dyDescent="0.3">
      <c r="A234" s="2">
        <v>357</v>
      </c>
      <c r="B234">
        <v>32</v>
      </c>
      <c r="C234" s="1" t="s">
        <v>27</v>
      </c>
      <c r="D234" s="1" t="s">
        <v>39</v>
      </c>
      <c r="E234" s="1" t="s">
        <v>36</v>
      </c>
      <c r="F234" s="1" t="s">
        <v>17</v>
      </c>
      <c r="G234" s="1" t="s">
        <v>21</v>
      </c>
      <c r="H234" s="1" t="s">
        <v>18</v>
      </c>
      <c r="I234" s="1" t="s">
        <v>47</v>
      </c>
      <c r="J234" s="3">
        <v>2800</v>
      </c>
      <c r="K234">
        <v>127</v>
      </c>
      <c r="L234" s="1" t="s">
        <v>35</v>
      </c>
      <c r="M234" s="1" t="s">
        <v>21</v>
      </c>
      <c r="P234" s="7">
        <v>41</v>
      </c>
      <c r="S234" s="1">
        <f t="shared" si="3"/>
        <v>4.4074524040866113E-2</v>
      </c>
    </row>
    <row r="235" spans="1:19" x14ac:dyDescent="0.3">
      <c r="A235" s="2">
        <v>358</v>
      </c>
      <c r="B235">
        <v>39</v>
      </c>
      <c r="C235" s="1" t="s">
        <v>27</v>
      </c>
      <c r="D235" s="1" t="s">
        <v>24</v>
      </c>
      <c r="E235" s="1" t="s">
        <v>16</v>
      </c>
      <c r="F235" s="1" t="s">
        <v>23</v>
      </c>
      <c r="G235" s="1" t="s">
        <v>18</v>
      </c>
      <c r="H235" s="1" t="s">
        <v>18</v>
      </c>
      <c r="I235" s="1" t="s">
        <v>47</v>
      </c>
      <c r="J235" s="3">
        <v>4750</v>
      </c>
      <c r="K235">
        <v>357</v>
      </c>
      <c r="L235" s="1" t="s">
        <v>35</v>
      </c>
      <c r="M235" s="1" t="s">
        <v>21</v>
      </c>
      <c r="P235" s="7">
        <v>41</v>
      </c>
      <c r="S235" s="1">
        <f t="shared" si="3"/>
        <v>4.4074524040866113E-2</v>
      </c>
    </row>
    <row r="236" spans="1:19" x14ac:dyDescent="0.3">
      <c r="A236" s="2">
        <v>359</v>
      </c>
      <c r="B236">
        <v>52</v>
      </c>
      <c r="C236" s="1" t="s">
        <v>14</v>
      </c>
      <c r="D236" s="1" t="s">
        <v>42</v>
      </c>
      <c r="E236" s="1" t="s">
        <v>16</v>
      </c>
      <c r="F236" s="1" t="s">
        <v>41</v>
      </c>
      <c r="G236" s="1" t="s">
        <v>18</v>
      </c>
      <c r="H236" s="1" t="s">
        <v>18</v>
      </c>
      <c r="I236" s="1" t="s">
        <v>47</v>
      </c>
      <c r="J236" s="3">
        <v>1200</v>
      </c>
      <c r="K236">
        <v>175</v>
      </c>
      <c r="L236" s="1" t="s">
        <v>35</v>
      </c>
      <c r="M236" s="1" t="s">
        <v>21</v>
      </c>
      <c r="P236" s="7">
        <v>41</v>
      </c>
      <c r="S236" s="1">
        <f t="shared" si="3"/>
        <v>4.4074524040866113E-2</v>
      </c>
    </row>
    <row r="237" spans="1:19" x14ac:dyDescent="0.3">
      <c r="A237" s="2">
        <v>360</v>
      </c>
      <c r="B237">
        <v>44</v>
      </c>
      <c r="C237" s="1" t="s">
        <v>14</v>
      </c>
      <c r="D237" s="1" t="s">
        <v>24</v>
      </c>
      <c r="E237" s="1" t="s">
        <v>16</v>
      </c>
      <c r="F237" s="1" t="s">
        <v>29</v>
      </c>
      <c r="G237" s="1" t="s">
        <v>21</v>
      </c>
      <c r="H237" s="1" t="s">
        <v>18</v>
      </c>
      <c r="I237" s="1" t="s">
        <v>47</v>
      </c>
      <c r="J237" s="3">
        <v>1600</v>
      </c>
      <c r="K237">
        <v>300</v>
      </c>
      <c r="L237" s="1" t="s">
        <v>35</v>
      </c>
      <c r="M237" s="1" t="s">
        <v>21</v>
      </c>
      <c r="P237" s="7">
        <v>41</v>
      </c>
      <c r="S237" s="1">
        <f t="shared" si="3"/>
        <v>4.4074524040866113E-2</v>
      </c>
    </row>
    <row r="238" spans="1:19" x14ac:dyDescent="0.3">
      <c r="A238" s="2">
        <v>361</v>
      </c>
      <c r="B238">
        <v>56</v>
      </c>
      <c r="C238" s="1" t="s">
        <v>14</v>
      </c>
      <c r="D238" s="1" t="s">
        <v>30</v>
      </c>
      <c r="E238" s="1" t="s">
        <v>16</v>
      </c>
      <c r="F238" s="1" t="s">
        <v>17</v>
      </c>
      <c r="G238" s="1" t="s">
        <v>18</v>
      </c>
      <c r="H238" s="1" t="s">
        <v>18</v>
      </c>
      <c r="I238" s="1" t="s">
        <v>47</v>
      </c>
      <c r="J238" s="3">
        <v>1790</v>
      </c>
      <c r="K238">
        <v>136</v>
      </c>
      <c r="L238" s="1" t="s">
        <v>35</v>
      </c>
      <c r="M238" s="1" t="s">
        <v>21</v>
      </c>
      <c r="P238" s="7">
        <v>41</v>
      </c>
      <c r="S238" s="1">
        <f t="shared" si="3"/>
        <v>4.4074524040866113E-2</v>
      </c>
    </row>
    <row r="239" spans="1:19" x14ac:dyDescent="0.3">
      <c r="A239" s="2">
        <v>362</v>
      </c>
      <c r="B239">
        <v>48</v>
      </c>
      <c r="C239" s="1" t="s">
        <v>14</v>
      </c>
      <c r="D239" s="1" t="s">
        <v>24</v>
      </c>
      <c r="E239" s="1" t="s">
        <v>16</v>
      </c>
      <c r="F239" s="1" t="s">
        <v>23</v>
      </c>
      <c r="G239" s="1" t="s">
        <v>18</v>
      </c>
      <c r="H239" s="1" t="s">
        <v>18</v>
      </c>
      <c r="I239" s="1" t="s">
        <v>47</v>
      </c>
      <c r="J239" s="3">
        <v>5200</v>
      </c>
      <c r="K239">
        <v>125</v>
      </c>
      <c r="L239" s="1" t="s">
        <v>35</v>
      </c>
      <c r="M239" s="1" t="s">
        <v>21</v>
      </c>
      <c r="P239" s="7">
        <v>41</v>
      </c>
      <c r="S239" s="1">
        <f t="shared" si="3"/>
        <v>4.4074524040866113E-2</v>
      </c>
    </row>
    <row r="240" spans="1:19" x14ac:dyDescent="0.3">
      <c r="A240" s="2">
        <v>363</v>
      </c>
      <c r="B240">
        <v>33</v>
      </c>
      <c r="C240" s="1" t="s">
        <v>14</v>
      </c>
      <c r="D240" s="1" t="s">
        <v>22</v>
      </c>
      <c r="E240" s="1" t="s">
        <v>16</v>
      </c>
      <c r="F240" s="1" t="s">
        <v>23</v>
      </c>
      <c r="G240" s="1" t="s">
        <v>18</v>
      </c>
      <c r="H240" s="1" t="s">
        <v>21</v>
      </c>
      <c r="I240" s="1" t="s">
        <v>47</v>
      </c>
      <c r="J240" s="3">
        <v>6200</v>
      </c>
      <c r="K240">
        <v>189</v>
      </c>
      <c r="L240" s="1" t="s">
        <v>35</v>
      </c>
      <c r="M240" s="1" t="s">
        <v>21</v>
      </c>
      <c r="P240" s="7">
        <v>41</v>
      </c>
      <c r="S240" s="1">
        <f t="shared" si="3"/>
        <v>4.4074524040866113E-2</v>
      </c>
    </row>
    <row r="241" spans="1:19" x14ac:dyDescent="0.3">
      <c r="A241" s="2">
        <v>364</v>
      </c>
      <c r="B241">
        <v>43</v>
      </c>
      <c r="C241" s="1" t="s">
        <v>27</v>
      </c>
      <c r="D241" s="1" t="s">
        <v>39</v>
      </c>
      <c r="E241" s="1" t="s">
        <v>16</v>
      </c>
      <c r="F241" s="1" t="s">
        <v>41</v>
      </c>
      <c r="G241" s="1" t="s">
        <v>18</v>
      </c>
      <c r="H241" s="1" t="s">
        <v>21</v>
      </c>
      <c r="I241" s="1" t="s">
        <v>47</v>
      </c>
      <c r="J241" s="3">
        <v>7600</v>
      </c>
      <c r="K241">
        <v>213</v>
      </c>
      <c r="L241" s="1" t="s">
        <v>35</v>
      </c>
      <c r="M241" s="1" t="s">
        <v>21</v>
      </c>
      <c r="P241" s="7">
        <v>41</v>
      </c>
      <c r="S241" s="1">
        <f t="shared" si="3"/>
        <v>4.4074524040866113E-2</v>
      </c>
    </row>
    <row r="242" spans="1:19" x14ac:dyDescent="0.3">
      <c r="A242" s="2">
        <v>365</v>
      </c>
      <c r="B242">
        <v>57</v>
      </c>
      <c r="C242" s="1" t="s">
        <v>27</v>
      </c>
      <c r="D242" s="1" t="s">
        <v>38</v>
      </c>
      <c r="E242" s="1" t="s">
        <v>16</v>
      </c>
      <c r="F242" s="1" t="s">
        <v>23</v>
      </c>
      <c r="G242" s="1" t="s">
        <v>18</v>
      </c>
      <c r="H242" s="1" t="s">
        <v>18</v>
      </c>
      <c r="I242" s="1" t="s">
        <v>47</v>
      </c>
      <c r="J242" s="3">
        <v>200</v>
      </c>
      <c r="K242">
        <v>238</v>
      </c>
      <c r="L242" s="1" t="s">
        <v>35</v>
      </c>
      <c r="M242" s="1" t="s">
        <v>21</v>
      </c>
      <c r="P242" s="7">
        <v>41</v>
      </c>
      <c r="S242" s="1">
        <f t="shared" si="3"/>
        <v>4.4074524040866113E-2</v>
      </c>
    </row>
    <row r="243" spans="1:19" x14ac:dyDescent="0.3">
      <c r="A243" s="2">
        <v>366</v>
      </c>
      <c r="B243">
        <v>36</v>
      </c>
      <c r="C243" s="1" t="s">
        <v>27</v>
      </c>
      <c r="D243" s="1" t="s">
        <v>32</v>
      </c>
      <c r="E243" s="1" t="s">
        <v>33</v>
      </c>
      <c r="F243" s="1" t="s">
        <v>29</v>
      </c>
      <c r="G243" s="1" t="s">
        <v>18</v>
      </c>
      <c r="H243" s="1" t="s">
        <v>18</v>
      </c>
      <c r="I243" s="1" t="s">
        <v>47</v>
      </c>
      <c r="J243" s="3">
        <v>890</v>
      </c>
      <c r="K243">
        <v>124</v>
      </c>
      <c r="L243" s="1" t="s">
        <v>20</v>
      </c>
      <c r="M243" s="1" t="s">
        <v>21</v>
      </c>
      <c r="P243" s="7">
        <v>41</v>
      </c>
      <c r="S243" s="1">
        <f t="shared" si="3"/>
        <v>4.4074524040866113E-2</v>
      </c>
    </row>
    <row r="244" spans="1:19" x14ac:dyDescent="0.3">
      <c r="A244" s="2">
        <v>367</v>
      </c>
      <c r="B244">
        <v>34</v>
      </c>
      <c r="C244" s="1" t="s">
        <v>27</v>
      </c>
      <c r="D244" s="1" t="s">
        <v>39</v>
      </c>
      <c r="E244" s="1" t="s">
        <v>16</v>
      </c>
      <c r="F244" s="1" t="s">
        <v>41</v>
      </c>
      <c r="G244" s="1" t="s">
        <v>21</v>
      </c>
      <c r="H244" s="1" t="s">
        <v>18</v>
      </c>
      <c r="I244" s="1" t="s">
        <v>47</v>
      </c>
      <c r="J244" s="3">
        <v>1300</v>
      </c>
      <c r="K244">
        <v>18</v>
      </c>
      <c r="L244" s="1" t="s">
        <v>20</v>
      </c>
      <c r="M244" s="1" t="s">
        <v>21</v>
      </c>
      <c r="P244" s="7">
        <v>41</v>
      </c>
      <c r="S244" s="1">
        <f t="shared" si="3"/>
        <v>4.4074524040866113E-2</v>
      </c>
    </row>
    <row r="245" spans="1:19" x14ac:dyDescent="0.3">
      <c r="A245" s="2">
        <v>368</v>
      </c>
      <c r="B245">
        <v>34</v>
      </c>
      <c r="C245" s="1" t="s">
        <v>14</v>
      </c>
      <c r="D245" s="1" t="s">
        <v>22</v>
      </c>
      <c r="E245" s="1" t="s">
        <v>33</v>
      </c>
      <c r="F245" s="1" t="s">
        <v>28</v>
      </c>
      <c r="G245" s="1" t="s">
        <v>18</v>
      </c>
      <c r="H245" s="1" t="s">
        <v>18</v>
      </c>
      <c r="I245" s="1" t="s">
        <v>47</v>
      </c>
      <c r="J245" s="3">
        <v>800</v>
      </c>
      <c r="K245">
        <v>730</v>
      </c>
      <c r="L245" s="1" t="s">
        <v>20</v>
      </c>
      <c r="M245" s="1" t="s">
        <v>21</v>
      </c>
      <c r="P245" s="7">
        <v>41</v>
      </c>
      <c r="S245" s="1">
        <f t="shared" si="3"/>
        <v>4.4074524040866113E-2</v>
      </c>
    </row>
    <row r="246" spans="1:19" x14ac:dyDescent="0.3">
      <c r="A246" s="2">
        <v>369</v>
      </c>
      <c r="B246">
        <v>30</v>
      </c>
      <c r="C246" s="1" t="s">
        <v>27</v>
      </c>
      <c r="D246" s="1" t="s">
        <v>32</v>
      </c>
      <c r="E246" s="1" t="s">
        <v>16</v>
      </c>
      <c r="F246" s="1" t="s">
        <v>41</v>
      </c>
      <c r="G246" s="1" t="s">
        <v>18</v>
      </c>
      <c r="H246" s="1" t="s">
        <v>18</v>
      </c>
      <c r="I246" s="1" t="s">
        <v>47</v>
      </c>
      <c r="J246" s="3">
        <v>1700</v>
      </c>
      <c r="K246">
        <v>40</v>
      </c>
      <c r="L246" s="1" t="s">
        <v>20</v>
      </c>
      <c r="M246" s="1" t="s">
        <v>21</v>
      </c>
      <c r="P246" s="7">
        <v>41</v>
      </c>
      <c r="S246" s="1">
        <f t="shared" si="3"/>
        <v>4.4074524040866113E-2</v>
      </c>
    </row>
    <row r="247" spans="1:19" x14ac:dyDescent="0.3">
      <c r="A247" s="2">
        <v>370</v>
      </c>
      <c r="B247">
        <v>33</v>
      </c>
      <c r="C247" s="1" t="s">
        <v>27</v>
      </c>
      <c r="D247" s="1" t="s">
        <v>22</v>
      </c>
      <c r="E247" s="1" t="s">
        <v>36</v>
      </c>
      <c r="F247" s="1" t="s">
        <v>31</v>
      </c>
      <c r="G247" s="1" t="s">
        <v>18</v>
      </c>
      <c r="H247" s="1" t="s">
        <v>18</v>
      </c>
      <c r="I247" s="1" t="s">
        <v>47</v>
      </c>
      <c r="J247" s="3">
        <v>1200</v>
      </c>
      <c r="K247">
        <v>181</v>
      </c>
      <c r="L247" s="1" t="s">
        <v>20</v>
      </c>
      <c r="M247" s="1" t="s">
        <v>21</v>
      </c>
      <c r="P247" s="7">
        <v>41</v>
      </c>
      <c r="S247" s="1">
        <f t="shared" si="3"/>
        <v>4.4074524040866113E-2</v>
      </c>
    </row>
    <row r="248" spans="1:19" x14ac:dyDescent="0.3">
      <c r="A248" s="2">
        <v>371</v>
      </c>
      <c r="B248">
        <v>32</v>
      </c>
      <c r="C248" s="1" t="s">
        <v>27</v>
      </c>
      <c r="D248" s="1" t="s">
        <v>32</v>
      </c>
      <c r="E248" s="1" t="s">
        <v>33</v>
      </c>
      <c r="F248" s="1" t="s">
        <v>29</v>
      </c>
      <c r="G248" s="1" t="s">
        <v>18</v>
      </c>
      <c r="H248" s="1" t="s">
        <v>18</v>
      </c>
      <c r="I248" s="1" t="s">
        <v>47</v>
      </c>
      <c r="J248" s="3">
        <v>3600</v>
      </c>
      <c r="K248">
        <v>79</v>
      </c>
      <c r="L248" s="1" t="s">
        <v>20</v>
      </c>
      <c r="M248" s="1" t="s">
        <v>21</v>
      </c>
      <c r="P248" s="7">
        <v>41</v>
      </c>
      <c r="S248" s="1">
        <f t="shared" si="3"/>
        <v>4.4074524040866113E-2</v>
      </c>
    </row>
    <row r="249" spans="1:19" x14ac:dyDescent="0.3">
      <c r="A249" s="2">
        <v>372</v>
      </c>
      <c r="B249">
        <v>36</v>
      </c>
      <c r="C249" s="1" t="s">
        <v>27</v>
      </c>
      <c r="D249" s="1" t="s">
        <v>32</v>
      </c>
      <c r="E249" s="1" t="s">
        <v>33</v>
      </c>
      <c r="F249" s="1" t="s">
        <v>23</v>
      </c>
      <c r="G249" s="1" t="s">
        <v>21</v>
      </c>
      <c r="H249" s="1" t="s">
        <v>18</v>
      </c>
      <c r="I249" s="1" t="s">
        <v>47</v>
      </c>
      <c r="J249" s="3">
        <v>1780</v>
      </c>
      <c r="K249">
        <v>142</v>
      </c>
      <c r="L249" s="1" t="s">
        <v>20</v>
      </c>
      <c r="M249" s="1" t="s">
        <v>21</v>
      </c>
      <c r="P249" s="7">
        <v>41</v>
      </c>
      <c r="S249" s="1">
        <f t="shared" si="3"/>
        <v>4.4074524040866113E-2</v>
      </c>
    </row>
    <row r="250" spans="1:19" x14ac:dyDescent="0.3">
      <c r="A250" s="2">
        <v>373</v>
      </c>
      <c r="B250">
        <v>36</v>
      </c>
      <c r="C250" s="1" t="s">
        <v>27</v>
      </c>
      <c r="D250" s="1" t="s">
        <v>30</v>
      </c>
      <c r="E250" s="1" t="s">
        <v>33</v>
      </c>
      <c r="F250" s="1" t="s">
        <v>23</v>
      </c>
      <c r="G250" s="1" t="s">
        <v>18</v>
      </c>
      <c r="H250" s="1" t="s">
        <v>21</v>
      </c>
      <c r="I250" s="1" t="s">
        <v>47</v>
      </c>
      <c r="J250" s="3">
        <v>5200</v>
      </c>
      <c r="K250">
        <v>389</v>
      </c>
      <c r="L250" s="1" t="s">
        <v>20</v>
      </c>
      <c r="M250" s="1" t="s">
        <v>21</v>
      </c>
      <c r="P250" s="7">
        <v>41</v>
      </c>
      <c r="S250" s="1">
        <f t="shared" si="3"/>
        <v>4.4074524040866113E-2</v>
      </c>
    </row>
    <row r="251" spans="1:19" x14ac:dyDescent="0.3">
      <c r="A251" s="2">
        <v>374</v>
      </c>
      <c r="B251">
        <v>33</v>
      </c>
      <c r="C251" s="1" t="s">
        <v>14</v>
      </c>
      <c r="D251" s="1" t="s">
        <v>22</v>
      </c>
      <c r="E251" s="1" t="s">
        <v>33</v>
      </c>
      <c r="F251" s="1" t="s">
        <v>23</v>
      </c>
      <c r="G251" s="1" t="s">
        <v>18</v>
      </c>
      <c r="H251" s="1" t="s">
        <v>18</v>
      </c>
      <c r="I251" s="1" t="s">
        <v>47</v>
      </c>
      <c r="J251" s="3">
        <v>8200</v>
      </c>
      <c r="K251">
        <v>702</v>
      </c>
      <c r="L251" s="1" t="s">
        <v>20</v>
      </c>
      <c r="M251" s="1" t="s">
        <v>21</v>
      </c>
      <c r="P251" s="7">
        <v>42</v>
      </c>
      <c r="S251" s="1">
        <f t="shared" si="3"/>
        <v>4.5094460326686736E-2</v>
      </c>
    </row>
    <row r="252" spans="1:19" x14ac:dyDescent="0.3">
      <c r="A252" s="2">
        <v>375</v>
      </c>
      <c r="B252">
        <v>40</v>
      </c>
      <c r="C252" s="1" t="s">
        <v>27</v>
      </c>
      <c r="D252" s="1" t="s">
        <v>32</v>
      </c>
      <c r="E252" s="1" t="s">
        <v>36</v>
      </c>
      <c r="F252" s="1" t="s">
        <v>29</v>
      </c>
      <c r="G252" s="1" t="s">
        <v>18</v>
      </c>
      <c r="H252" s="1" t="s">
        <v>18</v>
      </c>
      <c r="I252" s="1" t="s">
        <v>47</v>
      </c>
      <c r="J252" s="3">
        <v>7600</v>
      </c>
      <c r="K252">
        <v>151</v>
      </c>
      <c r="L252" s="1" t="s">
        <v>20</v>
      </c>
      <c r="M252" s="1" t="s">
        <v>21</v>
      </c>
      <c r="P252" s="7">
        <v>42</v>
      </c>
      <c r="S252" s="1">
        <f t="shared" si="3"/>
        <v>4.5094460326686736E-2</v>
      </c>
    </row>
    <row r="253" spans="1:19" x14ac:dyDescent="0.3">
      <c r="A253" s="2">
        <v>376</v>
      </c>
      <c r="B253">
        <v>41</v>
      </c>
      <c r="C253" s="1" t="s">
        <v>27</v>
      </c>
      <c r="D253" s="1" t="s">
        <v>30</v>
      </c>
      <c r="E253" s="1" t="s">
        <v>16</v>
      </c>
      <c r="F253" s="1" t="s">
        <v>17</v>
      </c>
      <c r="G253" s="1" t="s">
        <v>21</v>
      </c>
      <c r="H253" s="1" t="s">
        <v>18</v>
      </c>
      <c r="I253" s="1" t="s">
        <v>47</v>
      </c>
      <c r="J253" s="3">
        <v>990</v>
      </c>
      <c r="K253">
        <v>211</v>
      </c>
      <c r="L253" s="1" t="s">
        <v>20</v>
      </c>
      <c r="M253" s="1" t="s">
        <v>21</v>
      </c>
      <c r="P253" s="7">
        <v>42</v>
      </c>
      <c r="S253" s="1">
        <f t="shared" si="3"/>
        <v>4.5094460326686736E-2</v>
      </c>
    </row>
    <row r="254" spans="1:19" x14ac:dyDescent="0.3">
      <c r="A254" s="2">
        <v>377</v>
      </c>
      <c r="B254">
        <v>51</v>
      </c>
      <c r="C254" s="1" t="s">
        <v>27</v>
      </c>
      <c r="D254" s="1" t="s">
        <v>22</v>
      </c>
      <c r="E254" s="1" t="s">
        <v>16</v>
      </c>
      <c r="F254" s="1" t="s">
        <v>25</v>
      </c>
      <c r="G254" s="1" t="s">
        <v>21</v>
      </c>
      <c r="H254" s="1" t="s">
        <v>18</v>
      </c>
      <c r="I254" s="1" t="s">
        <v>47</v>
      </c>
      <c r="J254" s="3">
        <v>1320</v>
      </c>
      <c r="K254">
        <v>117</v>
      </c>
      <c r="L254" s="1" t="s">
        <v>20</v>
      </c>
      <c r="M254" s="1" t="s">
        <v>21</v>
      </c>
      <c r="P254" s="7">
        <v>42</v>
      </c>
      <c r="S254" s="1">
        <f t="shared" si="3"/>
        <v>4.5094460326686736E-2</v>
      </c>
    </row>
    <row r="255" spans="1:19" x14ac:dyDescent="0.3">
      <c r="A255" s="2">
        <v>378</v>
      </c>
      <c r="B255">
        <v>36</v>
      </c>
      <c r="C255" s="1" t="s">
        <v>14</v>
      </c>
      <c r="D255" s="1" t="s">
        <v>32</v>
      </c>
      <c r="E255" s="1" t="s">
        <v>16</v>
      </c>
      <c r="F255" s="1" t="s">
        <v>29</v>
      </c>
      <c r="G255" s="1" t="s">
        <v>21</v>
      </c>
      <c r="H255" s="1" t="s">
        <v>18</v>
      </c>
      <c r="I255" s="1" t="s">
        <v>47</v>
      </c>
      <c r="J255" s="3">
        <v>2900</v>
      </c>
      <c r="K255">
        <v>232</v>
      </c>
      <c r="L255" s="1" t="s">
        <v>20</v>
      </c>
      <c r="M255" s="1" t="s">
        <v>21</v>
      </c>
      <c r="P255" s="7">
        <v>42</v>
      </c>
      <c r="S255" s="1">
        <f t="shared" si="3"/>
        <v>4.5094460326686736E-2</v>
      </c>
    </row>
    <row r="256" spans="1:19" x14ac:dyDescent="0.3">
      <c r="A256" s="2">
        <v>379</v>
      </c>
      <c r="B256">
        <v>28</v>
      </c>
      <c r="C256" s="1" t="s">
        <v>14</v>
      </c>
      <c r="D256" s="1" t="s">
        <v>22</v>
      </c>
      <c r="E256" s="1" t="s">
        <v>16</v>
      </c>
      <c r="F256" s="1" t="s">
        <v>31</v>
      </c>
      <c r="G256" s="1" t="s">
        <v>18</v>
      </c>
      <c r="H256" s="1" t="s">
        <v>18</v>
      </c>
      <c r="I256" s="1" t="s">
        <v>47</v>
      </c>
      <c r="J256" s="3">
        <v>4750</v>
      </c>
      <c r="K256">
        <v>408</v>
      </c>
      <c r="L256" s="1" t="s">
        <v>20</v>
      </c>
      <c r="M256" s="1" t="s">
        <v>21</v>
      </c>
      <c r="P256" s="7">
        <v>42</v>
      </c>
      <c r="S256" s="1">
        <f t="shared" si="3"/>
        <v>4.5094460326686736E-2</v>
      </c>
    </row>
    <row r="257" spans="1:19" x14ac:dyDescent="0.3">
      <c r="A257" s="2">
        <v>380</v>
      </c>
      <c r="B257">
        <v>53</v>
      </c>
      <c r="C257" s="1" t="s">
        <v>14</v>
      </c>
      <c r="D257" s="1" t="s">
        <v>22</v>
      </c>
      <c r="E257" s="1" t="s">
        <v>16</v>
      </c>
      <c r="F257" s="1" t="s">
        <v>23</v>
      </c>
      <c r="G257" s="1" t="s">
        <v>21</v>
      </c>
      <c r="H257" s="1" t="s">
        <v>21</v>
      </c>
      <c r="I257" s="1" t="s">
        <v>47</v>
      </c>
      <c r="J257" s="3">
        <v>1200</v>
      </c>
      <c r="K257">
        <v>370</v>
      </c>
      <c r="L257" s="1" t="s">
        <v>20</v>
      </c>
      <c r="M257" s="1" t="s">
        <v>21</v>
      </c>
      <c r="P257" s="7">
        <v>42</v>
      </c>
      <c r="S257" s="1">
        <f t="shared" si="3"/>
        <v>4.5094460326686736E-2</v>
      </c>
    </row>
    <row r="258" spans="1:19" x14ac:dyDescent="0.3">
      <c r="A258" s="2">
        <v>381</v>
      </c>
      <c r="B258">
        <v>58</v>
      </c>
      <c r="C258" s="1" t="s">
        <v>14</v>
      </c>
      <c r="D258" s="1" t="s">
        <v>30</v>
      </c>
      <c r="E258" s="1" t="s">
        <v>16</v>
      </c>
      <c r="F258" s="1" t="s">
        <v>28</v>
      </c>
      <c r="G258" s="1" t="s">
        <v>21</v>
      </c>
      <c r="H258" s="1" t="s">
        <v>18</v>
      </c>
      <c r="I258" s="1" t="s">
        <v>47</v>
      </c>
      <c r="J258" s="3">
        <v>1500</v>
      </c>
      <c r="K258">
        <v>179</v>
      </c>
      <c r="L258" s="1" t="s">
        <v>20</v>
      </c>
      <c r="M258" s="1" t="s">
        <v>21</v>
      </c>
      <c r="P258" s="7">
        <v>42</v>
      </c>
      <c r="S258" s="1">
        <f t="shared" ref="S258:S321" si="4">_xlfn.NORM.DIST(P258,$Q$2,$R$2,FALSE())</f>
        <v>4.5094460326686736E-2</v>
      </c>
    </row>
    <row r="259" spans="1:19" x14ac:dyDescent="0.3">
      <c r="A259" s="2">
        <v>382</v>
      </c>
      <c r="B259">
        <v>45</v>
      </c>
      <c r="C259" s="1" t="s">
        <v>27</v>
      </c>
      <c r="D259" s="1" t="s">
        <v>39</v>
      </c>
      <c r="E259" s="1" t="s">
        <v>16</v>
      </c>
      <c r="F259" s="1" t="s">
        <v>28</v>
      </c>
      <c r="G259" s="1" t="s">
        <v>18</v>
      </c>
      <c r="H259" s="1" t="s">
        <v>21</v>
      </c>
      <c r="I259" s="1" t="s">
        <v>47</v>
      </c>
      <c r="J259" s="3">
        <v>790</v>
      </c>
      <c r="K259">
        <v>46</v>
      </c>
      <c r="L259" s="1" t="s">
        <v>20</v>
      </c>
      <c r="M259" s="1" t="s">
        <v>21</v>
      </c>
      <c r="P259" s="7">
        <v>42</v>
      </c>
      <c r="S259" s="1">
        <f t="shared" si="4"/>
        <v>4.5094460326686736E-2</v>
      </c>
    </row>
    <row r="260" spans="1:19" x14ac:dyDescent="0.3">
      <c r="A260" s="2">
        <v>383</v>
      </c>
      <c r="B260">
        <v>43</v>
      </c>
      <c r="C260" s="1" t="s">
        <v>14</v>
      </c>
      <c r="D260" s="1" t="s">
        <v>32</v>
      </c>
      <c r="E260" s="1" t="s">
        <v>16</v>
      </c>
      <c r="F260" s="1" t="s">
        <v>31</v>
      </c>
      <c r="G260" s="1" t="s">
        <v>21</v>
      </c>
      <c r="H260" s="1" t="s">
        <v>18</v>
      </c>
      <c r="I260" s="1" t="s">
        <v>47</v>
      </c>
      <c r="J260" s="3">
        <v>15200</v>
      </c>
      <c r="K260">
        <v>200</v>
      </c>
      <c r="L260" s="1" t="s">
        <v>20</v>
      </c>
      <c r="M260" s="1" t="s">
        <v>21</v>
      </c>
      <c r="P260" s="7">
        <v>42</v>
      </c>
      <c r="S260" s="1">
        <f t="shared" si="4"/>
        <v>4.5094460326686736E-2</v>
      </c>
    </row>
    <row r="261" spans="1:19" x14ac:dyDescent="0.3">
      <c r="A261" s="2">
        <v>384</v>
      </c>
      <c r="B261">
        <v>33</v>
      </c>
      <c r="C261" s="1" t="s">
        <v>27</v>
      </c>
      <c r="D261" s="1" t="s">
        <v>24</v>
      </c>
      <c r="E261" s="1" t="s">
        <v>16</v>
      </c>
      <c r="F261" s="1" t="s">
        <v>23</v>
      </c>
      <c r="G261" s="1" t="s">
        <v>18</v>
      </c>
      <c r="H261" s="1" t="s">
        <v>21</v>
      </c>
      <c r="I261" s="1" t="s">
        <v>47</v>
      </c>
      <c r="J261" s="3">
        <v>16200</v>
      </c>
      <c r="K261">
        <v>50</v>
      </c>
      <c r="L261" s="1" t="s">
        <v>20</v>
      </c>
      <c r="M261" s="1" t="s">
        <v>21</v>
      </c>
      <c r="P261" s="7">
        <v>42</v>
      </c>
      <c r="S261" s="1">
        <f t="shared" si="4"/>
        <v>4.5094460326686736E-2</v>
      </c>
    </row>
    <row r="262" spans="1:19" x14ac:dyDescent="0.3">
      <c r="A262" s="2">
        <v>385</v>
      </c>
      <c r="B262">
        <v>33</v>
      </c>
      <c r="C262" s="1" t="s">
        <v>14</v>
      </c>
      <c r="D262" s="1" t="s">
        <v>24</v>
      </c>
      <c r="E262" s="1" t="s">
        <v>16</v>
      </c>
      <c r="F262" s="1" t="s">
        <v>23</v>
      </c>
      <c r="G262" s="1" t="s">
        <v>18</v>
      </c>
      <c r="H262" s="1" t="s">
        <v>21</v>
      </c>
      <c r="I262" s="1" t="s">
        <v>47</v>
      </c>
      <c r="J262" s="3">
        <v>7600</v>
      </c>
      <c r="K262">
        <v>181</v>
      </c>
      <c r="L262" s="1" t="s">
        <v>20</v>
      </c>
      <c r="M262" s="1" t="s">
        <v>21</v>
      </c>
      <c r="P262" s="7">
        <v>42</v>
      </c>
      <c r="S262" s="1">
        <f t="shared" si="4"/>
        <v>4.5094460326686736E-2</v>
      </c>
    </row>
    <row r="263" spans="1:19" x14ac:dyDescent="0.3">
      <c r="A263" s="2">
        <v>386</v>
      </c>
      <c r="B263">
        <v>27</v>
      </c>
      <c r="C263" s="1" t="s">
        <v>14</v>
      </c>
      <c r="D263" s="1" t="s">
        <v>30</v>
      </c>
      <c r="E263" s="1" t="s">
        <v>33</v>
      </c>
      <c r="F263" s="1" t="s">
        <v>25</v>
      </c>
      <c r="G263" s="1" t="s">
        <v>31</v>
      </c>
      <c r="H263" s="1" t="s">
        <v>31</v>
      </c>
      <c r="I263" s="1" t="s">
        <v>47</v>
      </c>
      <c r="J263" s="3">
        <v>200</v>
      </c>
      <c r="K263">
        <v>119</v>
      </c>
      <c r="L263" s="1" t="s">
        <v>20</v>
      </c>
      <c r="M263" s="1" t="s">
        <v>21</v>
      </c>
      <c r="P263" s="7">
        <v>42</v>
      </c>
      <c r="S263" s="1">
        <f t="shared" si="4"/>
        <v>4.5094460326686736E-2</v>
      </c>
    </row>
    <row r="264" spans="1:19" x14ac:dyDescent="0.3">
      <c r="A264" s="2">
        <v>387</v>
      </c>
      <c r="B264">
        <v>42</v>
      </c>
      <c r="C264" s="1" t="s">
        <v>14</v>
      </c>
      <c r="D264" s="1" t="s">
        <v>32</v>
      </c>
      <c r="E264" s="1" t="s">
        <v>16</v>
      </c>
      <c r="F264" s="1" t="s">
        <v>23</v>
      </c>
      <c r="G264" s="1" t="s">
        <v>18</v>
      </c>
      <c r="H264" s="1" t="s">
        <v>18</v>
      </c>
      <c r="I264" s="1" t="s">
        <v>47</v>
      </c>
      <c r="J264" s="3">
        <v>890</v>
      </c>
      <c r="K264">
        <v>361</v>
      </c>
      <c r="L264" s="1" t="s">
        <v>20</v>
      </c>
      <c r="M264" s="1" t="s">
        <v>21</v>
      </c>
      <c r="P264" s="7">
        <v>42</v>
      </c>
      <c r="S264" s="1">
        <f t="shared" si="4"/>
        <v>4.5094460326686736E-2</v>
      </c>
    </row>
    <row r="265" spans="1:19" x14ac:dyDescent="0.3">
      <c r="A265" s="2">
        <v>388</v>
      </c>
      <c r="B265">
        <v>43</v>
      </c>
      <c r="C265" s="1" t="s">
        <v>27</v>
      </c>
      <c r="D265" s="1" t="s">
        <v>24</v>
      </c>
      <c r="E265" s="1" t="s">
        <v>36</v>
      </c>
      <c r="F265" s="1" t="s">
        <v>28</v>
      </c>
      <c r="G265" s="1" t="s">
        <v>18</v>
      </c>
      <c r="H265" s="1" t="s">
        <v>18</v>
      </c>
      <c r="I265" s="1" t="s">
        <v>49</v>
      </c>
      <c r="J265" s="3">
        <v>11300</v>
      </c>
      <c r="K265">
        <v>73</v>
      </c>
      <c r="L265" s="1" t="s">
        <v>20</v>
      </c>
      <c r="M265" s="1" t="s">
        <v>21</v>
      </c>
      <c r="P265" s="7">
        <v>42</v>
      </c>
      <c r="S265" s="1">
        <f t="shared" si="4"/>
        <v>4.5094460326686736E-2</v>
      </c>
    </row>
    <row r="266" spans="1:19" x14ac:dyDescent="0.3">
      <c r="A266" s="2">
        <v>389</v>
      </c>
      <c r="B266">
        <v>42</v>
      </c>
      <c r="C266" s="1" t="s">
        <v>27</v>
      </c>
      <c r="D266" s="1" t="s">
        <v>24</v>
      </c>
      <c r="E266" s="1" t="s">
        <v>16</v>
      </c>
      <c r="F266" s="1" t="s">
        <v>41</v>
      </c>
      <c r="G266" s="1" t="s">
        <v>18</v>
      </c>
      <c r="H266" s="1" t="s">
        <v>18</v>
      </c>
      <c r="I266" s="1" t="s">
        <v>49</v>
      </c>
      <c r="J266" s="3">
        <v>18800</v>
      </c>
      <c r="K266">
        <v>67</v>
      </c>
      <c r="L266" s="1" t="s">
        <v>20</v>
      </c>
      <c r="M266" s="1" t="s">
        <v>21</v>
      </c>
      <c r="P266" s="7">
        <v>42</v>
      </c>
      <c r="S266" s="1">
        <f t="shared" si="4"/>
        <v>4.5094460326686736E-2</v>
      </c>
    </row>
    <row r="267" spans="1:19" x14ac:dyDescent="0.3">
      <c r="A267" s="2">
        <v>390</v>
      </c>
      <c r="B267">
        <v>27</v>
      </c>
      <c r="C267" s="1" t="s">
        <v>14</v>
      </c>
      <c r="D267" s="1" t="s">
        <v>30</v>
      </c>
      <c r="E267" s="1" t="s">
        <v>33</v>
      </c>
      <c r="F267" s="1" t="s">
        <v>25</v>
      </c>
      <c r="G267" s="1" t="s">
        <v>18</v>
      </c>
      <c r="H267" s="1" t="s">
        <v>18</v>
      </c>
      <c r="I267" s="1" t="s">
        <v>49</v>
      </c>
      <c r="J267" s="3">
        <v>24000</v>
      </c>
      <c r="K267">
        <v>350</v>
      </c>
      <c r="L267" s="1" t="s">
        <v>20</v>
      </c>
      <c r="M267" s="1" t="s">
        <v>21</v>
      </c>
      <c r="P267" s="7">
        <v>42</v>
      </c>
      <c r="S267" s="1">
        <f t="shared" si="4"/>
        <v>4.5094460326686736E-2</v>
      </c>
    </row>
    <row r="268" spans="1:19" x14ac:dyDescent="0.3">
      <c r="A268" s="2">
        <v>391</v>
      </c>
      <c r="B268">
        <v>34</v>
      </c>
      <c r="C268" s="1" t="s">
        <v>27</v>
      </c>
      <c r="D268" s="1" t="s">
        <v>42</v>
      </c>
      <c r="E268" s="1" t="s">
        <v>33</v>
      </c>
      <c r="F268" s="1" t="s">
        <v>41</v>
      </c>
      <c r="G268" s="1" t="s">
        <v>21</v>
      </c>
      <c r="H268" s="1" t="s">
        <v>18</v>
      </c>
      <c r="I268" s="1" t="s">
        <v>49</v>
      </c>
      <c r="J268" s="3">
        <v>200</v>
      </c>
      <c r="K268">
        <v>150</v>
      </c>
      <c r="L268" s="1" t="s">
        <v>20</v>
      </c>
      <c r="M268" s="1" t="s">
        <v>21</v>
      </c>
      <c r="P268" s="7">
        <v>42</v>
      </c>
      <c r="S268" s="1">
        <f t="shared" si="4"/>
        <v>4.5094460326686736E-2</v>
      </c>
    </row>
    <row r="269" spans="1:19" x14ac:dyDescent="0.3">
      <c r="A269" s="2">
        <v>392</v>
      </c>
      <c r="B269">
        <v>31</v>
      </c>
      <c r="C269" s="1" t="s">
        <v>14</v>
      </c>
      <c r="D269" s="1" t="s">
        <v>48</v>
      </c>
      <c r="E269" s="1" t="s">
        <v>33</v>
      </c>
      <c r="F269" s="1" t="s">
        <v>41</v>
      </c>
      <c r="G269" s="1" t="s">
        <v>18</v>
      </c>
      <c r="H269" s="1" t="s">
        <v>18</v>
      </c>
      <c r="I269" s="1" t="s">
        <v>49</v>
      </c>
      <c r="J269" s="3">
        <v>3600</v>
      </c>
      <c r="K269">
        <v>332</v>
      </c>
      <c r="L269" s="1" t="s">
        <v>20</v>
      </c>
      <c r="M269" s="1" t="s">
        <v>21</v>
      </c>
      <c r="P269" s="7">
        <v>42</v>
      </c>
      <c r="S269" s="1">
        <f t="shared" si="4"/>
        <v>4.5094460326686736E-2</v>
      </c>
    </row>
    <row r="270" spans="1:19" x14ac:dyDescent="0.3">
      <c r="A270" s="2">
        <v>393</v>
      </c>
      <c r="B270">
        <v>54</v>
      </c>
      <c r="C270" s="1" t="s">
        <v>27</v>
      </c>
      <c r="D270" s="1" t="s">
        <v>39</v>
      </c>
      <c r="E270" s="1" t="s">
        <v>36</v>
      </c>
      <c r="F270" s="1" t="s">
        <v>41</v>
      </c>
      <c r="G270" s="1" t="s">
        <v>18</v>
      </c>
      <c r="H270" s="1" t="s">
        <v>18</v>
      </c>
      <c r="I270" s="1" t="s">
        <v>49</v>
      </c>
      <c r="J270" s="3">
        <v>1780</v>
      </c>
      <c r="K270">
        <v>611</v>
      </c>
      <c r="L270" s="1" t="s">
        <v>20</v>
      </c>
      <c r="M270" s="1" t="s">
        <v>21</v>
      </c>
      <c r="P270" s="7">
        <v>42</v>
      </c>
      <c r="S270" s="1">
        <f t="shared" si="4"/>
        <v>4.5094460326686736E-2</v>
      </c>
    </row>
    <row r="271" spans="1:19" x14ac:dyDescent="0.3">
      <c r="A271" s="2">
        <v>394</v>
      </c>
      <c r="B271">
        <v>40</v>
      </c>
      <c r="C271" s="1" t="s">
        <v>14</v>
      </c>
      <c r="D271" s="1" t="s">
        <v>42</v>
      </c>
      <c r="E271" s="1" t="s">
        <v>16</v>
      </c>
      <c r="F271" s="1" t="s">
        <v>17</v>
      </c>
      <c r="G271" s="1" t="s">
        <v>18</v>
      </c>
      <c r="H271" s="1" t="s">
        <v>18</v>
      </c>
      <c r="I271" s="1" t="s">
        <v>49</v>
      </c>
      <c r="J271" s="3">
        <v>5000</v>
      </c>
      <c r="K271">
        <v>58</v>
      </c>
      <c r="L271" s="1" t="s">
        <v>20</v>
      </c>
      <c r="M271" s="1" t="s">
        <v>21</v>
      </c>
      <c r="P271" s="7">
        <v>42</v>
      </c>
      <c r="S271" s="1">
        <f t="shared" si="4"/>
        <v>4.5094460326686736E-2</v>
      </c>
    </row>
    <row r="272" spans="1:19" x14ac:dyDescent="0.3">
      <c r="A272" s="2">
        <v>395</v>
      </c>
      <c r="B272">
        <v>52</v>
      </c>
      <c r="C272" s="1" t="s">
        <v>14</v>
      </c>
      <c r="D272" s="1" t="s">
        <v>40</v>
      </c>
      <c r="E272" s="1" t="s">
        <v>16</v>
      </c>
      <c r="F272" s="1" t="s">
        <v>23</v>
      </c>
      <c r="G272" s="1" t="s">
        <v>21</v>
      </c>
      <c r="H272" s="1" t="s">
        <v>18</v>
      </c>
      <c r="I272" s="1" t="s">
        <v>49</v>
      </c>
      <c r="J272" s="3">
        <v>8000</v>
      </c>
      <c r="K272">
        <v>151</v>
      </c>
      <c r="L272" s="1" t="s">
        <v>20</v>
      </c>
      <c r="M272" s="1" t="s">
        <v>21</v>
      </c>
      <c r="P272" s="7">
        <v>42</v>
      </c>
      <c r="S272" s="1">
        <f t="shared" si="4"/>
        <v>4.5094460326686736E-2</v>
      </c>
    </row>
    <row r="273" spans="1:19" x14ac:dyDescent="0.3">
      <c r="A273" s="2">
        <v>396</v>
      </c>
      <c r="B273">
        <v>47</v>
      </c>
      <c r="C273" s="1" t="s">
        <v>14</v>
      </c>
      <c r="D273" s="1" t="s">
        <v>39</v>
      </c>
      <c r="E273" s="1" t="s">
        <v>36</v>
      </c>
      <c r="F273" s="1" t="s">
        <v>41</v>
      </c>
      <c r="G273" s="1" t="s">
        <v>18</v>
      </c>
      <c r="H273" s="1" t="s">
        <v>18</v>
      </c>
      <c r="I273" s="1" t="s">
        <v>49</v>
      </c>
      <c r="J273" s="3">
        <v>700</v>
      </c>
      <c r="K273">
        <v>89</v>
      </c>
      <c r="L273" s="1" t="s">
        <v>20</v>
      </c>
      <c r="M273" s="1" t="s">
        <v>21</v>
      </c>
      <c r="P273" s="7">
        <v>42</v>
      </c>
      <c r="S273" s="1">
        <f t="shared" si="4"/>
        <v>4.5094460326686736E-2</v>
      </c>
    </row>
    <row r="274" spans="1:19" x14ac:dyDescent="0.3">
      <c r="A274" s="2">
        <v>397</v>
      </c>
      <c r="B274">
        <v>49</v>
      </c>
      <c r="C274" s="1" t="s">
        <v>27</v>
      </c>
      <c r="D274" s="1" t="s">
        <v>15</v>
      </c>
      <c r="E274" s="1" t="s">
        <v>16</v>
      </c>
      <c r="F274" s="1" t="s">
        <v>28</v>
      </c>
      <c r="G274" s="1" t="s">
        <v>18</v>
      </c>
      <c r="H274" s="1" t="s">
        <v>18</v>
      </c>
      <c r="I274" s="1" t="s">
        <v>49</v>
      </c>
      <c r="J274" s="3">
        <v>1200</v>
      </c>
      <c r="K274">
        <v>152</v>
      </c>
      <c r="L274" s="1" t="s">
        <v>20</v>
      </c>
      <c r="M274" s="1" t="s">
        <v>21</v>
      </c>
      <c r="P274" s="7">
        <v>42</v>
      </c>
      <c r="S274" s="1">
        <f t="shared" si="4"/>
        <v>4.5094460326686736E-2</v>
      </c>
    </row>
    <row r="275" spans="1:19" x14ac:dyDescent="0.3">
      <c r="A275" s="2">
        <v>398</v>
      </c>
      <c r="B275">
        <v>32</v>
      </c>
      <c r="C275" s="1" t="s">
        <v>27</v>
      </c>
      <c r="D275" s="1" t="s">
        <v>24</v>
      </c>
      <c r="E275" s="1" t="s">
        <v>33</v>
      </c>
      <c r="F275" s="1" t="s">
        <v>23</v>
      </c>
      <c r="G275" s="1" t="s">
        <v>18</v>
      </c>
      <c r="H275" s="1" t="s">
        <v>18</v>
      </c>
      <c r="I275" s="1" t="s">
        <v>49</v>
      </c>
      <c r="J275" s="3">
        <v>890</v>
      </c>
      <c r="K275">
        <v>611</v>
      </c>
      <c r="L275" s="1" t="s">
        <v>20</v>
      </c>
      <c r="M275" s="1" t="s">
        <v>21</v>
      </c>
      <c r="P275" s="7">
        <v>42</v>
      </c>
      <c r="S275" s="1">
        <f t="shared" si="4"/>
        <v>4.5094460326686736E-2</v>
      </c>
    </row>
    <row r="276" spans="1:19" x14ac:dyDescent="0.3">
      <c r="A276" s="2">
        <v>399</v>
      </c>
      <c r="B276">
        <v>49</v>
      </c>
      <c r="C276" s="1" t="s">
        <v>14</v>
      </c>
      <c r="D276" s="1" t="s">
        <v>15</v>
      </c>
      <c r="E276" s="1" t="s">
        <v>33</v>
      </c>
      <c r="F276" s="1" t="s">
        <v>23</v>
      </c>
      <c r="G276" s="1" t="s">
        <v>21</v>
      </c>
      <c r="H276" s="1" t="s">
        <v>21</v>
      </c>
      <c r="I276" s="1" t="s">
        <v>49</v>
      </c>
      <c r="J276" s="3">
        <v>1300</v>
      </c>
      <c r="K276">
        <v>110</v>
      </c>
      <c r="L276" s="1" t="s">
        <v>20</v>
      </c>
      <c r="M276" s="1" t="s">
        <v>21</v>
      </c>
      <c r="P276" s="7">
        <v>42</v>
      </c>
      <c r="S276" s="1">
        <f t="shared" si="4"/>
        <v>4.5094460326686736E-2</v>
      </c>
    </row>
    <row r="277" spans="1:19" x14ac:dyDescent="0.3">
      <c r="A277" s="2">
        <v>400</v>
      </c>
      <c r="B277">
        <v>50</v>
      </c>
      <c r="C277" s="1" t="s">
        <v>14</v>
      </c>
      <c r="D277" s="1" t="s">
        <v>30</v>
      </c>
      <c r="E277" s="1" t="s">
        <v>16</v>
      </c>
      <c r="F277" s="1" t="s">
        <v>28</v>
      </c>
      <c r="G277" s="1" t="s">
        <v>18</v>
      </c>
      <c r="H277" s="1" t="s">
        <v>18</v>
      </c>
      <c r="I277" s="1" t="s">
        <v>49</v>
      </c>
      <c r="J277" s="3">
        <v>2800</v>
      </c>
      <c r="K277">
        <v>463</v>
      </c>
      <c r="L277" s="1" t="s">
        <v>20</v>
      </c>
      <c r="M277" s="1" t="s">
        <v>21</v>
      </c>
      <c r="P277" s="7">
        <v>42</v>
      </c>
      <c r="S277" s="1">
        <f t="shared" si="4"/>
        <v>4.5094460326686736E-2</v>
      </c>
    </row>
    <row r="278" spans="1:19" x14ac:dyDescent="0.3">
      <c r="A278" s="2">
        <v>401</v>
      </c>
      <c r="B278">
        <v>34</v>
      </c>
      <c r="C278" s="1" t="s">
        <v>14</v>
      </c>
      <c r="D278" s="1" t="s">
        <v>22</v>
      </c>
      <c r="E278" s="1" t="s">
        <v>16</v>
      </c>
      <c r="F278" s="1" t="s">
        <v>23</v>
      </c>
      <c r="G278" s="1" t="s">
        <v>18</v>
      </c>
      <c r="H278" s="1" t="s">
        <v>18</v>
      </c>
      <c r="I278" s="1" t="s">
        <v>49</v>
      </c>
      <c r="J278" s="3">
        <v>1700</v>
      </c>
      <c r="K278">
        <v>962</v>
      </c>
      <c r="L278" s="1" t="s">
        <v>20</v>
      </c>
      <c r="M278" s="1" t="s">
        <v>21</v>
      </c>
      <c r="P278" s="7">
        <v>42</v>
      </c>
      <c r="S278" s="1">
        <f t="shared" si="4"/>
        <v>4.5094460326686736E-2</v>
      </c>
    </row>
    <row r="279" spans="1:19" x14ac:dyDescent="0.3">
      <c r="A279" s="2">
        <v>402</v>
      </c>
      <c r="B279">
        <v>55</v>
      </c>
      <c r="C279" s="1" t="s">
        <v>14</v>
      </c>
      <c r="D279" s="1" t="s">
        <v>30</v>
      </c>
      <c r="E279" s="1" t="s">
        <v>16</v>
      </c>
      <c r="F279" s="1" t="s">
        <v>17</v>
      </c>
      <c r="G279" s="1" t="s">
        <v>18</v>
      </c>
      <c r="H279" s="1" t="s">
        <v>18</v>
      </c>
      <c r="I279" s="1" t="s">
        <v>49</v>
      </c>
      <c r="J279" s="3">
        <v>71200</v>
      </c>
      <c r="K279">
        <v>102</v>
      </c>
      <c r="L279" s="1" t="s">
        <v>20</v>
      </c>
      <c r="M279" s="1" t="s">
        <v>21</v>
      </c>
      <c r="P279" s="7">
        <v>42</v>
      </c>
      <c r="S279" s="1">
        <f t="shared" si="4"/>
        <v>4.5094460326686736E-2</v>
      </c>
    </row>
    <row r="280" spans="1:19" x14ac:dyDescent="0.3">
      <c r="A280" s="2">
        <v>403</v>
      </c>
      <c r="B280">
        <v>47</v>
      </c>
      <c r="C280" s="1" t="s">
        <v>14</v>
      </c>
      <c r="D280" s="1" t="s">
        <v>32</v>
      </c>
      <c r="E280" s="1" t="s">
        <v>33</v>
      </c>
      <c r="F280" s="1" t="s">
        <v>28</v>
      </c>
      <c r="G280" s="1" t="s">
        <v>18</v>
      </c>
      <c r="H280" s="1" t="s">
        <v>18</v>
      </c>
      <c r="I280" s="1" t="s">
        <v>49</v>
      </c>
      <c r="J280" s="3">
        <v>1600</v>
      </c>
      <c r="K280">
        <v>10</v>
      </c>
      <c r="L280" s="1" t="s">
        <v>20</v>
      </c>
      <c r="M280" s="1" t="s">
        <v>21</v>
      </c>
      <c r="P280" s="7">
        <v>42</v>
      </c>
      <c r="S280" s="1">
        <f t="shared" si="4"/>
        <v>4.5094460326686736E-2</v>
      </c>
    </row>
    <row r="281" spans="1:19" x14ac:dyDescent="0.3">
      <c r="A281" s="2">
        <v>404</v>
      </c>
      <c r="B281">
        <v>51</v>
      </c>
      <c r="C281" s="1" t="s">
        <v>27</v>
      </c>
      <c r="D281" s="1" t="s">
        <v>38</v>
      </c>
      <c r="E281" s="1" t="s">
        <v>16</v>
      </c>
      <c r="F281" s="1" t="s">
        <v>29</v>
      </c>
      <c r="G281" s="1" t="s">
        <v>18</v>
      </c>
      <c r="H281" s="1" t="s">
        <v>18</v>
      </c>
      <c r="I281" s="1" t="s">
        <v>49</v>
      </c>
      <c r="J281" s="3">
        <v>11780</v>
      </c>
      <c r="K281">
        <v>118</v>
      </c>
      <c r="L281" s="1" t="s">
        <v>20</v>
      </c>
      <c r="M281" s="1" t="s">
        <v>21</v>
      </c>
      <c r="P281" s="7">
        <v>42</v>
      </c>
      <c r="S281" s="1">
        <f t="shared" si="4"/>
        <v>4.5094460326686736E-2</v>
      </c>
    </row>
    <row r="282" spans="1:19" x14ac:dyDescent="0.3">
      <c r="A282" s="2">
        <v>405</v>
      </c>
      <c r="B282">
        <v>47</v>
      </c>
      <c r="C282" s="1" t="s">
        <v>27</v>
      </c>
      <c r="D282" s="1" t="s">
        <v>30</v>
      </c>
      <c r="E282" s="1" t="s">
        <v>16</v>
      </c>
      <c r="F282" s="1" t="s">
        <v>25</v>
      </c>
      <c r="G282" s="1" t="s">
        <v>18</v>
      </c>
      <c r="H282" s="1" t="s">
        <v>18</v>
      </c>
      <c r="I282" s="1" t="s">
        <v>49</v>
      </c>
      <c r="J282" s="3">
        <v>5200</v>
      </c>
      <c r="K282">
        <v>92</v>
      </c>
      <c r="L282" s="1" t="s">
        <v>35</v>
      </c>
      <c r="M282" s="1" t="s">
        <v>21</v>
      </c>
      <c r="P282" s="7">
        <v>42</v>
      </c>
      <c r="S282" s="1">
        <f t="shared" si="4"/>
        <v>4.5094460326686736E-2</v>
      </c>
    </row>
    <row r="283" spans="1:19" x14ac:dyDescent="0.3">
      <c r="A283" s="2">
        <v>406</v>
      </c>
      <c r="B283">
        <v>56</v>
      </c>
      <c r="C283" s="1" t="s">
        <v>14</v>
      </c>
      <c r="D283" s="1" t="s">
        <v>32</v>
      </c>
      <c r="E283" s="1" t="s">
        <v>16</v>
      </c>
      <c r="F283" s="1" t="s">
        <v>17</v>
      </c>
      <c r="G283" s="1" t="s">
        <v>21</v>
      </c>
      <c r="H283" s="1" t="s">
        <v>18</v>
      </c>
      <c r="I283" s="1" t="s">
        <v>49</v>
      </c>
      <c r="J283" s="3">
        <v>6200</v>
      </c>
      <c r="K283">
        <v>143</v>
      </c>
      <c r="L283" s="1" t="s">
        <v>35</v>
      </c>
      <c r="M283" s="1" t="s">
        <v>21</v>
      </c>
      <c r="P283" s="7">
        <v>42</v>
      </c>
      <c r="S283" s="1">
        <f t="shared" si="4"/>
        <v>4.5094460326686736E-2</v>
      </c>
    </row>
    <row r="284" spans="1:19" x14ac:dyDescent="0.3">
      <c r="A284" s="2">
        <v>407</v>
      </c>
      <c r="B284">
        <v>53</v>
      </c>
      <c r="C284" s="1" t="s">
        <v>14</v>
      </c>
      <c r="D284" s="1" t="s">
        <v>24</v>
      </c>
      <c r="E284" s="1" t="s">
        <v>16</v>
      </c>
      <c r="F284" s="1" t="s">
        <v>28</v>
      </c>
      <c r="G284" s="1" t="s">
        <v>18</v>
      </c>
      <c r="H284" s="1" t="s">
        <v>18</v>
      </c>
      <c r="I284" s="1" t="s">
        <v>49</v>
      </c>
      <c r="J284" s="3">
        <v>7600</v>
      </c>
      <c r="K284">
        <v>189</v>
      </c>
      <c r="L284" s="1" t="s">
        <v>35</v>
      </c>
      <c r="M284" s="1" t="s">
        <v>21</v>
      </c>
      <c r="P284" s="7">
        <v>42</v>
      </c>
      <c r="S284" s="1">
        <f t="shared" si="4"/>
        <v>4.5094460326686736E-2</v>
      </c>
    </row>
    <row r="285" spans="1:19" x14ac:dyDescent="0.3">
      <c r="A285" s="2">
        <v>408</v>
      </c>
      <c r="B285">
        <v>36</v>
      </c>
      <c r="C285" s="1" t="s">
        <v>14</v>
      </c>
      <c r="D285" s="1" t="s">
        <v>30</v>
      </c>
      <c r="E285" s="1" t="s">
        <v>16</v>
      </c>
      <c r="F285" s="1" t="s">
        <v>28</v>
      </c>
      <c r="G285" s="1" t="s">
        <v>21</v>
      </c>
      <c r="H285" s="1" t="s">
        <v>18</v>
      </c>
      <c r="I285" s="1" t="s">
        <v>49</v>
      </c>
      <c r="J285" s="3">
        <v>1200</v>
      </c>
      <c r="K285">
        <v>75</v>
      </c>
      <c r="L285" s="1" t="s">
        <v>35</v>
      </c>
      <c r="M285" s="1" t="s">
        <v>21</v>
      </c>
      <c r="P285" s="7">
        <v>42</v>
      </c>
      <c r="S285" s="1">
        <f t="shared" si="4"/>
        <v>4.5094460326686736E-2</v>
      </c>
    </row>
    <row r="286" spans="1:19" x14ac:dyDescent="0.3">
      <c r="A286" s="2">
        <v>409</v>
      </c>
      <c r="B286">
        <v>42</v>
      </c>
      <c r="C286" s="1" t="s">
        <v>14</v>
      </c>
      <c r="D286" s="1" t="s">
        <v>30</v>
      </c>
      <c r="E286" s="1" t="s">
        <v>36</v>
      </c>
      <c r="F286" s="1" t="s">
        <v>28</v>
      </c>
      <c r="G286" s="1" t="s">
        <v>21</v>
      </c>
      <c r="H286" s="1" t="s">
        <v>18</v>
      </c>
      <c r="I286" s="1" t="s">
        <v>49</v>
      </c>
      <c r="J286" s="3">
        <v>990</v>
      </c>
      <c r="K286">
        <v>189</v>
      </c>
      <c r="L286" s="1" t="s">
        <v>35</v>
      </c>
      <c r="M286" s="1" t="s">
        <v>21</v>
      </c>
      <c r="P286" s="7">
        <v>42</v>
      </c>
      <c r="S286" s="1">
        <f t="shared" si="4"/>
        <v>4.5094460326686736E-2</v>
      </c>
    </row>
    <row r="287" spans="1:19" x14ac:dyDescent="0.3">
      <c r="A287" s="2">
        <v>410</v>
      </c>
      <c r="B287">
        <v>44</v>
      </c>
      <c r="C287" s="1" t="s">
        <v>27</v>
      </c>
      <c r="D287" s="1" t="s">
        <v>30</v>
      </c>
      <c r="E287" s="1" t="s">
        <v>36</v>
      </c>
      <c r="F287" s="1" t="s">
        <v>25</v>
      </c>
      <c r="G287" s="1" t="s">
        <v>18</v>
      </c>
      <c r="H287" s="1" t="s">
        <v>18</v>
      </c>
      <c r="I287" s="1" t="s">
        <v>49</v>
      </c>
      <c r="J287" s="3">
        <v>1320</v>
      </c>
      <c r="K287">
        <v>55</v>
      </c>
      <c r="L287" s="1" t="s">
        <v>35</v>
      </c>
      <c r="M287" s="1" t="s">
        <v>21</v>
      </c>
      <c r="P287" s="7">
        <v>42</v>
      </c>
      <c r="S287" s="1">
        <f t="shared" si="4"/>
        <v>4.5094460326686736E-2</v>
      </c>
    </row>
    <row r="288" spans="1:19" x14ac:dyDescent="0.3">
      <c r="A288" s="2">
        <v>411</v>
      </c>
      <c r="B288">
        <v>39</v>
      </c>
      <c r="C288" s="1" t="s">
        <v>14</v>
      </c>
      <c r="D288" s="1" t="s">
        <v>15</v>
      </c>
      <c r="E288" s="1" t="s">
        <v>16</v>
      </c>
      <c r="F288" s="1" t="s">
        <v>28</v>
      </c>
      <c r="G288" s="1" t="s">
        <v>21</v>
      </c>
      <c r="H288" s="1" t="s">
        <v>18</v>
      </c>
      <c r="I288" s="1" t="s">
        <v>49</v>
      </c>
      <c r="J288" s="3">
        <v>2800</v>
      </c>
      <c r="K288">
        <v>935</v>
      </c>
      <c r="L288" s="1" t="s">
        <v>35</v>
      </c>
      <c r="M288" s="1" t="s">
        <v>21</v>
      </c>
      <c r="P288" s="7">
        <v>43</v>
      </c>
      <c r="S288" s="1">
        <f t="shared" si="4"/>
        <v>4.554018628269868E-2</v>
      </c>
    </row>
    <row r="289" spans="1:19" x14ac:dyDescent="0.3">
      <c r="A289" s="2">
        <v>412</v>
      </c>
      <c r="B289">
        <v>37</v>
      </c>
      <c r="C289" s="1" t="s">
        <v>14</v>
      </c>
      <c r="D289" s="1" t="s">
        <v>24</v>
      </c>
      <c r="E289" s="1" t="s">
        <v>33</v>
      </c>
      <c r="F289" s="1" t="s">
        <v>23</v>
      </c>
      <c r="G289" s="1" t="s">
        <v>21</v>
      </c>
      <c r="H289" s="1" t="s">
        <v>21</v>
      </c>
      <c r="I289" s="1" t="s">
        <v>49</v>
      </c>
      <c r="J289" s="3">
        <v>4750</v>
      </c>
      <c r="K289">
        <v>56</v>
      </c>
      <c r="L289" s="1" t="s">
        <v>35</v>
      </c>
      <c r="M289" s="1" t="s">
        <v>21</v>
      </c>
      <c r="P289" s="7">
        <v>43</v>
      </c>
      <c r="S289" s="1">
        <f t="shared" si="4"/>
        <v>4.554018628269868E-2</v>
      </c>
    </row>
    <row r="290" spans="1:19" x14ac:dyDescent="0.3">
      <c r="A290" s="2">
        <v>413</v>
      </c>
      <c r="B290">
        <v>60</v>
      </c>
      <c r="C290" s="1" t="s">
        <v>27</v>
      </c>
      <c r="D290" s="1" t="s">
        <v>30</v>
      </c>
      <c r="E290" s="1" t="s">
        <v>16</v>
      </c>
      <c r="F290" s="1" t="s">
        <v>31</v>
      </c>
      <c r="G290" s="1" t="s">
        <v>21</v>
      </c>
      <c r="H290" s="1" t="s">
        <v>18</v>
      </c>
      <c r="I290" s="1" t="s">
        <v>49</v>
      </c>
      <c r="J290" s="3">
        <v>1200</v>
      </c>
      <c r="K290">
        <v>5</v>
      </c>
      <c r="L290" s="1" t="s">
        <v>35</v>
      </c>
      <c r="M290" s="1" t="s">
        <v>21</v>
      </c>
      <c r="P290" s="7">
        <v>43</v>
      </c>
      <c r="S290" s="1">
        <f t="shared" si="4"/>
        <v>4.554018628269868E-2</v>
      </c>
    </row>
    <row r="291" spans="1:19" x14ac:dyDescent="0.3">
      <c r="A291" s="2">
        <v>414</v>
      </c>
      <c r="B291">
        <v>36</v>
      </c>
      <c r="C291" s="1" t="s">
        <v>14</v>
      </c>
      <c r="D291" s="1" t="s">
        <v>22</v>
      </c>
      <c r="E291" s="1" t="s">
        <v>16</v>
      </c>
      <c r="F291" s="1" t="s">
        <v>23</v>
      </c>
      <c r="G291" s="1" t="s">
        <v>18</v>
      </c>
      <c r="H291" s="1" t="s">
        <v>18</v>
      </c>
      <c r="I291" s="1" t="s">
        <v>49</v>
      </c>
      <c r="J291" s="3">
        <v>1600</v>
      </c>
      <c r="K291">
        <v>225</v>
      </c>
      <c r="L291" s="1" t="s">
        <v>35</v>
      </c>
      <c r="M291" s="1" t="s">
        <v>21</v>
      </c>
      <c r="P291" s="7">
        <v>43</v>
      </c>
      <c r="S291" s="1">
        <f t="shared" si="4"/>
        <v>4.554018628269868E-2</v>
      </c>
    </row>
    <row r="292" spans="1:19" x14ac:dyDescent="0.3">
      <c r="A292" s="2">
        <v>415</v>
      </c>
      <c r="B292">
        <v>42</v>
      </c>
      <c r="C292" s="1" t="s">
        <v>27</v>
      </c>
      <c r="D292" s="1" t="s">
        <v>39</v>
      </c>
      <c r="E292" s="1" t="s">
        <v>36</v>
      </c>
      <c r="F292" s="1" t="s">
        <v>41</v>
      </c>
      <c r="G292" s="1" t="s">
        <v>21</v>
      </c>
      <c r="H292" s="1" t="s">
        <v>18</v>
      </c>
      <c r="I292" s="1" t="s">
        <v>49</v>
      </c>
      <c r="J292" s="3">
        <v>1790</v>
      </c>
      <c r="K292">
        <v>125</v>
      </c>
      <c r="L292" s="1" t="s">
        <v>35</v>
      </c>
      <c r="M292" s="1" t="s">
        <v>21</v>
      </c>
      <c r="P292" s="7">
        <v>43</v>
      </c>
      <c r="S292" s="1">
        <f t="shared" si="4"/>
        <v>4.554018628269868E-2</v>
      </c>
    </row>
    <row r="293" spans="1:19" x14ac:dyDescent="0.3">
      <c r="A293" s="2">
        <v>416</v>
      </c>
      <c r="B293">
        <v>31</v>
      </c>
      <c r="C293" s="1" t="s">
        <v>14</v>
      </c>
      <c r="D293" s="1" t="s">
        <v>24</v>
      </c>
      <c r="E293" s="1" t="s">
        <v>16</v>
      </c>
      <c r="F293" s="1" t="s">
        <v>23</v>
      </c>
      <c r="G293" s="1" t="s">
        <v>21</v>
      </c>
      <c r="H293" s="1" t="s">
        <v>21</v>
      </c>
      <c r="I293" s="1" t="s">
        <v>49</v>
      </c>
      <c r="J293" s="3">
        <v>5200</v>
      </c>
      <c r="K293">
        <v>286</v>
      </c>
      <c r="L293" s="1" t="s">
        <v>20</v>
      </c>
      <c r="M293" s="1" t="s">
        <v>21</v>
      </c>
      <c r="P293" s="7">
        <v>43</v>
      </c>
      <c r="S293" s="1">
        <f t="shared" si="4"/>
        <v>4.554018628269868E-2</v>
      </c>
    </row>
    <row r="294" spans="1:19" x14ac:dyDescent="0.3">
      <c r="A294" s="2">
        <v>417</v>
      </c>
      <c r="B294">
        <v>53</v>
      </c>
      <c r="C294" s="1" t="s">
        <v>14</v>
      </c>
      <c r="D294" s="1" t="s">
        <v>32</v>
      </c>
      <c r="E294" s="1" t="s">
        <v>36</v>
      </c>
      <c r="F294" s="1" t="s">
        <v>29</v>
      </c>
      <c r="G294" s="1" t="s">
        <v>18</v>
      </c>
      <c r="H294" s="1" t="s">
        <v>21</v>
      </c>
      <c r="I294" s="1" t="s">
        <v>49</v>
      </c>
      <c r="J294" s="3">
        <v>6200</v>
      </c>
      <c r="K294">
        <v>206</v>
      </c>
      <c r="L294" s="1" t="s">
        <v>20</v>
      </c>
      <c r="M294" s="1" t="s">
        <v>21</v>
      </c>
      <c r="P294" s="7">
        <v>43</v>
      </c>
      <c r="S294" s="1">
        <f t="shared" si="4"/>
        <v>4.554018628269868E-2</v>
      </c>
    </row>
    <row r="295" spans="1:19" x14ac:dyDescent="0.3">
      <c r="A295" s="2">
        <v>418</v>
      </c>
      <c r="B295">
        <v>45</v>
      </c>
      <c r="C295" s="1" t="s">
        <v>14</v>
      </c>
      <c r="D295" s="1" t="s">
        <v>30</v>
      </c>
      <c r="E295" s="1" t="s">
        <v>16</v>
      </c>
      <c r="F295" s="1" t="s">
        <v>17</v>
      </c>
      <c r="G295" s="1" t="s">
        <v>21</v>
      </c>
      <c r="H295" s="1" t="s">
        <v>18</v>
      </c>
      <c r="I295" s="1" t="s">
        <v>49</v>
      </c>
      <c r="J295" s="3">
        <v>7600</v>
      </c>
      <c r="K295">
        <v>164</v>
      </c>
      <c r="L295" s="1" t="s">
        <v>20</v>
      </c>
      <c r="M295" s="1" t="s">
        <v>21</v>
      </c>
      <c r="P295" s="7">
        <v>43</v>
      </c>
      <c r="S295" s="1">
        <f t="shared" si="4"/>
        <v>4.554018628269868E-2</v>
      </c>
    </row>
    <row r="296" spans="1:19" x14ac:dyDescent="0.3">
      <c r="A296" s="2">
        <v>419</v>
      </c>
      <c r="B296">
        <v>37</v>
      </c>
      <c r="C296" s="1" t="s">
        <v>27</v>
      </c>
      <c r="D296" s="1" t="s">
        <v>32</v>
      </c>
      <c r="E296" s="1" t="s">
        <v>33</v>
      </c>
      <c r="F296" s="1" t="s">
        <v>29</v>
      </c>
      <c r="G296" s="1" t="s">
        <v>21</v>
      </c>
      <c r="H296" s="1" t="s">
        <v>18</v>
      </c>
      <c r="I296" s="1" t="s">
        <v>49</v>
      </c>
      <c r="J296" s="3">
        <v>15200</v>
      </c>
      <c r="K296">
        <v>98</v>
      </c>
      <c r="L296" s="1" t="s">
        <v>20</v>
      </c>
      <c r="M296" s="1" t="s">
        <v>21</v>
      </c>
      <c r="P296" s="7">
        <v>43</v>
      </c>
      <c r="S296" s="1">
        <f t="shared" si="4"/>
        <v>4.554018628269868E-2</v>
      </c>
    </row>
    <row r="297" spans="1:19" x14ac:dyDescent="0.3">
      <c r="A297" s="2">
        <v>420</v>
      </c>
      <c r="B297">
        <v>47</v>
      </c>
      <c r="C297" s="1" t="s">
        <v>27</v>
      </c>
      <c r="D297" s="1" t="s">
        <v>42</v>
      </c>
      <c r="E297" s="1" t="s">
        <v>16</v>
      </c>
      <c r="F297" s="1" t="s">
        <v>29</v>
      </c>
      <c r="G297" s="1" t="s">
        <v>18</v>
      </c>
      <c r="H297" s="1" t="s">
        <v>18</v>
      </c>
      <c r="I297" s="1" t="s">
        <v>49</v>
      </c>
      <c r="J297" s="3">
        <v>890</v>
      </c>
      <c r="K297">
        <v>446</v>
      </c>
      <c r="L297" s="1" t="s">
        <v>20</v>
      </c>
      <c r="M297" s="1" t="s">
        <v>21</v>
      </c>
      <c r="P297" s="7">
        <v>43</v>
      </c>
      <c r="S297" s="1">
        <f t="shared" si="4"/>
        <v>4.554018628269868E-2</v>
      </c>
    </row>
    <row r="298" spans="1:19" x14ac:dyDescent="0.3">
      <c r="A298" s="2">
        <v>421</v>
      </c>
      <c r="B298">
        <v>49</v>
      </c>
      <c r="C298" s="1" t="s">
        <v>14</v>
      </c>
      <c r="D298" s="1" t="s">
        <v>30</v>
      </c>
      <c r="E298" s="1" t="s">
        <v>36</v>
      </c>
      <c r="F298" s="1" t="s">
        <v>23</v>
      </c>
      <c r="G298" s="1" t="s">
        <v>18</v>
      </c>
      <c r="H298" s="1" t="s">
        <v>21</v>
      </c>
      <c r="I298" s="1" t="s">
        <v>49</v>
      </c>
      <c r="J298" s="3">
        <v>1300</v>
      </c>
      <c r="K298">
        <v>742</v>
      </c>
      <c r="L298" s="1" t="s">
        <v>20</v>
      </c>
      <c r="M298" s="1" t="s">
        <v>21</v>
      </c>
      <c r="P298" s="7">
        <v>43</v>
      </c>
      <c r="S298" s="1">
        <f t="shared" si="4"/>
        <v>4.554018628269868E-2</v>
      </c>
    </row>
    <row r="299" spans="1:19" x14ac:dyDescent="0.3">
      <c r="A299" s="2">
        <v>422</v>
      </c>
      <c r="B299">
        <v>36</v>
      </c>
      <c r="C299" s="1" t="s">
        <v>27</v>
      </c>
      <c r="D299" s="1" t="s">
        <v>24</v>
      </c>
      <c r="E299" s="1" t="s">
        <v>16</v>
      </c>
      <c r="F299" s="1" t="s">
        <v>41</v>
      </c>
      <c r="G299" s="1" t="s">
        <v>21</v>
      </c>
      <c r="H299" s="1" t="s">
        <v>18</v>
      </c>
      <c r="I299" s="1" t="s">
        <v>49</v>
      </c>
      <c r="J299" s="3">
        <v>31800</v>
      </c>
      <c r="K299">
        <v>120</v>
      </c>
      <c r="L299" s="1" t="s">
        <v>20</v>
      </c>
      <c r="M299" s="1" t="s">
        <v>21</v>
      </c>
      <c r="P299" s="7">
        <v>43</v>
      </c>
      <c r="S299" s="1">
        <f t="shared" si="4"/>
        <v>4.554018628269868E-2</v>
      </c>
    </row>
    <row r="300" spans="1:19" x14ac:dyDescent="0.3">
      <c r="A300" s="2">
        <v>423</v>
      </c>
      <c r="B300">
        <v>35</v>
      </c>
      <c r="C300" s="1" t="s">
        <v>14</v>
      </c>
      <c r="D300" s="1" t="s">
        <v>22</v>
      </c>
      <c r="E300" s="1" t="s">
        <v>36</v>
      </c>
      <c r="F300" s="1" t="s">
        <v>23</v>
      </c>
      <c r="G300" s="1" t="s">
        <v>18</v>
      </c>
      <c r="H300" s="1" t="s">
        <v>18</v>
      </c>
      <c r="I300" s="1" t="s">
        <v>49</v>
      </c>
      <c r="J300" s="3">
        <v>1700</v>
      </c>
      <c r="K300">
        <v>122</v>
      </c>
      <c r="L300" s="1" t="s">
        <v>20</v>
      </c>
      <c r="M300" s="1" t="s">
        <v>21</v>
      </c>
      <c r="P300" s="7">
        <v>43</v>
      </c>
      <c r="S300" s="1">
        <f t="shared" si="4"/>
        <v>4.554018628269868E-2</v>
      </c>
    </row>
    <row r="301" spans="1:19" x14ac:dyDescent="0.3">
      <c r="A301" s="2">
        <v>424</v>
      </c>
      <c r="B301">
        <v>38</v>
      </c>
      <c r="C301" s="1" t="s">
        <v>27</v>
      </c>
      <c r="D301" s="1" t="s">
        <v>31</v>
      </c>
      <c r="E301" s="1" t="s">
        <v>16</v>
      </c>
      <c r="F301" s="1" t="s">
        <v>31</v>
      </c>
      <c r="G301" s="1" t="s">
        <v>18</v>
      </c>
      <c r="H301" s="1" t="s">
        <v>18</v>
      </c>
      <c r="I301" s="1" t="s">
        <v>49</v>
      </c>
      <c r="J301" s="3">
        <v>1200</v>
      </c>
      <c r="K301">
        <v>362</v>
      </c>
      <c r="L301" s="1" t="s">
        <v>20</v>
      </c>
      <c r="M301" s="1" t="s">
        <v>21</v>
      </c>
      <c r="P301" s="7">
        <v>43</v>
      </c>
      <c r="S301" s="1">
        <f t="shared" si="4"/>
        <v>4.554018628269868E-2</v>
      </c>
    </row>
    <row r="302" spans="1:19" x14ac:dyDescent="0.3">
      <c r="A302" s="2">
        <v>425</v>
      </c>
      <c r="B302">
        <v>38</v>
      </c>
      <c r="C302" s="1" t="s">
        <v>14</v>
      </c>
      <c r="D302" s="1" t="s">
        <v>22</v>
      </c>
      <c r="E302" s="1" t="s">
        <v>33</v>
      </c>
      <c r="F302" s="1" t="s">
        <v>23</v>
      </c>
      <c r="G302" s="1" t="s">
        <v>18</v>
      </c>
      <c r="H302" s="1" t="s">
        <v>18</v>
      </c>
      <c r="I302" s="1" t="s">
        <v>49</v>
      </c>
      <c r="J302" s="3">
        <v>3600</v>
      </c>
      <c r="K302">
        <v>357</v>
      </c>
      <c r="L302" s="1" t="s">
        <v>20</v>
      </c>
      <c r="M302" s="1" t="s">
        <v>21</v>
      </c>
      <c r="P302" s="7">
        <v>43</v>
      </c>
      <c r="S302" s="1">
        <f t="shared" si="4"/>
        <v>4.554018628269868E-2</v>
      </c>
    </row>
    <row r="303" spans="1:19" x14ac:dyDescent="0.3">
      <c r="A303" s="2">
        <v>426</v>
      </c>
      <c r="B303">
        <v>50</v>
      </c>
      <c r="C303" s="1" t="s">
        <v>14</v>
      </c>
      <c r="D303" s="1" t="s">
        <v>30</v>
      </c>
      <c r="E303" s="1" t="s">
        <v>36</v>
      </c>
      <c r="F303" s="1" t="s">
        <v>23</v>
      </c>
      <c r="G303" s="1" t="s">
        <v>18</v>
      </c>
      <c r="H303" s="1" t="s">
        <v>21</v>
      </c>
      <c r="I303" s="1" t="s">
        <v>49</v>
      </c>
      <c r="J303" s="3">
        <v>1780</v>
      </c>
      <c r="K303">
        <v>200</v>
      </c>
      <c r="L303" s="1" t="s">
        <v>20</v>
      </c>
      <c r="M303" s="1" t="s">
        <v>21</v>
      </c>
      <c r="P303" s="7">
        <v>43</v>
      </c>
      <c r="S303" s="1">
        <f t="shared" si="4"/>
        <v>4.554018628269868E-2</v>
      </c>
    </row>
    <row r="304" spans="1:19" x14ac:dyDescent="0.3">
      <c r="A304" s="2">
        <v>427</v>
      </c>
      <c r="B304">
        <v>59</v>
      </c>
      <c r="C304" s="1" t="s">
        <v>14</v>
      </c>
      <c r="D304" s="1" t="s">
        <v>38</v>
      </c>
      <c r="E304" s="1" t="s">
        <v>16</v>
      </c>
      <c r="F304" s="1" t="s">
        <v>29</v>
      </c>
      <c r="G304" s="1" t="s">
        <v>18</v>
      </c>
      <c r="H304" s="1" t="s">
        <v>18</v>
      </c>
      <c r="I304" s="1" t="s">
        <v>49</v>
      </c>
      <c r="J304" s="3">
        <v>5200</v>
      </c>
      <c r="K304">
        <v>107</v>
      </c>
      <c r="L304" s="1" t="s">
        <v>20</v>
      </c>
      <c r="M304" s="1" t="s">
        <v>21</v>
      </c>
      <c r="P304" s="7">
        <v>43</v>
      </c>
      <c r="S304" s="1">
        <f t="shared" si="4"/>
        <v>4.554018628269868E-2</v>
      </c>
    </row>
    <row r="305" spans="1:19" x14ac:dyDescent="0.3">
      <c r="A305" s="2">
        <v>428</v>
      </c>
      <c r="B305">
        <v>43</v>
      </c>
      <c r="C305" s="1" t="s">
        <v>27</v>
      </c>
      <c r="D305" s="1" t="s">
        <v>31</v>
      </c>
      <c r="E305" s="1" t="s">
        <v>16</v>
      </c>
      <c r="F305" s="1" t="s">
        <v>31</v>
      </c>
      <c r="G305" s="1" t="s">
        <v>21</v>
      </c>
      <c r="H305" s="1" t="s">
        <v>18</v>
      </c>
      <c r="I305" s="1" t="s">
        <v>49</v>
      </c>
      <c r="J305" s="3">
        <v>8200</v>
      </c>
      <c r="K305">
        <v>267</v>
      </c>
      <c r="L305" s="1" t="s">
        <v>35</v>
      </c>
      <c r="M305" s="1" t="s">
        <v>21</v>
      </c>
      <c r="P305" s="7">
        <v>43</v>
      </c>
      <c r="S305" s="1">
        <f t="shared" si="4"/>
        <v>4.554018628269868E-2</v>
      </c>
    </row>
    <row r="306" spans="1:19" x14ac:dyDescent="0.3">
      <c r="A306" s="2">
        <v>429</v>
      </c>
      <c r="B306">
        <v>42</v>
      </c>
      <c r="C306" s="1" t="s">
        <v>27</v>
      </c>
      <c r="D306" s="1" t="s">
        <v>24</v>
      </c>
      <c r="E306" s="1" t="s">
        <v>16</v>
      </c>
      <c r="F306" s="1" t="s">
        <v>23</v>
      </c>
      <c r="G306" s="1" t="s">
        <v>21</v>
      </c>
      <c r="H306" s="1" t="s">
        <v>18</v>
      </c>
      <c r="I306" s="1" t="s">
        <v>49</v>
      </c>
      <c r="J306" s="3">
        <v>7600</v>
      </c>
      <c r="K306">
        <v>248</v>
      </c>
      <c r="L306" s="1" t="s">
        <v>35</v>
      </c>
      <c r="M306" s="1" t="s">
        <v>21</v>
      </c>
      <c r="P306" s="7">
        <v>43</v>
      </c>
      <c r="S306" s="1">
        <f t="shared" si="4"/>
        <v>4.554018628269868E-2</v>
      </c>
    </row>
    <row r="307" spans="1:19" x14ac:dyDescent="0.3">
      <c r="A307" s="2">
        <v>430</v>
      </c>
      <c r="B307">
        <v>40</v>
      </c>
      <c r="C307" s="1" t="s">
        <v>14</v>
      </c>
      <c r="D307" s="1" t="s">
        <v>24</v>
      </c>
      <c r="E307" s="1" t="s">
        <v>16</v>
      </c>
      <c r="F307" s="1" t="s">
        <v>25</v>
      </c>
      <c r="G307" s="1" t="s">
        <v>21</v>
      </c>
      <c r="H307" s="1" t="s">
        <v>18</v>
      </c>
      <c r="I307" s="1" t="s">
        <v>49</v>
      </c>
      <c r="J307" s="3">
        <v>990</v>
      </c>
      <c r="K307">
        <v>215</v>
      </c>
      <c r="L307" s="1" t="s">
        <v>35</v>
      </c>
      <c r="M307" s="1" t="s">
        <v>21</v>
      </c>
      <c r="P307" s="7">
        <v>43</v>
      </c>
      <c r="S307" s="1">
        <f t="shared" si="4"/>
        <v>4.554018628269868E-2</v>
      </c>
    </row>
    <row r="308" spans="1:19" x14ac:dyDescent="0.3">
      <c r="A308" s="2">
        <v>431</v>
      </c>
      <c r="B308">
        <v>46</v>
      </c>
      <c r="C308" s="1" t="s">
        <v>14</v>
      </c>
      <c r="D308" s="1" t="s">
        <v>30</v>
      </c>
      <c r="E308" s="1" t="s">
        <v>16</v>
      </c>
      <c r="F308" s="1" t="s">
        <v>31</v>
      </c>
      <c r="G308" s="1" t="s">
        <v>18</v>
      </c>
      <c r="H308" s="1" t="s">
        <v>18</v>
      </c>
      <c r="I308" s="1" t="s">
        <v>49</v>
      </c>
      <c r="J308" s="3">
        <v>1320</v>
      </c>
      <c r="K308">
        <v>209</v>
      </c>
      <c r="L308" s="1" t="s">
        <v>35</v>
      </c>
      <c r="M308" s="1" t="s">
        <v>21</v>
      </c>
      <c r="P308" s="7">
        <v>43</v>
      </c>
      <c r="S308" s="1">
        <f t="shared" si="4"/>
        <v>4.554018628269868E-2</v>
      </c>
    </row>
    <row r="309" spans="1:19" x14ac:dyDescent="0.3">
      <c r="A309" s="2">
        <v>432</v>
      </c>
      <c r="B309">
        <v>57</v>
      </c>
      <c r="C309" s="1" t="s">
        <v>14</v>
      </c>
      <c r="D309" s="1" t="s">
        <v>15</v>
      </c>
      <c r="E309" s="1" t="s">
        <v>36</v>
      </c>
      <c r="F309" s="1" t="s">
        <v>17</v>
      </c>
      <c r="G309" s="1" t="s">
        <v>21</v>
      </c>
      <c r="H309" s="1" t="s">
        <v>21</v>
      </c>
      <c r="I309" s="1" t="s">
        <v>49</v>
      </c>
      <c r="J309" s="3">
        <v>2900</v>
      </c>
      <c r="K309">
        <v>205</v>
      </c>
      <c r="L309" s="1" t="s">
        <v>35</v>
      </c>
      <c r="M309" s="1" t="s">
        <v>21</v>
      </c>
      <c r="P309" s="7">
        <v>43</v>
      </c>
      <c r="S309" s="1">
        <f t="shared" si="4"/>
        <v>4.554018628269868E-2</v>
      </c>
    </row>
    <row r="310" spans="1:19" x14ac:dyDescent="0.3">
      <c r="A310" s="2">
        <v>433</v>
      </c>
      <c r="B310">
        <v>42</v>
      </c>
      <c r="C310" s="1" t="s">
        <v>14</v>
      </c>
      <c r="D310" s="1" t="s">
        <v>24</v>
      </c>
      <c r="E310" s="1" t="s">
        <v>16</v>
      </c>
      <c r="F310" s="1" t="s">
        <v>41</v>
      </c>
      <c r="G310" s="1" t="s">
        <v>21</v>
      </c>
      <c r="H310" s="1" t="s">
        <v>18</v>
      </c>
      <c r="I310" s="1" t="s">
        <v>49</v>
      </c>
      <c r="J310" s="3">
        <v>4750</v>
      </c>
      <c r="K310">
        <v>261</v>
      </c>
      <c r="L310" s="1" t="s">
        <v>35</v>
      </c>
      <c r="M310" s="1" t="s">
        <v>21</v>
      </c>
      <c r="P310" s="7">
        <v>43</v>
      </c>
      <c r="S310" s="1">
        <f t="shared" si="4"/>
        <v>4.554018628269868E-2</v>
      </c>
    </row>
    <row r="311" spans="1:19" x14ac:dyDescent="0.3">
      <c r="A311" s="2">
        <v>434</v>
      </c>
      <c r="B311">
        <v>41</v>
      </c>
      <c r="C311" s="1" t="s">
        <v>14</v>
      </c>
      <c r="D311" s="1" t="s">
        <v>30</v>
      </c>
      <c r="E311" s="1" t="s">
        <v>16</v>
      </c>
      <c r="F311" s="1" t="s">
        <v>17</v>
      </c>
      <c r="G311" s="1" t="s">
        <v>21</v>
      </c>
      <c r="H311" s="1" t="s">
        <v>18</v>
      </c>
      <c r="I311" s="1" t="s">
        <v>49</v>
      </c>
      <c r="J311" s="3">
        <v>1200</v>
      </c>
      <c r="K311">
        <v>83</v>
      </c>
      <c r="L311" s="1" t="s">
        <v>20</v>
      </c>
      <c r="M311" s="1" t="s">
        <v>21</v>
      </c>
      <c r="P311" s="7">
        <v>43</v>
      </c>
      <c r="S311" s="1">
        <f t="shared" si="4"/>
        <v>4.554018628269868E-2</v>
      </c>
    </row>
    <row r="312" spans="1:19" x14ac:dyDescent="0.3">
      <c r="A312" s="2">
        <v>435</v>
      </c>
      <c r="B312">
        <v>54</v>
      </c>
      <c r="C312" s="1" t="s">
        <v>27</v>
      </c>
      <c r="D312" s="1" t="s">
        <v>39</v>
      </c>
      <c r="E312" s="1" t="s">
        <v>36</v>
      </c>
      <c r="F312" s="1" t="s">
        <v>41</v>
      </c>
      <c r="G312" s="1" t="s">
        <v>21</v>
      </c>
      <c r="H312" s="1" t="s">
        <v>18</v>
      </c>
      <c r="I312" s="1" t="s">
        <v>49</v>
      </c>
      <c r="J312" s="3">
        <v>1500</v>
      </c>
      <c r="K312">
        <v>106</v>
      </c>
      <c r="L312" s="1" t="s">
        <v>20</v>
      </c>
      <c r="M312" s="1" t="s">
        <v>21</v>
      </c>
      <c r="P312" s="7">
        <v>44</v>
      </c>
      <c r="S312" s="1">
        <f t="shared" si="4"/>
        <v>4.5394418576114905E-2</v>
      </c>
    </row>
    <row r="313" spans="1:19" x14ac:dyDescent="0.3">
      <c r="A313" s="2">
        <v>436</v>
      </c>
      <c r="B313">
        <v>27</v>
      </c>
      <c r="C313" s="1" t="s">
        <v>27</v>
      </c>
      <c r="D313" s="1" t="s">
        <v>24</v>
      </c>
      <c r="E313" s="1" t="s">
        <v>33</v>
      </c>
      <c r="F313" s="1" t="s">
        <v>41</v>
      </c>
      <c r="G313" s="1" t="s">
        <v>18</v>
      </c>
      <c r="H313" s="1" t="s">
        <v>18</v>
      </c>
      <c r="I313" s="1" t="s">
        <v>49</v>
      </c>
      <c r="J313" s="3">
        <v>790</v>
      </c>
      <c r="K313">
        <v>106</v>
      </c>
      <c r="L313" s="1" t="s">
        <v>20</v>
      </c>
      <c r="M313" s="1" t="s">
        <v>21</v>
      </c>
      <c r="P313" s="7">
        <v>44</v>
      </c>
      <c r="S313" s="1">
        <f t="shared" si="4"/>
        <v>4.5394418576114905E-2</v>
      </c>
    </row>
    <row r="314" spans="1:19" x14ac:dyDescent="0.3">
      <c r="A314" s="2">
        <v>437</v>
      </c>
      <c r="B314">
        <v>36</v>
      </c>
      <c r="C314" s="1" t="s">
        <v>14</v>
      </c>
      <c r="D314" s="1" t="s">
        <v>24</v>
      </c>
      <c r="E314" s="1" t="s">
        <v>16</v>
      </c>
      <c r="F314" s="1" t="s">
        <v>23</v>
      </c>
      <c r="G314" s="1" t="s">
        <v>18</v>
      </c>
      <c r="H314" s="1" t="s">
        <v>18</v>
      </c>
      <c r="I314" s="1" t="s">
        <v>49</v>
      </c>
      <c r="J314" s="3">
        <v>5200</v>
      </c>
      <c r="K314">
        <v>108</v>
      </c>
      <c r="L314" s="1" t="s">
        <v>20</v>
      </c>
      <c r="M314" s="1" t="s">
        <v>21</v>
      </c>
      <c r="P314" s="7">
        <v>44</v>
      </c>
      <c r="S314" s="1">
        <f t="shared" si="4"/>
        <v>4.5394418576114905E-2</v>
      </c>
    </row>
    <row r="315" spans="1:19" x14ac:dyDescent="0.3">
      <c r="A315" s="2">
        <v>438</v>
      </c>
      <c r="B315">
        <v>58</v>
      </c>
      <c r="C315" s="1" t="s">
        <v>27</v>
      </c>
      <c r="D315" s="1" t="s">
        <v>30</v>
      </c>
      <c r="E315" s="1" t="s">
        <v>16</v>
      </c>
      <c r="F315" s="1" t="s">
        <v>29</v>
      </c>
      <c r="G315" s="1" t="s">
        <v>21</v>
      </c>
      <c r="H315" s="1" t="s">
        <v>18</v>
      </c>
      <c r="I315" s="1" t="s">
        <v>49</v>
      </c>
      <c r="J315" s="3">
        <v>6200</v>
      </c>
      <c r="K315">
        <v>214</v>
      </c>
      <c r="L315" s="1" t="s">
        <v>20</v>
      </c>
      <c r="M315" s="1" t="s">
        <v>21</v>
      </c>
      <c r="P315" s="7">
        <v>44</v>
      </c>
      <c r="S315" s="1">
        <f t="shared" si="4"/>
        <v>4.5394418576114905E-2</v>
      </c>
    </row>
    <row r="316" spans="1:19" x14ac:dyDescent="0.3">
      <c r="A316" s="2">
        <v>439</v>
      </c>
      <c r="B316">
        <v>40</v>
      </c>
      <c r="C316" s="1" t="s">
        <v>14</v>
      </c>
      <c r="D316" s="1" t="s">
        <v>39</v>
      </c>
      <c r="E316" s="1" t="s">
        <v>16</v>
      </c>
      <c r="F316" s="1" t="s">
        <v>41</v>
      </c>
      <c r="G316" s="1" t="s">
        <v>21</v>
      </c>
      <c r="H316" s="1" t="s">
        <v>18</v>
      </c>
      <c r="I316" s="1" t="s">
        <v>49</v>
      </c>
      <c r="J316" s="3">
        <v>7600</v>
      </c>
      <c r="K316">
        <v>358</v>
      </c>
      <c r="L316" s="1" t="s">
        <v>20</v>
      </c>
      <c r="M316" s="1" t="s">
        <v>21</v>
      </c>
      <c r="P316" s="7">
        <v>44</v>
      </c>
      <c r="S316" s="1">
        <f t="shared" si="4"/>
        <v>4.5394418576114905E-2</v>
      </c>
    </row>
    <row r="317" spans="1:19" x14ac:dyDescent="0.3">
      <c r="A317" s="2">
        <v>440</v>
      </c>
      <c r="B317">
        <v>34</v>
      </c>
      <c r="C317" s="1" t="s">
        <v>27</v>
      </c>
      <c r="D317" s="1" t="s">
        <v>24</v>
      </c>
      <c r="E317" s="1" t="s">
        <v>33</v>
      </c>
      <c r="F317" s="1" t="s">
        <v>28</v>
      </c>
      <c r="G317" s="1" t="s">
        <v>18</v>
      </c>
      <c r="H317" s="1" t="s">
        <v>18</v>
      </c>
      <c r="I317" s="1" t="s">
        <v>49</v>
      </c>
      <c r="J317" s="3">
        <v>32200</v>
      </c>
      <c r="K317">
        <v>453</v>
      </c>
      <c r="L317" s="1" t="s">
        <v>35</v>
      </c>
      <c r="M317" s="1" t="s">
        <v>21</v>
      </c>
      <c r="P317" s="7">
        <v>44</v>
      </c>
      <c r="S317" s="1">
        <f t="shared" si="4"/>
        <v>4.5394418576114905E-2</v>
      </c>
    </row>
    <row r="318" spans="1:19" x14ac:dyDescent="0.3">
      <c r="A318" s="2">
        <v>441</v>
      </c>
      <c r="B318">
        <v>33</v>
      </c>
      <c r="C318" s="1" t="s">
        <v>14</v>
      </c>
      <c r="D318" s="1" t="s">
        <v>24</v>
      </c>
      <c r="E318" s="1" t="s">
        <v>36</v>
      </c>
      <c r="F318" s="1" t="s">
        <v>23</v>
      </c>
      <c r="G318" s="1" t="s">
        <v>18</v>
      </c>
      <c r="H318" s="1" t="s">
        <v>18</v>
      </c>
      <c r="I318" s="1" t="s">
        <v>49</v>
      </c>
      <c r="J318" s="3">
        <v>890</v>
      </c>
      <c r="K318">
        <v>364</v>
      </c>
      <c r="L318" s="1" t="s">
        <v>35</v>
      </c>
      <c r="M318" s="1" t="s">
        <v>21</v>
      </c>
      <c r="P318" s="7">
        <v>44</v>
      </c>
      <c r="S318" s="1">
        <f t="shared" si="4"/>
        <v>4.5394418576114905E-2</v>
      </c>
    </row>
    <row r="319" spans="1:19" x14ac:dyDescent="0.3">
      <c r="A319" s="2">
        <v>442</v>
      </c>
      <c r="B319">
        <v>56</v>
      </c>
      <c r="C319" s="1" t="s">
        <v>14</v>
      </c>
      <c r="D319" s="1" t="s">
        <v>38</v>
      </c>
      <c r="E319" s="1" t="s">
        <v>16</v>
      </c>
      <c r="F319" s="1" t="s">
        <v>25</v>
      </c>
      <c r="G319" s="1" t="s">
        <v>18</v>
      </c>
      <c r="H319" s="1" t="s">
        <v>18</v>
      </c>
      <c r="I319" s="1" t="s">
        <v>49</v>
      </c>
      <c r="J319" s="3">
        <v>1300</v>
      </c>
      <c r="K319">
        <v>136</v>
      </c>
      <c r="L319" s="1" t="s">
        <v>35</v>
      </c>
      <c r="M319" s="1" t="s">
        <v>21</v>
      </c>
      <c r="P319" s="7">
        <v>44</v>
      </c>
      <c r="S319" s="1">
        <f t="shared" si="4"/>
        <v>4.5394418576114905E-2</v>
      </c>
    </row>
    <row r="320" spans="1:19" x14ac:dyDescent="0.3">
      <c r="A320" s="2">
        <v>443</v>
      </c>
      <c r="B320">
        <v>42</v>
      </c>
      <c r="C320" s="1" t="s">
        <v>14</v>
      </c>
      <c r="D320" s="1" t="s">
        <v>30</v>
      </c>
      <c r="E320" s="1" t="s">
        <v>16</v>
      </c>
      <c r="F320" s="1" t="s">
        <v>28</v>
      </c>
      <c r="G320" s="1" t="s">
        <v>18</v>
      </c>
      <c r="H320" s="1" t="s">
        <v>18</v>
      </c>
      <c r="I320" s="1" t="s">
        <v>49</v>
      </c>
      <c r="J320" s="3">
        <v>800</v>
      </c>
      <c r="K320">
        <v>173</v>
      </c>
      <c r="L320" s="1" t="s">
        <v>35</v>
      </c>
      <c r="M320" s="1" t="s">
        <v>21</v>
      </c>
      <c r="P320" s="7">
        <v>44</v>
      </c>
      <c r="S320" s="1">
        <f t="shared" si="4"/>
        <v>4.5394418576114905E-2</v>
      </c>
    </row>
    <row r="321" spans="1:19" x14ac:dyDescent="0.3">
      <c r="A321" s="2">
        <v>444</v>
      </c>
      <c r="B321">
        <v>43</v>
      </c>
      <c r="C321" s="1" t="s">
        <v>27</v>
      </c>
      <c r="D321" s="1" t="s">
        <v>22</v>
      </c>
      <c r="E321" s="1" t="s">
        <v>16</v>
      </c>
      <c r="F321" s="1" t="s">
        <v>23</v>
      </c>
      <c r="G321" s="1" t="s">
        <v>21</v>
      </c>
      <c r="H321" s="1" t="s">
        <v>18</v>
      </c>
      <c r="I321" s="1" t="s">
        <v>49</v>
      </c>
      <c r="J321" s="3">
        <v>80000</v>
      </c>
      <c r="K321">
        <v>241</v>
      </c>
      <c r="L321" s="1" t="s">
        <v>35</v>
      </c>
      <c r="M321" s="1" t="s">
        <v>21</v>
      </c>
      <c r="P321" s="7">
        <v>44</v>
      </c>
      <c r="S321" s="1">
        <f t="shared" si="4"/>
        <v>4.5394418576114905E-2</v>
      </c>
    </row>
    <row r="322" spans="1:19" x14ac:dyDescent="0.3">
      <c r="A322" s="2">
        <v>445</v>
      </c>
      <c r="B322">
        <v>54</v>
      </c>
      <c r="C322" s="1" t="s">
        <v>27</v>
      </c>
      <c r="D322" s="1" t="s">
        <v>39</v>
      </c>
      <c r="E322" s="1" t="s">
        <v>33</v>
      </c>
      <c r="F322" s="1" t="s">
        <v>28</v>
      </c>
      <c r="G322" s="1" t="s">
        <v>21</v>
      </c>
      <c r="H322" s="1" t="s">
        <v>18</v>
      </c>
      <c r="I322" s="1" t="s">
        <v>49</v>
      </c>
      <c r="J322" s="3">
        <v>200</v>
      </c>
      <c r="K322">
        <v>224</v>
      </c>
      <c r="L322" s="1" t="s">
        <v>35</v>
      </c>
      <c r="M322" s="1" t="s">
        <v>21</v>
      </c>
      <c r="P322" s="7">
        <v>44</v>
      </c>
      <c r="S322" s="1">
        <f t="shared" ref="S322:S385" si="5">_xlfn.NORM.DIST(P322,$Q$2,$R$2,FALSE())</f>
        <v>4.5394418576114905E-2</v>
      </c>
    </row>
    <row r="323" spans="1:19" x14ac:dyDescent="0.3">
      <c r="A323" s="2">
        <v>446</v>
      </c>
      <c r="B323">
        <v>53</v>
      </c>
      <c r="C323" s="1" t="s">
        <v>14</v>
      </c>
      <c r="D323" s="1" t="s">
        <v>24</v>
      </c>
      <c r="E323" s="1" t="s">
        <v>33</v>
      </c>
      <c r="F323" s="1" t="s">
        <v>25</v>
      </c>
      <c r="G323" s="1" t="s">
        <v>21</v>
      </c>
      <c r="H323" s="1" t="s">
        <v>21</v>
      </c>
      <c r="I323" s="1" t="s">
        <v>49</v>
      </c>
      <c r="J323" s="3">
        <v>3600</v>
      </c>
      <c r="K323">
        <v>148</v>
      </c>
      <c r="L323" s="1" t="s">
        <v>35</v>
      </c>
      <c r="M323" s="1" t="s">
        <v>21</v>
      </c>
      <c r="P323" s="7">
        <v>44</v>
      </c>
      <c r="S323" s="1">
        <f t="shared" si="5"/>
        <v>4.5394418576114905E-2</v>
      </c>
    </row>
    <row r="324" spans="1:19" x14ac:dyDescent="0.3">
      <c r="A324" s="2">
        <v>447</v>
      </c>
      <c r="B324">
        <v>42</v>
      </c>
      <c r="C324" s="1" t="s">
        <v>14</v>
      </c>
      <c r="D324" s="1" t="s">
        <v>32</v>
      </c>
      <c r="E324" s="1" t="s">
        <v>33</v>
      </c>
      <c r="F324" s="1" t="s">
        <v>31</v>
      </c>
      <c r="G324" s="1" t="s">
        <v>18</v>
      </c>
      <c r="H324" s="1" t="s">
        <v>18</v>
      </c>
      <c r="I324" s="1" t="s">
        <v>49</v>
      </c>
      <c r="J324" s="3">
        <v>1780</v>
      </c>
      <c r="K324">
        <v>230</v>
      </c>
      <c r="L324" s="1" t="s">
        <v>35</v>
      </c>
      <c r="M324" s="1" t="s">
        <v>21</v>
      </c>
      <c r="P324" s="7">
        <v>44</v>
      </c>
      <c r="S324" s="1">
        <f t="shared" si="5"/>
        <v>4.5394418576114905E-2</v>
      </c>
    </row>
    <row r="325" spans="1:19" x14ac:dyDescent="0.3">
      <c r="A325" s="2">
        <v>448</v>
      </c>
      <c r="B325">
        <v>40</v>
      </c>
      <c r="C325" s="1" t="s">
        <v>14</v>
      </c>
      <c r="D325" s="1" t="s">
        <v>22</v>
      </c>
      <c r="E325" s="1" t="s">
        <v>16</v>
      </c>
      <c r="F325" s="1" t="s">
        <v>25</v>
      </c>
      <c r="G325" s="1" t="s">
        <v>18</v>
      </c>
      <c r="H325" s="1" t="s">
        <v>18</v>
      </c>
      <c r="I325" s="1" t="s">
        <v>49</v>
      </c>
      <c r="J325" s="3">
        <v>5000</v>
      </c>
      <c r="K325">
        <v>199</v>
      </c>
      <c r="L325" s="1" t="s">
        <v>35</v>
      </c>
      <c r="M325" s="1" t="s">
        <v>21</v>
      </c>
      <c r="P325" s="7">
        <v>44</v>
      </c>
      <c r="S325" s="1">
        <f t="shared" si="5"/>
        <v>4.5394418576114905E-2</v>
      </c>
    </row>
    <row r="326" spans="1:19" x14ac:dyDescent="0.3">
      <c r="A326" s="2">
        <v>449</v>
      </c>
      <c r="B326">
        <v>54</v>
      </c>
      <c r="C326" s="1" t="s">
        <v>14</v>
      </c>
      <c r="D326" s="1" t="s">
        <v>32</v>
      </c>
      <c r="E326" s="1" t="s">
        <v>16</v>
      </c>
      <c r="F326" s="1" t="s">
        <v>29</v>
      </c>
      <c r="G326" s="1" t="s">
        <v>21</v>
      </c>
      <c r="H326" s="1" t="s">
        <v>21</v>
      </c>
      <c r="I326" s="1" t="s">
        <v>49</v>
      </c>
      <c r="J326" s="3">
        <v>8000</v>
      </c>
      <c r="K326">
        <v>196</v>
      </c>
      <c r="L326" s="1" t="s">
        <v>35</v>
      </c>
      <c r="M326" s="1" t="s">
        <v>21</v>
      </c>
      <c r="P326" s="7">
        <v>45</v>
      </c>
      <c r="S326" s="1">
        <f t="shared" si="5"/>
        <v>4.4662821891145343E-2</v>
      </c>
    </row>
    <row r="327" spans="1:19" x14ac:dyDescent="0.3">
      <c r="A327" s="2">
        <v>450</v>
      </c>
      <c r="B327">
        <v>40</v>
      </c>
      <c r="C327" s="1" t="s">
        <v>14</v>
      </c>
      <c r="D327" s="1" t="s">
        <v>15</v>
      </c>
      <c r="E327" s="1" t="s">
        <v>33</v>
      </c>
      <c r="F327" s="1" t="s">
        <v>29</v>
      </c>
      <c r="G327" s="1" t="s">
        <v>18</v>
      </c>
      <c r="H327" s="1" t="s">
        <v>18</v>
      </c>
      <c r="I327" s="1" t="s">
        <v>49</v>
      </c>
      <c r="J327" s="3">
        <v>700</v>
      </c>
      <c r="K327">
        <v>111</v>
      </c>
      <c r="L327" s="1" t="s">
        <v>35</v>
      </c>
      <c r="M327" s="1" t="s">
        <v>21</v>
      </c>
      <c r="P327" s="7">
        <v>45</v>
      </c>
      <c r="S327" s="1">
        <f t="shared" si="5"/>
        <v>4.4662821891145343E-2</v>
      </c>
    </row>
    <row r="328" spans="1:19" x14ac:dyDescent="0.3">
      <c r="A328" s="2">
        <v>451</v>
      </c>
      <c r="B328">
        <v>26</v>
      </c>
      <c r="C328" s="1" t="s">
        <v>27</v>
      </c>
      <c r="D328" s="1" t="s">
        <v>24</v>
      </c>
      <c r="E328" s="1" t="s">
        <v>33</v>
      </c>
      <c r="F328" s="1" t="s">
        <v>41</v>
      </c>
      <c r="G328" s="1" t="s">
        <v>21</v>
      </c>
      <c r="H328" s="1" t="s">
        <v>18</v>
      </c>
      <c r="I328" s="1" t="s">
        <v>49</v>
      </c>
      <c r="J328" s="3">
        <v>5200</v>
      </c>
      <c r="K328">
        <v>231</v>
      </c>
      <c r="L328" s="1" t="s">
        <v>35</v>
      </c>
      <c r="M328" s="1" t="s">
        <v>21</v>
      </c>
      <c r="P328" s="7">
        <v>45</v>
      </c>
      <c r="S328" s="1">
        <f t="shared" si="5"/>
        <v>4.4662821891145343E-2</v>
      </c>
    </row>
    <row r="329" spans="1:19" x14ac:dyDescent="0.3">
      <c r="A329" s="2">
        <v>452</v>
      </c>
      <c r="B329">
        <v>33</v>
      </c>
      <c r="C329" s="1" t="s">
        <v>27</v>
      </c>
      <c r="D329" s="1" t="s">
        <v>24</v>
      </c>
      <c r="E329" s="1" t="s">
        <v>16</v>
      </c>
      <c r="F329" s="1" t="s">
        <v>23</v>
      </c>
      <c r="G329" s="1" t="s">
        <v>18</v>
      </c>
      <c r="H329" s="1" t="s">
        <v>18</v>
      </c>
      <c r="I329" s="1" t="s">
        <v>49</v>
      </c>
      <c r="J329" s="3">
        <v>9890</v>
      </c>
      <c r="K329">
        <v>316</v>
      </c>
      <c r="L329" s="1" t="s">
        <v>35</v>
      </c>
      <c r="M329" s="1" t="s">
        <v>21</v>
      </c>
      <c r="P329" s="7">
        <v>45</v>
      </c>
      <c r="S329" s="1">
        <f t="shared" si="5"/>
        <v>4.4662821891145343E-2</v>
      </c>
    </row>
    <row r="330" spans="1:19" x14ac:dyDescent="0.3">
      <c r="A330" s="2">
        <v>453</v>
      </c>
      <c r="B330">
        <v>35</v>
      </c>
      <c r="C330" s="1" t="s">
        <v>27</v>
      </c>
      <c r="D330" s="1" t="s">
        <v>30</v>
      </c>
      <c r="E330" s="1" t="s">
        <v>16</v>
      </c>
      <c r="F330" s="1" t="s">
        <v>28</v>
      </c>
      <c r="G330" s="1" t="s">
        <v>18</v>
      </c>
      <c r="H330" s="1" t="s">
        <v>18</v>
      </c>
      <c r="I330" s="1" t="s">
        <v>49</v>
      </c>
      <c r="J330" s="3">
        <v>10000</v>
      </c>
      <c r="K330">
        <v>240</v>
      </c>
      <c r="L330" s="1" t="s">
        <v>20</v>
      </c>
      <c r="M330" s="1" t="s">
        <v>21</v>
      </c>
      <c r="P330" s="7">
        <v>45</v>
      </c>
      <c r="S330" s="1">
        <f t="shared" si="5"/>
        <v>4.4662821891145343E-2</v>
      </c>
    </row>
    <row r="331" spans="1:19" x14ac:dyDescent="0.3">
      <c r="A331" s="2">
        <v>454</v>
      </c>
      <c r="B331">
        <v>36</v>
      </c>
      <c r="C331" s="1" t="s">
        <v>14</v>
      </c>
      <c r="D331" s="1" t="s">
        <v>24</v>
      </c>
      <c r="E331" s="1" t="s">
        <v>16</v>
      </c>
      <c r="F331" s="1" t="s">
        <v>23</v>
      </c>
      <c r="G331" s="1" t="s">
        <v>18</v>
      </c>
      <c r="H331" s="1" t="s">
        <v>18</v>
      </c>
      <c r="I331" s="1" t="s">
        <v>49</v>
      </c>
      <c r="J331" s="3">
        <v>12800</v>
      </c>
      <c r="K331">
        <v>669</v>
      </c>
      <c r="L331" s="1" t="s">
        <v>20</v>
      </c>
      <c r="M331" s="1" t="s">
        <v>21</v>
      </c>
      <c r="P331" s="7">
        <v>45</v>
      </c>
      <c r="S331" s="1">
        <f t="shared" si="5"/>
        <v>4.4662821891145343E-2</v>
      </c>
    </row>
    <row r="332" spans="1:19" x14ac:dyDescent="0.3">
      <c r="A332" s="2">
        <v>455</v>
      </c>
      <c r="B332">
        <v>29</v>
      </c>
      <c r="C332" s="1" t="s">
        <v>27</v>
      </c>
      <c r="D332" s="1" t="s">
        <v>22</v>
      </c>
      <c r="E332" s="1" t="s">
        <v>33</v>
      </c>
      <c r="F332" s="1" t="s">
        <v>23</v>
      </c>
      <c r="G332" s="1" t="s">
        <v>21</v>
      </c>
      <c r="H332" s="1" t="s">
        <v>18</v>
      </c>
      <c r="I332" s="1" t="s">
        <v>49</v>
      </c>
      <c r="J332" s="3">
        <v>1700</v>
      </c>
      <c r="K332">
        <v>425</v>
      </c>
      <c r="L332" s="1" t="s">
        <v>20</v>
      </c>
      <c r="M332" s="1" t="s">
        <v>21</v>
      </c>
      <c r="P332" s="7">
        <v>45</v>
      </c>
      <c r="S332" s="1">
        <f t="shared" si="5"/>
        <v>4.4662821891145343E-2</v>
      </c>
    </row>
    <row r="333" spans="1:19" x14ac:dyDescent="0.3">
      <c r="A333" s="2">
        <v>456</v>
      </c>
      <c r="B333">
        <v>36</v>
      </c>
      <c r="C333" s="1" t="s">
        <v>27</v>
      </c>
      <c r="D333" s="1" t="s">
        <v>30</v>
      </c>
      <c r="E333" s="1" t="s">
        <v>16</v>
      </c>
      <c r="F333" s="1" t="s">
        <v>28</v>
      </c>
      <c r="G333" s="1" t="s">
        <v>21</v>
      </c>
      <c r="H333" s="1" t="s">
        <v>18</v>
      </c>
      <c r="I333" s="1" t="s">
        <v>49</v>
      </c>
      <c r="J333" s="3">
        <v>1200</v>
      </c>
      <c r="K333">
        <v>121</v>
      </c>
      <c r="L333" s="1" t="s">
        <v>20</v>
      </c>
      <c r="M333" s="1" t="s">
        <v>21</v>
      </c>
      <c r="P333" s="7">
        <v>45</v>
      </c>
      <c r="S333" s="1">
        <f t="shared" si="5"/>
        <v>4.4662821891145343E-2</v>
      </c>
    </row>
    <row r="334" spans="1:19" x14ac:dyDescent="0.3">
      <c r="A334" s="2">
        <v>457</v>
      </c>
      <c r="B334">
        <v>35</v>
      </c>
      <c r="C334" s="1" t="s">
        <v>14</v>
      </c>
      <c r="D334" s="1" t="s">
        <v>39</v>
      </c>
      <c r="E334" s="1" t="s">
        <v>16</v>
      </c>
      <c r="F334" s="1" t="s">
        <v>23</v>
      </c>
      <c r="G334" s="1" t="s">
        <v>21</v>
      </c>
      <c r="H334" s="1" t="s">
        <v>18</v>
      </c>
      <c r="I334" s="1" t="s">
        <v>49</v>
      </c>
      <c r="J334" s="3">
        <v>1600</v>
      </c>
      <c r="K334">
        <v>174</v>
      </c>
      <c r="L334" s="1" t="s">
        <v>20</v>
      </c>
      <c r="M334" s="1" t="s">
        <v>21</v>
      </c>
      <c r="P334" s="7">
        <v>45</v>
      </c>
      <c r="S334" s="1">
        <f t="shared" si="5"/>
        <v>4.4662821891145343E-2</v>
      </c>
    </row>
    <row r="335" spans="1:19" x14ac:dyDescent="0.3">
      <c r="A335" s="2">
        <v>458</v>
      </c>
      <c r="B335">
        <v>50</v>
      </c>
      <c r="C335" s="1" t="s">
        <v>14</v>
      </c>
      <c r="D335" s="1" t="s">
        <v>42</v>
      </c>
      <c r="E335" s="1" t="s">
        <v>33</v>
      </c>
      <c r="F335" s="1" t="s">
        <v>41</v>
      </c>
      <c r="G335" s="1" t="s">
        <v>18</v>
      </c>
      <c r="H335" s="1" t="s">
        <v>21</v>
      </c>
      <c r="I335" s="1" t="s">
        <v>49</v>
      </c>
      <c r="J335" s="3">
        <v>1780</v>
      </c>
      <c r="K335">
        <v>88</v>
      </c>
      <c r="L335" s="1" t="s">
        <v>20</v>
      </c>
      <c r="M335" s="1" t="s">
        <v>21</v>
      </c>
      <c r="P335" s="7">
        <v>45</v>
      </c>
      <c r="S335" s="1">
        <f t="shared" si="5"/>
        <v>4.4662821891145343E-2</v>
      </c>
    </row>
    <row r="336" spans="1:19" x14ac:dyDescent="0.3">
      <c r="A336" s="2">
        <v>459</v>
      </c>
      <c r="B336">
        <v>46</v>
      </c>
      <c r="C336" s="1" t="s">
        <v>14</v>
      </c>
      <c r="D336" s="1" t="s">
        <v>22</v>
      </c>
      <c r="E336" s="1" t="s">
        <v>16</v>
      </c>
      <c r="F336" s="1" t="s">
        <v>23</v>
      </c>
      <c r="G336" s="1" t="s">
        <v>21</v>
      </c>
      <c r="H336" s="1" t="s">
        <v>18</v>
      </c>
      <c r="I336" s="1" t="s">
        <v>49</v>
      </c>
      <c r="J336" s="3">
        <v>5200</v>
      </c>
      <c r="K336">
        <v>313</v>
      </c>
      <c r="L336" s="1" t="s">
        <v>20</v>
      </c>
      <c r="M336" s="1" t="s">
        <v>21</v>
      </c>
      <c r="P336" s="7">
        <v>45</v>
      </c>
      <c r="S336" s="1">
        <f t="shared" si="5"/>
        <v>4.4662821891145343E-2</v>
      </c>
    </row>
    <row r="337" spans="1:19" x14ac:dyDescent="0.3">
      <c r="A337" s="2">
        <v>460</v>
      </c>
      <c r="B337">
        <v>49</v>
      </c>
      <c r="C337" s="1" t="s">
        <v>14</v>
      </c>
      <c r="D337" s="1" t="s">
        <v>44</v>
      </c>
      <c r="E337" s="1" t="s">
        <v>16</v>
      </c>
      <c r="F337" s="1" t="s">
        <v>23</v>
      </c>
      <c r="G337" s="1" t="s">
        <v>21</v>
      </c>
      <c r="H337" s="1" t="s">
        <v>18</v>
      </c>
      <c r="I337" s="1" t="s">
        <v>49</v>
      </c>
      <c r="J337" s="3">
        <v>6200</v>
      </c>
      <c r="K337">
        <v>135</v>
      </c>
      <c r="L337" s="1" t="s">
        <v>20</v>
      </c>
      <c r="M337" s="1" t="s">
        <v>21</v>
      </c>
      <c r="P337" s="7">
        <v>45</v>
      </c>
      <c r="S337" s="1">
        <f t="shared" si="5"/>
        <v>4.4662821891145343E-2</v>
      </c>
    </row>
    <row r="338" spans="1:19" x14ac:dyDescent="0.3">
      <c r="A338" s="2">
        <v>461</v>
      </c>
      <c r="B338">
        <v>42</v>
      </c>
      <c r="C338" s="1" t="s">
        <v>14</v>
      </c>
      <c r="D338" s="1" t="s">
        <v>32</v>
      </c>
      <c r="E338" s="1" t="s">
        <v>33</v>
      </c>
      <c r="F338" s="1" t="s">
        <v>29</v>
      </c>
      <c r="G338" s="1" t="s">
        <v>21</v>
      </c>
      <c r="H338" s="1" t="s">
        <v>18</v>
      </c>
      <c r="I338" s="1" t="s">
        <v>49</v>
      </c>
      <c r="J338" s="3">
        <v>7600</v>
      </c>
      <c r="K338">
        <v>152</v>
      </c>
      <c r="L338" s="1" t="s">
        <v>20</v>
      </c>
      <c r="M338" s="1" t="s">
        <v>21</v>
      </c>
      <c r="P338" s="7">
        <v>45</v>
      </c>
      <c r="S338" s="1">
        <f t="shared" si="5"/>
        <v>4.4662821891145343E-2</v>
      </c>
    </row>
    <row r="339" spans="1:19" x14ac:dyDescent="0.3">
      <c r="A339" s="2">
        <v>462</v>
      </c>
      <c r="B339">
        <v>36</v>
      </c>
      <c r="C339" s="1" t="s">
        <v>27</v>
      </c>
      <c r="D339" s="1" t="s">
        <v>30</v>
      </c>
      <c r="E339" s="1" t="s">
        <v>33</v>
      </c>
      <c r="F339" s="1" t="s">
        <v>23</v>
      </c>
      <c r="G339" s="1" t="s">
        <v>21</v>
      </c>
      <c r="H339" s="1" t="s">
        <v>21</v>
      </c>
      <c r="I339" s="1" t="s">
        <v>49</v>
      </c>
      <c r="J339" s="3">
        <v>1200</v>
      </c>
      <c r="K339">
        <v>402</v>
      </c>
      <c r="L339" s="1" t="s">
        <v>20</v>
      </c>
      <c r="M339" s="1" t="s">
        <v>21</v>
      </c>
      <c r="P339" s="7">
        <v>45</v>
      </c>
      <c r="S339" s="1">
        <f t="shared" si="5"/>
        <v>4.4662821891145343E-2</v>
      </c>
    </row>
    <row r="340" spans="1:19" x14ac:dyDescent="0.3">
      <c r="A340" s="2">
        <v>463</v>
      </c>
      <c r="B340">
        <v>55</v>
      </c>
      <c r="C340" s="1" t="s">
        <v>27</v>
      </c>
      <c r="D340" s="1" t="s">
        <v>30</v>
      </c>
      <c r="E340" s="1" t="s">
        <v>16</v>
      </c>
      <c r="F340" s="1" t="s">
        <v>28</v>
      </c>
      <c r="G340" s="1" t="s">
        <v>21</v>
      </c>
      <c r="H340" s="1" t="s">
        <v>18</v>
      </c>
      <c r="I340" s="1" t="s">
        <v>49</v>
      </c>
      <c r="J340" s="3">
        <v>990</v>
      </c>
      <c r="K340">
        <v>221</v>
      </c>
      <c r="L340" s="1" t="s">
        <v>20</v>
      </c>
      <c r="M340" s="1" t="s">
        <v>21</v>
      </c>
      <c r="P340" s="7">
        <v>45</v>
      </c>
      <c r="S340" s="1">
        <f t="shared" si="5"/>
        <v>4.4662821891145343E-2</v>
      </c>
    </row>
    <row r="341" spans="1:19" x14ac:dyDescent="0.3">
      <c r="A341" s="2">
        <v>464</v>
      </c>
      <c r="B341">
        <v>41</v>
      </c>
      <c r="C341" s="1" t="s">
        <v>27</v>
      </c>
      <c r="D341" s="1" t="s">
        <v>39</v>
      </c>
      <c r="E341" s="1" t="s">
        <v>16</v>
      </c>
      <c r="F341" s="1" t="s">
        <v>41</v>
      </c>
      <c r="G341" s="1" t="s">
        <v>18</v>
      </c>
      <c r="H341" s="1" t="s">
        <v>18</v>
      </c>
      <c r="I341" s="1" t="s">
        <v>49</v>
      </c>
      <c r="J341" s="3">
        <v>1320</v>
      </c>
      <c r="K341">
        <v>213</v>
      </c>
      <c r="L341" s="1" t="s">
        <v>20</v>
      </c>
      <c r="M341" s="1" t="s">
        <v>21</v>
      </c>
      <c r="P341" s="7">
        <v>45</v>
      </c>
      <c r="S341" s="1">
        <f t="shared" si="5"/>
        <v>4.4662821891145343E-2</v>
      </c>
    </row>
    <row r="342" spans="1:19" x14ac:dyDescent="0.3">
      <c r="A342" s="2">
        <v>465</v>
      </c>
      <c r="B342">
        <v>57</v>
      </c>
      <c r="C342" s="1" t="s">
        <v>27</v>
      </c>
      <c r="D342" s="1" t="s">
        <v>39</v>
      </c>
      <c r="E342" s="1" t="s">
        <v>16</v>
      </c>
      <c r="F342" s="1" t="s">
        <v>29</v>
      </c>
      <c r="G342" s="1" t="s">
        <v>21</v>
      </c>
      <c r="H342" s="1" t="s">
        <v>18</v>
      </c>
      <c r="I342" s="1" t="s">
        <v>49</v>
      </c>
      <c r="J342" s="3">
        <v>2800</v>
      </c>
      <c r="K342">
        <v>144</v>
      </c>
      <c r="L342" s="1" t="s">
        <v>20</v>
      </c>
      <c r="M342" s="1" t="s">
        <v>21</v>
      </c>
      <c r="P342" s="7">
        <v>45</v>
      </c>
      <c r="S342" s="1">
        <f t="shared" si="5"/>
        <v>4.4662821891145343E-2</v>
      </c>
    </row>
    <row r="343" spans="1:19" x14ac:dyDescent="0.3">
      <c r="A343" s="2">
        <v>466</v>
      </c>
      <c r="B343">
        <v>32</v>
      </c>
      <c r="C343" s="1" t="s">
        <v>14</v>
      </c>
      <c r="D343" s="1" t="s">
        <v>22</v>
      </c>
      <c r="E343" s="1" t="s">
        <v>33</v>
      </c>
      <c r="F343" s="1" t="s">
        <v>23</v>
      </c>
      <c r="G343" s="1" t="s">
        <v>21</v>
      </c>
      <c r="H343" s="1" t="s">
        <v>18</v>
      </c>
      <c r="I343" s="1" t="s">
        <v>49</v>
      </c>
      <c r="J343" s="3">
        <v>4750</v>
      </c>
      <c r="K343">
        <v>158</v>
      </c>
      <c r="L343" s="1" t="s">
        <v>20</v>
      </c>
      <c r="M343" s="1" t="s">
        <v>21</v>
      </c>
      <c r="P343" s="7">
        <v>46</v>
      </c>
      <c r="S343" s="1">
        <f t="shared" si="5"/>
        <v>4.3373643620706843E-2</v>
      </c>
    </row>
    <row r="344" spans="1:19" x14ac:dyDescent="0.3">
      <c r="A344" s="2">
        <v>467</v>
      </c>
      <c r="B344">
        <v>49</v>
      </c>
      <c r="C344" s="1" t="s">
        <v>27</v>
      </c>
      <c r="D344" s="1" t="s">
        <v>24</v>
      </c>
      <c r="E344" s="1" t="s">
        <v>16</v>
      </c>
      <c r="F344" s="1" t="s">
        <v>28</v>
      </c>
      <c r="G344" s="1" t="s">
        <v>18</v>
      </c>
      <c r="H344" s="1" t="s">
        <v>18</v>
      </c>
      <c r="I344" s="1" t="s">
        <v>49</v>
      </c>
      <c r="J344" s="3">
        <v>1200</v>
      </c>
      <c r="K344">
        <v>220</v>
      </c>
      <c r="L344" s="1" t="s">
        <v>20</v>
      </c>
      <c r="M344" s="1" t="s">
        <v>21</v>
      </c>
      <c r="P344" s="7">
        <v>46</v>
      </c>
      <c r="S344" s="1">
        <f t="shared" si="5"/>
        <v>4.3373643620706843E-2</v>
      </c>
    </row>
    <row r="345" spans="1:19" x14ac:dyDescent="0.3">
      <c r="A345" s="2">
        <v>468</v>
      </c>
      <c r="B345">
        <v>57</v>
      </c>
      <c r="C345" s="1" t="s">
        <v>27</v>
      </c>
      <c r="D345" s="1" t="s">
        <v>31</v>
      </c>
      <c r="E345" s="1" t="s">
        <v>16</v>
      </c>
      <c r="F345" s="1" t="s">
        <v>31</v>
      </c>
      <c r="G345" s="1" t="s">
        <v>21</v>
      </c>
      <c r="H345" s="1" t="s">
        <v>18</v>
      </c>
      <c r="I345" s="1" t="s">
        <v>49</v>
      </c>
      <c r="J345" s="3">
        <v>1600</v>
      </c>
      <c r="K345">
        <v>325</v>
      </c>
      <c r="L345" s="1" t="s">
        <v>20</v>
      </c>
      <c r="M345" s="1" t="s">
        <v>21</v>
      </c>
      <c r="P345" s="7">
        <v>46</v>
      </c>
      <c r="S345" s="1">
        <f t="shared" si="5"/>
        <v>4.3373643620706843E-2</v>
      </c>
    </row>
    <row r="346" spans="1:19" x14ac:dyDescent="0.3">
      <c r="A346" s="2">
        <v>469</v>
      </c>
      <c r="B346">
        <v>58</v>
      </c>
      <c r="C346" s="1" t="s">
        <v>27</v>
      </c>
      <c r="D346" s="1" t="s">
        <v>30</v>
      </c>
      <c r="E346" s="1" t="s">
        <v>36</v>
      </c>
      <c r="F346" s="1" t="s">
        <v>17</v>
      </c>
      <c r="G346" s="1" t="s">
        <v>21</v>
      </c>
      <c r="H346" s="1" t="s">
        <v>18</v>
      </c>
      <c r="I346" s="1" t="s">
        <v>49</v>
      </c>
      <c r="J346" s="3">
        <v>1790</v>
      </c>
      <c r="K346">
        <v>254</v>
      </c>
      <c r="L346" s="1" t="s">
        <v>20</v>
      </c>
      <c r="M346" s="1" t="s">
        <v>21</v>
      </c>
      <c r="P346" s="7">
        <v>46</v>
      </c>
      <c r="S346" s="1">
        <f t="shared" si="5"/>
        <v>4.3373643620706843E-2</v>
      </c>
    </row>
    <row r="347" spans="1:19" x14ac:dyDescent="0.3">
      <c r="A347" s="2">
        <v>470</v>
      </c>
      <c r="B347">
        <v>52</v>
      </c>
      <c r="C347" s="1" t="s">
        <v>27</v>
      </c>
      <c r="D347" s="1" t="s">
        <v>32</v>
      </c>
      <c r="E347" s="1" t="s">
        <v>16</v>
      </c>
      <c r="F347" s="1" t="s">
        <v>23</v>
      </c>
      <c r="G347" s="1" t="s">
        <v>21</v>
      </c>
      <c r="H347" s="1" t="s">
        <v>18</v>
      </c>
      <c r="I347" s="1" t="s">
        <v>49</v>
      </c>
      <c r="J347" s="3">
        <v>5200</v>
      </c>
      <c r="K347">
        <v>503</v>
      </c>
      <c r="L347" s="1" t="s">
        <v>20</v>
      </c>
      <c r="M347" s="1" t="s">
        <v>21</v>
      </c>
      <c r="P347" s="7">
        <v>46</v>
      </c>
      <c r="S347" s="1">
        <f t="shared" si="5"/>
        <v>4.3373643620706843E-2</v>
      </c>
    </row>
    <row r="348" spans="1:19" x14ac:dyDescent="0.3">
      <c r="A348" s="2">
        <v>471</v>
      </c>
      <c r="B348">
        <v>50</v>
      </c>
      <c r="C348" s="1" t="s">
        <v>27</v>
      </c>
      <c r="D348" s="1" t="s">
        <v>22</v>
      </c>
      <c r="E348" s="1" t="s">
        <v>36</v>
      </c>
      <c r="F348" s="1" t="s">
        <v>29</v>
      </c>
      <c r="G348" s="1" t="s">
        <v>18</v>
      </c>
      <c r="H348" s="1" t="s">
        <v>18</v>
      </c>
      <c r="I348" s="1" t="s">
        <v>49</v>
      </c>
      <c r="J348" s="3">
        <v>6200</v>
      </c>
      <c r="K348">
        <v>680</v>
      </c>
      <c r="L348" s="1" t="s">
        <v>20</v>
      </c>
      <c r="M348" s="1" t="s">
        <v>21</v>
      </c>
      <c r="P348" s="7">
        <v>46</v>
      </c>
      <c r="S348" s="1">
        <f t="shared" si="5"/>
        <v>4.3373643620706843E-2</v>
      </c>
    </row>
    <row r="349" spans="1:19" x14ac:dyDescent="0.3">
      <c r="A349" s="2">
        <v>472</v>
      </c>
      <c r="B349">
        <v>41</v>
      </c>
      <c r="C349" s="1" t="s">
        <v>14</v>
      </c>
      <c r="D349" s="1" t="s">
        <v>30</v>
      </c>
      <c r="E349" s="1" t="s">
        <v>33</v>
      </c>
      <c r="F349" s="1" t="s">
        <v>28</v>
      </c>
      <c r="G349" s="1" t="s">
        <v>21</v>
      </c>
      <c r="H349" s="1" t="s">
        <v>18</v>
      </c>
      <c r="I349" s="1" t="s">
        <v>49</v>
      </c>
      <c r="J349" s="3">
        <v>7600</v>
      </c>
      <c r="K349">
        <v>421</v>
      </c>
      <c r="L349" s="1" t="s">
        <v>35</v>
      </c>
      <c r="M349" s="1" t="s">
        <v>21</v>
      </c>
      <c r="P349" s="7">
        <v>46</v>
      </c>
      <c r="S349" s="1">
        <f t="shared" si="5"/>
        <v>4.3373643620706843E-2</v>
      </c>
    </row>
    <row r="350" spans="1:19" x14ac:dyDescent="0.3">
      <c r="A350" s="2">
        <v>473</v>
      </c>
      <c r="B350">
        <v>33</v>
      </c>
      <c r="C350" s="1" t="s">
        <v>27</v>
      </c>
      <c r="D350" s="1" t="s">
        <v>44</v>
      </c>
      <c r="E350" s="1" t="s">
        <v>16</v>
      </c>
      <c r="F350" s="1" t="s">
        <v>41</v>
      </c>
      <c r="G350" s="1" t="s">
        <v>21</v>
      </c>
      <c r="H350" s="1" t="s">
        <v>18</v>
      </c>
      <c r="I350" s="1" t="s">
        <v>49</v>
      </c>
      <c r="J350" s="3">
        <v>7200</v>
      </c>
      <c r="K350">
        <v>130</v>
      </c>
      <c r="L350" s="1" t="s">
        <v>35</v>
      </c>
      <c r="M350" s="1" t="s">
        <v>21</v>
      </c>
      <c r="P350" s="7">
        <v>46</v>
      </c>
      <c r="S350" s="1">
        <f t="shared" si="5"/>
        <v>4.3373643620706843E-2</v>
      </c>
    </row>
    <row r="351" spans="1:19" x14ac:dyDescent="0.3">
      <c r="A351" s="2">
        <v>474</v>
      </c>
      <c r="B351">
        <v>57</v>
      </c>
      <c r="C351" s="1" t="s">
        <v>27</v>
      </c>
      <c r="D351" s="1" t="s">
        <v>30</v>
      </c>
      <c r="E351" s="1" t="s">
        <v>16</v>
      </c>
      <c r="F351" s="1" t="s">
        <v>17</v>
      </c>
      <c r="G351" s="1" t="s">
        <v>18</v>
      </c>
      <c r="H351" s="1" t="s">
        <v>18</v>
      </c>
      <c r="I351" s="1" t="s">
        <v>49</v>
      </c>
      <c r="J351" s="3">
        <v>890</v>
      </c>
      <c r="K351">
        <v>164</v>
      </c>
      <c r="L351" s="1" t="s">
        <v>35</v>
      </c>
      <c r="M351" s="1" t="s">
        <v>21</v>
      </c>
      <c r="P351" s="7">
        <v>46</v>
      </c>
      <c r="S351" s="1">
        <f t="shared" si="5"/>
        <v>4.3373643620706843E-2</v>
      </c>
    </row>
    <row r="352" spans="1:19" x14ac:dyDescent="0.3">
      <c r="A352" s="2">
        <v>475</v>
      </c>
      <c r="B352">
        <v>48</v>
      </c>
      <c r="C352" s="1" t="s">
        <v>27</v>
      </c>
      <c r="D352" s="1" t="s">
        <v>30</v>
      </c>
      <c r="E352" s="1" t="s">
        <v>16</v>
      </c>
      <c r="F352" s="1" t="s">
        <v>25</v>
      </c>
      <c r="G352" s="1" t="s">
        <v>18</v>
      </c>
      <c r="H352" s="1" t="s">
        <v>18</v>
      </c>
      <c r="I352" s="1" t="s">
        <v>49</v>
      </c>
      <c r="J352" s="3">
        <v>1300</v>
      </c>
      <c r="K352">
        <v>174</v>
      </c>
      <c r="L352" s="1" t="s">
        <v>35</v>
      </c>
      <c r="M352" s="1" t="s">
        <v>21</v>
      </c>
      <c r="P352" s="7">
        <v>46</v>
      </c>
      <c r="S352" s="1">
        <f t="shared" si="5"/>
        <v>4.3373643620706843E-2</v>
      </c>
    </row>
    <row r="353" spans="1:19" x14ac:dyDescent="0.3">
      <c r="A353" s="2">
        <v>476</v>
      </c>
      <c r="B353">
        <v>55</v>
      </c>
      <c r="C353" s="1" t="s">
        <v>14</v>
      </c>
      <c r="D353" s="1" t="s">
        <v>32</v>
      </c>
      <c r="E353" s="1" t="s">
        <v>16</v>
      </c>
      <c r="F353" s="1" t="s">
        <v>29</v>
      </c>
      <c r="G353" s="1" t="s">
        <v>18</v>
      </c>
      <c r="H353" s="1" t="s">
        <v>18</v>
      </c>
      <c r="I353" s="1" t="s">
        <v>49</v>
      </c>
      <c r="J353" s="3">
        <v>800</v>
      </c>
      <c r="K353">
        <v>113</v>
      </c>
      <c r="L353" s="1" t="s">
        <v>35</v>
      </c>
      <c r="M353" s="1" t="s">
        <v>21</v>
      </c>
      <c r="P353" s="7">
        <v>46</v>
      </c>
      <c r="S353" s="1">
        <f t="shared" si="5"/>
        <v>4.3373643620706843E-2</v>
      </c>
    </row>
    <row r="354" spans="1:19" x14ac:dyDescent="0.3">
      <c r="A354" s="2">
        <v>477</v>
      </c>
      <c r="B354">
        <v>38</v>
      </c>
      <c r="C354" s="1" t="s">
        <v>14</v>
      </c>
      <c r="D354" s="1" t="s">
        <v>39</v>
      </c>
      <c r="E354" s="1" t="s">
        <v>16</v>
      </c>
      <c r="F354" s="1" t="s">
        <v>41</v>
      </c>
      <c r="G354" s="1" t="s">
        <v>18</v>
      </c>
      <c r="H354" s="1" t="s">
        <v>18</v>
      </c>
      <c r="I354" s="1" t="s">
        <v>49</v>
      </c>
      <c r="J354" s="3">
        <v>1700</v>
      </c>
      <c r="K354">
        <v>195</v>
      </c>
      <c r="L354" s="1" t="s">
        <v>35</v>
      </c>
      <c r="M354" s="1" t="s">
        <v>21</v>
      </c>
      <c r="P354" s="7">
        <v>47</v>
      </c>
      <c r="S354" s="1">
        <f t="shared" si="5"/>
        <v>4.157590394901145E-2</v>
      </c>
    </row>
    <row r="355" spans="1:19" x14ac:dyDescent="0.3">
      <c r="A355" s="2">
        <v>478</v>
      </c>
      <c r="B355">
        <v>38</v>
      </c>
      <c r="C355" s="1" t="s">
        <v>14</v>
      </c>
      <c r="D355" s="1" t="s">
        <v>22</v>
      </c>
      <c r="E355" s="1" t="s">
        <v>16</v>
      </c>
      <c r="F355" s="1" t="s">
        <v>23</v>
      </c>
      <c r="G355" s="1" t="s">
        <v>21</v>
      </c>
      <c r="H355" s="1" t="s">
        <v>18</v>
      </c>
      <c r="I355" s="1" t="s">
        <v>49</v>
      </c>
      <c r="J355" s="3">
        <v>1200</v>
      </c>
      <c r="K355">
        <v>347</v>
      </c>
      <c r="L355" s="1" t="s">
        <v>35</v>
      </c>
      <c r="M355" s="1" t="s">
        <v>21</v>
      </c>
      <c r="P355" s="7">
        <v>47</v>
      </c>
      <c r="S355" s="1">
        <f t="shared" si="5"/>
        <v>4.157590394901145E-2</v>
      </c>
    </row>
    <row r="356" spans="1:19" x14ac:dyDescent="0.3">
      <c r="A356" s="2">
        <v>479</v>
      </c>
      <c r="B356">
        <v>53</v>
      </c>
      <c r="C356" s="1" t="s">
        <v>14</v>
      </c>
      <c r="D356" s="1" t="s">
        <v>24</v>
      </c>
      <c r="E356" s="1" t="s">
        <v>16</v>
      </c>
      <c r="F356" s="1" t="s">
        <v>41</v>
      </c>
      <c r="G356" s="1" t="s">
        <v>21</v>
      </c>
      <c r="H356" s="1" t="s">
        <v>18</v>
      </c>
      <c r="I356" s="1" t="s">
        <v>49</v>
      </c>
      <c r="J356" s="3">
        <v>3600</v>
      </c>
      <c r="K356">
        <v>208</v>
      </c>
      <c r="L356" s="1" t="s">
        <v>35</v>
      </c>
      <c r="M356" s="1" t="s">
        <v>21</v>
      </c>
      <c r="P356" s="7">
        <v>47</v>
      </c>
      <c r="S356" s="1">
        <f t="shared" si="5"/>
        <v>4.157590394901145E-2</v>
      </c>
    </row>
    <row r="357" spans="1:19" x14ac:dyDescent="0.3">
      <c r="A357" s="2">
        <v>480</v>
      </c>
      <c r="B357">
        <v>43</v>
      </c>
      <c r="C357" s="1" t="s">
        <v>27</v>
      </c>
      <c r="D357" s="1" t="s">
        <v>40</v>
      </c>
      <c r="E357" s="1" t="s">
        <v>33</v>
      </c>
      <c r="F357" s="1" t="s">
        <v>41</v>
      </c>
      <c r="G357" s="1" t="s">
        <v>18</v>
      </c>
      <c r="H357" s="1" t="s">
        <v>18</v>
      </c>
      <c r="I357" s="1" t="s">
        <v>49</v>
      </c>
      <c r="J357" s="3">
        <v>1780</v>
      </c>
      <c r="K357">
        <v>404</v>
      </c>
      <c r="L357" s="1" t="s">
        <v>35</v>
      </c>
      <c r="M357" s="1" t="s">
        <v>21</v>
      </c>
      <c r="P357" s="7">
        <v>47</v>
      </c>
      <c r="S357" s="1">
        <f t="shared" si="5"/>
        <v>4.157590394901145E-2</v>
      </c>
    </row>
    <row r="358" spans="1:19" x14ac:dyDescent="0.3">
      <c r="A358" s="2">
        <v>481</v>
      </c>
      <c r="B358">
        <v>36</v>
      </c>
      <c r="C358" s="1" t="s">
        <v>27</v>
      </c>
      <c r="D358" s="1" t="s">
        <v>30</v>
      </c>
      <c r="E358" s="1" t="s">
        <v>33</v>
      </c>
      <c r="F358" s="1" t="s">
        <v>23</v>
      </c>
      <c r="G358" s="1" t="s">
        <v>18</v>
      </c>
      <c r="H358" s="1" t="s">
        <v>18</v>
      </c>
      <c r="I358" s="1" t="s">
        <v>49</v>
      </c>
      <c r="J358" s="3">
        <v>45200</v>
      </c>
      <c r="K358">
        <v>396</v>
      </c>
      <c r="L358" s="1" t="s">
        <v>35</v>
      </c>
      <c r="M358" s="1" t="s">
        <v>21</v>
      </c>
      <c r="P358" s="7">
        <v>47</v>
      </c>
      <c r="S358" s="1">
        <f t="shared" si="5"/>
        <v>4.157590394901145E-2</v>
      </c>
    </row>
    <row r="359" spans="1:19" x14ac:dyDescent="0.3">
      <c r="A359" s="2">
        <v>482</v>
      </c>
      <c r="B359">
        <v>32</v>
      </c>
      <c r="C359" s="1" t="s">
        <v>27</v>
      </c>
      <c r="D359" s="1" t="s">
        <v>30</v>
      </c>
      <c r="E359" s="1" t="s">
        <v>16</v>
      </c>
      <c r="F359" s="1" t="s">
        <v>28</v>
      </c>
      <c r="G359" s="1" t="s">
        <v>18</v>
      </c>
      <c r="H359" s="1" t="s">
        <v>18</v>
      </c>
      <c r="I359" s="1" t="s">
        <v>49</v>
      </c>
      <c r="J359" s="3">
        <v>58200</v>
      </c>
      <c r="K359">
        <v>98</v>
      </c>
      <c r="L359" s="1" t="s">
        <v>35</v>
      </c>
      <c r="M359" s="1" t="s">
        <v>21</v>
      </c>
      <c r="P359" s="7">
        <v>47</v>
      </c>
      <c r="S359" s="1">
        <f t="shared" si="5"/>
        <v>4.157590394901145E-2</v>
      </c>
    </row>
    <row r="360" spans="1:19" x14ac:dyDescent="0.3">
      <c r="A360" s="2">
        <v>483</v>
      </c>
      <c r="B360">
        <v>33</v>
      </c>
      <c r="C360" s="1" t="s">
        <v>14</v>
      </c>
      <c r="D360" s="1" t="s">
        <v>22</v>
      </c>
      <c r="E360" s="1" t="s">
        <v>16</v>
      </c>
      <c r="F360" s="1" t="s">
        <v>17</v>
      </c>
      <c r="G360" s="1" t="s">
        <v>18</v>
      </c>
      <c r="H360" s="1" t="s">
        <v>18</v>
      </c>
      <c r="I360" s="1" t="s">
        <v>49</v>
      </c>
      <c r="J360" s="3">
        <v>7600</v>
      </c>
      <c r="K360">
        <v>229</v>
      </c>
      <c r="L360" s="1" t="s">
        <v>20</v>
      </c>
      <c r="M360" s="1" t="s">
        <v>21</v>
      </c>
      <c r="P360" s="7">
        <v>47</v>
      </c>
      <c r="S360" s="1">
        <f t="shared" si="5"/>
        <v>4.157590394901145E-2</v>
      </c>
    </row>
    <row r="361" spans="1:19" x14ac:dyDescent="0.3">
      <c r="A361" s="2">
        <v>484</v>
      </c>
      <c r="B361">
        <v>58</v>
      </c>
      <c r="C361" s="1" t="s">
        <v>27</v>
      </c>
      <c r="D361" s="1" t="s">
        <v>44</v>
      </c>
      <c r="E361" s="1" t="s">
        <v>16</v>
      </c>
      <c r="F361" s="1" t="s">
        <v>17</v>
      </c>
      <c r="G361" s="1" t="s">
        <v>21</v>
      </c>
      <c r="H361" s="1" t="s">
        <v>18</v>
      </c>
      <c r="I361" s="1" t="s">
        <v>49</v>
      </c>
      <c r="J361" s="3">
        <v>11990</v>
      </c>
      <c r="K361">
        <v>350</v>
      </c>
      <c r="L361" s="1" t="s">
        <v>20</v>
      </c>
      <c r="M361" s="1" t="s">
        <v>21</v>
      </c>
      <c r="P361" s="7">
        <v>47</v>
      </c>
      <c r="S361" s="1">
        <f t="shared" si="5"/>
        <v>4.157590394901145E-2</v>
      </c>
    </row>
    <row r="362" spans="1:19" x14ac:dyDescent="0.3">
      <c r="A362" s="2">
        <v>485</v>
      </c>
      <c r="B362">
        <v>40</v>
      </c>
      <c r="C362" s="1" t="s">
        <v>27</v>
      </c>
      <c r="D362" s="1" t="s">
        <v>40</v>
      </c>
      <c r="E362" s="1" t="s">
        <v>36</v>
      </c>
      <c r="F362" s="1" t="s">
        <v>23</v>
      </c>
      <c r="G362" s="1" t="s">
        <v>18</v>
      </c>
      <c r="H362" s="1" t="s">
        <v>18</v>
      </c>
      <c r="I362" s="1" t="s">
        <v>49</v>
      </c>
      <c r="J362" s="3">
        <v>11320</v>
      </c>
      <c r="K362">
        <v>88</v>
      </c>
      <c r="L362" s="1" t="s">
        <v>20</v>
      </c>
      <c r="M362" s="1" t="s">
        <v>21</v>
      </c>
      <c r="P362" s="7">
        <v>47</v>
      </c>
      <c r="S362" s="1">
        <f t="shared" si="5"/>
        <v>4.157590394901145E-2</v>
      </c>
    </row>
    <row r="363" spans="1:19" x14ac:dyDescent="0.3">
      <c r="A363" s="2">
        <v>486</v>
      </c>
      <c r="B363">
        <v>57</v>
      </c>
      <c r="C363" s="1" t="s">
        <v>14</v>
      </c>
      <c r="D363" s="1" t="s">
        <v>39</v>
      </c>
      <c r="E363" s="1" t="s">
        <v>16</v>
      </c>
      <c r="F363" s="1" t="s">
        <v>41</v>
      </c>
      <c r="G363" s="1" t="s">
        <v>21</v>
      </c>
      <c r="H363" s="1" t="s">
        <v>18</v>
      </c>
      <c r="I363" s="1" t="s">
        <v>49</v>
      </c>
      <c r="J363" s="3">
        <v>2900</v>
      </c>
      <c r="K363">
        <v>379</v>
      </c>
      <c r="L363" s="1" t="s">
        <v>20</v>
      </c>
      <c r="M363" s="1" t="s">
        <v>21</v>
      </c>
      <c r="P363" s="7">
        <v>47</v>
      </c>
      <c r="S363" s="1">
        <f t="shared" si="5"/>
        <v>4.157590394901145E-2</v>
      </c>
    </row>
    <row r="364" spans="1:19" x14ac:dyDescent="0.3">
      <c r="A364" s="2">
        <v>487</v>
      </c>
      <c r="B364">
        <v>45</v>
      </c>
      <c r="C364" s="1" t="s">
        <v>14</v>
      </c>
      <c r="D364" s="1" t="s">
        <v>32</v>
      </c>
      <c r="E364" s="1" t="s">
        <v>16</v>
      </c>
      <c r="F364" s="1" t="s">
        <v>23</v>
      </c>
      <c r="G364" s="1" t="s">
        <v>21</v>
      </c>
      <c r="H364" s="1" t="s">
        <v>18</v>
      </c>
      <c r="I364" s="1" t="s">
        <v>49</v>
      </c>
      <c r="J364" s="3">
        <v>14750</v>
      </c>
      <c r="K364">
        <v>168</v>
      </c>
      <c r="L364" s="1" t="s">
        <v>20</v>
      </c>
      <c r="M364" s="1" t="s">
        <v>21</v>
      </c>
      <c r="P364" s="7">
        <v>47</v>
      </c>
      <c r="S364" s="1">
        <f t="shared" si="5"/>
        <v>4.157590394901145E-2</v>
      </c>
    </row>
    <row r="365" spans="1:19" x14ac:dyDescent="0.3">
      <c r="A365" s="2">
        <v>488</v>
      </c>
      <c r="B365">
        <v>42</v>
      </c>
      <c r="C365" s="1" t="s">
        <v>14</v>
      </c>
      <c r="D365" s="1" t="s">
        <v>30</v>
      </c>
      <c r="E365" s="1" t="s">
        <v>16</v>
      </c>
      <c r="F365" s="1" t="s">
        <v>17</v>
      </c>
      <c r="G365" s="1" t="s">
        <v>21</v>
      </c>
      <c r="H365" s="1" t="s">
        <v>18</v>
      </c>
      <c r="I365" s="1" t="s">
        <v>49</v>
      </c>
      <c r="J365" s="3">
        <v>1200</v>
      </c>
      <c r="K365">
        <v>190</v>
      </c>
      <c r="L365" s="1" t="s">
        <v>20</v>
      </c>
      <c r="M365" s="1" t="s">
        <v>21</v>
      </c>
      <c r="P365" s="7">
        <v>47</v>
      </c>
      <c r="S365" s="1">
        <f t="shared" si="5"/>
        <v>4.157590394901145E-2</v>
      </c>
    </row>
    <row r="366" spans="1:19" x14ac:dyDescent="0.3">
      <c r="A366" s="2">
        <v>489</v>
      </c>
      <c r="B366">
        <v>46</v>
      </c>
      <c r="C366" s="1" t="s">
        <v>14</v>
      </c>
      <c r="D366" s="1" t="s">
        <v>24</v>
      </c>
      <c r="E366" s="1" t="s">
        <v>16</v>
      </c>
      <c r="F366" s="1" t="s">
        <v>41</v>
      </c>
      <c r="G366" s="1" t="s">
        <v>21</v>
      </c>
      <c r="H366" s="1" t="s">
        <v>18</v>
      </c>
      <c r="I366" s="1" t="s">
        <v>49</v>
      </c>
      <c r="J366" s="3">
        <v>1500</v>
      </c>
      <c r="K366">
        <v>158</v>
      </c>
      <c r="L366" s="1" t="s">
        <v>20</v>
      </c>
      <c r="M366" s="1" t="s">
        <v>21</v>
      </c>
      <c r="P366" s="7">
        <v>48</v>
      </c>
      <c r="S366" s="1">
        <f t="shared" si="5"/>
        <v>3.9336302982976017E-2</v>
      </c>
    </row>
    <row r="367" spans="1:19" x14ac:dyDescent="0.3">
      <c r="A367" s="2">
        <v>490</v>
      </c>
      <c r="B367">
        <v>36</v>
      </c>
      <c r="C367" s="1" t="s">
        <v>14</v>
      </c>
      <c r="D367" s="1" t="s">
        <v>32</v>
      </c>
      <c r="E367" s="1" t="s">
        <v>16</v>
      </c>
      <c r="F367" s="1" t="s">
        <v>41</v>
      </c>
      <c r="G367" s="1" t="s">
        <v>18</v>
      </c>
      <c r="H367" s="1" t="s">
        <v>18</v>
      </c>
      <c r="I367" s="1" t="s">
        <v>49</v>
      </c>
      <c r="J367" s="3">
        <v>2750</v>
      </c>
      <c r="K367">
        <v>210</v>
      </c>
      <c r="L367" s="1" t="s">
        <v>20</v>
      </c>
      <c r="M367" s="1" t="s">
        <v>21</v>
      </c>
      <c r="P367" s="7">
        <v>48</v>
      </c>
      <c r="S367" s="1">
        <f t="shared" si="5"/>
        <v>3.9336302982976017E-2</v>
      </c>
    </row>
    <row r="368" spans="1:19" x14ac:dyDescent="0.3">
      <c r="A368" s="2">
        <v>491</v>
      </c>
      <c r="B368">
        <v>41</v>
      </c>
      <c r="C368" s="1" t="s">
        <v>27</v>
      </c>
      <c r="D368" s="1" t="s">
        <v>42</v>
      </c>
      <c r="E368" s="1" t="s">
        <v>16</v>
      </c>
      <c r="F368" s="1" t="s">
        <v>23</v>
      </c>
      <c r="G368" s="1" t="s">
        <v>21</v>
      </c>
      <c r="H368" s="1" t="s">
        <v>18</v>
      </c>
      <c r="I368" s="1" t="s">
        <v>49</v>
      </c>
      <c r="J368" s="3">
        <v>12200</v>
      </c>
      <c r="K368">
        <v>102</v>
      </c>
      <c r="L368" s="1" t="s">
        <v>20</v>
      </c>
      <c r="M368" s="1" t="s">
        <v>21</v>
      </c>
      <c r="P368" s="7">
        <v>48</v>
      </c>
      <c r="S368" s="1">
        <f t="shared" si="5"/>
        <v>3.9336302982976017E-2</v>
      </c>
    </row>
    <row r="369" spans="1:19" x14ac:dyDescent="0.3">
      <c r="A369" s="2">
        <v>492</v>
      </c>
      <c r="B369">
        <v>57</v>
      </c>
      <c r="C369" s="1" t="s">
        <v>27</v>
      </c>
      <c r="D369" s="1" t="s">
        <v>24</v>
      </c>
      <c r="E369" s="1" t="s">
        <v>36</v>
      </c>
      <c r="F369" s="1" t="s">
        <v>28</v>
      </c>
      <c r="G369" s="1" t="s">
        <v>18</v>
      </c>
      <c r="H369" s="1" t="s">
        <v>18</v>
      </c>
      <c r="I369" s="1" t="s">
        <v>49</v>
      </c>
      <c r="J369" s="3">
        <v>16200</v>
      </c>
      <c r="K369">
        <v>306</v>
      </c>
      <c r="L369" s="1" t="s">
        <v>20</v>
      </c>
      <c r="M369" s="1" t="s">
        <v>21</v>
      </c>
      <c r="P369" s="7">
        <v>48</v>
      </c>
      <c r="S369" s="1">
        <f t="shared" si="5"/>
        <v>3.9336302982976017E-2</v>
      </c>
    </row>
    <row r="370" spans="1:19" x14ac:dyDescent="0.3">
      <c r="A370" s="2">
        <v>493</v>
      </c>
      <c r="B370">
        <v>49</v>
      </c>
      <c r="C370" s="1" t="s">
        <v>27</v>
      </c>
      <c r="D370" s="1" t="s">
        <v>30</v>
      </c>
      <c r="E370" s="1" t="s">
        <v>16</v>
      </c>
      <c r="F370" s="1" t="s">
        <v>28</v>
      </c>
      <c r="G370" s="1" t="s">
        <v>21</v>
      </c>
      <c r="H370" s="1" t="s">
        <v>18</v>
      </c>
      <c r="I370" s="1" t="s">
        <v>49</v>
      </c>
      <c r="J370" s="3">
        <v>17600</v>
      </c>
      <c r="K370">
        <v>64</v>
      </c>
      <c r="L370" s="1" t="s">
        <v>20</v>
      </c>
      <c r="M370" s="1" t="s">
        <v>21</v>
      </c>
      <c r="P370" s="7">
        <v>48</v>
      </c>
      <c r="S370" s="1">
        <f t="shared" si="5"/>
        <v>3.9336302982976017E-2</v>
      </c>
    </row>
    <row r="371" spans="1:19" x14ac:dyDescent="0.3">
      <c r="A371" s="2">
        <v>494</v>
      </c>
      <c r="B371">
        <v>56</v>
      </c>
      <c r="C371" s="1" t="s">
        <v>27</v>
      </c>
      <c r="D371" s="1" t="s">
        <v>39</v>
      </c>
      <c r="E371" s="1" t="s">
        <v>36</v>
      </c>
      <c r="F371" s="1" t="s">
        <v>23</v>
      </c>
      <c r="G371" s="1" t="s">
        <v>18</v>
      </c>
      <c r="H371" s="1" t="s">
        <v>18</v>
      </c>
      <c r="I371" s="1" t="s">
        <v>49</v>
      </c>
      <c r="J371" s="3">
        <v>1200</v>
      </c>
      <c r="K371">
        <v>218</v>
      </c>
      <c r="L371" s="1" t="s">
        <v>35</v>
      </c>
      <c r="M371" s="1" t="s">
        <v>21</v>
      </c>
      <c r="P371" s="7">
        <v>48</v>
      </c>
      <c r="S371" s="1">
        <f t="shared" si="5"/>
        <v>3.9336302982976017E-2</v>
      </c>
    </row>
    <row r="372" spans="1:19" x14ac:dyDescent="0.3">
      <c r="A372" s="2">
        <v>495</v>
      </c>
      <c r="B372">
        <v>37</v>
      </c>
      <c r="C372" s="1" t="s">
        <v>14</v>
      </c>
      <c r="D372" s="1" t="s">
        <v>30</v>
      </c>
      <c r="E372" s="1" t="s">
        <v>16</v>
      </c>
      <c r="F372" s="1" t="s">
        <v>28</v>
      </c>
      <c r="G372" s="1" t="s">
        <v>18</v>
      </c>
      <c r="H372" s="1" t="s">
        <v>18</v>
      </c>
      <c r="I372" s="1" t="s">
        <v>49</v>
      </c>
      <c r="J372" s="3">
        <v>1890</v>
      </c>
      <c r="K372">
        <v>77</v>
      </c>
      <c r="L372" s="1" t="s">
        <v>35</v>
      </c>
      <c r="M372" s="1" t="s">
        <v>21</v>
      </c>
      <c r="P372" s="7">
        <v>48</v>
      </c>
      <c r="S372" s="1">
        <f t="shared" si="5"/>
        <v>3.9336302982976017E-2</v>
      </c>
    </row>
    <row r="373" spans="1:19" x14ac:dyDescent="0.3">
      <c r="A373" s="2">
        <v>496</v>
      </c>
      <c r="B373">
        <v>37</v>
      </c>
      <c r="C373" s="1" t="s">
        <v>27</v>
      </c>
      <c r="D373" s="1" t="s">
        <v>30</v>
      </c>
      <c r="E373" s="1" t="s">
        <v>16</v>
      </c>
      <c r="F373" s="1" t="s">
        <v>28</v>
      </c>
      <c r="G373" s="1" t="s">
        <v>18</v>
      </c>
      <c r="H373" s="1" t="s">
        <v>21</v>
      </c>
      <c r="I373" s="1" t="s">
        <v>49</v>
      </c>
      <c r="J373" s="3">
        <v>15300</v>
      </c>
      <c r="K373">
        <v>54</v>
      </c>
      <c r="L373" s="1" t="s">
        <v>35</v>
      </c>
      <c r="M373" s="1" t="s">
        <v>21</v>
      </c>
      <c r="P373" s="7">
        <v>48</v>
      </c>
      <c r="S373" s="1">
        <f t="shared" si="5"/>
        <v>3.9336302982976017E-2</v>
      </c>
    </row>
    <row r="374" spans="1:19" x14ac:dyDescent="0.3">
      <c r="A374" s="2">
        <v>497</v>
      </c>
      <c r="B374">
        <v>46</v>
      </c>
      <c r="C374" s="1" t="s">
        <v>27</v>
      </c>
      <c r="D374" s="1" t="s">
        <v>24</v>
      </c>
      <c r="E374" s="1" t="s">
        <v>33</v>
      </c>
      <c r="F374" s="1" t="s">
        <v>23</v>
      </c>
      <c r="G374" s="1" t="s">
        <v>21</v>
      </c>
      <c r="H374" s="1" t="s">
        <v>18</v>
      </c>
      <c r="I374" s="1" t="s">
        <v>49</v>
      </c>
      <c r="J374" s="3">
        <v>18800</v>
      </c>
      <c r="K374">
        <v>344</v>
      </c>
      <c r="L374" s="1" t="s">
        <v>35</v>
      </c>
      <c r="M374" s="1" t="s">
        <v>21</v>
      </c>
      <c r="P374" s="7">
        <v>48</v>
      </c>
      <c r="S374" s="1">
        <f t="shared" si="5"/>
        <v>3.9336302982976017E-2</v>
      </c>
    </row>
    <row r="375" spans="1:19" x14ac:dyDescent="0.3">
      <c r="A375" s="2">
        <v>498</v>
      </c>
      <c r="B375">
        <v>22</v>
      </c>
      <c r="C375" s="1" t="s">
        <v>27</v>
      </c>
      <c r="D375" s="1" t="s">
        <v>30</v>
      </c>
      <c r="E375" s="1" t="s">
        <v>33</v>
      </c>
      <c r="F375" s="1" t="s">
        <v>28</v>
      </c>
      <c r="G375" s="1" t="s">
        <v>21</v>
      </c>
      <c r="H375" s="1" t="s">
        <v>18</v>
      </c>
      <c r="I375" s="1" t="s">
        <v>49</v>
      </c>
      <c r="J375" s="3">
        <v>25000</v>
      </c>
      <c r="K375">
        <v>195</v>
      </c>
      <c r="L375" s="1" t="s">
        <v>20</v>
      </c>
      <c r="M375" s="1" t="s">
        <v>21</v>
      </c>
      <c r="P375" s="7">
        <v>48</v>
      </c>
      <c r="S375" s="1">
        <f t="shared" si="5"/>
        <v>3.9336302982976017E-2</v>
      </c>
    </row>
    <row r="376" spans="1:19" x14ac:dyDescent="0.3">
      <c r="A376" s="2">
        <v>499</v>
      </c>
      <c r="B376">
        <v>43</v>
      </c>
      <c r="C376" s="1" t="s">
        <v>27</v>
      </c>
      <c r="D376" s="1" t="s">
        <v>22</v>
      </c>
      <c r="E376" s="1" t="s">
        <v>16</v>
      </c>
      <c r="F376" s="1" t="s">
        <v>23</v>
      </c>
      <c r="G376" s="1" t="s">
        <v>18</v>
      </c>
      <c r="H376" s="1" t="s">
        <v>18</v>
      </c>
      <c r="I376" s="1" t="s">
        <v>49</v>
      </c>
      <c r="J376" s="3">
        <v>8200</v>
      </c>
      <c r="K376">
        <v>202</v>
      </c>
      <c r="L376" s="1" t="s">
        <v>20</v>
      </c>
      <c r="M376" s="1" t="s">
        <v>21</v>
      </c>
      <c r="P376" s="7">
        <v>49</v>
      </c>
      <c r="S376" s="1">
        <f t="shared" si="5"/>
        <v>3.6735116924015411E-2</v>
      </c>
    </row>
    <row r="377" spans="1:19" x14ac:dyDescent="0.3">
      <c r="A377" s="2">
        <v>500</v>
      </c>
      <c r="B377">
        <v>49</v>
      </c>
      <c r="C377" s="1" t="s">
        <v>27</v>
      </c>
      <c r="D377" s="1" t="s">
        <v>30</v>
      </c>
      <c r="E377" s="1" t="s">
        <v>16</v>
      </c>
      <c r="F377" s="1" t="s">
        <v>31</v>
      </c>
      <c r="G377" s="1" t="s">
        <v>18</v>
      </c>
      <c r="H377" s="1" t="s">
        <v>18</v>
      </c>
      <c r="I377" s="1" t="s">
        <v>49</v>
      </c>
      <c r="J377" s="3">
        <v>23600</v>
      </c>
      <c r="K377">
        <v>286</v>
      </c>
      <c r="L377" s="1" t="s">
        <v>20</v>
      </c>
      <c r="M377" s="1" t="s">
        <v>21</v>
      </c>
      <c r="P377" s="7">
        <v>49</v>
      </c>
      <c r="S377" s="1">
        <f t="shared" si="5"/>
        <v>3.6735116924015411E-2</v>
      </c>
    </row>
    <row r="378" spans="1:19" x14ac:dyDescent="0.3">
      <c r="A378" s="2">
        <v>501</v>
      </c>
      <c r="B378">
        <v>41</v>
      </c>
      <c r="C378" s="1" t="s">
        <v>14</v>
      </c>
      <c r="D378" s="1" t="s">
        <v>32</v>
      </c>
      <c r="E378" s="1" t="s">
        <v>16</v>
      </c>
      <c r="F378" s="1" t="s">
        <v>25</v>
      </c>
      <c r="G378" s="1" t="s">
        <v>21</v>
      </c>
      <c r="H378" s="1" t="s">
        <v>18</v>
      </c>
      <c r="I378" s="1" t="s">
        <v>49</v>
      </c>
      <c r="J378" s="3">
        <v>1780</v>
      </c>
      <c r="K378">
        <v>278</v>
      </c>
      <c r="L378" s="1" t="s">
        <v>20</v>
      </c>
      <c r="M378" s="1" t="s">
        <v>21</v>
      </c>
      <c r="P378" s="7">
        <v>49</v>
      </c>
      <c r="S378" s="1">
        <f t="shared" si="5"/>
        <v>3.6735116924015411E-2</v>
      </c>
    </row>
    <row r="379" spans="1:19" x14ac:dyDescent="0.3">
      <c r="A379" s="2">
        <v>502</v>
      </c>
      <c r="B379">
        <v>38</v>
      </c>
      <c r="C379" s="1" t="s">
        <v>27</v>
      </c>
      <c r="D379" s="1" t="s">
        <v>24</v>
      </c>
      <c r="E379" s="1" t="s">
        <v>33</v>
      </c>
      <c r="F379" s="1" t="s">
        <v>41</v>
      </c>
      <c r="G379" s="1" t="s">
        <v>18</v>
      </c>
      <c r="H379" s="1" t="s">
        <v>18</v>
      </c>
      <c r="I379" s="1" t="s">
        <v>49</v>
      </c>
      <c r="J379" s="3">
        <v>15000</v>
      </c>
      <c r="K379">
        <v>189</v>
      </c>
      <c r="L379" s="1" t="s">
        <v>20</v>
      </c>
      <c r="M379" s="1" t="s">
        <v>21</v>
      </c>
      <c r="P379" s="7">
        <v>49</v>
      </c>
      <c r="S379" s="1">
        <f t="shared" si="5"/>
        <v>3.6735116924015411E-2</v>
      </c>
    </row>
    <row r="380" spans="1:19" x14ac:dyDescent="0.3">
      <c r="A380" s="2">
        <v>503</v>
      </c>
      <c r="B380">
        <v>33</v>
      </c>
      <c r="C380" s="1" t="s">
        <v>27</v>
      </c>
      <c r="D380" s="1" t="s">
        <v>24</v>
      </c>
      <c r="E380" s="1" t="s">
        <v>16</v>
      </c>
      <c r="F380" s="1" t="s">
        <v>28</v>
      </c>
      <c r="G380" s="1" t="s">
        <v>18</v>
      </c>
      <c r="H380" s="1" t="s">
        <v>18</v>
      </c>
      <c r="I380" s="1" t="s">
        <v>49</v>
      </c>
      <c r="J380" s="3">
        <v>28000</v>
      </c>
      <c r="K380">
        <v>83</v>
      </c>
      <c r="L380" s="1" t="s">
        <v>26</v>
      </c>
      <c r="M380" s="1" t="s">
        <v>21</v>
      </c>
      <c r="P380" s="7">
        <v>49</v>
      </c>
      <c r="S380" s="1">
        <f t="shared" si="5"/>
        <v>3.6735116924015411E-2</v>
      </c>
    </row>
    <row r="381" spans="1:19" x14ac:dyDescent="0.3">
      <c r="A381" s="2">
        <v>504</v>
      </c>
      <c r="B381">
        <v>49</v>
      </c>
      <c r="C381" s="1" t="s">
        <v>27</v>
      </c>
      <c r="D381" s="1" t="s">
        <v>24</v>
      </c>
      <c r="E381" s="1" t="s">
        <v>16</v>
      </c>
      <c r="F381" s="1" t="s">
        <v>41</v>
      </c>
      <c r="G381" s="1" t="s">
        <v>21</v>
      </c>
      <c r="H381" s="1" t="s">
        <v>21</v>
      </c>
      <c r="I381" s="1" t="s">
        <v>49</v>
      </c>
      <c r="J381" s="3">
        <v>1700</v>
      </c>
      <c r="K381">
        <v>18</v>
      </c>
      <c r="L381" s="1" t="s">
        <v>26</v>
      </c>
      <c r="M381" s="1" t="s">
        <v>21</v>
      </c>
      <c r="P381" s="7">
        <v>49</v>
      </c>
      <c r="S381" s="1">
        <f t="shared" si="5"/>
        <v>3.6735116924015411E-2</v>
      </c>
    </row>
    <row r="382" spans="1:19" x14ac:dyDescent="0.3">
      <c r="A382" s="2">
        <v>505</v>
      </c>
      <c r="B382">
        <v>30</v>
      </c>
      <c r="C382" s="1" t="s">
        <v>27</v>
      </c>
      <c r="D382" s="1" t="s">
        <v>30</v>
      </c>
      <c r="E382" s="1" t="s">
        <v>33</v>
      </c>
      <c r="F382" s="1" t="s">
        <v>31</v>
      </c>
      <c r="G382" s="1" t="s">
        <v>18</v>
      </c>
      <c r="H382" s="1" t="s">
        <v>18</v>
      </c>
      <c r="I382" s="1" t="s">
        <v>49</v>
      </c>
      <c r="J382" s="3">
        <v>7600</v>
      </c>
      <c r="K382">
        <v>184</v>
      </c>
      <c r="L382" s="1" t="s">
        <v>26</v>
      </c>
      <c r="M382" s="1" t="s">
        <v>21</v>
      </c>
      <c r="P382" s="7">
        <v>49</v>
      </c>
      <c r="S382" s="1">
        <f t="shared" si="5"/>
        <v>3.6735116924015411E-2</v>
      </c>
    </row>
    <row r="383" spans="1:19" x14ac:dyDescent="0.3">
      <c r="A383" s="2">
        <v>506</v>
      </c>
      <c r="B383">
        <v>33</v>
      </c>
      <c r="C383" s="1" t="s">
        <v>14</v>
      </c>
      <c r="D383" s="1" t="s">
        <v>24</v>
      </c>
      <c r="E383" s="1" t="s">
        <v>16</v>
      </c>
      <c r="F383" s="1" t="s">
        <v>28</v>
      </c>
      <c r="G383" s="1" t="s">
        <v>21</v>
      </c>
      <c r="H383" s="1" t="s">
        <v>18</v>
      </c>
      <c r="I383" s="1" t="s">
        <v>49</v>
      </c>
      <c r="J383" s="3">
        <v>1200</v>
      </c>
      <c r="K383">
        <v>235</v>
      </c>
      <c r="L383" s="1" t="s">
        <v>26</v>
      </c>
      <c r="M383" s="1" t="s">
        <v>21</v>
      </c>
      <c r="P383" s="7">
        <v>49</v>
      </c>
      <c r="S383" s="1">
        <f t="shared" si="5"/>
        <v>3.6735116924015411E-2</v>
      </c>
    </row>
    <row r="384" spans="1:19" x14ac:dyDescent="0.3">
      <c r="A384" s="2">
        <v>507</v>
      </c>
      <c r="B384">
        <v>34</v>
      </c>
      <c r="C384" s="1" t="s">
        <v>14</v>
      </c>
      <c r="D384" s="1" t="s">
        <v>39</v>
      </c>
      <c r="E384" s="1" t="s">
        <v>33</v>
      </c>
      <c r="F384" s="1" t="s">
        <v>41</v>
      </c>
      <c r="G384" s="1" t="s">
        <v>18</v>
      </c>
      <c r="H384" s="1" t="s">
        <v>18</v>
      </c>
      <c r="I384" s="1" t="s">
        <v>49</v>
      </c>
      <c r="J384" s="3">
        <v>890</v>
      </c>
      <c r="K384">
        <v>290</v>
      </c>
      <c r="L384" s="1" t="s">
        <v>26</v>
      </c>
      <c r="M384" s="1" t="s">
        <v>21</v>
      </c>
      <c r="P384" s="7">
        <v>49</v>
      </c>
      <c r="S384" s="1">
        <f t="shared" si="5"/>
        <v>3.6735116924015411E-2</v>
      </c>
    </row>
    <row r="385" spans="1:19" x14ac:dyDescent="0.3">
      <c r="A385" s="2">
        <v>508</v>
      </c>
      <c r="B385">
        <v>30</v>
      </c>
      <c r="C385" s="1" t="s">
        <v>27</v>
      </c>
      <c r="D385" s="1" t="s">
        <v>48</v>
      </c>
      <c r="E385" s="1" t="s">
        <v>33</v>
      </c>
      <c r="F385" s="1" t="s">
        <v>31</v>
      </c>
      <c r="G385" s="1" t="s">
        <v>18</v>
      </c>
      <c r="H385" s="1" t="s">
        <v>18</v>
      </c>
      <c r="I385" s="1" t="s">
        <v>49</v>
      </c>
      <c r="J385" s="3">
        <v>1300</v>
      </c>
      <c r="K385">
        <v>133</v>
      </c>
      <c r="L385" s="1" t="s">
        <v>26</v>
      </c>
      <c r="M385" s="1" t="s">
        <v>21</v>
      </c>
      <c r="P385" s="7">
        <v>49</v>
      </c>
      <c r="S385" s="1">
        <f t="shared" si="5"/>
        <v>3.6735116924015411E-2</v>
      </c>
    </row>
    <row r="386" spans="1:19" x14ac:dyDescent="0.3">
      <c r="A386" s="2">
        <v>509</v>
      </c>
      <c r="B386">
        <v>59</v>
      </c>
      <c r="C386" s="1" t="s">
        <v>14</v>
      </c>
      <c r="D386" s="1" t="s">
        <v>39</v>
      </c>
      <c r="E386" s="1" t="s">
        <v>16</v>
      </c>
      <c r="F386" s="1" t="s">
        <v>17</v>
      </c>
      <c r="G386" s="1" t="s">
        <v>21</v>
      </c>
      <c r="H386" s="1" t="s">
        <v>21</v>
      </c>
      <c r="I386" s="1" t="s">
        <v>49</v>
      </c>
      <c r="J386" s="3">
        <v>4800</v>
      </c>
      <c r="K386">
        <v>318</v>
      </c>
      <c r="L386" s="1" t="s">
        <v>20</v>
      </c>
      <c r="M386" s="1" t="s">
        <v>21</v>
      </c>
      <c r="P386" s="7">
        <v>49</v>
      </c>
      <c r="S386" s="1">
        <f t="shared" ref="S386:S449" si="6">_xlfn.NORM.DIST(P386,$Q$2,$R$2,FALSE())</f>
        <v>3.6735116924015411E-2</v>
      </c>
    </row>
    <row r="387" spans="1:19" x14ac:dyDescent="0.3">
      <c r="A387" s="2">
        <v>510</v>
      </c>
      <c r="B387">
        <v>59</v>
      </c>
      <c r="C387" s="1" t="s">
        <v>27</v>
      </c>
      <c r="D387" s="1" t="s">
        <v>39</v>
      </c>
      <c r="E387" s="1" t="s">
        <v>16</v>
      </c>
      <c r="F387" s="1" t="s">
        <v>17</v>
      </c>
      <c r="G387" s="1" t="s">
        <v>31</v>
      </c>
      <c r="H387" s="1" t="s">
        <v>31</v>
      </c>
      <c r="I387" s="1" t="s">
        <v>49</v>
      </c>
      <c r="J387" s="3">
        <v>80000</v>
      </c>
      <c r="K387">
        <v>437</v>
      </c>
      <c r="L387" s="1" t="s">
        <v>20</v>
      </c>
      <c r="M387" s="1" t="s">
        <v>21</v>
      </c>
      <c r="P387" s="7">
        <v>49</v>
      </c>
      <c r="S387" s="1">
        <f t="shared" si="6"/>
        <v>3.6735116924015411E-2</v>
      </c>
    </row>
    <row r="388" spans="1:19" x14ac:dyDescent="0.3">
      <c r="A388" s="2">
        <v>511</v>
      </c>
      <c r="B388">
        <v>41</v>
      </c>
      <c r="C388" s="1" t="s">
        <v>14</v>
      </c>
      <c r="D388" s="1" t="s">
        <v>42</v>
      </c>
      <c r="E388" s="1" t="s">
        <v>16</v>
      </c>
      <c r="F388" s="1" t="s">
        <v>41</v>
      </c>
      <c r="G388" s="1" t="s">
        <v>18</v>
      </c>
      <c r="H388" s="1" t="s">
        <v>18</v>
      </c>
      <c r="I388" s="1" t="s">
        <v>49</v>
      </c>
      <c r="J388" s="3">
        <v>200</v>
      </c>
      <c r="K388">
        <v>402</v>
      </c>
      <c r="L388" s="1" t="s">
        <v>20</v>
      </c>
      <c r="M388" s="1" t="s">
        <v>21</v>
      </c>
      <c r="P388" s="7">
        <v>49</v>
      </c>
      <c r="S388" s="1">
        <f t="shared" si="6"/>
        <v>3.6735116924015411E-2</v>
      </c>
    </row>
    <row r="389" spans="1:19" x14ac:dyDescent="0.3">
      <c r="A389" s="2">
        <v>512</v>
      </c>
      <c r="B389">
        <v>48</v>
      </c>
      <c r="C389" s="1" t="s">
        <v>14</v>
      </c>
      <c r="D389" s="1" t="s">
        <v>15</v>
      </c>
      <c r="E389" s="1" t="s">
        <v>16</v>
      </c>
      <c r="F389" s="1" t="s">
        <v>25</v>
      </c>
      <c r="G389" s="1" t="s">
        <v>21</v>
      </c>
      <c r="H389" s="1" t="s">
        <v>21</v>
      </c>
      <c r="I389" s="1" t="s">
        <v>49</v>
      </c>
      <c r="J389" s="3">
        <v>3600</v>
      </c>
      <c r="K389">
        <v>501</v>
      </c>
      <c r="L389" s="1" t="s">
        <v>20</v>
      </c>
      <c r="M389" s="1" t="s">
        <v>21</v>
      </c>
      <c r="P389" s="7">
        <v>49</v>
      </c>
      <c r="S389" s="1">
        <f t="shared" si="6"/>
        <v>3.6735116924015411E-2</v>
      </c>
    </row>
    <row r="390" spans="1:19" x14ac:dyDescent="0.3">
      <c r="A390" s="2">
        <v>513</v>
      </c>
      <c r="B390">
        <v>28</v>
      </c>
      <c r="C390" s="1" t="s">
        <v>14</v>
      </c>
      <c r="D390" s="1" t="s">
        <v>31</v>
      </c>
      <c r="E390" s="1" t="s">
        <v>33</v>
      </c>
      <c r="F390" s="1" t="s">
        <v>31</v>
      </c>
      <c r="G390" s="1" t="s">
        <v>21</v>
      </c>
      <c r="H390" s="1" t="s">
        <v>21</v>
      </c>
      <c r="I390" s="1" t="s">
        <v>49</v>
      </c>
      <c r="J390" s="3">
        <v>1780</v>
      </c>
      <c r="K390">
        <v>1201</v>
      </c>
      <c r="L390" s="1" t="s">
        <v>20</v>
      </c>
      <c r="M390" s="1" t="s">
        <v>21</v>
      </c>
      <c r="P390" s="7">
        <v>49</v>
      </c>
      <c r="S390" s="1">
        <f t="shared" si="6"/>
        <v>3.6735116924015411E-2</v>
      </c>
    </row>
    <row r="391" spans="1:19" x14ac:dyDescent="0.3">
      <c r="A391" s="2">
        <v>514</v>
      </c>
      <c r="B391">
        <v>44</v>
      </c>
      <c r="C391" s="1" t="s">
        <v>27</v>
      </c>
      <c r="D391" s="1" t="s">
        <v>22</v>
      </c>
      <c r="E391" s="1" t="s">
        <v>16</v>
      </c>
      <c r="F391" s="1" t="s">
        <v>23</v>
      </c>
      <c r="G391" s="1" t="s">
        <v>21</v>
      </c>
      <c r="H391" s="1" t="s">
        <v>18</v>
      </c>
      <c r="I391" s="1" t="s">
        <v>49</v>
      </c>
      <c r="J391" s="3">
        <v>5000</v>
      </c>
      <c r="K391">
        <v>1030</v>
      </c>
      <c r="L391" s="1" t="s">
        <v>20</v>
      </c>
      <c r="M391" s="1" t="s">
        <v>21</v>
      </c>
      <c r="P391" s="7">
        <v>49</v>
      </c>
      <c r="S391" s="1">
        <f t="shared" si="6"/>
        <v>3.6735116924015411E-2</v>
      </c>
    </row>
    <row r="392" spans="1:19" x14ac:dyDescent="0.3">
      <c r="A392" s="2">
        <v>515</v>
      </c>
      <c r="B392">
        <v>59</v>
      </c>
      <c r="C392" s="1" t="s">
        <v>27</v>
      </c>
      <c r="D392" s="1" t="s">
        <v>38</v>
      </c>
      <c r="E392" s="1" t="s">
        <v>31</v>
      </c>
      <c r="F392" s="1" t="s">
        <v>41</v>
      </c>
      <c r="G392" s="1" t="s">
        <v>18</v>
      </c>
      <c r="H392" s="1" t="s">
        <v>18</v>
      </c>
      <c r="I392" s="1" t="s">
        <v>49</v>
      </c>
      <c r="J392" s="3">
        <v>8000</v>
      </c>
      <c r="K392">
        <v>253</v>
      </c>
      <c r="L392" s="1" t="s">
        <v>20</v>
      </c>
      <c r="M392" s="1" t="s">
        <v>21</v>
      </c>
      <c r="P392" s="7">
        <v>49</v>
      </c>
      <c r="S392" s="1">
        <f t="shared" si="6"/>
        <v>3.6735116924015411E-2</v>
      </c>
    </row>
    <row r="393" spans="1:19" x14ac:dyDescent="0.3">
      <c r="A393" s="2">
        <v>516</v>
      </c>
      <c r="B393">
        <v>50</v>
      </c>
      <c r="C393" s="1" t="s">
        <v>14</v>
      </c>
      <c r="D393" s="1" t="s">
        <v>39</v>
      </c>
      <c r="E393" s="1" t="s">
        <v>16</v>
      </c>
      <c r="F393" s="1" t="s">
        <v>23</v>
      </c>
      <c r="G393" s="1" t="s">
        <v>18</v>
      </c>
      <c r="H393" s="1" t="s">
        <v>18</v>
      </c>
      <c r="I393" s="1" t="s">
        <v>49</v>
      </c>
      <c r="J393" s="3">
        <v>700</v>
      </c>
      <c r="K393">
        <v>149</v>
      </c>
      <c r="L393" s="1" t="s">
        <v>20</v>
      </c>
      <c r="M393" s="1" t="s">
        <v>21</v>
      </c>
      <c r="P393" s="7">
        <v>50</v>
      </c>
      <c r="S393" s="1">
        <f t="shared" si="6"/>
        <v>3.3861434987403578E-2</v>
      </c>
    </row>
    <row r="394" spans="1:19" x14ac:dyDescent="0.3">
      <c r="A394" s="2">
        <v>517</v>
      </c>
      <c r="B394">
        <v>35</v>
      </c>
      <c r="C394" s="1" t="s">
        <v>27</v>
      </c>
      <c r="D394" s="1" t="s">
        <v>24</v>
      </c>
      <c r="E394" s="1" t="s">
        <v>16</v>
      </c>
      <c r="F394" s="1" t="s">
        <v>41</v>
      </c>
      <c r="G394" s="1" t="s">
        <v>18</v>
      </c>
      <c r="H394" s="1" t="s">
        <v>18</v>
      </c>
      <c r="I394" s="1" t="s">
        <v>49</v>
      </c>
      <c r="J394" s="3">
        <v>5200</v>
      </c>
      <c r="K394">
        <v>144</v>
      </c>
      <c r="L394" s="1" t="s">
        <v>20</v>
      </c>
      <c r="M394" s="1" t="s">
        <v>21</v>
      </c>
      <c r="P394" s="7">
        <v>50</v>
      </c>
      <c r="S394" s="1">
        <f t="shared" si="6"/>
        <v>3.3861434987403578E-2</v>
      </c>
    </row>
    <row r="395" spans="1:19" x14ac:dyDescent="0.3">
      <c r="A395" s="2">
        <v>518</v>
      </c>
      <c r="B395">
        <v>42</v>
      </c>
      <c r="C395" s="1" t="s">
        <v>14</v>
      </c>
      <c r="D395" s="1" t="s">
        <v>24</v>
      </c>
      <c r="E395" s="1" t="s">
        <v>16</v>
      </c>
      <c r="F395" s="1" t="s">
        <v>23</v>
      </c>
      <c r="G395" s="1" t="s">
        <v>18</v>
      </c>
      <c r="H395" s="1" t="s">
        <v>18</v>
      </c>
      <c r="I395" s="1" t="s">
        <v>49</v>
      </c>
      <c r="J395" s="3">
        <v>9890</v>
      </c>
      <c r="K395">
        <v>69</v>
      </c>
      <c r="L395" s="1" t="s">
        <v>20</v>
      </c>
      <c r="M395" s="1" t="s">
        <v>21</v>
      </c>
      <c r="P395" s="7">
        <v>50</v>
      </c>
      <c r="S395" s="1">
        <f t="shared" si="6"/>
        <v>3.3861434987403578E-2</v>
      </c>
    </row>
    <row r="396" spans="1:19" x14ac:dyDescent="0.3">
      <c r="A396" s="2">
        <v>519</v>
      </c>
      <c r="B396">
        <v>45</v>
      </c>
      <c r="C396" s="1" t="s">
        <v>27</v>
      </c>
      <c r="D396" s="1" t="s">
        <v>24</v>
      </c>
      <c r="E396" s="1" t="s">
        <v>16</v>
      </c>
      <c r="F396" s="1" t="s">
        <v>28</v>
      </c>
      <c r="G396" s="1" t="s">
        <v>18</v>
      </c>
      <c r="H396" s="1" t="s">
        <v>18</v>
      </c>
      <c r="I396" s="1" t="s">
        <v>49</v>
      </c>
      <c r="J396" s="3">
        <v>10000</v>
      </c>
      <c r="K396">
        <v>243</v>
      </c>
      <c r="L396" s="1" t="s">
        <v>20</v>
      </c>
      <c r="M396" s="1" t="s">
        <v>21</v>
      </c>
      <c r="P396" s="7">
        <v>50</v>
      </c>
      <c r="S396" s="1">
        <f t="shared" si="6"/>
        <v>3.3861434987403578E-2</v>
      </c>
    </row>
    <row r="397" spans="1:19" x14ac:dyDescent="0.3">
      <c r="A397" s="2">
        <v>520</v>
      </c>
      <c r="B397">
        <v>36</v>
      </c>
      <c r="C397" s="1" t="s">
        <v>14</v>
      </c>
      <c r="D397" s="1" t="s">
        <v>32</v>
      </c>
      <c r="E397" s="1" t="s">
        <v>16</v>
      </c>
      <c r="F397" s="1" t="s">
        <v>29</v>
      </c>
      <c r="G397" s="1" t="s">
        <v>18</v>
      </c>
      <c r="H397" s="1" t="s">
        <v>18</v>
      </c>
      <c r="I397" s="1" t="s">
        <v>49</v>
      </c>
      <c r="J397" s="3">
        <v>12800</v>
      </c>
      <c r="K397">
        <v>769</v>
      </c>
      <c r="L397" s="1" t="s">
        <v>20</v>
      </c>
      <c r="M397" s="1" t="s">
        <v>21</v>
      </c>
      <c r="P397" s="7">
        <v>50</v>
      </c>
      <c r="S397" s="1">
        <f t="shared" si="6"/>
        <v>3.3861434987403578E-2</v>
      </c>
    </row>
    <row r="398" spans="1:19" x14ac:dyDescent="0.3">
      <c r="A398" s="2">
        <v>521</v>
      </c>
      <c r="B398">
        <v>56</v>
      </c>
      <c r="C398" s="1" t="s">
        <v>14</v>
      </c>
      <c r="D398" s="1" t="s">
        <v>22</v>
      </c>
      <c r="E398" s="1" t="s">
        <v>16</v>
      </c>
      <c r="F398" s="1" t="s">
        <v>23</v>
      </c>
      <c r="G398" s="1" t="s">
        <v>18</v>
      </c>
      <c r="H398" s="1" t="s">
        <v>18</v>
      </c>
      <c r="I398" s="1" t="s">
        <v>49</v>
      </c>
      <c r="J398" s="3">
        <v>1700</v>
      </c>
      <c r="K398">
        <v>135</v>
      </c>
      <c r="L398" s="1" t="s">
        <v>20</v>
      </c>
      <c r="M398" s="1" t="s">
        <v>21</v>
      </c>
      <c r="P398" s="7">
        <v>50</v>
      </c>
      <c r="S398" s="1">
        <f t="shared" si="6"/>
        <v>3.3861434987403578E-2</v>
      </c>
    </row>
    <row r="399" spans="1:19" x14ac:dyDescent="0.3">
      <c r="A399" s="2">
        <v>522</v>
      </c>
      <c r="B399">
        <v>29</v>
      </c>
      <c r="C399" s="1" t="s">
        <v>14</v>
      </c>
      <c r="D399" s="1" t="s">
        <v>30</v>
      </c>
      <c r="E399" s="1" t="s">
        <v>36</v>
      </c>
      <c r="F399" s="1" t="s">
        <v>17</v>
      </c>
      <c r="G399" s="1" t="s">
        <v>18</v>
      </c>
      <c r="H399" s="1" t="s">
        <v>18</v>
      </c>
      <c r="I399" s="1" t="s">
        <v>49</v>
      </c>
      <c r="J399" s="3">
        <v>1200</v>
      </c>
      <c r="K399">
        <v>231</v>
      </c>
      <c r="L399" s="1" t="s">
        <v>20</v>
      </c>
      <c r="M399" s="1" t="s">
        <v>21</v>
      </c>
      <c r="P399" s="7">
        <v>50</v>
      </c>
      <c r="S399" s="1">
        <f t="shared" si="6"/>
        <v>3.3861434987403578E-2</v>
      </c>
    </row>
    <row r="400" spans="1:19" x14ac:dyDescent="0.3">
      <c r="A400" s="2">
        <v>523</v>
      </c>
      <c r="B400">
        <v>41</v>
      </c>
      <c r="C400" s="1" t="s">
        <v>27</v>
      </c>
      <c r="D400" s="1" t="s">
        <v>42</v>
      </c>
      <c r="E400" s="1" t="s">
        <v>16</v>
      </c>
      <c r="F400" s="1" t="s">
        <v>41</v>
      </c>
      <c r="G400" s="1" t="s">
        <v>21</v>
      </c>
      <c r="H400" s="1" t="s">
        <v>21</v>
      </c>
      <c r="I400" s="1" t="s">
        <v>49</v>
      </c>
      <c r="J400" s="3">
        <v>1600</v>
      </c>
      <c r="K400">
        <v>442</v>
      </c>
      <c r="L400" s="1" t="s">
        <v>20</v>
      </c>
      <c r="M400" s="1" t="s">
        <v>21</v>
      </c>
      <c r="P400" s="7">
        <v>50</v>
      </c>
      <c r="S400" s="1">
        <f t="shared" si="6"/>
        <v>3.3861434987403578E-2</v>
      </c>
    </row>
    <row r="401" spans="1:19" x14ac:dyDescent="0.3">
      <c r="A401" s="2">
        <v>524</v>
      </c>
      <c r="B401">
        <v>42</v>
      </c>
      <c r="C401" s="1" t="s">
        <v>27</v>
      </c>
      <c r="D401" s="1" t="s">
        <v>30</v>
      </c>
      <c r="E401" s="1" t="s">
        <v>16</v>
      </c>
      <c r="F401" s="1" t="s">
        <v>28</v>
      </c>
      <c r="G401" s="1" t="s">
        <v>18</v>
      </c>
      <c r="H401" s="1" t="s">
        <v>18</v>
      </c>
      <c r="I401" s="1" t="s">
        <v>49</v>
      </c>
      <c r="J401" s="3">
        <v>1780</v>
      </c>
      <c r="K401">
        <v>199</v>
      </c>
      <c r="L401" s="1" t="s">
        <v>20</v>
      </c>
      <c r="M401" s="1" t="s">
        <v>21</v>
      </c>
      <c r="P401" s="7">
        <v>50</v>
      </c>
      <c r="S401" s="1">
        <f t="shared" si="6"/>
        <v>3.3861434987403578E-2</v>
      </c>
    </row>
    <row r="402" spans="1:19" x14ac:dyDescent="0.3">
      <c r="A402" s="2">
        <v>525</v>
      </c>
      <c r="B402">
        <v>52</v>
      </c>
      <c r="C402" s="1" t="s">
        <v>14</v>
      </c>
      <c r="D402" s="1" t="s">
        <v>22</v>
      </c>
      <c r="E402" s="1" t="s">
        <v>33</v>
      </c>
      <c r="F402" s="1" t="s">
        <v>23</v>
      </c>
      <c r="G402" s="1" t="s">
        <v>18</v>
      </c>
      <c r="H402" s="1" t="s">
        <v>18</v>
      </c>
      <c r="I402" s="1" t="s">
        <v>49</v>
      </c>
      <c r="J402" s="3">
        <v>500</v>
      </c>
      <c r="K402">
        <v>455</v>
      </c>
      <c r="L402" s="1" t="s">
        <v>20</v>
      </c>
      <c r="M402" s="1" t="s">
        <v>21</v>
      </c>
      <c r="P402" s="7">
        <v>50</v>
      </c>
      <c r="S402" s="1">
        <f t="shared" si="6"/>
        <v>3.3861434987403578E-2</v>
      </c>
    </row>
    <row r="403" spans="1:19" x14ac:dyDescent="0.3">
      <c r="A403" s="2">
        <v>526</v>
      </c>
      <c r="B403">
        <v>48</v>
      </c>
      <c r="C403" s="1" t="s">
        <v>14</v>
      </c>
      <c r="D403" s="1" t="s">
        <v>22</v>
      </c>
      <c r="E403" s="1" t="s">
        <v>16</v>
      </c>
      <c r="F403" s="1" t="s">
        <v>23</v>
      </c>
      <c r="G403" s="1" t="s">
        <v>31</v>
      </c>
      <c r="H403" s="1" t="s">
        <v>31</v>
      </c>
      <c r="I403" s="1" t="s">
        <v>49</v>
      </c>
      <c r="J403" s="3">
        <v>6200</v>
      </c>
      <c r="K403">
        <v>152</v>
      </c>
      <c r="L403" s="1" t="s">
        <v>20</v>
      </c>
      <c r="M403" s="1" t="s">
        <v>21</v>
      </c>
      <c r="P403" s="7">
        <v>50</v>
      </c>
      <c r="S403" s="1">
        <f t="shared" si="6"/>
        <v>3.3861434987403578E-2</v>
      </c>
    </row>
    <row r="404" spans="1:19" x14ac:dyDescent="0.3">
      <c r="A404" s="2">
        <v>527</v>
      </c>
      <c r="B404">
        <v>31</v>
      </c>
      <c r="C404" s="1" t="s">
        <v>14</v>
      </c>
      <c r="D404" s="1" t="s">
        <v>30</v>
      </c>
      <c r="E404" s="1" t="s">
        <v>16</v>
      </c>
      <c r="F404" s="1" t="s">
        <v>23</v>
      </c>
      <c r="G404" s="1" t="s">
        <v>21</v>
      </c>
      <c r="H404" s="1" t="s">
        <v>18</v>
      </c>
      <c r="I404" s="1" t="s">
        <v>49</v>
      </c>
      <c r="J404" s="3">
        <v>7600</v>
      </c>
      <c r="K404">
        <v>124</v>
      </c>
      <c r="L404" s="1" t="s">
        <v>35</v>
      </c>
      <c r="M404" s="1" t="s">
        <v>21</v>
      </c>
      <c r="P404" s="7">
        <v>50</v>
      </c>
      <c r="S404" s="1">
        <f t="shared" si="6"/>
        <v>3.3861434987403578E-2</v>
      </c>
    </row>
    <row r="405" spans="1:19" x14ac:dyDescent="0.3">
      <c r="A405" s="2">
        <v>528</v>
      </c>
      <c r="B405">
        <v>43</v>
      </c>
      <c r="C405" s="1" t="s">
        <v>14</v>
      </c>
      <c r="D405" s="1" t="s">
        <v>40</v>
      </c>
      <c r="E405" s="1" t="s">
        <v>16</v>
      </c>
      <c r="F405" s="1" t="s">
        <v>41</v>
      </c>
      <c r="G405" s="1" t="s">
        <v>21</v>
      </c>
      <c r="H405" s="1" t="s">
        <v>18</v>
      </c>
      <c r="I405" s="1" t="s">
        <v>49</v>
      </c>
      <c r="J405" s="3">
        <v>100</v>
      </c>
      <c r="K405">
        <v>424</v>
      </c>
      <c r="L405" s="1" t="s">
        <v>35</v>
      </c>
      <c r="M405" s="1" t="s">
        <v>21</v>
      </c>
      <c r="P405" s="7">
        <v>50</v>
      </c>
      <c r="S405" s="1">
        <f t="shared" si="6"/>
        <v>3.3861434987403578E-2</v>
      </c>
    </row>
    <row r="406" spans="1:19" x14ac:dyDescent="0.3">
      <c r="A406" s="2">
        <v>529</v>
      </c>
      <c r="B406">
        <v>36</v>
      </c>
      <c r="C406" s="1" t="s">
        <v>14</v>
      </c>
      <c r="D406" s="1" t="s">
        <v>30</v>
      </c>
      <c r="E406" s="1" t="s">
        <v>16</v>
      </c>
      <c r="F406" s="1" t="s">
        <v>17</v>
      </c>
      <c r="G406" s="1" t="s">
        <v>18</v>
      </c>
      <c r="H406" s="1" t="s">
        <v>18</v>
      </c>
      <c r="I406" s="1" t="s">
        <v>49</v>
      </c>
      <c r="J406" s="3">
        <v>990</v>
      </c>
      <c r="K406">
        <v>43</v>
      </c>
      <c r="L406" s="1" t="s">
        <v>35</v>
      </c>
      <c r="M406" s="1" t="s">
        <v>21</v>
      </c>
      <c r="P406" s="7">
        <v>51</v>
      </c>
      <c r="S406" s="1">
        <f t="shared" si="6"/>
        <v>3.0808129934864408E-2</v>
      </c>
    </row>
    <row r="407" spans="1:19" x14ac:dyDescent="0.3">
      <c r="A407" s="2">
        <v>530</v>
      </c>
      <c r="B407">
        <v>42</v>
      </c>
      <c r="C407" s="1" t="s">
        <v>27</v>
      </c>
      <c r="D407" s="1" t="s">
        <v>44</v>
      </c>
      <c r="E407" s="1" t="s">
        <v>16</v>
      </c>
      <c r="F407" s="1" t="s">
        <v>41</v>
      </c>
      <c r="G407" s="1" t="s">
        <v>21</v>
      </c>
      <c r="H407" s="1" t="s">
        <v>18</v>
      </c>
      <c r="I407" s="1" t="s">
        <v>49</v>
      </c>
      <c r="J407" s="3">
        <v>1320</v>
      </c>
      <c r="K407">
        <v>154</v>
      </c>
      <c r="L407" s="1" t="s">
        <v>35</v>
      </c>
      <c r="M407" s="1" t="s">
        <v>21</v>
      </c>
      <c r="P407" s="7">
        <v>51</v>
      </c>
      <c r="S407" s="1">
        <f t="shared" si="6"/>
        <v>3.0808129934864408E-2</v>
      </c>
    </row>
    <row r="408" spans="1:19" x14ac:dyDescent="0.3">
      <c r="A408" s="2">
        <v>531</v>
      </c>
      <c r="B408">
        <v>52</v>
      </c>
      <c r="C408" s="1" t="s">
        <v>27</v>
      </c>
      <c r="D408" s="1" t="s">
        <v>22</v>
      </c>
      <c r="E408" s="1" t="s">
        <v>36</v>
      </c>
      <c r="F408" s="1" t="s">
        <v>25</v>
      </c>
      <c r="G408" s="1" t="s">
        <v>18</v>
      </c>
      <c r="H408" s="1" t="s">
        <v>18</v>
      </c>
      <c r="I408" s="1" t="s">
        <v>49</v>
      </c>
      <c r="J408" s="3">
        <v>2800</v>
      </c>
      <c r="K408">
        <v>393</v>
      </c>
      <c r="L408" s="1" t="s">
        <v>35</v>
      </c>
      <c r="M408" s="1" t="s">
        <v>21</v>
      </c>
      <c r="P408" s="7">
        <v>51</v>
      </c>
      <c r="S408" s="1">
        <f t="shared" si="6"/>
        <v>3.0808129934864408E-2</v>
      </c>
    </row>
    <row r="409" spans="1:19" x14ac:dyDescent="0.3">
      <c r="A409" s="2">
        <v>532</v>
      </c>
      <c r="B409">
        <v>39</v>
      </c>
      <c r="C409" s="1" t="s">
        <v>14</v>
      </c>
      <c r="D409" s="1" t="s">
        <v>24</v>
      </c>
      <c r="E409" s="1" t="s">
        <v>16</v>
      </c>
      <c r="F409" s="1" t="s">
        <v>23</v>
      </c>
      <c r="G409" s="1" t="s">
        <v>21</v>
      </c>
      <c r="H409" s="1" t="s">
        <v>18</v>
      </c>
      <c r="I409" s="1" t="s">
        <v>49</v>
      </c>
      <c r="J409" s="3">
        <v>4750</v>
      </c>
      <c r="K409">
        <v>203</v>
      </c>
      <c r="L409" s="1" t="s">
        <v>35</v>
      </c>
      <c r="M409" s="1" t="s">
        <v>21</v>
      </c>
      <c r="P409" s="7">
        <v>51</v>
      </c>
      <c r="S409" s="1">
        <f t="shared" si="6"/>
        <v>3.0808129934864408E-2</v>
      </c>
    </row>
    <row r="410" spans="1:19" x14ac:dyDescent="0.3">
      <c r="A410" s="2">
        <v>533</v>
      </c>
      <c r="B410">
        <v>36</v>
      </c>
      <c r="C410" s="1" t="s">
        <v>14</v>
      </c>
      <c r="D410" s="1" t="s">
        <v>22</v>
      </c>
      <c r="E410" s="1" t="s">
        <v>16</v>
      </c>
      <c r="F410" s="1" t="s">
        <v>23</v>
      </c>
      <c r="G410" s="1" t="s">
        <v>18</v>
      </c>
      <c r="H410" s="1" t="s">
        <v>21</v>
      </c>
      <c r="I410" s="1" t="s">
        <v>49</v>
      </c>
      <c r="J410" s="3">
        <v>1200</v>
      </c>
      <c r="K410">
        <v>140</v>
      </c>
      <c r="L410" s="1" t="s">
        <v>35</v>
      </c>
      <c r="M410" s="1" t="s">
        <v>21</v>
      </c>
      <c r="P410" s="7">
        <v>51</v>
      </c>
      <c r="S410" s="1">
        <f t="shared" si="6"/>
        <v>3.0808129934864408E-2</v>
      </c>
    </row>
    <row r="411" spans="1:19" x14ac:dyDescent="0.3">
      <c r="A411" s="2">
        <v>534</v>
      </c>
      <c r="B411">
        <v>42</v>
      </c>
      <c r="C411" s="1" t="s">
        <v>14</v>
      </c>
      <c r="D411" s="1" t="s">
        <v>30</v>
      </c>
      <c r="E411" s="1" t="s">
        <v>16</v>
      </c>
      <c r="F411" s="1" t="s">
        <v>28</v>
      </c>
      <c r="G411" s="1" t="s">
        <v>21</v>
      </c>
      <c r="H411" s="1" t="s">
        <v>18</v>
      </c>
      <c r="I411" s="1" t="s">
        <v>49</v>
      </c>
      <c r="J411" s="3">
        <v>1600</v>
      </c>
      <c r="K411">
        <v>326</v>
      </c>
      <c r="L411" s="1" t="s">
        <v>35</v>
      </c>
      <c r="M411" s="1" t="s">
        <v>21</v>
      </c>
      <c r="P411" s="7">
        <v>51</v>
      </c>
      <c r="S411" s="1">
        <f t="shared" si="6"/>
        <v>3.0808129934864408E-2</v>
      </c>
    </row>
    <row r="412" spans="1:19" x14ac:dyDescent="0.3">
      <c r="A412" s="2">
        <v>535</v>
      </c>
      <c r="B412">
        <v>41</v>
      </c>
      <c r="C412" s="1" t="s">
        <v>14</v>
      </c>
      <c r="D412" s="1" t="s">
        <v>24</v>
      </c>
      <c r="E412" s="1" t="s">
        <v>16</v>
      </c>
      <c r="F412" s="1" t="s">
        <v>23</v>
      </c>
      <c r="G412" s="1" t="s">
        <v>18</v>
      </c>
      <c r="H412" s="1" t="s">
        <v>18</v>
      </c>
      <c r="I412" s="1" t="s">
        <v>49</v>
      </c>
      <c r="J412" s="3">
        <v>1790</v>
      </c>
      <c r="K412">
        <v>483</v>
      </c>
      <c r="L412" s="1" t="s">
        <v>35</v>
      </c>
      <c r="M412" s="1" t="s">
        <v>21</v>
      </c>
      <c r="P412" s="7">
        <v>51</v>
      </c>
      <c r="S412" s="1">
        <f t="shared" si="6"/>
        <v>3.0808129934864408E-2</v>
      </c>
    </row>
    <row r="413" spans="1:19" x14ac:dyDescent="0.3">
      <c r="A413" s="2">
        <v>536</v>
      </c>
      <c r="B413">
        <v>55</v>
      </c>
      <c r="C413" s="1" t="s">
        <v>27</v>
      </c>
      <c r="D413" s="1" t="s">
        <v>32</v>
      </c>
      <c r="E413" s="1" t="s">
        <v>16</v>
      </c>
      <c r="F413" s="1" t="s">
        <v>17</v>
      </c>
      <c r="G413" s="1" t="s">
        <v>18</v>
      </c>
      <c r="H413" s="1" t="s">
        <v>21</v>
      </c>
      <c r="I413" s="1" t="s">
        <v>49</v>
      </c>
      <c r="J413" s="3">
        <v>5200</v>
      </c>
      <c r="K413">
        <v>259</v>
      </c>
      <c r="L413" s="1" t="s">
        <v>35</v>
      </c>
      <c r="M413" s="1" t="s">
        <v>21</v>
      </c>
      <c r="P413" s="7">
        <v>51</v>
      </c>
      <c r="S413" s="1">
        <f t="shared" si="6"/>
        <v>3.0808129934864408E-2</v>
      </c>
    </row>
    <row r="414" spans="1:19" x14ac:dyDescent="0.3">
      <c r="A414" s="2">
        <v>537</v>
      </c>
      <c r="B414">
        <v>30</v>
      </c>
      <c r="C414" s="1" t="s">
        <v>14</v>
      </c>
      <c r="D414" s="1" t="s">
        <v>30</v>
      </c>
      <c r="E414" s="1" t="s">
        <v>16</v>
      </c>
      <c r="F414" s="1" t="s">
        <v>28</v>
      </c>
      <c r="G414" s="1" t="s">
        <v>18</v>
      </c>
      <c r="H414" s="1" t="s">
        <v>18</v>
      </c>
      <c r="I414" s="1" t="s">
        <v>49</v>
      </c>
      <c r="J414" s="3">
        <v>6200</v>
      </c>
      <c r="K414">
        <v>227</v>
      </c>
      <c r="L414" s="1" t="s">
        <v>35</v>
      </c>
      <c r="M414" s="1" t="s">
        <v>21</v>
      </c>
      <c r="P414" s="7">
        <v>51</v>
      </c>
      <c r="S414" s="1">
        <f t="shared" si="6"/>
        <v>3.0808129934864408E-2</v>
      </c>
    </row>
    <row r="415" spans="1:19" x14ac:dyDescent="0.3">
      <c r="A415" s="2">
        <v>538</v>
      </c>
      <c r="B415">
        <v>57</v>
      </c>
      <c r="C415" s="1" t="s">
        <v>14</v>
      </c>
      <c r="D415" s="1" t="s">
        <v>38</v>
      </c>
      <c r="E415" s="1" t="s">
        <v>31</v>
      </c>
      <c r="F415" s="1" t="s">
        <v>17</v>
      </c>
      <c r="G415" s="1" t="s">
        <v>18</v>
      </c>
      <c r="H415" s="1" t="s">
        <v>18</v>
      </c>
      <c r="I415" s="1" t="s">
        <v>49</v>
      </c>
      <c r="J415" s="3">
        <v>7600</v>
      </c>
      <c r="K415">
        <v>673</v>
      </c>
      <c r="L415" s="1" t="s">
        <v>35</v>
      </c>
      <c r="M415" s="1" t="s">
        <v>21</v>
      </c>
      <c r="P415" s="7">
        <v>51</v>
      </c>
      <c r="S415" s="1">
        <f t="shared" si="6"/>
        <v>3.0808129934864408E-2</v>
      </c>
    </row>
    <row r="416" spans="1:19" x14ac:dyDescent="0.3">
      <c r="A416" s="2">
        <v>539</v>
      </c>
      <c r="B416">
        <v>45</v>
      </c>
      <c r="C416" s="1" t="s">
        <v>27</v>
      </c>
      <c r="D416" s="1" t="s">
        <v>44</v>
      </c>
      <c r="E416" s="1" t="s">
        <v>16</v>
      </c>
      <c r="F416" s="1" t="s">
        <v>17</v>
      </c>
      <c r="G416" s="1" t="s">
        <v>21</v>
      </c>
      <c r="H416" s="1" t="s">
        <v>18</v>
      </c>
      <c r="I416" s="1" t="s">
        <v>49</v>
      </c>
      <c r="J416" s="3">
        <v>50</v>
      </c>
      <c r="K416">
        <v>576</v>
      </c>
      <c r="L416" s="1" t="s">
        <v>35</v>
      </c>
      <c r="M416" s="1" t="s">
        <v>21</v>
      </c>
      <c r="P416" s="7">
        <v>51</v>
      </c>
      <c r="S416" s="1">
        <f t="shared" si="6"/>
        <v>3.0808129934864408E-2</v>
      </c>
    </row>
    <row r="417" spans="1:19" x14ac:dyDescent="0.3">
      <c r="A417" s="2">
        <v>540</v>
      </c>
      <c r="B417">
        <v>51</v>
      </c>
      <c r="C417" s="1" t="s">
        <v>14</v>
      </c>
      <c r="D417" s="1" t="s">
        <v>30</v>
      </c>
      <c r="E417" s="1" t="s">
        <v>16</v>
      </c>
      <c r="F417" s="1" t="s">
        <v>17</v>
      </c>
      <c r="G417" s="1" t="s">
        <v>21</v>
      </c>
      <c r="H417" s="1" t="s">
        <v>21</v>
      </c>
      <c r="I417" s="1" t="s">
        <v>49</v>
      </c>
      <c r="J417" s="3">
        <v>890</v>
      </c>
      <c r="K417">
        <v>180</v>
      </c>
      <c r="L417" s="1" t="s">
        <v>35</v>
      </c>
      <c r="M417" s="1" t="s">
        <v>21</v>
      </c>
      <c r="P417" s="7">
        <v>51</v>
      </c>
      <c r="S417" s="1">
        <f t="shared" si="6"/>
        <v>3.0808129934864408E-2</v>
      </c>
    </row>
    <row r="418" spans="1:19" x14ac:dyDescent="0.3">
      <c r="A418" s="2">
        <v>541</v>
      </c>
      <c r="B418">
        <v>39</v>
      </c>
      <c r="C418" s="1" t="s">
        <v>27</v>
      </c>
      <c r="D418" s="1" t="s">
        <v>42</v>
      </c>
      <c r="E418" s="1" t="s">
        <v>33</v>
      </c>
      <c r="F418" s="1" t="s">
        <v>28</v>
      </c>
      <c r="G418" s="1" t="s">
        <v>21</v>
      </c>
      <c r="H418" s="1" t="s">
        <v>21</v>
      </c>
      <c r="I418" s="1" t="s">
        <v>49</v>
      </c>
      <c r="J418" s="3">
        <v>1300</v>
      </c>
      <c r="K418">
        <v>90</v>
      </c>
      <c r="L418" s="1" t="s">
        <v>20</v>
      </c>
      <c r="M418" s="1" t="s">
        <v>21</v>
      </c>
      <c r="P418" s="7">
        <v>51</v>
      </c>
      <c r="S418" s="1">
        <f t="shared" si="6"/>
        <v>3.0808129934864408E-2</v>
      </c>
    </row>
    <row r="419" spans="1:19" x14ac:dyDescent="0.3">
      <c r="A419" s="2">
        <v>542</v>
      </c>
      <c r="B419">
        <v>47</v>
      </c>
      <c r="C419" s="1" t="s">
        <v>14</v>
      </c>
      <c r="D419" s="1" t="s">
        <v>24</v>
      </c>
      <c r="E419" s="1" t="s">
        <v>16</v>
      </c>
      <c r="F419" s="1" t="s">
        <v>23</v>
      </c>
      <c r="G419" s="1" t="s">
        <v>18</v>
      </c>
      <c r="H419" s="1" t="s">
        <v>18</v>
      </c>
      <c r="I419" s="1" t="s">
        <v>49</v>
      </c>
      <c r="J419" s="3">
        <v>800</v>
      </c>
      <c r="K419">
        <v>505</v>
      </c>
      <c r="L419" s="1" t="s">
        <v>20</v>
      </c>
      <c r="M419" s="1" t="s">
        <v>21</v>
      </c>
      <c r="P419" s="7">
        <v>51</v>
      </c>
      <c r="S419" s="1">
        <f t="shared" si="6"/>
        <v>3.0808129934864408E-2</v>
      </c>
    </row>
    <row r="420" spans="1:19" x14ac:dyDescent="0.3">
      <c r="A420" s="2">
        <v>543</v>
      </c>
      <c r="B420">
        <v>27</v>
      </c>
      <c r="C420" s="1" t="s">
        <v>14</v>
      </c>
      <c r="D420" s="1" t="s">
        <v>22</v>
      </c>
      <c r="E420" s="1" t="s">
        <v>16</v>
      </c>
      <c r="F420" s="1" t="s">
        <v>23</v>
      </c>
      <c r="G420" s="1" t="s">
        <v>21</v>
      </c>
      <c r="H420" s="1" t="s">
        <v>18</v>
      </c>
      <c r="I420" s="1" t="s">
        <v>49</v>
      </c>
      <c r="J420" s="3">
        <v>1700</v>
      </c>
      <c r="K420">
        <v>245</v>
      </c>
      <c r="L420" s="1" t="s">
        <v>20</v>
      </c>
      <c r="M420" s="1" t="s">
        <v>21</v>
      </c>
      <c r="P420" s="7">
        <v>52</v>
      </c>
      <c r="S420" s="1">
        <f t="shared" si="6"/>
        <v>2.766695488808275E-2</v>
      </c>
    </row>
    <row r="421" spans="1:19" x14ac:dyDescent="0.3">
      <c r="A421" s="2">
        <v>544</v>
      </c>
      <c r="B421">
        <v>34</v>
      </c>
      <c r="C421" s="1" t="s">
        <v>14</v>
      </c>
      <c r="D421" s="1" t="s">
        <v>32</v>
      </c>
      <c r="E421" s="1" t="s">
        <v>33</v>
      </c>
      <c r="F421" s="1" t="s">
        <v>41</v>
      </c>
      <c r="G421" s="1" t="s">
        <v>21</v>
      </c>
      <c r="H421" s="1" t="s">
        <v>18</v>
      </c>
      <c r="I421" s="1" t="s">
        <v>49</v>
      </c>
      <c r="J421" s="3">
        <v>1200</v>
      </c>
      <c r="K421">
        <v>186</v>
      </c>
      <c r="L421" s="1" t="s">
        <v>35</v>
      </c>
      <c r="M421" s="1" t="s">
        <v>21</v>
      </c>
      <c r="P421" s="7">
        <v>52</v>
      </c>
      <c r="S421" s="1">
        <f t="shared" si="6"/>
        <v>2.766695488808275E-2</v>
      </c>
    </row>
    <row r="422" spans="1:19" x14ac:dyDescent="0.3">
      <c r="A422" s="2">
        <v>545</v>
      </c>
      <c r="B422">
        <v>57</v>
      </c>
      <c r="C422" s="1" t="s">
        <v>27</v>
      </c>
      <c r="D422" s="1" t="s">
        <v>30</v>
      </c>
      <c r="E422" s="1" t="s">
        <v>16</v>
      </c>
      <c r="F422" s="1" t="s">
        <v>17</v>
      </c>
      <c r="G422" s="1" t="s">
        <v>21</v>
      </c>
      <c r="H422" s="1" t="s">
        <v>18</v>
      </c>
      <c r="I422" s="1" t="s">
        <v>49</v>
      </c>
      <c r="J422" s="3">
        <v>3600</v>
      </c>
      <c r="K422">
        <v>208</v>
      </c>
      <c r="L422" s="1" t="s">
        <v>35</v>
      </c>
      <c r="M422" s="1" t="s">
        <v>21</v>
      </c>
      <c r="P422" s="7">
        <v>52</v>
      </c>
      <c r="S422" s="1">
        <f t="shared" si="6"/>
        <v>2.766695488808275E-2</v>
      </c>
    </row>
    <row r="423" spans="1:19" x14ac:dyDescent="0.3">
      <c r="A423" s="2">
        <v>546</v>
      </c>
      <c r="B423">
        <v>43</v>
      </c>
      <c r="C423" s="1" t="s">
        <v>27</v>
      </c>
      <c r="D423" s="1" t="s">
        <v>44</v>
      </c>
      <c r="E423" s="1" t="s">
        <v>16</v>
      </c>
      <c r="F423" s="1" t="s">
        <v>17</v>
      </c>
      <c r="G423" s="1" t="s">
        <v>18</v>
      </c>
      <c r="H423" s="1" t="s">
        <v>18</v>
      </c>
      <c r="I423" s="1" t="s">
        <v>49</v>
      </c>
      <c r="J423" s="3">
        <v>1780</v>
      </c>
      <c r="K423">
        <v>623</v>
      </c>
      <c r="L423" s="1" t="s">
        <v>35</v>
      </c>
      <c r="M423" s="1" t="s">
        <v>21</v>
      </c>
      <c r="P423" s="7">
        <v>52</v>
      </c>
      <c r="S423" s="1">
        <f t="shared" si="6"/>
        <v>2.766695488808275E-2</v>
      </c>
    </row>
    <row r="424" spans="1:19" x14ac:dyDescent="0.3">
      <c r="A424" s="2">
        <v>547</v>
      </c>
      <c r="B424">
        <v>49</v>
      </c>
      <c r="C424" s="1" t="s">
        <v>14</v>
      </c>
      <c r="D424" s="1" t="s">
        <v>30</v>
      </c>
      <c r="E424" s="1" t="s">
        <v>16</v>
      </c>
      <c r="F424" s="1" t="s">
        <v>17</v>
      </c>
      <c r="G424" s="1" t="s">
        <v>18</v>
      </c>
      <c r="H424" s="1" t="s">
        <v>18</v>
      </c>
      <c r="I424" s="1" t="s">
        <v>49</v>
      </c>
      <c r="J424" s="3">
        <v>45200</v>
      </c>
      <c r="K424">
        <v>180</v>
      </c>
      <c r="L424" s="1" t="s">
        <v>20</v>
      </c>
      <c r="M424" s="1" t="s">
        <v>21</v>
      </c>
      <c r="P424" s="7">
        <v>52</v>
      </c>
      <c r="S424" s="1">
        <f t="shared" si="6"/>
        <v>2.766695488808275E-2</v>
      </c>
    </row>
    <row r="425" spans="1:19" x14ac:dyDescent="0.3">
      <c r="A425" s="2">
        <v>548</v>
      </c>
      <c r="B425">
        <v>39</v>
      </c>
      <c r="C425" s="1" t="s">
        <v>27</v>
      </c>
      <c r="D425" s="1" t="s">
        <v>39</v>
      </c>
      <c r="E425" s="1" t="s">
        <v>16</v>
      </c>
      <c r="F425" s="1" t="s">
        <v>41</v>
      </c>
      <c r="G425" s="1" t="s">
        <v>18</v>
      </c>
      <c r="H425" s="1" t="s">
        <v>18</v>
      </c>
      <c r="I425" s="1" t="s">
        <v>49</v>
      </c>
      <c r="J425" s="3">
        <v>58200</v>
      </c>
      <c r="K425">
        <v>496</v>
      </c>
      <c r="L425" s="1" t="s">
        <v>20</v>
      </c>
      <c r="M425" s="1" t="s">
        <v>21</v>
      </c>
      <c r="P425" s="7">
        <v>52</v>
      </c>
      <c r="S425" s="1">
        <f t="shared" si="6"/>
        <v>2.766695488808275E-2</v>
      </c>
    </row>
    <row r="426" spans="1:19" x14ac:dyDescent="0.3">
      <c r="A426" s="2">
        <v>549</v>
      </c>
      <c r="B426">
        <v>38</v>
      </c>
      <c r="C426" s="1" t="s">
        <v>14</v>
      </c>
      <c r="D426" s="1" t="s">
        <v>30</v>
      </c>
      <c r="E426" s="1" t="s">
        <v>16</v>
      </c>
      <c r="F426" s="1" t="s">
        <v>17</v>
      </c>
      <c r="G426" s="1" t="s">
        <v>21</v>
      </c>
      <c r="H426" s="1" t="s">
        <v>18</v>
      </c>
      <c r="I426" s="1" t="s">
        <v>49</v>
      </c>
      <c r="J426" s="3">
        <v>7600</v>
      </c>
      <c r="K426">
        <v>118</v>
      </c>
      <c r="L426" s="1" t="s">
        <v>20</v>
      </c>
      <c r="M426" s="1" t="s">
        <v>21</v>
      </c>
      <c r="P426" s="7">
        <v>52</v>
      </c>
      <c r="S426" s="1">
        <f t="shared" si="6"/>
        <v>2.766695488808275E-2</v>
      </c>
    </row>
    <row r="427" spans="1:19" x14ac:dyDescent="0.3">
      <c r="A427" s="2">
        <v>550</v>
      </c>
      <c r="B427">
        <v>49</v>
      </c>
      <c r="C427" s="1" t="s">
        <v>27</v>
      </c>
      <c r="D427" s="1" t="s">
        <v>30</v>
      </c>
      <c r="E427" s="1" t="s">
        <v>16</v>
      </c>
      <c r="F427" s="1" t="s">
        <v>28</v>
      </c>
      <c r="G427" s="1" t="s">
        <v>18</v>
      </c>
      <c r="H427" s="1" t="s">
        <v>18</v>
      </c>
      <c r="I427" s="1" t="s">
        <v>49</v>
      </c>
      <c r="J427" s="3">
        <v>11990</v>
      </c>
      <c r="K427">
        <v>102</v>
      </c>
      <c r="L427" s="1" t="s">
        <v>20</v>
      </c>
      <c r="M427" s="1" t="s">
        <v>21</v>
      </c>
      <c r="P427" s="7">
        <v>52</v>
      </c>
      <c r="S427" s="1">
        <f t="shared" si="6"/>
        <v>2.766695488808275E-2</v>
      </c>
    </row>
    <row r="428" spans="1:19" x14ac:dyDescent="0.3">
      <c r="A428" s="2">
        <v>551</v>
      </c>
      <c r="B428">
        <v>58</v>
      </c>
      <c r="C428" s="1" t="s">
        <v>14</v>
      </c>
      <c r="D428" s="1" t="s">
        <v>39</v>
      </c>
      <c r="E428" s="1" t="s">
        <v>16</v>
      </c>
      <c r="F428" s="1" t="s">
        <v>25</v>
      </c>
      <c r="G428" s="1" t="s">
        <v>18</v>
      </c>
      <c r="H428" s="1" t="s">
        <v>18</v>
      </c>
      <c r="I428" s="1" t="s">
        <v>49</v>
      </c>
      <c r="J428" s="3">
        <v>11320</v>
      </c>
      <c r="K428">
        <v>342</v>
      </c>
      <c r="L428" s="1" t="s">
        <v>26</v>
      </c>
      <c r="M428" s="1" t="s">
        <v>21</v>
      </c>
      <c r="P428" s="7">
        <v>52</v>
      </c>
      <c r="S428" s="1">
        <f t="shared" si="6"/>
        <v>2.766695488808275E-2</v>
      </c>
    </row>
    <row r="429" spans="1:19" x14ac:dyDescent="0.3">
      <c r="A429" s="2">
        <v>552</v>
      </c>
      <c r="B429">
        <v>43</v>
      </c>
      <c r="C429" s="1" t="s">
        <v>14</v>
      </c>
      <c r="D429" s="1" t="s">
        <v>32</v>
      </c>
      <c r="E429" s="1" t="s">
        <v>16</v>
      </c>
      <c r="F429" s="1" t="s">
        <v>29</v>
      </c>
      <c r="G429" s="1" t="s">
        <v>21</v>
      </c>
      <c r="H429" s="1" t="s">
        <v>18</v>
      </c>
      <c r="I429" s="1" t="s">
        <v>49</v>
      </c>
      <c r="J429" s="3">
        <v>2900</v>
      </c>
      <c r="K429">
        <v>225</v>
      </c>
      <c r="L429" s="1" t="s">
        <v>26</v>
      </c>
      <c r="M429" s="1" t="s">
        <v>21</v>
      </c>
      <c r="P429" s="7">
        <v>52</v>
      </c>
      <c r="S429" s="1">
        <f t="shared" si="6"/>
        <v>2.766695488808275E-2</v>
      </c>
    </row>
    <row r="430" spans="1:19" x14ac:dyDescent="0.3">
      <c r="A430" s="2">
        <v>553</v>
      </c>
      <c r="B430">
        <v>50</v>
      </c>
      <c r="C430" s="1" t="s">
        <v>14</v>
      </c>
      <c r="D430" s="1" t="s">
        <v>31</v>
      </c>
      <c r="E430" s="1" t="s">
        <v>16</v>
      </c>
      <c r="F430" s="1" t="s">
        <v>31</v>
      </c>
      <c r="G430" s="1" t="s">
        <v>21</v>
      </c>
      <c r="H430" s="1" t="s">
        <v>18</v>
      </c>
      <c r="I430" s="1" t="s">
        <v>49</v>
      </c>
      <c r="J430" s="3">
        <v>14750</v>
      </c>
      <c r="K430">
        <v>185</v>
      </c>
      <c r="L430" s="1" t="s">
        <v>26</v>
      </c>
      <c r="M430" s="1" t="s">
        <v>21</v>
      </c>
      <c r="P430" s="7">
        <v>52</v>
      </c>
      <c r="S430" s="1">
        <f t="shared" si="6"/>
        <v>2.766695488808275E-2</v>
      </c>
    </row>
    <row r="431" spans="1:19" x14ac:dyDescent="0.3">
      <c r="A431" s="2">
        <v>554</v>
      </c>
      <c r="B431">
        <v>31</v>
      </c>
      <c r="C431" s="1" t="s">
        <v>27</v>
      </c>
      <c r="D431" s="1" t="s">
        <v>22</v>
      </c>
      <c r="E431" s="1" t="s">
        <v>16</v>
      </c>
      <c r="F431" s="1" t="s">
        <v>23</v>
      </c>
      <c r="G431" s="1" t="s">
        <v>18</v>
      </c>
      <c r="H431" s="1" t="s">
        <v>18</v>
      </c>
      <c r="I431" s="1" t="s">
        <v>49</v>
      </c>
      <c r="J431" s="3">
        <v>1200</v>
      </c>
      <c r="K431">
        <v>276</v>
      </c>
      <c r="L431" s="1" t="s">
        <v>26</v>
      </c>
      <c r="M431" s="1" t="s">
        <v>21</v>
      </c>
      <c r="P431" s="7">
        <v>52</v>
      </c>
      <c r="S431" s="1">
        <f t="shared" si="6"/>
        <v>2.766695488808275E-2</v>
      </c>
    </row>
    <row r="432" spans="1:19" x14ac:dyDescent="0.3">
      <c r="A432" s="2">
        <v>555</v>
      </c>
      <c r="B432">
        <v>43</v>
      </c>
      <c r="C432" s="1" t="s">
        <v>27</v>
      </c>
      <c r="D432" s="1" t="s">
        <v>42</v>
      </c>
      <c r="E432" s="1" t="s">
        <v>36</v>
      </c>
      <c r="F432" s="1" t="s">
        <v>41</v>
      </c>
      <c r="G432" s="1" t="s">
        <v>18</v>
      </c>
      <c r="H432" s="1" t="s">
        <v>18</v>
      </c>
      <c r="I432" s="1" t="s">
        <v>49</v>
      </c>
      <c r="J432" s="3">
        <v>11500</v>
      </c>
      <c r="K432">
        <v>87</v>
      </c>
      <c r="L432" s="1" t="s">
        <v>26</v>
      </c>
      <c r="M432" s="1" t="s">
        <v>21</v>
      </c>
      <c r="P432" s="7">
        <v>52</v>
      </c>
      <c r="S432" s="1">
        <f t="shared" si="6"/>
        <v>2.766695488808275E-2</v>
      </c>
    </row>
    <row r="433" spans="1:19" x14ac:dyDescent="0.3">
      <c r="A433" s="2">
        <v>556</v>
      </c>
      <c r="B433">
        <v>43</v>
      </c>
      <c r="C433" s="1" t="s">
        <v>14</v>
      </c>
      <c r="D433" s="1" t="s">
        <v>42</v>
      </c>
      <c r="E433" s="1" t="s">
        <v>16</v>
      </c>
      <c r="F433" s="1" t="s">
        <v>28</v>
      </c>
      <c r="G433" s="1" t="s">
        <v>18</v>
      </c>
      <c r="H433" s="1" t="s">
        <v>18</v>
      </c>
      <c r="I433" s="1" t="s">
        <v>49</v>
      </c>
      <c r="J433" s="3">
        <v>1790</v>
      </c>
      <c r="K433">
        <v>744</v>
      </c>
      <c r="L433" s="1" t="s">
        <v>26</v>
      </c>
      <c r="M433" s="1" t="s">
        <v>21</v>
      </c>
      <c r="P433" s="7">
        <v>53</v>
      </c>
      <c r="S433" s="1">
        <f t="shared" si="6"/>
        <v>2.452412001716096E-2</v>
      </c>
    </row>
    <row r="434" spans="1:19" x14ac:dyDescent="0.3">
      <c r="A434" s="2">
        <v>557</v>
      </c>
      <c r="B434">
        <v>30</v>
      </c>
      <c r="C434" s="1" t="s">
        <v>14</v>
      </c>
      <c r="D434" s="1" t="s">
        <v>42</v>
      </c>
      <c r="E434" s="1" t="s">
        <v>33</v>
      </c>
      <c r="F434" s="1" t="s">
        <v>41</v>
      </c>
      <c r="G434" s="1" t="s">
        <v>21</v>
      </c>
      <c r="H434" s="1" t="s">
        <v>18</v>
      </c>
      <c r="I434" s="1" t="s">
        <v>49</v>
      </c>
      <c r="J434" s="3">
        <v>12200</v>
      </c>
      <c r="K434">
        <v>262</v>
      </c>
      <c r="L434" s="1" t="s">
        <v>26</v>
      </c>
      <c r="M434" s="1" t="s">
        <v>21</v>
      </c>
      <c r="P434" s="7">
        <v>53</v>
      </c>
      <c r="S434" s="1">
        <f t="shared" si="6"/>
        <v>2.452412001716096E-2</v>
      </c>
    </row>
    <row r="435" spans="1:19" x14ac:dyDescent="0.3">
      <c r="A435" s="2">
        <v>558</v>
      </c>
      <c r="B435">
        <v>27</v>
      </c>
      <c r="C435" s="1" t="s">
        <v>14</v>
      </c>
      <c r="D435" s="1" t="s">
        <v>22</v>
      </c>
      <c r="E435" s="1" t="s">
        <v>33</v>
      </c>
      <c r="F435" s="1" t="s">
        <v>29</v>
      </c>
      <c r="G435" s="1" t="s">
        <v>21</v>
      </c>
      <c r="H435" s="1" t="s">
        <v>21</v>
      </c>
      <c r="I435" s="1" t="s">
        <v>50</v>
      </c>
      <c r="J435" s="3">
        <v>16200</v>
      </c>
      <c r="K435">
        <v>271</v>
      </c>
      <c r="L435" s="1" t="s">
        <v>26</v>
      </c>
      <c r="M435" s="1" t="s">
        <v>21</v>
      </c>
      <c r="P435" s="7">
        <v>53</v>
      </c>
      <c r="S435" s="1">
        <f t="shared" si="6"/>
        <v>2.452412001716096E-2</v>
      </c>
    </row>
    <row r="436" spans="1:19" x14ac:dyDescent="0.3">
      <c r="A436" s="2">
        <v>559</v>
      </c>
      <c r="B436">
        <v>51</v>
      </c>
      <c r="C436" s="1" t="s">
        <v>14</v>
      </c>
      <c r="D436" s="1" t="s">
        <v>22</v>
      </c>
      <c r="E436" s="1" t="s">
        <v>16</v>
      </c>
      <c r="F436" s="1" t="s">
        <v>31</v>
      </c>
      <c r="G436" s="1" t="s">
        <v>18</v>
      </c>
      <c r="H436" s="1" t="s">
        <v>18</v>
      </c>
      <c r="I436" s="1" t="s">
        <v>50</v>
      </c>
      <c r="J436" s="3">
        <v>17600</v>
      </c>
      <c r="K436">
        <v>141</v>
      </c>
      <c r="L436" s="1" t="s">
        <v>20</v>
      </c>
      <c r="M436" s="1" t="s">
        <v>21</v>
      </c>
      <c r="P436" s="7">
        <v>53</v>
      </c>
      <c r="S436" s="1">
        <f t="shared" si="6"/>
        <v>2.452412001716096E-2</v>
      </c>
    </row>
    <row r="437" spans="1:19" x14ac:dyDescent="0.3">
      <c r="A437" s="2">
        <v>560</v>
      </c>
      <c r="B437">
        <v>37</v>
      </c>
      <c r="C437" s="1" t="s">
        <v>14</v>
      </c>
      <c r="D437" s="1" t="s">
        <v>32</v>
      </c>
      <c r="E437" s="1" t="s">
        <v>16</v>
      </c>
      <c r="F437" s="1" t="s">
        <v>29</v>
      </c>
      <c r="G437" s="1" t="s">
        <v>21</v>
      </c>
      <c r="H437" s="1" t="s">
        <v>18</v>
      </c>
      <c r="I437" s="1" t="s">
        <v>50</v>
      </c>
      <c r="J437" s="3">
        <v>51200</v>
      </c>
      <c r="K437">
        <v>198</v>
      </c>
      <c r="L437" s="1" t="s">
        <v>20</v>
      </c>
      <c r="M437" s="1" t="s">
        <v>21</v>
      </c>
      <c r="P437" s="7">
        <v>53</v>
      </c>
      <c r="S437" s="1">
        <f t="shared" si="6"/>
        <v>2.452412001716096E-2</v>
      </c>
    </row>
    <row r="438" spans="1:19" x14ac:dyDescent="0.3">
      <c r="A438" s="2">
        <v>561</v>
      </c>
      <c r="B438">
        <v>46</v>
      </c>
      <c r="C438" s="1" t="s">
        <v>27</v>
      </c>
      <c r="D438" s="1" t="s">
        <v>15</v>
      </c>
      <c r="E438" s="1" t="s">
        <v>16</v>
      </c>
      <c r="F438" s="1" t="s">
        <v>28</v>
      </c>
      <c r="G438" s="1" t="s">
        <v>21</v>
      </c>
      <c r="H438" s="1" t="s">
        <v>18</v>
      </c>
      <c r="I438" s="1" t="s">
        <v>50</v>
      </c>
      <c r="J438" s="3">
        <v>1890</v>
      </c>
      <c r="K438">
        <v>150</v>
      </c>
      <c r="L438" s="1" t="s">
        <v>20</v>
      </c>
      <c r="M438" s="1" t="s">
        <v>21</v>
      </c>
      <c r="P438" s="7">
        <v>53</v>
      </c>
      <c r="S438" s="1">
        <f t="shared" si="6"/>
        <v>2.452412001716096E-2</v>
      </c>
    </row>
    <row r="439" spans="1:19" x14ac:dyDescent="0.3">
      <c r="A439" s="2">
        <v>562</v>
      </c>
      <c r="B439">
        <v>35</v>
      </c>
      <c r="C439" s="1" t="s">
        <v>27</v>
      </c>
      <c r="D439" s="1" t="s">
        <v>30</v>
      </c>
      <c r="E439" s="1" t="s">
        <v>16</v>
      </c>
      <c r="F439" s="1" t="s">
        <v>29</v>
      </c>
      <c r="G439" s="1" t="s">
        <v>18</v>
      </c>
      <c r="H439" s="1" t="s">
        <v>18</v>
      </c>
      <c r="I439" s="1" t="s">
        <v>50</v>
      </c>
      <c r="J439" s="3">
        <v>14300</v>
      </c>
      <c r="K439">
        <v>241</v>
      </c>
      <c r="L439" s="1" t="s">
        <v>20</v>
      </c>
      <c r="M439" s="1" t="s">
        <v>21</v>
      </c>
      <c r="P439" s="7">
        <v>53</v>
      </c>
      <c r="S439" s="1">
        <f t="shared" si="6"/>
        <v>2.452412001716096E-2</v>
      </c>
    </row>
    <row r="440" spans="1:19" x14ac:dyDescent="0.3">
      <c r="A440" s="2">
        <v>563</v>
      </c>
      <c r="B440">
        <v>47</v>
      </c>
      <c r="C440" s="1" t="s">
        <v>14</v>
      </c>
      <c r="D440" s="1" t="s">
        <v>24</v>
      </c>
      <c r="E440" s="1" t="s">
        <v>36</v>
      </c>
      <c r="F440" s="1" t="s">
        <v>41</v>
      </c>
      <c r="G440" s="1" t="s">
        <v>18</v>
      </c>
      <c r="H440" s="1" t="s">
        <v>18</v>
      </c>
      <c r="I440" s="1" t="s">
        <v>50</v>
      </c>
      <c r="J440" s="3">
        <v>18800</v>
      </c>
      <c r="K440">
        <v>196</v>
      </c>
      <c r="L440" s="1" t="s">
        <v>20</v>
      </c>
      <c r="M440" s="1" t="s">
        <v>21</v>
      </c>
      <c r="P440" s="7">
        <v>53</v>
      </c>
      <c r="S440" s="1">
        <f t="shared" si="6"/>
        <v>2.452412001716096E-2</v>
      </c>
    </row>
    <row r="441" spans="1:19" x14ac:dyDescent="0.3">
      <c r="A441" s="2">
        <v>564</v>
      </c>
      <c r="B441">
        <v>46</v>
      </c>
      <c r="C441" s="1" t="s">
        <v>27</v>
      </c>
      <c r="D441" s="1" t="s">
        <v>39</v>
      </c>
      <c r="E441" s="1" t="s">
        <v>16</v>
      </c>
      <c r="F441" s="1" t="s">
        <v>31</v>
      </c>
      <c r="G441" s="1" t="s">
        <v>21</v>
      </c>
      <c r="H441" s="1" t="s">
        <v>18</v>
      </c>
      <c r="I441" s="1" t="s">
        <v>50</v>
      </c>
      <c r="J441" s="3">
        <v>35000</v>
      </c>
      <c r="K441">
        <v>149</v>
      </c>
      <c r="L441" s="1" t="s">
        <v>20</v>
      </c>
      <c r="M441" s="1" t="s">
        <v>21</v>
      </c>
      <c r="P441" s="7">
        <v>53</v>
      </c>
      <c r="S441" s="1">
        <f t="shared" si="6"/>
        <v>2.452412001716096E-2</v>
      </c>
    </row>
    <row r="442" spans="1:19" x14ac:dyDescent="0.3">
      <c r="A442" s="2">
        <v>565</v>
      </c>
      <c r="B442">
        <v>40</v>
      </c>
      <c r="C442" s="1" t="s">
        <v>14</v>
      </c>
      <c r="D442" s="1" t="s">
        <v>32</v>
      </c>
      <c r="E442" s="1" t="s">
        <v>16</v>
      </c>
      <c r="F442" s="1" t="s">
        <v>29</v>
      </c>
      <c r="G442" s="1" t="s">
        <v>18</v>
      </c>
      <c r="H442" s="1" t="s">
        <v>21</v>
      </c>
      <c r="I442" s="1" t="s">
        <v>50</v>
      </c>
      <c r="J442" s="3">
        <v>200</v>
      </c>
      <c r="K442">
        <v>264</v>
      </c>
      <c r="L442" s="1" t="s">
        <v>20</v>
      </c>
      <c r="M442" s="1" t="s">
        <v>21</v>
      </c>
      <c r="P442" s="7">
        <v>54</v>
      </c>
      <c r="S442" s="1">
        <f t="shared" si="6"/>
        <v>2.1456631859502823E-2</v>
      </c>
    </row>
    <row r="443" spans="1:19" x14ac:dyDescent="0.3">
      <c r="A443" s="2">
        <v>566</v>
      </c>
      <c r="B443">
        <v>26</v>
      </c>
      <c r="C443" s="1" t="s">
        <v>27</v>
      </c>
      <c r="D443" s="1" t="s">
        <v>15</v>
      </c>
      <c r="E443" s="1" t="s">
        <v>16</v>
      </c>
      <c r="F443" s="1" t="s">
        <v>41</v>
      </c>
      <c r="G443" s="1" t="s">
        <v>18</v>
      </c>
      <c r="H443" s="1" t="s">
        <v>18</v>
      </c>
      <c r="I443" s="1" t="s">
        <v>50</v>
      </c>
      <c r="J443" s="3">
        <v>23600</v>
      </c>
      <c r="K443">
        <v>246</v>
      </c>
      <c r="L443" s="1" t="s">
        <v>20</v>
      </c>
      <c r="M443" s="1" t="s">
        <v>21</v>
      </c>
      <c r="P443" s="7">
        <v>54</v>
      </c>
      <c r="S443" s="1">
        <f t="shared" si="6"/>
        <v>2.1456631859502823E-2</v>
      </c>
    </row>
    <row r="444" spans="1:19" x14ac:dyDescent="0.3">
      <c r="A444" s="2">
        <v>567</v>
      </c>
      <c r="B444">
        <v>32</v>
      </c>
      <c r="C444" s="1" t="s">
        <v>14</v>
      </c>
      <c r="D444" s="1" t="s">
        <v>30</v>
      </c>
      <c r="E444" s="1" t="s">
        <v>36</v>
      </c>
      <c r="F444" s="1" t="s">
        <v>28</v>
      </c>
      <c r="G444" s="1" t="s">
        <v>18</v>
      </c>
      <c r="H444" s="1" t="s">
        <v>18</v>
      </c>
      <c r="I444" s="1" t="s">
        <v>50</v>
      </c>
      <c r="J444" s="3">
        <v>1780</v>
      </c>
      <c r="K444">
        <v>309</v>
      </c>
      <c r="L444" s="1" t="s">
        <v>26</v>
      </c>
      <c r="M444" s="1" t="s">
        <v>21</v>
      </c>
      <c r="P444" s="7">
        <v>54</v>
      </c>
      <c r="S444" s="1">
        <f t="shared" si="6"/>
        <v>2.1456631859502823E-2</v>
      </c>
    </row>
    <row r="445" spans="1:19" x14ac:dyDescent="0.3">
      <c r="A445" s="2">
        <v>568</v>
      </c>
      <c r="B445">
        <v>45</v>
      </c>
      <c r="C445" s="1" t="s">
        <v>14</v>
      </c>
      <c r="D445" s="1" t="s">
        <v>39</v>
      </c>
      <c r="E445" s="1" t="s">
        <v>16</v>
      </c>
      <c r="F445" s="1" t="s">
        <v>41</v>
      </c>
      <c r="G445" s="1" t="s">
        <v>21</v>
      </c>
      <c r="H445" s="1" t="s">
        <v>18</v>
      </c>
      <c r="I445" s="1" t="s">
        <v>50</v>
      </c>
      <c r="J445" s="3">
        <v>500</v>
      </c>
      <c r="K445">
        <v>140</v>
      </c>
      <c r="L445" s="1" t="s">
        <v>26</v>
      </c>
      <c r="M445" s="1" t="s">
        <v>21</v>
      </c>
      <c r="P445" s="7">
        <v>54</v>
      </c>
      <c r="S445" s="1">
        <f t="shared" si="6"/>
        <v>2.1456631859502823E-2</v>
      </c>
    </row>
    <row r="446" spans="1:19" x14ac:dyDescent="0.3">
      <c r="A446" s="2">
        <v>569</v>
      </c>
      <c r="B446">
        <v>34</v>
      </c>
      <c r="C446" s="1" t="s">
        <v>14</v>
      </c>
      <c r="D446" s="1" t="s">
        <v>24</v>
      </c>
      <c r="E446" s="1" t="s">
        <v>16</v>
      </c>
      <c r="F446" s="1" t="s">
        <v>28</v>
      </c>
      <c r="G446" s="1" t="s">
        <v>18</v>
      </c>
      <c r="H446" s="1" t="s">
        <v>18</v>
      </c>
      <c r="I446" s="1" t="s">
        <v>50</v>
      </c>
      <c r="J446" s="3">
        <v>28000</v>
      </c>
      <c r="K446">
        <v>175</v>
      </c>
      <c r="L446" s="1" t="s">
        <v>26</v>
      </c>
      <c r="M446" s="1" t="s">
        <v>21</v>
      </c>
      <c r="P446" s="7">
        <v>54</v>
      </c>
      <c r="S446" s="1">
        <f t="shared" si="6"/>
        <v>2.1456631859502823E-2</v>
      </c>
    </row>
    <row r="447" spans="1:19" x14ac:dyDescent="0.3">
      <c r="A447" s="2">
        <v>570</v>
      </c>
      <c r="B447">
        <v>47</v>
      </c>
      <c r="C447" s="1" t="s">
        <v>27</v>
      </c>
      <c r="D447" s="1" t="s">
        <v>30</v>
      </c>
      <c r="E447" s="1" t="s">
        <v>16</v>
      </c>
      <c r="F447" s="1" t="s">
        <v>31</v>
      </c>
      <c r="G447" s="1" t="s">
        <v>18</v>
      </c>
      <c r="H447" s="1" t="s">
        <v>18</v>
      </c>
      <c r="I447" s="1" t="s">
        <v>50</v>
      </c>
      <c r="J447" s="3">
        <v>1700</v>
      </c>
      <c r="K447">
        <v>136</v>
      </c>
      <c r="L447" s="1" t="s">
        <v>26</v>
      </c>
      <c r="M447" s="1" t="s">
        <v>21</v>
      </c>
      <c r="P447" s="7">
        <v>54</v>
      </c>
      <c r="S447" s="1">
        <f t="shared" si="6"/>
        <v>2.1456631859502823E-2</v>
      </c>
    </row>
    <row r="448" spans="1:19" x14ac:dyDescent="0.3">
      <c r="A448" s="2">
        <v>571</v>
      </c>
      <c r="B448">
        <v>42</v>
      </c>
      <c r="C448" s="1" t="s">
        <v>27</v>
      </c>
      <c r="D448" s="1" t="s">
        <v>32</v>
      </c>
      <c r="E448" s="1" t="s">
        <v>16</v>
      </c>
      <c r="F448" s="1" t="s">
        <v>29</v>
      </c>
      <c r="G448" s="1" t="s">
        <v>18</v>
      </c>
      <c r="H448" s="1" t="s">
        <v>18</v>
      </c>
      <c r="I448" s="1" t="s">
        <v>50</v>
      </c>
      <c r="J448" s="3">
        <v>1780</v>
      </c>
      <c r="K448">
        <v>1623</v>
      </c>
      <c r="L448" s="1" t="s">
        <v>26</v>
      </c>
      <c r="M448" s="1" t="s">
        <v>21</v>
      </c>
      <c r="P448" s="7">
        <v>54</v>
      </c>
      <c r="S448" s="1">
        <f t="shared" si="6"/>
        <v>2.1456631859502823E-2</v>
      </c>
    </row>
    <row r="449" spans="1:19" x14ac:dyDescent="0.3">
      <c r="A449" s="2">
        <v>572</v>
      </c>
      <c r="B449">
        <v>57</v>
      </c>
      <c r="C449" s="1" t="s">
        <v>14</v>
      </c>
      <c r="D449" s="1" t="s">
        <v>32</v>
      </c>
      <c r="E449" s="1" t="s">
        <v>16</v>
      </c>
      <c r="F449" s="1" t="s">
        <v>17</v>
      </c>
      <c r="G449" s="1" t="s">
        <v>18</v>
      </c>
      <c r="H449" s="1" t="s">
        <v>21</v>
      </c>
      <c r="I449" s="1" t="s">
        <v>50</v>
      </c>
      <c r="J449" s="3">
        <v>5000</v>
      </c>
      <c r="K449">
        <v>50</v>
      </c>
      <c r="L449" s="1" t="s">
        <v>26</v>
      </c>
      <c r="M449" s="1" t="s">
        <v>21</v>
      </c>
      <c r="P449" s="7">
        <v>54</v>
      </c>
      <c r="S449" s="1">
        <f t="shared" si="6"/>
        <v>2.1456631859502823E-2</v>
      </c>
    </row>
    <row r="450" spans="1:19" x14ac:dyDescent="0.3">
      <c r="A450" s="2">
        <v>573</v>
      </c>
      <c r="B450">
        <v>57</v>
      </c>
      <c r="C450" s="1" t="s">
        <v>14</v>
      </c>
      <c r="D450" s="1" t="s">
        <v>32</v>
      </c>
      <c r="E450" s="1" t="s">
        <v>16</v>
      </c>
      <c r="F450" s="1" t="s">
        <v>17</v>
      </c>
      <c r="G450" s="1" t="s">
        <v>18</v>
      </c>
      <c r="H450" s="1" t="s">
        <v>18</v>
      </c>
      <c r="I450" s="1" t="s">
        <v>50</v>
      </c>
      <c r="J450" s="3">
        <v>8000</v>
      </c>
      <c r="K450">
        <v>101</v>
      </c>
      <c r="L450" s="1" t="s">
        <v>20</v>
      </c>
      <c r="M450" s="1" t="s">
        <v>21</v>
      </c>
      <c r="P450" s="7">
        <v>54</v>
      </c>
      <c r="S450" s="1">
        <f t="shared" ref="S450:S513" si="7">_xlfn.NORM.DIST(P450,$Q$2,$R$2,FALSE())</f>
        <v>2.1456631859502823E-2</v>
      </c>
    </row>
    <row r="451" spans="1:19" x14ac:dyDescent="0.3">
      <c r="A451" s="2">
        <v>574</v>
      </c>
      <c r="B451">
        <v>38</v>
      </c>
      <c r="C451" s="1" t="s">
        <v>14</v>
      </c>
      <c r="D451" s="1" t="s">
        <v>30</v>
      </c>
      <c r="E451" s="1" t="s">
        <v>16</v>
      </c>
      <c r="F451" s="1" t="s">
        <v>17</v>
      </c>
      <c r="G451" s="1" t="s">
        <v>18</v>
      </c>
      <c r="H451" s="1" t="s">
        <v>21</v>
      </c>
      <c r="I451" s="1" t="s">
        <v>50</v>
      </c>
      <c r="J451" s="3">
        <v>700</v>
      </c>
      <c r="K451">
        <v>144</v>
      </c>
      <c r="L451" s="1" t="s">
        <v>20</v>
      </c>
      <c r="M451" s="1" t="s">
        <v>21</v>
      </c>
      <c r="P451" s="7">
        <v>54</v>
      </c>
      <c r="S451" s="1">
        <f t="shared" si="7"/>
        <v>2.1456631859502823E-2</v>
      </c>
    </row>
    <row r="452" spans="1:19" x14ac:dyDescent="0.3">
      <c r="A452" s="2">
        <v>575</v>
      </c>
      <c r="B452">
        <v>57</v>
      </c>
      <c r="C452" s="1" t="s">
        <v>14</v>
      </c>
      <c r="D452" s="1" t="s">
        <v>32</v>
      </c>
      <c r="E452" s="1" t="s">
        <v>16</v>
      </c>
      <c r="F452" s="1" t="s">
        <v>17</v>
      </c>
      <c r="G452" s="1" t="s">
        <v>18</v>
      </c>
      <c r="H452" s="1" t="s">
        <v>18</v>
      </c>
      <c r="I452" s="1" t="s">
        <v>50</v>
      </c>
      <c r="J452" s="3">
        <v>1200</v>
      </c>
      <c r="K452">
        <v>238</v>
      </c>
      <c r="L452" s="1" t="s">
        <v>20</v>
      </c>
      <c r="M452" s="1" t="s">
        <v>21</v>
      </c>
      <c r="P452" s="7">
        <v>54</v>
      </c>
      <c r="S452" s="1">
        <f t="shared" si="7"/>
        <v>2.1456631859502823E-2</v>
      </c>
    </row>
    <row r="453" spans="1:19" x14ac:dyDescent="0.3">
      <c r="A453" s="2">
        <v>576</v>
      </c>
      <c r="B453">
        <v>28</v>
      </c>
      <c r="C453" s="1" t="s">
        <v>14</v>
      </c>
      <c r="D453" s="1" t="s">
        <v>48</v>
      </c>
      <c r="E453" s="1" t="s">
        <v>33</v>
      </c>
      <c r="F453" s="1" t="s">
        <v>28</v>
      </c>
      <c r="G453" s="1" t="s">
        <v>21</v>
      </c>
      <c r="H453" s="1" t="s">
        <v>18</v>
      </c>
      <c r="I453" s="1" t="s">
        <v>50</v>
      </c>
      <c r="J453" s="3">
        <v>890</v>
      </c>
      <c r="K453">
        <v>354</v>
      </c>
      <c r="L453" s="1" t="s">
        <v>20</v>
      </c>
      <c r="M453" s="1" t="s">
        <v>21</v>
      </c>
      <c r="P453" s="7">
        <v>54</v>
      </c>
      <c r="S453" s="1">
        <f t="shared" si="7"/>
        <v>2.1456631859502823E-2</v>
      </c>
    </row>
    <row r="454" spans="1:19" x14ac:dyDescent="0.3">
      <c r="A454" s="2">
        <v>577</v>
      </c>
      <c r="B454">
        <v>60</v>
      </c>
      <c r="C454" s="1" t="s">
        <v>27</v>
      </c>
      <c r="D454" s="1" t="s">
        <v>39</v>
      </c>
      <c r="E454" s="1" t="s">
        <v>16</v>
      </c>
      <c r="F454" s="1" t="s">
        <v>41</v>
      </c>
      <c r="G454" s="1" t="s">
        <v>18</v>
      </c>
      <c r="H454" s="1" t="s">
        <v>18</v>
      </c>
      <c r="I454" s="1" t="s">
        <v>50</v>
      </c>
      <c r="J454" s="3">
        <v>1300</v>
      </c>
      <c r="K454">
        <v>451</v>
      </c>
      <c r="L454" s="1" t="s">
        <v>35</v>
      </c>
      <c r="M454" s="1" t="s">
        <v>21</v>
      </c>
      <c r="P454" s="7">
        <v>54</v>
      </c>
      <c r="S454" s="1">
        <f t="shared" si="7"/>
        <v>2.1456631859502823E-2</v>
      </c>
    </row>
    <row r="455" spans="1:19" x14ac:dyDescent="0.3">
      <c r="A455" s="2">
        <v>578</v>
      </c>
      <c r="B455">
        <v>48</v>
      </c>
      <c r="C455" s="1" t="s">
        <v>27</v>
      </c>
      <c r="D455" s="1" t="s">
        <v>24</v>
      </c>
      <c r="E455" s="1" t="s">
        <v>16</v>
      </c>
      <c r="F455" s="1" t="s">
        <v>41</v>
      </c>
      <c r="G455" s="1" t="s">
        <v>21</v>
      </c>
      <c r="H455" s="1" t="s">
        <v>18</v>
      </c>
      <c r="I455" s="1" t="s">
        <v>50</v>
      </c>
      <c r="J455" s="3">
        <v>2800</v>
      </c>
      <c r="K455">
        <v>159</v>
      </c>
      <c r="L455" s="1" t="s">
        <v>35</v>
      </c>
      <c r="M455" s="1" t="s">
        <v>21</v>
      </c>
      <c r="P455" s="7">
        <v>54</v>
      </c>
      <c r="S455" s="1">
        <f t="shared" si="7"/>
        <v>2.1456631859502823E-2</v>
      </c>
    </row>
    <row r="456" spans="1:19" x14ac:dyDescent="0.3">
      <c r="A456" s="2">
        <v>579</v>
      </c>
      <c r="B456">
        <v>47</v>
      </c>
      <c r="C456" s="1" t="s">
        <v>27</v>
      </c>
      <c r="D456" s="1" t="s">
        <v>32</v>
      </c>
      <c r="E456" s="1" t="s">
        <v>16</v>
      </c>
      <c r="F456" s="1" t="s">
        <v>29</v>
      </c>
      <c r="G456" s="1" t="s">
        <v>21</v>
      </c>
      <c r="H456" s="1" t="s">
        <v>18</v>
      </c>
      <c r="I456" s="1" t="s">
        <v>50</v>
      </c>
      <c r="J456" s="3">
        <v>1700</v>
      </c>
      <c r="K456">
        <v>170</v>
      </c>
      <c r="L456" s="1" t="s">
        <v>35</v>
      </c>
      <c r="M456" s="1" t="s">
        <v>21</v>
      </c>
      <c r="P456" s="7">
        <v>54</v>
      </c>
      <c r="S456" s="1">
        <f t="shared" si="7"/>
        <v>2.1456631859502823E-2</v>
      </c>
    </row>
    <row r="457" spans="1:19" x14ac:dyDescent="0.3">
      <c r="A457" s="2">
        <v>580</v>
      </c>
      <c r="B457">
        <v>40</v>
      </c>
      <c r="C457" s="1" t="s">
        <v>14</v>
      </c>
      <c r="D457" s="1" t="s">
        <v>24</v>
      </c>
      <c r="E457" s="1" t="s">
        <v>16</v>
      </c>
      <c r="F457" s="1" t="s">
        <v>23</v>
      </c>
      <c r="G457" s="1" t="s">
        <v>18</v>
      </c>
      <c r="H457" s="1" t="s">
        <v>18</v>
      </c>
      <c r="I457" s="1" t="s">
        <v>50</v>
      </c>
      <c r="J457" s="3">
        <v>71200</v>
      </c>
      <c r="K457">
        <v>243</v>
      </c>
      <c r="L457" s="1" t="s">
        <v>35</v>
      </c>
      <c r="M457" s="1" t="s">
        <v>21</v>
      </c>
      <c r="P457" s="7">
        <v>54</v>
      </c>
      <c r="S457" s="1">
        <f t="shared" si="7"/>
        <v>2.1456631859502823E-2</v>
      </c>
    </row>
    <row r="458" spans="1:19" x14ac:dyDescent="0.3">
      <c r="A458" s="2">
        <v>581</v>
      </c>
      <c r="B458">
        <v>51</v>
      </c>
      <c r="C458" s="1" t="s">
        <v>27</v>
      </c>
      <c r="D458" s="1" t="s">
        <v>39</v>
      </c>
      <c r="E458" s="1" t="s">
        <v>16</v>
      </c>
      <c r="F458" s="1" t="s">
        <v>29</v>
      </c>
      <c r="G458" s="1" t="s">
        <v>21</v>
      </c>
      <c r="H458" s="1" t="s">
        <v>18</v>
      </c>
      <c r="I458" s="1" t="s">
        <v>50</v>
      </c>
      <c r="J458" s="3">
        <v>1600</v>
      </c>
      <c r="K458">
        <v>141</v>
      </c>
      <c r="L458" s="1" t="s">
        <v>35</v>
      </c>
      <c r="M458" s="1" t="s">
        <v>21</v>
      </c>
      <c r="P458" s="7">
        <v>55</v>
      </c>
      <c r="S458" s="1">
        <f t="shared" si="7"/>
        <v>1.8529585872454939E-2</v>
      </c>
    </row>
    <row r="459" spans="1:19" x14ac:dyDescent="0.3">
      <c r="A459" s="2">
        <v>582</v>
      </c>
      <c r="B459">
        <v>48</v>
      </c>
      <c r="C459" s="1" t="s">
        <v>27</v>
      </c>
      <c r="D459" s="1" t="s">
        <v>40</v>
      </c>
      <c r="E459" s="1" t="s">
        <v>33</v>
      </c>
      <c r="F459" s="1" t="s">
        <v>17</v>
      </c>
      <c r="G459" s="1" t="s">
        <v>21</v>
      </c>
      <c r="H459" s="1" t="s">
        <v>18</v>
      </c>
      <c r="I459" s="1" t="s">
        <v>50</v>
      </c>
      <c r="J459" s="3">
        <v>11780</v>
      </c>
      <c r="K459">
        <v>112</v>
      </c>
      <c r="L459" s="1" t="s">
        <v>35</v>
      </c>
      <c r="M459" s="1" t="s">
        <v>21</v>
      </c>
      <c r="P459" s="7">
        <v>55</v>
      </c>
      <c r="S459" s="1">
        <f t="shared" si="7"/>
        <v>1.8529585872454939E-2</v>
      </c>
    </row>
    <row r="460" spans="1:19" x14ac:dyDescent="0.3">
      <c r="A460" s="2">
        <v>583</v>
      </c>
      <c r="B460">
        <v>54</v>
      </c>
      <c r="C460" s="1" t="s">
        <v>14</v>
      </c>
      <c r="D460" s="1" t="s">
        <v>15</v>
      </c>
      <c r="E460" s="1" t="s">
        <v>16</v>
      </c>
      <c r="F460" s="1" t="s">
        <v>17</v>
      </c>
      <c r="G460" s="1" t="s">
        <v>18</v>
      </c>
      <c r="H460" s="1" t="s">
        <v>18</v>
      </c>
      <c r="I460" s="1" t="s">
        <v>50</v>
      </c>
      <c r="J460" s="3">
        <v>5200</v>
      </c>
      <c r="K460">
        <v>262</v>
      </c>
      <c r="L460" s="1" t="s">
        <v>35</v>
      </c>
      <c r="M460" s="1" t="s">
        <v>21</v>
      </c>
      <c r="P460" s="7">
        <v>55</v>
      </c>
      <c r="S460" s="1">
        <f t="shared" si="7"/>
        <v>1.8529585872454939E-2</v>
      </c>
    </row>
    <row r="461" spans="1:19" x14ac:dyDescent="0.3">
      <c r="A461" s="2">
        <v>584</v>
      </c>
      <c r="B461">
        <v>40</v>
      </c>
      <c r="C461" s="1" t="s">
        <v>14</v>
      </c>
      <c r="D461" s="1" t="s">
        <v>30</v>
      </c>
      <c r="E461" s="1" t="s">
        <v>16</v>
      </c>
      <c r="F461" s="1" t="s">
        <v>25</v>
      </c>
      <c r="G461" s="1" t="s">
        <v>18</v>
      </c>
      <c r="H461" s="1" t="s">
        <v>21</v>
      </c>
      <c r="I461" s="1" t="s">
        <v>50</v>
      </c>
      <c r="J461" s="3">
        <v>6200</v>
      </c>
      <c r="K461">
        <v>53</v>
      </c>
      <c r="L461" s="1" t="s">
        <v>20</v>
      </c>
      <c r="M461" s="1" t="s">
        <v>21</v>
      </c>
      <c r="P461" s="7">
        <v>55</v>
      </c>
      <c r="S461" s="1">
        <f t="shared" si="7"/>
        <v>1.8529585872454939E-2</v>
      </c>
    </row>
    <row r="462" spans="1:19" x14ac:dyDescent="0.3">
      <c r="A462" s="2">
        <v>585</v>
      </c>
      <c r="B462">
        <v>44</v>
      </c>
      <c r="C462" s="1" t="s">
        <v>14</v>
      </c>
      <c r="D462" s="1" t="s">
        <v>24</v>
      </c>
      <c r="E462" s="1" t="s">
        <v>33</v>
      </c>
      <c r="F462" s="1" t="s">
        <v>28</v>
      </c>
      <c r="G462" s="1" t="s">
        <v>18</v>
      </c>
      <c r="H462" s="1" t="s">
        <v>18</v>
      </c>
      <c r="I462" s="1" t="s">
        <v>50</v>
      </c>
      <c r="J462" s="3">
        <v>7600</v>
      </c>
      <c r="K462">
        <v>134</v>
      </c>
      <c r="L462" s="1" t="s">
        <v>20</v>
      </c>
      <c r="M462" s="1" t="s">
        <v>21</v>
      </c>
      <c r="P462" s="7">
        <v>55</v>
      </c>
      <c r="S462" s="1">
        <f t="shared" si="7"/>
        <v>1.8529585872454939E-2</v>
      </c>
    </row>
    <row r="463" spans="1:19" x14ac:dyDescent="0.3">
      <c r="A463" s="2">
        <v>586</v>
      </c>
      <c r="B463">
        <v>42</v>
      </c>
      <c r="C463" s="1" t="s">
        <v>14</v>
      </c>
      <c r="D463" s="1" t="s">
        <v>32</v>
      </c>
      <c r="E463" s="1" t="s">
        <v>36</v>
      </c>
      <c r="F463" s="1" t="s">
        <v>23</v>
      </c>
      <c r="G463" s="1" t="s">
        <v>18</v>
      </c>
      <c r="H463" s="1" t="s">
        <v>18</v>
      </c>
      <c r="I463" s="1" t="s">
        <v>50</v>
      </c>
      <c r="J463" s="3">
        <v>1200</v>
      </c>
      <c r="K463">
        <v>204</v>
      </c>
      <c r="L463" s="1" t="s">
        <v>20</v>
      </c>
      <c r="M463" s="1" t="s">
        <v>21</v>
      </c>
      <c r="P463" s="7">
        <v>55</v>
      </c>
      <c r="S463" s="1">
        <f t="shared" si="7"/>
        <v>1.8529585872454939E-2</v>
      </c>
    </row>
    <row r="464" spans="1:19" x14ac:dyDescent="0.3">
      <c r="A464" s="2">
        <v>587</v>
      </c>
      <c r="B464">
        <v>52</v>
      </c>
      <c r="C464" s="1" t="s">
        <v>14</v>
      </c>
      <c r="D464" s="1" t="s">
        <v>42</v>
      </c>
      <c r="E464" s="1" t="s">
        <v>16</v>
      </c>
      <c r="F464" s="1" t="s">
        <v>41</v>
      </c>
      <c r="G464" s="1" t="s">
        <v>21</v>
      </c>
      <c r="H464" s="1" t="s">
        <v>18</v>
      </c>
      <c r="I464" s="1" t="s">
        <v>50</v>
      </c>
      <c r="J464" s="3">
        <v>990</v>
      </c>
      <c r="K464">
        <v>678</v>
      </c>
      <c r="L464" s="1" t="s">
        <v>20</v>
      </c>
      <c r="M464" s="1" t="s">
        <v>21</v>
      </c>
      <c r="P464" s="7">
        <v>55</v>
      </c>
      <c r="S464" s="1">
        <f t="shared" si="7"/>
        <v>1.8529585872454939E-2</v>
      </c>
    </row>
    <row r="465" spans="1:19" x14ac:dyDescent="0.3">
      <c r="A465" s="2">
        <v>588</v>
      </c>
      <c r="B465">
        <v>31</v>
      </c>
      <c r="C465" s="1" t="s">
        <v>27</v>
      </c>
      <c r="D465" s="1" t="s">
        <v>30</v>
      </c>
      <c r="E465" s="1" t="s">
        <v>33</v>
      </c>
      <c r="F465" s="1" t="s">
        <v>28</v>
      </c>
      <c r="G465" s="1" t="s">
        <v>21</v>
      </c>
      <c r="H465" s="1" t="s">
        <v>18</v>
      </c>
      <c r="I465" s="1" t="s">
        <v>50</v>
      </c>
      <c r="J465" s="3">
        <v>1320</v>
      </c>
      <c r="K465">
        <v>182</v>
      </c>
      <c r="L465" s="1" t="s">
        <v>20</v>
      </c>
      <c r="M465" s="1" t="s">
        <v>21</v>
      </c>
      <c r="P465" s="7">
        <v>55</v>
      </c>
      <c r="S465" s="1">
        <f t="shared" si="7"/>
        <v>1.8529585872454939E-2</v>
      </c>
    </row>
    <row r="466" spans="1:19" x14ac:dyDescent="0.3">
      <c r="A466" s="2">
        <v>589</v>
      </c>
      <c r="B466">
        <v>32</v>
      </c>
      <c r="C466" s="1" t="s">
        <v>27</v>
      </c>
      <c r="D466" s="1" t="s">
        <v>22</v>
      </c>
      <c r="E466" s="1" t="s">
        <v>16</v>
      </c>
      <c r="F466" s="1" t="s">
        <v>23</v>
      </c>
      <c r="G466" s="1" t="s">
        <v>18</v>
      </c>
      <c r="H466" s="1" t="s">
        <v>18</v>
      </c>
      <c r="I466" s="1" t="s">
        <v>50</v>
      </c>
      <c r="J466" s="3">
        <v>2800</v>
      </c>
      <c r="K466">
        <v>162</v>
      </c>
      <c r="L466" s="1" t="s">
        <v>20</v>
      </c>
      <c r="M466" s="1" t="s">
        <v>21</v>
      </c>
      <c r="P466" s="7">
        <v>55</v>
      </c>
      <c r="S466" s="1">
        <f t="shared" si="7"/>
        <v>1.8529585872454939E-2</v>
      </c>
    </row>
    <row r="467" spans="1:19" x14ac:dyDescent="0.3">
      <c r="A467" s="2">
        <v>590</v>
      </c>
      <c r="B467">
        <v>44</v>
      </c>
      <c r="C467" s="1" t="s">
        <v>27</v>
      </c>
      <c r="D467" s="1" t="s">
        <v>24</v>
      </c>
      <c r="E467" s="1" t="s">
        <v>16</v>
      </c>
      <c r="F467" s="1" t="s">
        <v>23</v>
      </c>
      <c r="G467" s="1" t="s">
        <v>21</v>
      </c>
      <c r="H467" s="1" t="s">
        <v>21</v>
      </c>
      <c r="I467" s="1" t="s">
        <v>50</v>
      </c>
      <c r="J467" s="3">
        <v>4750</v>
      </c>
      <c r="K467">
        <v>177</v>
      </c>
      <c r="L467" s="1" t="s">
        <v>20</v>
      </c>
      <c r="M467" s="1" t="s">
        <v>21</v>
      </c>
      <c r="P467" s="7">
        <v>55</v>
      </c>
      <c r="S467" s="1">
        <f t="shared" si="7"/>
        <v>1.8529585872454939E-2</v>
      </c>
    </row>
    <row r="468" spans="1:19" x14ac:dyDescent="0.3">
      <c r="A468" s="2">
        <v>591</v>
      </c>
      <c r="B468">
        <v>39</v>
      </c>
      <c r="C468" s="1" t="s">
        <v>27</v>
      </c>
      <c r="D468" s="1" t="s">
        <v>39</v>
      </c>
      <c r="E468" s="1" t="s">
        <v>16</v>
      </c>
      <c r="F468" s="1" t="s">
        <v>25</v>
      </c>
      <c r="G468" s="1" t="s">
        <v>18</v>
      </c>
      <c r="H468" s="1" t="s">
        <v>18</v>
      </c>
      <c r="I468" s="1" t="s">
        <v>50</v>
      </c>
      <c r="J468" s="3">
        <v>1200</v>
      </c>
      <c r="K468">
        <v>27</v>
      </c>
      <c r="L468" s="1" t="s">
        <v>20</v>
      </c>
      <c r="M468" s="1" t="s">
        <v>21</v>
      </c>
      <c r="P468" s="7">
        <v>55</v>
      </c>
      <c r="S468" s="1">
        <f t="shared" si="7"/>
        <v>1.8529585872454939E-2</v>
      </c>
    </row>
    <row r="469" spans="1:19" x14ac:dyDescent="0.3">
      <c r="A469" s="2">
        <v>592</v>
      </c>
      <c r="B469">
        <v>57</v>
      </c>
      <c r="C469" s="1" t="s">
        <v>14</v>
      </c>
      <c r="D469" s="1" t="s">
        <v>39</v>
      </c>
      <c r="E469" s="1" t="s">
        <v>16</v>
      </c>
      <c r="F469" s="1" t="s">
        <v>29</v>
      </c>
      <c r="G469" s="1" t="s">
        <v>21</v>
      </c>
      <c r="H469" s="1" t="s">
        <v>18</v>
      </c>
      <c r="I469" s="1" t="s">
        <v>50</v>
      </c>
      <c r="J469" s="3">
        <v>1600</v>
      </c>
      <c r="K469">
        <v>699</v>
      </c>
      <c r="L469" s="1" t="s">
        <v>26</v>
      </c>
      <c r="M469" s="1" t="s">
        <v>21</v>
      </c>
      <c r="P469" s="7">
        <v>55</v>
      </c>
      <c r="S469" s="1">
        <f t="shared" si="7"/>
        <v>1.8529585872454939E-2</v>
      </c>
    </row>
    <row r="470" spans="1:19" x14ac:dyDescent="0.3">
      <c r="A470" s="2">
        <v>593</v>
      </c>
      <c r="B470">
        <v>52</v>
      </c>
      <c r="C470" s="1" t="s">
        <v>27</v>
      </c>
      <c r="D470" s="1" t="s">
        <v>24</v>
      </c>
      <c r="E470" s="1" t="s">
        <v>16</v>
      </c>
      <c r="F470" s="1" t="s">
        <v>17</v>
      </c>
      <c r="G470" s="1" t="s">
        <v>21</v>
      </c>
      <c r="H470" s="1" t="s">
        <v>18</v>
      </c>
      <c r="I470" s="1" t="s">
        <v>50</v>
      </c>
      <c r="J470" s="3">
        <v>1790</v>
      </c>
      <c r="K470">
        <v>358</v>
      </c>
      <c r="L470" s="1" t="s">
        <v>26</v>
      </c>
      <c r="M470" s="1" t="s">
        <v>21</v>
      </c>
      <c r="P470" s="7">
        <v>55</v>
      </c>
      <c r="S470" s="1">
        <f t="shared" si="7"/>
        <v>1.8529585872454939E-2</v>
      </c>
    </row>
    <row r="471" spans="1:19" x14ac:dyDescent="0.3">
      <c r="A471" s="2">
        <v>594</v>
      </c>
      <c r="B471">
        <v>42</v>
      </c>
      <c r="C471" s="1" t="s">
        <v>27</v>
      </c>
      <c r="D471" s="1" t="s">
        <v>39</v>
      </c>
      <c r="E471" s="1" t="s">
        <v>16</v>
      </c>
      <c r="F471" s="1" t="s">
        <v>41</v>
      </c>
      <c r="G471" s="1" t="s">
        <v>18</v>
      </c>
      <c r="H471" s="1" t="s">
        <v>18</v>
      </c>
      <c r="I471" s="1" t="s">
        <v>50</v>
      </c>
      <c r="J471" s="3">
        <v>5200</v>
      </c>
      <c r="K471">
        <v>1677</v>
      </c>
      <c r="L471" s="1" t="s">
        <v>26</v>
      </c>
      <c r="M471" s="1" t="s">
        <v>21</v>
      </c>
      <c r="P471" s="7">
        <v>55</v>
      </c>
      <c r="S471" s="1">
        <f t="shared" si="7"/>
        <v>1.8529585872454939E-2</v>
      </c>
    </row>
    <row r="472" spans="1:19" x14ac:dyDescent="0.3">
      <c r="A472" s="2">
        <v>595</v>
      </c>
      <c r="B472">
        <v>42</v>
      </c>
      <c r="C472" s="1" t="s">
        <v>27</v>
      </c>
      <c r="D472" s="1" t="s">
        <v>32</v>
      </c>
      <c r="E472" s="1" t="s">
        <v>33</v>
      </c>
      <c r="F472" s="1" t="s">
        <v>29</v>
      </c>
      <c r="G472" s="1" t="s">
        <v>31</v>
      </c>
      <c r="H472" s="1" t="s">
        <v>31</v>
      </c>
      <c r="I472" s="1" t="s">
        <v>50</v>
      </c>
      <c r="J472" s="3">
        <v>6200</v>
      </c>
      <c r="K472">
        <v>529</v>
      </c>
      <c r="L472" s="1" t="s">
        <v>20</v>
      </c>
      <c r="M472" s="1" t="s">
        <v>21</v>
      </c>
      <c r="P472" s="7">
        <v>55</v>
      </c>
      <c r="S472" s="1">
        <f t="shared" si="7"/>
        <v>1.8529585872454939E-2</v>
      </c>
    </row>
    <row r="473" spans="1:19" x14ac:dyDescent="0.3">
      <c r="A473" s="2">
        <v>596</v>
      </c>
      <c r="B473">
        <v>43</v>
      </c>
      <c r="C473" s="1" t="s">
        <v>27</v>
      </c>
      <c r="D473" s="1" t="s">
        <v>39</v>
      </c>
      <c r="E473" s="1" t="s">
        <v>16</v>
      </c>
      <c r="F473" s="1" t="s">
        <v>29</v>
      </c>
      <c r="G473" s="1" t="s">
        <v>21</v>
      </c>
      <c r="H473" s="1" t="s">
        <v>18</v>
      </c>
      <c r="I473" s="1" t="s">
        <v>50</v>
      </c>
      <c r="J473" s="3">
        <v>7600</v>
      </c>
      <c r="K473">
        <v>310</v>
      </c>
      <c r="L473" s="1" t="s">
        <v>20</v>
      </c>
      <c r="M473" s="1" t="s">
        <v>21</v>
      </c>
      <c r="P473" s="7">
        <v>56</v>
      </c>
      <c r="S473" s="1">
        <f t="shared" si="7"/>
        <v>1.5794501470069212E-2</v>
      </c>
    </row>
    <row r="474" spans="1:19" x14ac:dyDescent="0.3">
      <c r="A474" s="2">
        <v>597</v>
      </c>
      <c r="B474">
        <v>31</v>
      </c>
      <c r="C474" s="1" t="s">
        <v>27</v>
      </c>
      <c r="D474" s="1" t="s">
        <v>24</v>
      </c>
      <c r="E474" s="1" t="s">
        <v>36</v>
      </c>
      <c r="F474" s="1" t="s">
        <v>23</v>
      </c>
      <c r="G474" s="1" t="s">
        <v>18</v>
      </c>
      <c r="H474" s="1" t="s">
        <v>18</v>
      </c>
      <c r="I474" s="1" t="s">
        <v>50</v>
      </c>
      <c r="J474" s="3">
        <v>15200</v>
      </c>
      <c r="K474">
        <v>47</v>
      </c>
      <c r="L474" s="1" t="s">
        <v>20</v>
      </c>
      <c r="M474" s="1" t="s">
        <v>21</v>
      </c>
      <c r="P474" s="7">
        <v>56</v>
      </c>
      <c r="S474" s="1">
        <f t="shared" si="7"/>
        <v>1.5794501470069212E-2</v>
      </c>
    </row>
    <row r="475" spans="1:19" x14ac:dyDescent="0.3">
      <c r="A475" s="2">
        <v>598</v>
      </c>
      <c r="B475">
        <v>29</v>
      </c>
      <c r="C475" s="1" t="s">
        <v>14</v>
      </c>
      <c r="D475" s="1" t="s">
        <v>24</v>
      </c>
      <c r="E475" s="1" t="s">
        <v>16</v>
      </c>
      <c r="F475" s="1" t="s">
        <v>41</v>
      </c>
      <c r="G475" s="1" t="s">
        <v>21</v>
      </c>
      <c r="H475" s="1" t="s">
        <v>18</v>
      </c>
      <c r="I475" s="1" t="s">
        <v>50</v>
      </c>
      <c r="J475" s="3">
        <v>890</v>
      </c>
      <c r="K475">
        <v>379</v>
      </c>
      <c r="L475" s="1" t="s">
        <v>20</v>
      </c>
      <c r="M475" s="1" t="s">
        <v>21</v>
      </c>
      <c r="P475" s="7">
        <v>56</v>
      </c>
      <c r="S475" s="1">
        <f t="shared" si="7"/>
        <v>1.5794501470069212E-2</v>
      </c>
    </row>
    <row r="476" spans="1:19" x14ac:dyDescent="0.3">
      <c r="A476" s="2">
        <v>599</v>
      </c>
      <c r="B476">
        <v>57</v>
      </c>
      <c r="C476" s="1" t="s">
        <v>27</v>
      </c>
      <c r="D476" s="1" t="s">
        <v>30</v>
      </c>
      <c r="E476" s="1" t="s">
        <v>36</v>
      </c>
      <c r="F476" s="1" t="s">
        <v>17</v>
      </c>
      <c r="G476" s="1" t="s">
        <v>18</v>
      </c>
      <c r="H476" s="1" t="s">
        <v>18</v>
      </c>
      <c r="I476" s="1" t="s">
        <v>50</v>
      </c>
      <c r="J476" s="3">
        <v>1300</v>
      </c>
      <c r="K476">
        <v>30</v>
      </c>
      <c r="L476" s="1" t="s">
        <v>20</v>
      </c>
      <c r="M476" s="1" t="s">
        <v>21</v>
      </c>
      <c r="P476" s="7">
        <v>56</v>
      </c>
      <c r="S476" s="1">
        <f t="shared" si="7"/>
        <v>1.5794501470069212E-2</v>
      </c>
    </row>
    <row r="477" spans="1:19" x14ac:dyDescent="0.3">
      <c r="A477" s="2">
        <v>600</v>
      </c>
      <c r="B477">
        <v>44</v>
      </c>
      <c r="C477" s="1" t="s">
        <v>27</v>
      </c>
      <c r="D477" s="1" t="s">
        <v>30</v>
      </c>
      <c r="E477" s="1" t="s">
        <v>16</v>
      </c>
      <c r="F477" s="1" t="s">
        <v>28</v>
      </c>
      <c r="G477" s="1" t="s">
        <v>18</v>
      </c>
      <c r="H477" s="1" t="s">
        <v>18</v>
      </c>
      <c r="I477" s="1" t="s">
        <v>50</v>
      </c>
      <c r="J477" s="3">
        <v>31800</v>
      </c>
      <c r="K477">
        <v>472</v>
      </c>
      <c r="L477" s="1" t="s">
        <v>35</v>
      </c>
      <c r="M477" s="1" t="s">
        <v>21</v>
      </c>
      <c r="P477" s="7">
        <v>56</v>
      </c>
      <c r="S477" s="1">
        <f t="shared" si="7"/>
        <v>1.5794501470069212E-2</v>
      </c>
    </row>
    <row r="478" spans="1:19" x14ac:dyDescent="0.3">
      <c r="A478" s="2">
        <v>601</v>
      </c>
      <c r="B478">
        <v>59</v>
      </c>
      <c r="C478" s="1" t="s">
        <v>27</v>
      </c>
      <c r="D478" s="1" t="s">
        <v>31</v>
      </c>
      <c r="E478" s="1" t="s">
        <v>16</v>
      </c>
      <c r="F478" s="1" t="s">
        <v>31</v>
      </c>
      <c r="G478" s="1" t="s">
        <v>18</v>
      </c>
      <c r="H478" s="1" t="s">
        <v>18</v>
      </c>
      <c r="I478" s="1" t="s">
        <v>50</v>
      </c>
      <c r="J478" s="3">
        <v>1700</v>
      </c>
      <c r="K478">
        <v>113</v>
      </c>
      <c r="L478" s="1" t="s">
        <v>35</v>
      </c>
      <c r="M478" s="1" t="s">
        <v>21</v>
      </c>
      <c r="P478" s="7">
        <v>56</v>
      </c>
      <c r="S478" s="1">
        <f t="shared" si="7"/>
        <v>1.5794501470069212E-2</v>
      </c>
    </row>
    <row r="479" spans="1:19" x14ac:dyDescent="0.3">
      <c r="A479" s="2">
        <v>602</v>
      </c>
      <c r="B479">
        <v>39</v>
      </c>
      <c r="C479" s="1" t="s">
        <v>14</v>
      </c>
      <c r="D479" s="1" t="s">
        <v>30</v>
      </c>
      <c r="E479" s="1" t="s">
        <v>16</v>
      </c>
      <c r="F479" s="1" t="s">
        <v>17</v>
      </c>
      <c r="G479" s="1" t="s">
        <v>18</v>
      </c>
      <c r="H479" s="1" t="s">
        <v>18</v>
      </c>
      <c r="I479" s="1" t="s">
        <v>50</v>
      </c>
      <c r="J479" s="3">
        <v>1200</v>
      </c>
      <c r="K479">
        <v>114</v>
      </c>
      <c r="L479" s="1" t="s">
        <v>35</v>
      </c>
      <c r="M479" s="1" t="s">
        <v>21</v>
      </c>
      <c r="P479" s="7">
        <v>56</v>
      </c>
      <c r="S479" s="1">
        <f t="shared" si="7"/>
        <v>1.5794501470069212E-2</v>
      </c>
    </row>
    <row r="480" spans="1:19" x14ac:dyDescent="0.3">
      <c r="A480" s="2">
        <v>603</v>
      </c>
      <c r="B480">
        <v>57</v>
      </c>
      <c r="C480" s="1" t="s">
        <v>14</v>
      </c>
      <c r="D480" s="1" t="s">
        <v>38</v>
      </c>
      <c r="E480" s="1" t="s">
        <v>16</v>
      </c>
      <c r="F480" s="1" t="s">
        <v>41</v>
      </c>
      <c r="G480" s="1" t="s">
        <v>18</v>
      </c>
      <c r="H480" s="1" t="s">
        <v>18</v>
      </c>
      <c r="I480" s="1" t="s">
        <v>50</v>
      </c>
      <c r="J480" s="3">
        <v>3600</v>
      </c>
      <c r="K480">
        <v>116</v>
      </c>
      <c r="L480" s="1" t="s">
        <v>35</v>
      </c>
      <c r="M480" s="1" t="s">
        <v>21</v>
      </c>
      <c r="P480" s="7">
        <v>56</v>
      </c>
      <c r="S480" s="1">
        <f t="shared" si="7"/>
        <v>1.5794501470069212E-2</v>
      </c>
    </row>
    <row r="481" spans="1:19" x14ac:dyDescent="0.3">
      <c r="A481" s="2">
        <v>604</v>
      </c>
      <c r="B481">
        <v>41</v>
      </c>
      <c r="C481" s="1" t="s">
        <v>14</v>
      </c>
      <c r="D481" s="1" t="s">
        <v>39</v>
      </c>
      <c r="E481" s="1" t="s">
        <v>16</v>
      </c>
      <c r="F481" s="1" t="s">
        <v>31</v>
      </c>
      <c r="G481" s="1" t="s">
        <v>18</v>
      </c>
      <c r="H481" s="1" t="s">
        <v>18</v>
      </c>
      <c r="I481" s="1" t="s">
        <v>50</v>
      </c>
      <c r="J481" s="3">
        <v>1780</v>
      </c>
      <c r="K481">
        <v>448</v>
      </c>
      <c r="L481" s="1" t="s">
        <v>20</v>
      </c>
      <c r="M481" s="1" t="s">
        <v>21</v>
      </c>
      <c r="P481" s="7">
        <v>56</v>
      </c>
      <c r="S481" s="1">
        <f t="shared" si="7"/>
        <v>1.5794501470069212E-2</v>
      </c>
    </row>
    <row r="482" spans="1:19" x14ac:dyDescent="0.3">
      <c r="A482" s="2">
        <v>605</v>
      </c>
      <c r="B482">
        <v>37</v>
      </c>
      <c r="C482" s="1" t="s">
        <v>14</v>
      </c>
      <c r="D482" s="1" t="s">
        <v>32</v>
      </c>
      <c r="E482" s="1" t="s">
        <v>33</v>
      </c>
      <c r="F482" s="1" t="s">
        <v>23</v>
      </c>
      <c r="G482" s="1" t="s">
        <v>18</v>
      </c>
      <c r="H482" s="1" t="s">
        <v>21</v>
      </c>
      <c r="I482" s="1" t="s">
        <v>50</v>
      </c>
      <c r="J482" s="3">
        <v>5200</v>
      </c>
      <c r="K482">
        <v>264</v>
      </c>
      <c r="L482" s="1" t="s">
        <v>20</v>
      </c>
      <c r="M482" s="1" t="s">
        <v>21</v>
      </c>
      <c r="P482" s="7">
        <v>56</v>
      </c>
      <c r="S482" s="1">
        <f t="shared" si="7"/>
        <v>1.5794501470069212E-2</v>
      </c>
    </row>
    <row r="483" spans="1:19" x14ac:dyDescent="0.3">
      <c r="A483" s="2">
        <v>606</v>
      </c>
      <c r="B483">
        <v>38</v>
      </c>
      <c r="C483" s="1" t="s">
        <v>27</v>
      </c>
      <c r="D483" s="1" t="s">
        <v>22</v>
      </c>
      <c r="E483" s="1" t="s">
        <v>16</v>
      </c>
      <c r="F483" s="1" t="s">
        <v>23</v>
      </c>
      <c r="G483" s="1" t="s">
        <v>21</v>
      </c>
      <c r="H483" s="1" t="s">
        <v>18</v>
      </c>
      <c r="I483" s="1" t="s">
        <v>50</v>
      </c>
      <c r="J483" s="3">
        <v>8200</v>
      </c>
      <c r="K483">
        <v>169</v>
      </c>
      <c r="L483" s="1" t="s">
        <v>20</v>
      </c>
      <c r="M483" s="1" t="s">
        <v>21</v>
      </c>
      <c r="P483" s="7">
        <v>56</v>
      </c>
      <c r="S483" s="1">
        <f t="shared" si="7"/>
        <v>1.5794501470069212E-2</v>
      </c>
    </row>
    <row r="484" spans="1:19" x14ac:dyDescent="0.3">
      <c r="A484" s="2">
        <v>607</v>
      </c>
      <c r="B484">
        <v>42</v>
      </c>
      <c r="C484" s="1" t="s">
        <v>27</v>
      </c>
      <c r="D484" s="1" t="s">
        <v>38</v>
      </c>
      <c r="E484" s="1" t="s">
        <v>16</v>
      </c>
      <c r="F484" s="1" t="s">
        <v>17</v>
      </c>
      <c r="G484" s="1" t="s">
        <v>18</v>
      </c>
      <c r="H484" s="1" t="s">
        <v>18</v>
      </c>
      <c r="I484" s="1" t="s">
        <v>50</v>
      </c>
      <c r="J484" s="3">
        <v>7600</v>
      </c>
      <c r="K484">
        <v>145</v>
      </c>
      <c r="L484" s="1" t="s">
        <v>20</v>
      </c>
      <c r="M484" s="1" t="s">
        <v>21</v>
      </c>
      <c r="P484" s="7">
        <v>56</v>
      </c>
      <c r="S484" s="1">
        <f t="shared" si="7"/>
        <v>1.5794501470069212E-2</v>
      </c>
    </row>
    <row r="485" spans="1:19" x14ac:dyDescent="0.3">
      <c r="A485" s="2">
        <v>608</v>
      </c>
      <c r="B485">
        <v>49</v>
      </c>
      <c r="C485" s="1" t="s">
        <v>27</v>
      </c>
      <c r="D485" s="1" t="s">
        <v>31</v>
      </c>
      <c r="E485" s="1" t="s">
        <v>16</v>
      </c>
      <c r="F485" s="1" t="s">
        <v>31</v>
      </c>
      <c r="G485" s="1" t="s">
        <v>21</v>
      </c>
      <c r="H485" s="1" t="s">
        <v>18</v>
      </c>
      <c r="I485" s="1" t="s">
        <v>50</v>
      </c>
      <c r="J485" s="3">
        <v>990</v>
      </c>
      <c r="K485">
        <v>288</v>
      </c>
      <c r="L485" s="1" t="s">
        <v>20</v>
      </c>
      <c r="M485" s="1" t="s">
        <v>21</v>
      </c>
      <c r="P485" s="7">
        <v>56</v>
      </c>
      <c r="S485" s="1">
        <f t="shared" si="7"/>
        <v>1.5794501470069212E-2</v>
      </c>
    </row>
    <row r="486" spans="1:19" x14ac:dyDescent="0.3">
      <c r="A486" s="2">
        <v>609</v>
      </c>
      <c r="B486">
        <v>54</v>
      </c>
      <c r="C486" s="1" t="s">
        <v>14</v>
      </c>
      <c r="D486" s="1" t="s">
        <v>39</v>
      </c>
      <c r="E486" s="1" t="s">
        <v>16</v>
      </c>
      <c r="F486" s="1" t="s">
        <v>25</v>
      </c>
      <c r="G486" s="1" t="s">
        <v>21</v>
      </c>
      <c r="H486" s="1" t="s">
        <v>21</v>
      </c>
      <c r="I486" s="1" t="s">
        <v>50</v>
      </c>
      <c r="J486" s="3">
        <v>1320</v>
      </c>
      <c r="K486">
        <v>381</v>
      </c>
      <c r="L486" s="1" t="s">
        <v>35</v>
      </c>
      <c r="M486" s="1" t="s">
        <v>21</v>
      </c>
      <c r="P486" s="7">
        <v>56</v>
      </c>
      <c r="S486" s="1">
        <f t="shared" si="7"/>
        <v>1.5794501470069212E-2</v>
      </c>
    </row>
    <row r="487" spans="1:19" x14ac:dyDescent="0.3">
      <c r="A487" s="2">
        <v>610</v>
      </c>
      <c r="B487">
        <v>36</v>
      </c>
      <c r="C487" s="1" t="s">
        <v>27</v>
      </c>
      <c r="D487" s="1" t="s">
        <v>24</v>
      </c>
      <c r="E487" s="1" t="s">
        <v>16</v>
      </c>
      <c r="F487" s="1" t="s">
        <v>41</v>
      </c>
      <c r="G487" s="1" t="s">
        <v>31</v>
      </c>
      <c r="H487" s="1" t="s">
        <v>31</v>
      </c>
      <c r="I487" s="1" t="s">
        <v>50</v>
      </c>
      <c r="J487" s="3">
        <v>2900</v>
      </c>
      <c r="K487">
        <v>176</v>
      </c>
      <c r="L487" s="1" t="s">
        <v>35</v>
      </c>
      <c r="M487" s="1" t="s">
        <v>21</v>
      </c>
      <c r="P487" s="7">
        <v>56</v>
      </c>
      <c r="S487" s="1">
        <f t="shared" si="7"/>
        <v>1.5794501470069212E-2</v>
      </c>
    </row>
    <row r="488" spans="1:19" x14ac:dyDescent="0.3">
      <c r="A488" s="2">
        <v>611</v>
      </c>
      <c r="B488">
        <v>32</v>
      </c>
      <c r="C488" s="1" t="s">
        <v>27</v>
      </c>
      <c r="D488" s="1" t="s">
        <v>24</v>
      </c>
      <c r="E488" s="1" t="s">
        <v>33</v>
      </c>
      <c r="F488" s="1" t="s">
        <v>41</v>
      </c>
      <c r="G488" s="1" t="s">
        <v>18</v>
      </c>
      <c r="H488" s="1" t="s">
        <v>18</v>
      </c>
      <c r="I488" s="1" t="s">
        <v>50</v>
      </c>
      <c r="J488" s="3">
        <v>4750</v>
      </c>
      <c r="K488">
        <v>215</v>
      </c>
      <c r="L488" s="1" t="s">
        <v>35</v>
      </c>
      <c r="M488" s="1" t="s">
        <v>21</v>
      </c>
      <c r="P488" s="7">
        <v>56</v>
      </c>
      <c r="S488" s="1">
        <f t="shared" si="7"/>
        <v>1.5794501470069212E-2</v>
      </c>
    </row>
    <row r="489" spans="1:19" x14ac:dyDescent="0.3">
      <c r="A489" s="2">
        <v>612</v>
      </c>
      <c r="B489">
        <v>35</v>
      </c>
      <c r="C489" s="1" t="s">
        <v>14</v>
      </c>
      <c r="D489" s="1" t="s">
        <v>32</v>
      </c>
      <c r="E489" s="1" t="s">
        <v>16</v>
      </c>
      <c r="F489" s="1" t="s">
        <v>29</v>
      </c>
      <c r="G489" s="1" t="s">
        <v>21</v>
      </c>
      <c r="H489" s="1" t="s">
        <v>18</v>
      </c>
      <c r="I489" s="1" t="s">
        <v>50</v>
      </c>
      <c r="J489" s="3">
        <v>1200</v>
      </c>
      <c r="K489">
        <v>278</v>
      </c>
      <c r="L489" s="1" t="s">
        <v>35</v>
      </c>
      <c r="M489" s="1" t="s">
        <v>21</v>
      </c>
      <c r="P489" s="7">
        <v>56</v>
      </c>
      <c r="S489" s="1">
        <f t="shared" si="7"/>
        <v>1.5794501470069212E-2</v>
      </c>
    </row>
    <row r="490" spans="1:19" x14ac:dyDescent="0.3">
      <c r="A490" s="2">
        <v>613</v>
      </c>
      <c r="B490">
        <v>45</v>
      </c>
      <c r="C490" s="1" t="s">
        <v>14</v>
      </c>
      <c r="D490" s="1" t="s">
        <v>15</v>
      </c>
      <c r="E490" s="1" t="s">
        <v>16</v>
      </c>
      <c r="F490" s="1" t="s">
        <v>29</v>
      </c>
      <c r="G490" s="1" t="s">
        <v>18</v>
      </c>
      <c r="H490" s="1" t="s">
        <v>18</v>
      </c>
      <c r="I490" s="1" t="s">
        <v>50</v>
      </c>
      <c r="J490" s="3">
        <v>1500</v>
      </c>
      <c r="K490">
        <v>188</v>
      </c>
      <c r="L490" s="1" t="s">
        <v>20</v>
      </c>
      <c r="M490" s="1" t="s">
        <v>21</v>
      </c>
      <c r="P490" s="7">
        <v>56</v>
      </c>
      <c r="S490" s="1">
        <f t="shared" si="7"/>
        <v>1.5794501470069212E-2</v>
      </c>
    </row>
    <row r="491" spans="1:19" x14ac:dyDescent="0.3">
      <c r="A491" s="2">
        <v>614</v>
      </c>
      <c r="B491">
        <v>56</v>
      </c>
      <c r="C491" s="1" t="s">
        <v>14</v>
      </c>
      <c r="D491" s="1" t="s">
        <v>32</v>
      </c>
      <c r="E491" s="1" t="s">
        <v>16</v>
      </c>
      <c r="F491" s="1" t="s">
        <v>31</v>
      </c>
      <c r="G491" s="1" t="s">
        <v>21</v>
      </c>
      <c r="H491" s="1" t="s">
        <v>18</v>
      </c>
      <c r="I491" s="1" t="s">
        <v>50</v>
      </c>
      <c r="J491" s="3">
        <v>790</v>
      </c>
      <c r="K491">
        <v>174</v>
      </c>
      <c r="L491" s="1" t="s">
        <v>20</v>
      </c>
      <c r="M491" s="1" t="s">
        <v>21</v>
      </c>
      <c r="P491" s="7">
        <v>57</v>
      </c>
      <c r="S491" s="1">
        <f t="shared" si="7"/>
        <v>1.3288690243803549E-2</v>
      </c>
    </row>
    <row r="492" spans="1:19" x14ac:dyDescent="0.3">
      <c r="A492" s="2">
        <v>615</v>
      </c>
      <c r="B492">
        <v>34</v>
      </c>
      <c r="C492" s="1" t="s">
        <v>14</v>
      </c>
      <c r="D492" s="1" t="s">
        <v>32</v>
      </c>
      <c r="E492" s="1" t="s">
        <v>16</v>
      </c>
      <c r="F492" s="1" t="s">
        <v>41</v>
      </c>
      <c r="G492" s="1" t="s">
        <v>21</v>
      </c>
      <c r="H492" s="1" t="s">
        <v>18</v>
      </c>
      <c r="I492" s="1" t="s">
        <v>50</v>
      </c>
      <c r="J492" s="3">
        <v>5200</v>
      </c>
      <c r="K492">
        <v>226</v>
      </c>
      <c r="L492" s="1" t="s">
        <v>20</v>
      </c>
      <c r="M492" s="1" t="s">
        <v>21</v>
      </c>
      <c r="P492" s="7">
        <v>57</v>
      </c>
      <c r="S492" s="1">
        <f t="shared" si="7"/>
        <v>1.3288690243803549E-2</v>
      </c>
    </row>
    <row r="493" spans="1:19" x14ac:dyDescent="0.3">
      <c r="A493" s="2">
        <v>616</v>
      </c>
      <c r="B493">
        <v>41</v>
      </c>
      <c r="C493" s="1" t="s">
        <v>14</v>
      </c>
      <c r="D493" s="1" t="s">
        <v>40</v>
      </c>
      <c r="E493" s="1" t="s">
        <v>16</v>
      </c>
      <c r="F493" s="1" t="s">
        <v>28</v>
      </c>
      <c r="G493" s="1" t="s">
        <v>18</v>
      </c>
      <c r="H493" s="1" t="s">
        <v>18</v>
      </c>
      <c r="I493" s="1" t="s">
        <v>50</v>
      </c>
      <c r="J493" s="3">
        <v>6200</v>
      </c>
      <c r="K493">
        <v>111</v>
      </c>
      <c r="L493" s="1" t="s">
        <v>20</v>
      </c>
      <c r="M493" s="1" t="s">
        <v>21</v>
      </c>
      <c r="P493" s="7">
        <v>57</v>
      </c>
      <c r="S493" s="1">
        <f t="shared" si="7"/>
        <v>1.3288690243803549E-2</v>
      </c>
    </row>
    <row r="494" spans="1:19" x14ac:dyDescent="0.3">
      <c r="A494" s="2">
        <v>617</v>
      </c>
      <c r="B494">
        <v>41</v>
      </c>
      <c r="C494" s="1" t="s">
        <v>27</v>
      </c>
      <c r="D494" s="1" t="s">
        <v>22</v>
      </c>
      <c r="E494" s="1" t="s">
        <v>16</v>
      </c>
      <c r="F494" s="1" t="s">
        <v>28</v>
      </c>
      <c r="G494" s="1" t="s">
        <v>18</v>
      </c>
      <c r="H494" s="1" t="s">
        <v>18</v>
      </c>
      <c r="I494" s="1" t="s">
        <v>50</v>
      </c>
      <c r="J494" s="3">
        <v>7600</v>
      </c>
      <c r="K494">
        <v>157</v>
      </c>
      <c r="L494" s="1" t="s">
        <v>20</v>
      </c>
      <c r="M494" s="1" t="s">
        <v>21</v>
      </c>
      <c r="P494" s="7">
        <v>57</v>
      </c>
      <c r="S494" s="1">
        <f t="shared" si="7"/>
        <v>1.3288690243803549E-2</v>
      </c>
    </row>
    <row r="495" spans="1:19" x14ac:dyDescent="0.3">
      <c r="A495" s="2">
        <v>618</v>
      </c>
      <c r="B495">
        <v>36</v>
      </c>
      <c r="C495" s="1" t="s">
        <v>27</v>
      </c>
      <c r="D495" s="1" t="s">
        <v>30</v>
      </c>
      <c r="E495" s="1" t="s">
        <v>16</v>
      </c>
      <c r="F495" s="1" t="s">
        <v>28</v>
      </c>
      <c r="G495" s="1" t="s">
        <v>18</v>
      </c>
      <c r="H495" s="1" t="s">
        <v>18</v>
      </c>
      <c r="I495" s="1" t="s">
        <v>50</v>
      </c>
      <c r="J495" s="3">
        <v>32200</v>
      </c>
      <c r="K495">
        <v>46</v>
      </c>
      <c r="L495" s="1" t="s">
        <v>20</v>
      </c>
      <c r="M495" s="1" t="s">
        <v>21</v>
      </c>
      <c r="P495" s="7">
        <v>57</v>
      </c>
      <c r="S495" s="1">
        <f t="shared" si="7"/>
        <v>1.3288690243803549E-2</v>
      </c>
    </row>
    <row r="496" spans="1:19" x14ac:dyDescent="0.3">
      <c r="A496" s="2">
        <v>619</v>
      </c>
      <c r="B496">
        <v>32</v>
      </c>
      <c r="C496" s="1" t="s">
        <v>27</v>
      </c>
      <c r="D496" s="1" t="s">
        <v>24</v>
      </c>
      <c r="E496" s="1" t="s">
        <v>33</v>
      </c>
      <c r="F496" s="1" t="s">
        <v>41</v>
      </c>
      <c r="G496" s="1" t="s">
        <v>31</v>
      </c>
      <c r="H496" s="1" t="s">
        <v>31</v>
      </c>
      <c r="I496" s="1" t="s">
        <v>50</v>
      </c>
      <c r="J496" s="3">
        <v>890</v>
      </c>
      <c r="K496">
        <v>49</v>
      </c>
      <c r="L496" s="1" t="s">
        <v>20</v>
      </c>
      <c r="M496" s="1" t="s">
        <v>21</v>
      </c>
      <c r="P496" s="7">
        <v>57</v>
      </c>
      <c r="S496" s="1">
        <f t="shared" si="7"/>
        <v>1.3288690243803549E-2</v>
      </c>
    </row>
    <row r="497" spans="1:19" x14ac:dyDescent="0.3">
      <c r="A497" s="2">
        <v>620</v>
      </c>
      <c r="B497">
        <v>31</v>
      </c>
      <c r="C497" s="1" t="s">
        <v>27</v>
      </c>
      <c r="D497" s="1" t="s">
        <v>22</v>
      </c>
      <c r="E497" s="1" t="s">
        <v>16</v>
      </c>
      <c r="F497" s="1" t="s">
        <v>23</v>
      </c>
      <c r="G497" s="1" t="s">
        <v>31</v>
      </c>
      <c r="H497" s="1" t="s">
        <v>31</v>
      </c>
      <c r="I497" s="1" t="s">
        <v>50</v>
      </c>
      <c r="J497" s="3">
        <v>1300</v>
      </c>
      <c r="K497">
        <v>374</v>
      </c>
      <c r="L497" s="1" t="s">
        <v>26</v>
      </c>
      <c r="M497" s="1" t="s">
        <v>21</v>
      </c>
      <c r="P497" s="7">
        <v>57</v>
      </c>
      <c r="S497" s="1">
        <f t="shared" si="7"/>
        <v>1.3288690243803549E-2</v>
      </c>
    </row>
    <row r="498" spans="1:19" x14ac:dyDescent="0.3">
      <c r="A498" s="2">
        <v>621</v>
      </c>
      <c r="B498">
        <v>38</v>
      </c>
      <c r="C498" s="1" t="s">
        <v>14</v>
      </c>
      <c r="D498" s="1" t="s">
        <v>32</v>
      </c>
      <c r="E498" s="1" t="s">
        <v>16</v>
      </c>
      <c r="F498" s="1" t="s">
        <v>29</v>
      </c>
      <c r="G498" s="1" t="s">
        <v>21</v>
      </c>
      <c r="H498" s="1" t="s">
        <v>18</v>
      </c>
      <c r="I498" s="1" t="s">
        <v>50</v>
      </c>
      <c r="J498" s="3">
        <v>800</v>
      </c>
      <c r="K498">
        <v>349</v>
      </c>
      <c r="L498" s="1" t="s">
        <v>26</v>
      </c>
      <c r="M498" s="1" t="s">
        <v>21</v>
      </c>
      <c r="P498" s="7">
        <v>57</v>
      </c>
      <c r="S498" s="1">
        <f t="shared" si="7"/>
        <v>1.3288690243803549E-2</v>
      </c>
    </row>
    <row r="499" spans="1:19" x14ac:dyDescent="0.3">
      <c r="A499" s="2">
        <v>622</v>
      </c>
      <c r="B499">
        <v>35</v>
      </c>
      <c r="C499" s="1" t="s">
        <v>27</v>
      </c>
      <c r="D499" s="1" t="s">
        <v>24</v>
      </c>
      <c r="E499" s="1" t="s">
        <v>36</v>
      </c>
      <c r="F499" s="1" t="s">
        <v>41</v>
      </c>
      <c r="G499" s="1" t="s">
        <v>21</v>
      </c>
      <c r="H499" s="1" t="s">
        <v>18</v>
      </c>
      <c r="I499" s="1" t="s">
        <v>50</v>
      </c>
      <c r="J499" s="3">
        <v>80000</v>
      </c>
      <c r="K499">
        <v>325</v>
      </c>
      <c r="L499" s="1" t="s">
        <v>26</v>
      </c>
      <c r="M499" s="1" t="s">
        <v>21</v>
      </c>
      <c r="P499" s="7">
        <v>57</v>
      </c>
      <c r="S499" s="1">
        <f t="shared" si="7"/>
        <v>1.3288690243803549E-2</v>
      </c>
    </row>
    <row r="500" spans="1:19" x14ac:dyDescent="0.3">
      <c r="A500" s="2">
        <v>623</v>
      </c>
      <c r="B500">
        <v>53</v>
      </c>
      <c r="C500" s="1" t="s">
        <v>27</v>
      </c>
      <c r="D500" s="1" t="s">
        <v>24</v>
      </c>
      <c r="E500" s="1" t="s">
        <v>16</v>
      </c>
      <c r="F500" s="1" t="s">
        <v>29</v>
      </c>
      <c r="G500" s="1" t="s">
        <v>21</v>
      </c>
      <c r="H500" s="1" t="s">
        <v>18</v>
      </c>
      <c r="I500" s="1" t="s">
        <v>50</v>
      </c>
      <c r="J500" s="3">
        <v>200</v>
      </c>
      <c r="K500">
        <v>233</v>
      </c>
      <c r="L500" s="1" t="s">
        <v>26</v>
      </c>
      <c r="M500" s="1" t="s">
        <v>21</v>
      </c>
      <c r="P500" s="7">
        <v>57</v>
      </c>
      <c r="S500" s="1">
        <f t="shared" si="7"/>
        <v>1.3288690243803549E-2</v>
      </c>
    </row>
    <row r="501" spans="1:19" x14ac:dyDescent="0.3">
      <c r="A501" s="2">
        <v>624</v>
      </c>
      <c r="B501">
        <v>51</v>
      </c>
      <c r="C501" s="1" t="s">
        <v>27</v>
      </c>
      <c r="D501" s="1" t="s">
        <v>24</v>
      </c>
      <c r="E501" s="1" t="s">
        <v>16</v>
      </c>
      <c r="F501" s="1" t="s">
        <v>25</v>
      </c>
      <c r="G501" s="1" t="s">
        <v>21</v>
      </c>
      <c r="H501" s="1" t="s">
        <v>18</v>
      </c>
      <c r="I501" s="1" t="s">
        <v>50</v>
      </c>
      <c r="J501" s="3">
        <v>3600</v>
      </c>
      <c r="K501">
        <v>531</v>
      </c>
      <c r="L501" s="1" t="s">
        <v>26</v>
      </c>
      <c r="M501" s="1" t="s">
        <v>21</v>
      </c>
      <c r="P501" s="7">
        <v>57</v>
      </c>
      <c r="S501" s="1">
        <f t="shared" si="7"/>
        <v>1.3288690243803549E-2</v>
      </c>
    </row>
    <row r="502" spans="1:19" x14ac:dyDescent="0.3">
      <c r="A502" s="2">
        <v>625</v>
      </c>
      <c r="B502">
        <v>56</v>
      </c>
      <c r="C502" s="1" t="s">
        <v>27</v>
      </c>
      <c r="D502" s="1" t="s">
        <v>44</v>
      </c>
      <c r="E502" s="1" t="s">
        <v>16</v>
      </c>
      <c r="F502" s="1" t="s">
        <v>41</v>
      </c>
      <c r="G502" s="1" t="s">
        <v>18</v>
      </c>
      <c r="H502" s="1" t="s">
        <v>18</v>
      </c>
      <c r="I502" s="1" t="s">
        <v>50</v>
      </c>
      <c r="J502" s="3">
        <v>1780</v>
      </c>
      <c r="K502">
        <v>153</v>
      </c>
      <c r="L502" s="1" t="s">
        <v>20</v>
      </c>
      <c r="M502" s="1" t="s">
        <v>21</v>
      </c>
      <c r="P502" s="7">
        <v>57</v>
      </c>
      <c r="S502" s="1">
        <f t="shared" si="7"/>
        <v>1.3288690243803549E-2</v>
      </c>
    </row>
    <row r="503" spans="1:19" x14ac:dyDescent="0.3">
      <c r="A503" s="2">
        <v>626</v>
      </c>
      <c r="B503">
        <v>33</v>
      </c>
      <c r="C503" s="1" t="s">
        <v>14</v>
      </c>
      <c r="D503" s="1" t="s">
        <v>24</v>
      </c>
      <c r="E503" s="1" t="s">
        <v>16</v>
      </c>
      <c r="F503" s="1" t="s">
        <v>28</v>
      </c>
      <c r="G503" s="1" t="s">
        <v>31</v>
      </c>
      <c r="H503" s="1" t="s">
        <v>31</v>
      </c>
      <c r="I503" s="1" t="s">
        <v>50</v>
      </c>
      <c r="J503" s="3">
        <v>5000</v>
      </c>
      <c r="K503">
        <v>80</v>
      </c>
      <c r="L503" s="1" t="s">
        <v>20</v>
      </c>
      <c r="M503" s="1" t="s">
        <v>21</v>
      </c>
      <c r="P503" s="7">
        <v>57</v>
      </c>
      <c r="S503" s="1">
        <f t="shared" si="7"/>
        <v>1.3288690243803549E-2</v>
      </c>
    </row>
    <row r="504" spans="1:19" x14ac:dyDescent="0.3">
      <c r="A504" s="2">
        <v>627</v>
      </c>
      <c r="B504">
        <v>33</v>
      </c>
      <c r="C504" s="1" t="s">
        <v>27</v>
      </c>
      <c r="D504" s="1" t="s">
        <v>24</v>
      </c>
      <c r="E504" s="1" t="s">
        <v>16</v>
      </c>
      <c r="F504" s="1" t="s">
        <v>28</v>
      </c>
      <c r="G504" s="1" t="s">
        <v>18</v>
      </c>
      <c r="H504" s="1" t="s">
        <v>18</v>
      </c>
      <c r="I504" s="1" t="s">
        <v>50</v>
      </c>
      <c r="J504" s="3">
        <v>8000</v>
      </c>
      <c r="K504">
        <v>198</v>
      </c>
      <c r="L504" s="1" t="s">
        <v>20</v>
      </c>
      <c r="M504" s="1" t="s">
        <v>21</v>
      </c>
      <c r="P504" s="7">
        <v>57</v>
      </c>
      <c r="S504" s="1">
        <f t="shared" si="7"/>
        <v>1.3288690243803549E-2</v>
      </c>
    </row>
    <row r="505" spans="1:19" x14ac:dyDescent="0.3">
      <c r="A505" s="2">
        <v>628</v>
      </c>
      <c r="B505">
        <v>51</v>
      </c>
      <c r="C505" s="1" t="s">
        <v>14</v>
      </c>
      <c r="D505" s="1" t="s">
        <v>22</v>
      </c>
      <c r="E505" s="1" t="s">
        <v>36</v>
      </c>
      <c r="F505" s="1" t="s">
        <v>23</v>
      </c>
      <c r="G505" s="1" t="s">
        <v>21</v>
      </c>
      <c r="H505" s="1" t="s">
        <v>18</v>
      </c>
      <c r="I505" s="1" t="s">
        <v>50</v>
      </c>
      <c r="J505" s="3">
        <v>700</v>
      </c>
      <c r="K505">
        <v>568</v>
      </c>
      <c r="L505" s="1" t="s">
        <v>20</v>
      </c>
      <c r="M505" s="1" t="s">
        <v>21</v>
      </c>
      <c r="P505" s="7">
        <v>57</v>
      </c>
      <c r="S505" s="1">
        <f t="shared" si="7"/>
        <v>1.3288690243803549E-2</v>
      </c>
    </row>
    <row r="506" spans="1:19" x14ac:dyDescent="0.3">
      <c r="A506" s="2">
        <v>629</v>
      </c>
      <c r="B506">
        <v>39</v>
      </c>
      <c r="C506" s="1" t="s">
        <v>27</v>
      </c>
      <c r="D506" s="1" t="s">
        <v>22</v>
      </c>
      <c r="E506" s="1" t="s">
        <v>16</v>
      </c>
      <c r="F506" s="1" t="s">
        <v>23</v>
      </c>
      <c r="G506" s="1" t="s">
        <v>21</v>
      </c>
      <c r="H506" s="1" t="s">
        <v>18</v>
      </c>
      <c r="I506" s="1" t="s">
        <v>50</v>
      </c>
      <c r="J506" s="3">
        <v>5200</v>
      </c>
      <c r="K506">
        <v>918</v>
      </c>
      <c r="L506" s="1" t="s">
        <v>20</v>
      </c>
      <c r="M506" s="1" t="s">
        <v>21</v>
      </c>
      <c r="P506" s="7">
        <v>57</v>
      </c>
      <c r="S506" s="1">
        <f t="shared" si="7"/>
        <v>1.3288690243803549E-2</v>
      </c>
    </row>
    <row r="507" spans="1:19" x14ac:dyDescent="0.3">
      <c r="A507" s="2">
        <v>630</v>
      </c>
      <c r="B507">
        <v>45</v>
      </c>
      <c r="C507" s="1" t="s">
        <v>14</v>
      </c>
      <c r="D507" s="1" t="s">
        <v>44</v>
      </c>
      <c r="E507" s="1" t="s">
        <v>16</v>
      </c>
      <c r="F507" s="1" t="s">
        <v>41</v>
      </c>
      <c r="G507" s="1" t="s">
        <v>18</v>
      </c>
      <c r="H507" s="1" t="s">
        <v>18</v>
      </c>
      <c r="I507" s="1" t="s">
        <v>50</v>
      </c>
      <c r="J507" s="3">
        <v>9890</v>
      </c>
      <c r="K507">
        <v>82</v>
      </c>
      <c r="L507" s="1" t="s">
        <v>35</v>
      </c>
      <c r="M507" s="1" t="s">
        <v>21</v>
      </c>
      <c r="P507" s="7">
        <v>57</v>
      </c>
      <c r="S507" s="1">
        <f t="shared" si="7"/>
        <v>1.3288690243803549E-2</v>
      </c>
    </row>
    <row r="508" spans="1:19" x14ac:dyDescent="0.3">
      <c r="A508" s="2">
        <v>631</v>
      </c>
      <c r="B508">
        <v>40</v>
      </c>
      <c r="C508" s="1" t="s">
        <v>14</v>
      </c>
      <c r="D508" s="1" t="s">
        <v>32</v>
      </c>
      <c r="E508" s="1" t="s">
        <v>33</v>
      </c>
      <c r="F508" s="1" t="s">
        <v>41</v>
      </c>
      <c r="G508" s="1" t="s">
        <v>18</v>
      </c>
      <c r="H508" s="1" t="s">
        <v>18</v>
      </c>
      <c r="I508" s="1" t="s">
        <v>50</v>
      </c>
      <c r="J508" s="3">
        <v>10000</v>
      </c>
      <c r="K508">
        <v>198</v>
      </c>
      <c r="L508" s="1" t="s">
        <v>35</v>
      </c>
      <c r="M508" s="1" t="s">
        <v>21</v>
      </c>
      <c r="P508" s="7">
        <v>57</v>
      </c>
      <c r="S508" s="1">
        <f t="shared" si="7"/>
        <v>1.3288690243803549E-2</v>
      </c>
    </row>
    <row r="509" spans="1:19" x14ac:dyDescent="0.3">
      <c r="A509" s="2">
        <v>632</v>
      </c>
      <c r="B509">
        <v>60</v>
      </c>
      <c r="C509" s="1" t="s">
        <v>14</v>
      </c>
      <c r="D509" s="1" t="s">
        <v>31</v>
      </c>
      <c r="E509" s="1" t="s">
        <v>33</v>
      </c>
      <c r="F509" s="1" t="s">
        <v>31</v>
      </c>
      <c r="G509" s="1" t="s">
        <v>21</v>
      </c>
      <c r="H509" s="1" t="s">
        <v>18</v>
      </c>
      <c r="I509" s="1" t="s">
        <v>50</v>
      </c>
      <c r="J509" s="3">
        <v>12800</v>
      </c>
      <c r="K509">
        <v>211</v>
      </c>
      <c r="L509" s="1" t="s">
        <v>35</v>
      </c>
      <c r="M509" s="1" t="s">
        <v>21</v>
      </c>
      <c r="P509" s="7">
        <v>57</v>
      </c>
      <c r="S509" s="1">
        <f t="shared" si="7"/>
        <v>1.3288690243803549E-2</v>
      </c>
    </row>
    <row r="510" spans="1:19" x14ac:dyDescent="0.3">
      <c r="A510" s="2">
        <v>633</v>
      </c>
      <c r="B510">
        <v>33</v>
      </c>
      <c r="C510" s="1" t="s">
        <v>27</v>
      </c>
      <c r="D510" s="1" t="s">
        <v>32</v>
      </c>
      <c r="E510" s="1" t="s">
        <v>16</v>
      </c>
      <c r="F510" s="1" t="s">
        <v>41</v>
      </c>
      <c r="G510" s="1" t="s">
        <v>21</v>
      </c>
      <c r="H510" s="1" t="s">
        <v>18</v>
      </c>
      <c r="I510" s="1" t="s">
        <v>50</v>
      </c>
      <c r="J510" s="3">
        <v>1700</v>
      </c>
      <c r="K510">
        <v>120</v>
      </c>
      <c r="L510" s="1" t="s">
        <v>35</v>
      </c>
      <c r="M510" s="1" t="s">
        <v>21</v>
      </c>
      <c r="P510" s="7">
        <v>57</v>
      </c>
      <c r="S510" s="1">
        <f t="shared" si="7"/>
        <v>1.3288690243803549E-2</v>
      </c>
    </row>
    <row r="511" spans="1:19" x14ac:dyDescent="0.3">
      <c r="A511" s="2">
        <v>634</v>
      </c>
      <c r="B511">
        <v>47</v>
      </c>
      <c r="C511" s="1" t="s">
        <v>27</v>
      </c>
      <c r="D511" s="1" t="s">
        <v>30</v>
      </c>
      <c r="E511" s="1" t="s">
        <v>16</v>
      </c>
      <c r="F511" s="1" t="s">
        <v>23</v>
      </c>
      <c r="G511" s="1" t="s">
        <v>21</v>
      </c>
      <c r="H511" s="1" t="s">
        <v>18</v>
      </c>
      <c r="I511" s="1" t="s">
        <v>50</v>
      </c>
      <c r="J511" s="3">
        <v>1200</v>
      </c>
      <c r="K511">
        <v>269</v>
      </c>
      <c r="L511" s="1" t="s">
        <v>35</v>
      </c>
      <c r="M511" s="1" t="s">
        <v>21</v>
      </c>
      <c r="P511" s="7">
        <v>57</v>
      </c>
      <c r="S511" s="1">
        <f t="shared" si="7"/>
        <v>1.3288690243803549E-2</v>
      </c>
    </row>
    <row r="512" spans="1:19" x14ac:dyDescent="0.3">
      <c r="A512" s="2">
        <v>635</v>
      </c>
      <c r="B512">
        <v>48</v>
      </c>
      <c r="C512" s="1" t="s">
        <v>14</v>
      </c>
      <c r="D512" s="1" t="s">
        <v>30</v>
      </c>
      <c r="E512" s="1" t="s">
        <v>16</v>
      </c>
      <c r="F512" s="1" t="s">
        <v>17</v>
      </c>
      <c r="G512" s="1" t="s">
        <v>18</v>
      </c>
      <c r="H512" s="1" t="s">
        <v>18</v>
      </c>
      <c r="I512" s="1" t="s">
        <v>50</v>
      </c>
      <c r="J512" s="3">
        <v>1600</v>
      </c>
      <c r="K512">
        <v>128</v>
      </c>
      <c r="L512" s="1" t="s">
        <v>35</v>
      </c>
      <c r="M512" s="1" t="s">
        <v>21</v>
      </c>
      <c r="P512" s="7">
        <v>57</v>
      </c>
      <c r="S512" s="1">
        <f t="shared" si="7"/>
        <v>1.3288690243803549E-2</v>
      </c>
    </row>
    <row r="513" spans="1:19" x14ac:dyDescent="0.3">
      <c r="A513" s="2">
        <v>636</v>
      </c>
      <c r="B513">
        <v>43</v>
      </c>
      <c r="C513" s="1" t="s">
        <v>14</v>
      </c>
      <c r="D513" s="1" t="s">
        <v>44</v>
      </c>
      <c r="E513" s="1" t="s">
        <v>16</v>
      </c>
      <c r="F513" s="1" t="s">
        <v>23</v>
      </c>
      <c r="G513" s="1" t="s">
        <v>18</v>
      </c>
      <c r="H513" s="1" t="s">
        <v>18</v>
      </c>
      <c r="I513" s="1" t="s">
        <v>50</v>
      </c>
      <c r="J513" s="3">
        <v>1780</v>
      </c>
      <c r="K513">
        <v>166</v>
      </c>
      <c r="L513" s="1" t="s">
        <v>35</v>
      </c>
      <c r="M513" s="1" t="s">
        <v>21</v>
      </c>
      <c r="P513" s="7">
        <v>57</v>
      </c>
      <c r="S513" s="1">
        <f t="shared" si="7"/>
        <v>1.3288690243803549E-2</v>
      </c>
    </row>
    <row r="514" spans="1:19" x14ac:dyDescent="0.3">
      <c r="A514" s="2">
        <v>637</v>
      </c>
      <c r="B514">
        <v>37</v>
      </c>
      <c r="C514" s="1" t="s">
        <v>27</v>
      </c>
      <c r="D514" s="1" t="s">
        <v>39</v>
      </c>
      <c r="E514" s="1" t="s">
        <v>16</v>
      </c>
      <c r="F514" s="1" t="s">
        <v>41</v>
      </c>
      <c r="G514" s="1" t="s">
        <v>21</v>
      </c>
      <c r="H514" s="1" t="s">
        <v>18</v>
      </c>
      <c r="I514" s="1" t="s">
        <v>50</v>
      </c>
      <c r="J514" s="3">
        <v>5200</v>
      </c>
      <c r="K514">
        <v>211</v>
      </c>
      <c r="L514" s="1" t="s">
        <v>35</v>
      </c>
      <c r="M514" s="1" t="s">
        <v>21</v>
      </c>
      <c r="P514" s="7">
        <v>57</v>
      </c>
      <c r="S514" s="1">
        <f t="shared" ref="S514:S540" si="8">_xlfn.NORM.DIST(P514,$Q$2,$R$2,FALSE())</f>
        <v>1.3288690243803549E-2</v>
      </c>
    </row>
    <row r="515" spans="1:19" x14ac:dyDescent="0.3">
      <c r="A515" s="2">
        <v>638</v>
      </c>
      <c r="B515">
        <v>50</v>
      </c>
      <c r="C515" s="1" t="s">
        <v>27</v>
      </c>
      <c r="D515" s="1" t="s">
        <v>22</v>
      </c>
      <c r="E515" s="1" t="s">
        <v>16</v>
      </c>
      <c r="F515" s="1" t="s">
        <v>28</v>
      </c>
      <c r="G515" s="1" t="s">
        <v>21</v>
      </c>
      <c r="H515" s="1" t="s">
        <v>21</v>
      </c>
      <c r="I515" s="1" t="s">
        <v>50</v>
      </c>
      <c r="J515" s="3">
        <v>6200</v>
      </c>
      <c r="K515">
        <v>369</v>
      </c>
      <c r="L515" s="1" t="s">
        <v>35</v>
      </c>
      <c r="M515" s="1" t="s">
        <v>21</v>
      </c>
      <c r="P515" s="7">
        <v>58</v>
      </c>
      <c r="S515" s="1">
        <f t="shared" si="8"/>
        <v>1.1035562635645813E-2</v>
      </c>
    </row>
    <row r="516" spans="1:19" x14ac:dyDescent="0.3">
      <c r="A516" s="2">
        <v>639</v>
      </c>
      <c r="B516">
        <v>59</v>
      </c>
      <c r="C516" s="1" t="s">
        <v>27</v>
      </c>
      <c r="D516" s="1" t="s">
        <v>44</v>
      </c>
      <c r="E516" s="1" t="s">
        <v>16</v>
      </c>
      <c r="F516" s="1" t="s">
        <v>23</v>
      </c>
      <c r="G516" s="1" t="s">
        <v>21</v>
      </c>
      <c r="H516" s="1" t="s">
        <v>18</v>
      </c>
      <c r="I516" s="1" t="s">
        <v>50</v>
      </c>
      <c r="J516" s="3">
        <v>7600</v>
      </c>
      <c r="K516">
        <v>91</v>
      </c>
      <c r="L516" s="1" t="s">
        <v>20</v>
      </c>
      <c r="M516" s="1" t="s">
        <v>21</v>
      </c>
      <c r="P516" s="7">
        <v>58</v>
      </c>
      <c r="S516" s="1">
        <f t="shared" si="8"/>
        <v>1.1035562635645813E-2</v>
      </c>
    </row>
    <row r="517" spans="1:19" x14ac:dyDescent="0.3">
      <c r="A517" s="2">
        <v>640</v>
      </c>
      <c r="B517">
        <v>32</v>
      </c>
      <c r="C517" s="1" t="s">
        <v>14</v>
      </c>
      <c r="D517" s="1" t="s">
        <v>32</v>
      </c>
      <c r="E517" s="1" t="s">
        <v>16</v>
      </c>
      <c r="F517" s="1" t="s">
        <v>31</v>
      </c>
      <c r="G517" s="1" t="s">
        <v>21</v>
      </c>
      <c r="H517" s="1" t="s">
        <v>18</v>
      </c>
      <c r="I517" s="1" t="s">
        <v>50</v>
      </c>
      <c r="J517" s="3">
        <v>1200</v>
      </c>
      <c r="K517">
        <v>267</v>
      </c>
      <c r="L517" s="1" t="s">
        <v>20</v>
      </c>
      <c r="M517" s="1" t="s">
        <v>21</v>
      </c>
      <c r="P517" s="7">
        <v>58</v>
      </c>
      <c r="S517" s="1">
        <f t="shared" si="8"/>
        <v>1.1035562635645813E-2</v>
      </c>
    </row>
    <row r="518" spans="1:19" x14ac:dyDescent="0.3">
      <c r="A518" s="2">
        <v>641</v>
      </c>
      <c r="B518">
        <v>42</v>
      </c>
      <c r="C518" s="1" t="s">
        <v>27</v>
      </c>
      <c r="D518" s="1" t="s">
        <v>15</v>
      </c>
      <c r="E518" s="1" t="s">
        <v>33</v>
      </c>
      <c r="F518" s="1" t="s">
        <v>17</v>
      </c>
      <c r="G518" s="1" t="s">
        <v>21</v>
      </c>
      <c r="H518" s="1" t="s">
        <v>18</v>
      </c>
      <c r="I518" s="1" t="s">
        <v>50</v>
      </c>
      <c r="J518" s="3">
        <v>9990</v>
      </c>
      <c r="K518">
        <v>198</v>
      </c>
      <c r="L518" s="1" t="s">
        <v>20</v>
      </c>
      <c r="M518" s="1" t="s">
        <v>21</v>
      </c>
      <c r="P518" s="7">
        <v>58</v>
      </c>
      <c r="S518" s="1">
        <f t="shared" si="8"/>
        <v>1.1035562635645813E-2</v>
      </c>
    </row>
    <row r="519" spans="1:19" x14ac:dyDescent="0.3">
      <c r="A519" s="2">
        <v>642</v>
      </c>
      <c r="B519">
        <v>52</v>
      </c>
      <c r="C519" s="1" t="s">
        <v>27</v>
      </c>
      <c r="D519" s="1" t="s">
        <v>30</v>
      </c>
      <c r="E519" s="1" t="s">
        <v>16</v>
      </c>
      <c r="F519" s="1" t="s">
        <v>17</v>
      </c>
      <c r="G519" s="1" t="s">
        <v>18</v>
      </c>
      <c r="H519" s="1" t="s">
        <v>18</v>
      </c>
      <c r="I519" s="1" t="s">
        <v>50</v>
      </c>
      <c r="J519" s="3">
        <v>1320</v>
      </c>
      <c r="K519">
        <v>371</v>
      </c>
      <c r="L519" s="1" t="s">
        <v>20</v>
      </c>
      <c r="M519" s="1" t="s">
        <v>21</v>
      </c>
      <c r="P519" s="7">
        <v>58</v>
      </c>
      <c r="S519" s="1">
        <f t="shared" si="8"/>
        <v>1.1035562635645813E-2</v>
      </c>
    </row>
    <row r="520" spans="1:19" x14ac:dyDescent="0.3">
      <c r="A520" s="2">
        <v>643</v>
      </c>
      <c r="B520">
        <v>42</v>
      </c>
      <c r="C520" s="1" t="s">
        <v>27</v>
      </c>
      <c r="D520" s="1" t="s">
        <v>30</v>
      </c>
      <c r="E520" s="1" t="s">
        <v>16</v>
      </c>
      <c r="F520" s="1" t="s">
        <v>31</v>
      </c>
      <c r="G520" s="1" t="s">
        <v>18</v>
      </c>
      <c r="H520" s="1" t="s">
        <v>18</v>
      </c>
      <c r="I520" s="1" t="s">
        <v>50</v>
      </c>
      <c r="J520" s="3">
        <v>2800</v>
      </c>
      <c r="K520">
        <v>288</v>
      </c>
      <c r="L520" s="1" t="s">
        <v>20</v>
      </c>
      <c r="M520" s="1" t="s">
        <v>21</v>
      </c>
      <c r="P520" s="7">
        <v>58</v>
      </c>
      <c r="S520" s="1">
        <f t="shared" si="8"/>
        <v>1.1035562635645813E-2</v>
      </c>
    </row>
    <row r="521" spans="1:19" x14ac:dyDescent="0.3">
      <c r="A521" s="2">
        <v>644</v>
      </c>
      <c r="B521">
        <v>42</v>
      </c>
      <c r="C521" s="1" t="s">
        <v>27</v>
      </c>
      <c r="D521" s="1" t="s">
        <v>24</v>
      </c>
      <c r="E521" s="1" t="s">
        <v>16</v>
      </c>
      <c r="F521" s="1" t="s">
        <v>31</v>
      </c>
      <c r="G521" s="1" t="s">
        <v>18</v>
      </c>
      <c r="H521" s="1" t="s">
        <v>18</v>
      </c>
      <c r="I521" s="1" t="s">
        <v>50</v>
      </c>
      <c r="J521" s="3">
        <v>14750</v>
      </c>
      <c r="K521">
        <v>221</v>
      </c>
      <c r="L521" s="1" t="s">
        <v>20</v>
      </c>
      <c r="M521" s="1" t="s">
        <v>21</v>
      </c>
      <c r="P521" s="7">
        <v>58</v>
      </c>
      <c r="S521" s="1">
        <f t="shared" si="8"/>
        <v>1.1035562635645813E-2</v>
      </c>
    </row>
    <row r="522" spans="1:19" x14ac:dyDescent="0.3">
      <c r="A522" s="2">
        <v>645</v>
      </c>
      <c r="B522">
        <v>40</v>
      </c>
      <c r="C522" s="1" t="s">
        <v>14</v>
      </c>
      <c r="D522" s="1" t="s">
        <v>39</v>
      </c>
      <c r="E522" s="1" t="s">
        <v>16</v>
      </c>
      <c r="F522" s="1" t="s">
        <v>28</v>
      </c>
      <c r="G522" s="1" t="s">
        <v>31</v>
      </c>
      <c r="H522" s="1" t="s">
        <v>31</v>
      </c>
      <c r="I522" s="1" t="s">
        <v>50</v>
      </c>
      <c r="J522" s="3">
        <v>1200</v>
      </c>
      <c r="K522">
        <v>427</v>
      </c>
      <c r="L522" s="1" t="s">
        <v>35</v>
      </c>
      <c r="M522" s="1" t="s">
        <v>21</v>
      </c>
      <c r="P522" s="7">
        <v>58</v>
      </c>
      <c r="S522" s="1">
        <f t="shared" si="8"/>
        <v>1.1035562635645813E-2</v>
      </c>
    </row>
    <row r="523" spans="1:19" x14ac:dyDescent="0.3">
      <c r="A523" s="2">
        <v>646</v>
      </c>
      <c r="B523">
        <v>38</v>
      </c>
      <c r="C523" s="1" t="s">
        <v>27</v>
      </c>
      <c r="D523" s="1" t="s">
        <v>30</v>
      </c>
      <c r="E523" s="1" t="s">
        <v>16</v>
      </c>
      <c r="F523" s="1" t="s">
        <v>28</v>
      </c>
      <c r="G523" s="1" t="s">
        <v>18</v>
      </c>
      <c r="H523" s="1" t="s">
        <v>18</v>
      </c>
      <c r="I523" s="1" t="s">
        <v>50</v>
      </c>
      <c r="J523" s="3">
        <v>1600</v>
      </c>
      <c r="K523">
        <v>310</v>
      </c>
      <c r="L523" s="1" t="s">
        <v>20</v>
      </c>
      <c r="M523" s="1" t="s">
        <v>21</v>
      </c>
      <c r="P523" s="7">
        <v>59</v>
      </c>
      <c r="S523" s="1">
        <f t="shared" si="8"/>
        <v>9.0457134926458464E-3</v>
      </c>
    </row>
    <row r="524" spans="1:19" x14ac:dyDescent="0.3">
      <c r="A524" s="2">
        <v>647</v>
      </c>
      <c r="B524">
        <v>39</v>
      </c>
      <c r="C524" s="1" t="s">
        <v>14</v>
      </c>
      <c r="D524" s="1" t="s">
        <v>30</v>
      </c>
      <c r="E524" s="1" t="s">
        <v>16</v>
      </c>
      <c r="F524" s="1" t="s">
        <v>25</v>
      </c>
      <c r="G524" s="1" t="s">
        <v>21</v>
      </c>
      <c r="H524" s="1" t="s">
        <v>18</v>
      </c>
      <c r="I524" s="1" t="s">
        <v>50</v>
      </c>
      <c r="J524" s="3">
        <v>1750</v>
      </c>
      <c r="K524">
        <v>158</v>
      </c>
      <c r="L524" s="1" t="s">
        <v>20</v>
      </c>
      <c r="M524" s="1" t="s">
        <v>21</v>
      </c>
      <c r="P524" s="7">
        <v>59</v>
      </c>
      <c r="S524" s="1">
        <f t="shared" si="8"/>
        <v>9.0457134926458464E-3</v>
      </c>
    </row>
    <row r="525" spans="1:19" x14ac:dyDescent="0.3">
      <c r="A525" s="2">
        <v>648</v>
      </c>
      <c r="B525">
        <v>39</v>
      </c>
      <c r="C525" s="1" t="s">
        <v>27</v>
      </c>
      <c r="D525" s="1" t="s">
        <v>30</v>
      </c>
      <c r="E525" s="1" t="s">
        <v>16</v>
      </c>
      <c r="F525" s="1" t="s">
        <v>25</v>
      </c>
      <c r="G525" s="1" t="s">
        <v>18</v>
      </c>
      <c r="H525" s="1" t="s">
        <v>18</v>
      </c>
      <c r="I525" s="1" t="s">
        <v>50</v>
      </c>
      <c r="J525" s="3">
        <v>5200</v>
      </c>
      <c r="K525">
        <v>198</v>
      </c>
      <c r="L525" s="1" t="s">
        <v>20</v>
      </c>
      <c r="M525" s="1" t="s">
        <v>21</v>
      </c>
      <c r="P525" s="7">
        <v>59</v>
      </c>
      <c r="S525" s="1">
        <f t="shared" si="8"/>
        <v>9.0457134926458464E-3</v>
      </c>
    </row>
    <row r="526" spans="1:19" x14ac:dyDescent="0.3">
      <c r="A526" s="2">
        <v>649</v>
      </c>
      <c r="B526">
        <v>38</v>
      </c>
      <c r="C526" s="1" t="s">
        <v>14</v>
      </c>
      <c r="D526" s="1" t="s">
        <v>24</v>
      </c>
      <c r="E526" s="1" t="s">
        <v>16</v>
      </c>
      <c r="F526" s="1" t="s">
        <v>23</v>
      </c>
      <c r="G526" s="1" t="s">
        <v>18</v>
      </c>
      <c r="H526" s="1" t="s">
        <v>18</v>
      </c>
      <c r="I526" s="1" t="s">
        <v>50</v>
      </c>
      <c r="J526" s="3">
        <v>6200</v>
      </c>
      <c r="K526">
        <v>145</v>
      </c>
      <c r="L526" s="1" t="s">
        <v>35</v>
      </c>
      <c r="M526" s="1" t="s">
        <v>21</v>
      </c>
      <c r="P526" s="7">
        <v>59</v>
      </c>
      <c r="S526" s="1">
        <f t="shared" si="8"/>
        <v>9.0457134926458464E-3</v>
      </c>
    </row>
    <row r="527" spans="1:19" x14ac:dyDescent="0.3">
      <c r="A527" s="2">
        <v>650</v>
      </c>
      <c r="B527">
        <v>47</v>
      </c>
      <c r="C527" s="1" t="s">
        <v>14</v>
      </c>
      <c r="D527" s="1" t="s">
        <v>24</v>
      </c>
      <c r="E527" s="1" t="s">
        <v>33</v>
      </c>
      <c r="F527" s="1" t="s">
        <v>31</v>
      </c>
      <c r="G527" s="1" t="s">
        <v>21</v>
      </c>
      <c r="H527" s="1" t="s">
        <v>18</v>
      </c>
      <c r="I527" s="1" t="s">
        <v>50</v>
      </c>
      <c r="J527" s="3">
        <v>7600</v>
      </c>
      <c r="K527">
        <v>247</v>
      </c>
      <c r="L527" s="1" t="s">
        <v>20</v>
      </c>
      <c r="M527" s="1" t="s">
        <v>21</v>
      </c>
      <c r="P527" s="7">
        <v>59</v>
      </c>
      <c r="S527" s="1">
        <f t="shared" si="8"/>
        <v>9.0457134926458464E-3</v>
      </c>
    </row>
    <row r="528" spans="1:19" x14ac:dyDescent="0.3">
      <c r="A528" s="2">
        <v>651</v>
      </c>
      <c r="B528">
        <v>30</v>
      </c>
      <c r="C528" s="1" t="s">
        <v>14</v>
      </c>
      <c r="D528" s="1" t="s">
        <v>22</v>
      </c>
      <c r="E528" s="1" t="s">
        <v>33</v>
      </c>
      <c r="F528" s="1" t="s">
        <v>23</v>
      </c>
      <c r="G528" s="1" t="s">
        <v>18</v>
      </c>
      <c r="H528" s="1" t="s">
        <v>18</v>
      </c>
      <c r="I528" s="1" t="s">
        <v>50</v>
      </c>
      <c r="J528" s="3">
        <v>7200</v>
      </c>
      <c r="K528">
        <v>102</v>
      </c>
      <c r="L528" s="1" t="s">
        <v>20</v>
      </c>
      <c r="M528" s="1" t="s">
        <v>21</v>
      </c>
      <c r="P528" s="7">
        <v>59</v>
      </c>
      <c r="S528" s="1">
        <f t="shared" si="8"/>
        <v>9.0457134926458464E-3</v>
      </c>
    </row>
    <row r="529" spans="1:19" x14ac:dyDescent="0.3">
      <c r="A529" s="2">
        <v>652</v>
      </c>
      <c r="B529">
        <v>38</v>
      </c>
      <c r="C529" s="1" t="s">
        <v>27</v>
      </c>
      <c r="D529" s="1" t="s">
        <v>24</v>
      </c>
      <c r="E529" s="1" t="s">
        <v>36</v>
      </c>
      <c r="F529" s="1" t="s">
        <v>23</v>
      </c>
      <c r="G529" s="1" t="s">
        <v>21</v>
      </c>
      <c r="H529" s="1" t="s">
        <v>21</v>
      </c>
      <c r="I529" s="1" t="s">
        <v>50</v>
      </c>
      <c r="J529" s="3">
        <v>7890</v>
      </c>
      <c r="K529">
        <v>179</v>
      </c>
      <c r="L529" s="1" t="s">
        <v>20</v>
      </c>
      <c r="M529" s="1" t="s">
        <v>21</v>
      </c>
      <c r="P529" s="7">
        <v>59</v>
      </c>
      <c r="S529" s="1">
        <f t="shared" si="8"/>
        <v>9.0457134926458464E-3</v>
      </c>
    </row>
    <row r="530" spans="1:19" x14ac:dyDescent="0.3">
      <c r="A530" s="2">
        <v>653</v>
      </c>
      <c r="B530">
        <v>39</v>
      </c>
      <c r="C530" s="1" t="s">
        <v>27</v>
      </c>
      <c r="D530" s="1" t="s">
        <v>32</v>
      </c>
      <c r="E530" s="1" t="s">
        <v>36</v>
      </c>
      <c r="F530" s="1" t="s">
        <v>41</v>
      </c>
      <c r="G530" s="1" t="s">
        <v>18</v>
      </c>
      <c r="H530" s="1" t="s">
        <v>18</v>
      </c>
      <c r="I530" s="1" t="s">
        <v>50</v>
      </c>
      <c r="J530" s="3">
        <v>1300</v>
      </c>
      <c r="K530">
        <v>73</v>
      </c>
      <c r="L530" s="1" t="s">
        <v>20</v>
      </c>
      <c r="M530" s="1" t="s">
        <v>21</v>
      </c>
      <c r="P530" s="7">
        <v>59</v>
      </c>
      <c r="S530" s="1">
        <f t="shared" si="8"/>
        <v>9.0457134926458464E-3</v>
      </c>
    </row>
    <row r="531" spans="1:19" x14ac:dyDescent="0.3">
      <c r="A531" s="2">
        <v>654</v>
      </c>
      <c r="B531">
        <v>44</v>
      </c>
      <c r="C531" s="1" t="s">
        <v>14</v>
      </c>
      <c r="D531" s="1" t="s">
        <v>24</v>
      </c>
      <c r="E531" s="1" t="s">
        <v>16</v>
      </c>
      <c r="F531" s="1" t="s">
        <v>23</v>
      </c>
      <c r="G531" s="1" t="s">
        <v>18</v>
      </c>
      <c r="H531" s="1" t="s">
        <v>18</v>
      </c>
      <c r="I531" s="1" t="s">
        <v>50</v>
      </c>
      <c r="J531" s="3">
        <v>2800</v>
      </c>
      <c r="K531">
        <v>263</v>
      </c>
      <c r="L531" s="1" t="s">
        <v>20</v>
      </c>
      <c r="M531" s="1" t="s">
        <v>21</v>
      </c>
      <c r="P531" s="7">
        <v>59</v>
      </c>
      <c r="S531" s="1">
        <f t="shared" si="8"/>
        <v>9.0457134926458464E-3</v>
      </c>
    </row>
    <row r="532" spans="1:19" x14ac:dyDescent="0.3">
      <c r="A532" s="2">
        <v>655</v>
      </c>
      <c r="B532">
        <v>36</v>
      </c>
      <c r="C532" s="1" t="s">
        <v>14</v>
      </c>
      <c r="D532" s="1" t="s">
        <v>24</v>
      </c>
      <c r="E532" s="1" t="s">
        <v>16</v>
      </c>
      <c r="F532" s="1" t="s">
        <v>23</v>
      </c>
      <c r="G532" s="1" t="s">
        <v>18</v>
      </c>
      <c r="H532" s="1" t="s">
        <v>18</v>
      </c>
      <c r="I532" s="1" t="s">
        <v>50</v>
      </c>
      <c r="J532" s="3">
        <v>1700</v>
      </c>
      <c r="K532">
        <v>342</v>
      </c>
      <c r="L532" s="1" t="s">
        <v>35</v>
      </c>
      <c r="M532" s="1" t="s">
        <v>21</v>
      </c>
      <c r="P532" s="7">
        <v>59</v>
      </c>
      <c r="S532" s="1">
        <f t="shared" si="8"/>
        <v>9.0457134926458464E-3</v>
      </c>
    </row>
    <row r="533" spans="1:19" x14ac:dyDescent="0.3">
      <c r="A533" s="2">
        <v>656</v>
      </c>
      <c r="B533">
        <v>41</v>
      </c>
      <c r="C533" s="1" t="s">
        <v>14</v>
      </c>
      <c r="D533" s="1" t="s">
        <v>22</v>
      </c>
      <c r="E533" s="1" t="s">
        <v>16</v>
      </c>
      <c r="F533" s="1" t="s">
        <v>23</v>
      </c>
      <c r="G533" s="1" t="s">
        <v>21</v>
      </c>
      <c r="H533" s="1" t="s">
        <v>21</v>
      </c>
      <c r="I533" s="1" t="s">
        <v>50</v>
      </c>
      <c r="J533" s="3">
        <v>41200</v>
      </c>
      <c r="K533">
        <v>41</v>
      </c>
      <c r="L533" s="1" t="s">
        <v>20</v>
      </c>
      <c r="M533" s="1" t="s">
        <v>21</v>
      </c>
      <c r="P533" s="7">
        <v>59</v>
      </c>
      <c r="S533" s="1">
        <f t="shared" si="8"/>
        <v>9.0457134926458464E-3</v>
      </c>
    </row>
    <row r="534" spans="1:19" x14ac:dyDescent="0.3">
      <c r="A534" s="2">
        <v>657</v>
      </c>
      <c r="B534">
        <v>41</v>
      </c>
      <c r="C534" s="1" t="s">
        <v>27</v>
      </c>
      <c r="D534" s="1" t="s">
        <v>30</v>
      </c>
      <c r="E534" s="1" t="s">
        <v>16</v>
      </c>
      <c r="F534" s="1" t="s">
        <v>25</v>
      </c>
      <c r="G534" s="1" t="s">
        <v>18</v>
      </c>
      <c r="H534" s="1" t="s">
        <v>18</v>
      </c>
      <c r="I534" s="1" t="s">
        <v>50</v>
      </c>
      <c r="J534" s="3">
        <v>3600</v>
      </c>
      <c r="K534">
        <v>13</v>
      </c>
      <c r="L534" s="1" t="s">
        <v>20</v>
      </c>
      <c r="M534" s="1" t="s">
        <v>21</v>
      </c>
      <c r="P534" s="7">
        <v>60</v>
      </c>
      <c r="S534" s="1">
        <f t="shared" si="8"/>
        <v>7.3185867038606323E-3</v>
      </c>
    </row>
    <row r="535" spans="1:19" x14ac:dyDescent="0.3">
      <c r="A535" s="2">
        <v>658</v>
      </c>
      <c r="B535">
        <v>35</v>
      </c>
      <c r="C535" s="1" t="s">
        <v>14</v>
      </c>
      <c r="D535" s="1" t="s">
        <v>30</v>
      </c>
      <c r="E535" s="1" t="s">
        <v>16</v>
      </c>
      <c r="F535" s="1" t="s">
        <v>28</v>
      </c>
      <c r="G535" s="1" t="s">
        <v>18</v>
      </c>
      <c r="H535" s="1" t="s">
        <v>18</v>
      </c>
      <c r="I535" s="1" t="s">
        <v>50</v>
      </c>
      <c r="J535" s="3">
        <v>1780</v>
      </c>
      <c r="K535">
        <v>79</v>
      </c>
      <c r="L535" s="1" t="s">
        <v>35</v>
      </c>
      <c r="M535" s="1" t="s">
        <v>21</v>
      </c>
      <c r="P535" s="7">
        <v>60</v>
      </c>
      <c r="S535" s="1">
        <f t="shared" si="8"/>
        <v>7.3185867038606323E-3</v>
      </c>
    </row>
    <row r="536" spans="1:19" x14ac:dyDescent="0.3">
      <c r="A536" s="2">
        <v>659</v>
      </c>
      <c r="B536">
        <v>41</v>
      </c>
      <c r="C536" s="1" t="s">
        <v>27</v>
      </c>
      <c r="D536" s="1" t="s">
        <v>32</v>
      </c>
      <c r="E536" s="1" t="s">
        <v>16</v>
      </c>
      <c r="F536" s="1" t="s">
        <v>23</v>
      </c>
      <c r="G536" s="1" t="s">
        <v>18</v>
      </c>
      <c r="H536" s="1" t="s">
        <v>18</v>
      </c>
      <c r="I536" s="1" t="s">
        <v>50</v>
      </c>
      <c r="J536" s="3">
        <v>45200</v>
      </c>
      <c r="K536">
        <v>358</v>
      </c>
      <c r="L536" s="1" t="s">
        <v>20</v>
      </c>
      <c r="M536" s="1" t="s">
        <v>21</v>
      </c>
      <c r="P536" s="7">
        <v>60</v>
      </c>
      <c r="S536" s="1">
        <f t="shared" si="8"/>
        <v>7.3185867038606323E-3</v>
      </c>
    </row>
    <row r="537" spans="1:19" x14ac:dyDescent="0.3">
      <c r="A537" s="2">
        <v>660</v>
      </c>
      <c r="B537">
        <v>36</v>
      </c>
      <c r="C537" s="1" t="s">
        <v>14</v>
      </c>
      <c r="D537" s="1" t="s">
        <v>22</v>
      </c>
      <c r="E537" s="1" t="s">
        <v>16</v>
      </c>
      <c r="F537" s="1" t="s">
        <v>23</v>
      </c>
      <c r="G537" s="1" t="s">
        <v>18</v>
      </c>
      <c r="H537" s="1" t="s">
        <v>18</v>
      </c>
      <c r="I537" s="1" t="s">
        <v>50</v>
      </c>
      <c r="J537" s="3">
        <v>58200</v>
      </c>
      <c r="K537">
        <v>162</v>
      </c>
      <c r="L537" s="1" t="s">
        <v>20</v>
      </c>
      <c r="M537" s="1" t="s">
        <v>21</v>
      </c>
      <c r="P537" s="7">
        <v>60</v>
      </c>
      <c r="S537" s="1">
        <f t="shared" si="8"/>
        <v>7.3185867038606323E-3</v>
      </c>
    </row>
    <row r="538" spans="1:19" x14ac:dyDescent="0.3">
      <c r="A538" s="2">
        <v>661</v>
      </c>
      <c r="B538">
        <v>35</v>
      </c>
      <c r="C538" s="1" t="s">
        <v>14</v>
      </c>
      <c r="D538" s="1" t="s">
        <v>24</v>
      </c>
      <c r="E538" s="1" t="s">
        <v>33</v>
      </c>
      <c r="F538" s="1" t="s">
        <v>23</v>
      </c>
      <c r="G538" s="1" t="s">
        <v>21</v>
      </c>
      <c r="H538" s="1" t="s">
        <v>21</v>
      </c>
      <c r="I538" s="1" t="s">
        <v>50</v>
      </c>
      <c r="J538" s="3">
        <v>17600</v>
      </c>
      <c r="K538">
        <v>150</v>
      </c>
      <c r="L538" s="1" t="s">
        <v>20</v>
      </c>
      <c r="M538" s="1" t="s">
        <v>21</v>
      </c>
      <c r="P538" s="7">
        <v>60</v>
      </c>
      <c r="S538" s="1">
        <f t="shared" si="8"/>
        <v>7.3185867038606323E-3</v>
      </c>
    </row>
    <row r="539" spans="1:19" x14ac:dyDescent="0.3">
      <c r="A539" s="2">
        <v>662</v>
      </c>
      <c r="B539">
        <v>33</v>
      </c>
      <c r="C539" s="1" t="s">
        <v>14</v>
      </c>
      <c r="D539" s="1" t="s">
        <v>30</v>
      </c>
      <c r="E539" s="1" t="s">
        <v>33</v>
      </c>
      <c r="F539" s="1" t="s">
        <v>17</v>
      </c>
      <c r="G539" s="1" t="s">
        <v>18</v>
      </c>
      <c r="H539" s="1" t="s">
        <v>18</v>
      </c>
      <c r="I539" s="1" t="s">
        <v>50</v>
      </c>
      <c r="J539" s="3">
        <v>11990</v>
      </c>
      <c r="K539">
        <v>26</v>
      </c>
      <c r="L539" s="1" t="s">
        <v>20</v>
      </c>
      <c r="M539" s="1" t="s">
        <v>21</v>
      </c>
      <c r="P539" s="8">
        <v>60</v>
      </c>
      <c r="S539" s="1">
        <f t="shared" si="8"/>
        <v>7.3185867038606323E-3</v>
      </c>
    </row>
    <row r="540" spans="1:19" x14ac:dyDescent="0.3">
      <c r="A540" s="2">
        <v>663</v>
      </c>
      <c r="B540">
        <v>38</v>
      </c>
      <c r="C540" s="1" t="s">
        <v>27</v>
      </c>
      <c r="D540" s="1" t="s">
        <v>24</v>
      </c>
      <c r="E540" s="1" t="s">
        <v>33</v>
      </c>
      <c r="F540" s="1" t="s">
        <v>25</v>
      </c>
      <c r="G540" s="1" t="s">
        <v>18</v>
      </c>
      <c r="H540" s="1" t="s">
        <v>18</v>
      </c>
      <c r="I540" s="1" t="s">
        <v>50</v>
      </c>
      <c r="J540" s="3">
        <v>11320</v>
      </c>
      <c r="K540">
        <v>250</v>
      </c>
      <c r="L540" s="1" t="s">
        <v>20</v>
      </c>
      <c r="M540" s="1" t="s">
        <v>21</v>
      </c>
      <c r="P540" s="9">
        <v>60</v>
      </c>
      <c r="S540" s="1">
        <f t="shared" si="8"/>
        <v>7.3185867038606323E-3</v>
      </c>
    </row>
  </sheetData>
  <pageMargins left="0.7" right="0.7" top="0.75" bottom="0.75" header="0.511811023622047" footer="0.511811023622047"/>
  <pageSetup paperSize="9" orientation="portrait" horizontalDpi="300" verticalDpi="300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540"/>
  <sheetViews>
    <sheetView topLeftCell="A12" zoomScale="70" zoomScaleNormal="70" workbookViewId="0">
      <selection activeCell="O3" sqref="O3"/>
    </sheetView>
  </sheetViews>
  <sheetFormatPr defaultColWidth="8.6640625" defaultRowHeight="14.4" x14ac:dyDescent="0.3"/>
  <cols>
    <col min="1" max="1" width="12" customWidth="1"/>
    <col min="10" max="10" width="15.77734375" customWidth="1"/>
    <col min="12" max="12" width="13.33203125" customWidth="1"/>
    <col min="14" max="14" width="16" customWidth="1"/>
    <col min="15" max="15" width="8.88671875" customWidth="1"/>
    <col min="16" max="16" width="18.44140625" customWidth="1"/>
  </cols>
  <sheetData>
    <row r="1" spans="1:16" ht="26.85" customHeight="1" x14ac:dyDescent="0.4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6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t="s">
        <v>62</v>
      </c>
      <c r="O2">
        <f>CORREL(B2:B538,J2:J538)</f>
        <v>-7.0073460166648532E-2</v>
      </c>
      <c r="P2">
        <v>-7.2800000000000004E-2</v>
      </c>
    </row>
    <row r="3" spans="1:16" x14ac:dyDescent="0.3">
      <c r="A3" s="2">
        <v>498</v>
      </c>
      <c r="B3">
        <v>22</v>
      </c>
      <c r="C3" t="s">
        <v>27</v>
      </c>
      <c r="D3" t="s">
        <v>30</v>
      </c>
      <c r="E3" t="s">
        <v>33</v>
      </c>
      <c r="F3" t="s">
        <v>28</v>
      </c>
      <c r="G3" t="s">
        <v>21</v>
      </c>
      <c r="H3" t="s">
        <v>18</v>
      </c>
      <c r="I3" t="s">
        <v>49</v>
      </c>
      <c r="J3" s="3">
        <v>25000</v>
      </c>
      <c r="K3">
        <v>195</v>
      </c>
      <c r="L3" t="s">
        <v>20</v>
      </c>
      <c r="M3" t="s">
        <v>21</v>
      </c>
      <c r="N3" t="s">
        <v>63</v>
      </c>
    </row>
    <row r="4" spans="1:16" x14ac:dyDescent="0.3">
      <c r="A4" s="2">
        <v>285</v>
      </c>
      <c r="B4">
        <v>24</v>
      </c>
      <c r="C4" t="s">
        <v>14</v>
      </c>
      <c r="D4" t="s">
        <v>39</v>
      </c>
      <c r="E4" t="s">
        <v>33</v>
      </c>
      <c r="F4" t="s">
        <v>41</v>
      </c>
      <c r="G4" t="s">
        <v>21</v>
      </c>
      <c r="H4" t="s">
        <v>18</v>
      </c>
      <c r="I4" t="s">
        <v>47</v>
      </c>
      <c r="J4" s="3">
        <v>8000</v>
      </c>
      <c r="K4">
        <v>165</v>
      </c>
      <c r="L4" t="s">
        <v>20</v>
      </c>
      <c r="M4" t="s">
        <v>21</v>
      </c>
    </row>
    <row r="5" spans="1:16" x14ac:dyDescent="0.3">
      <c r="A5" s="2">
        <v>133</v>
      </c>
      <c r="B5">
        <v>24</v>
      </c>
      <c r="C5" t="s">
        <v>14</v>
      </c>
      <c r="D5" t="s">
        <v>32</v>
      </c>
      <c r="E5" t="s">
        <v>33</v>
      </c>
      <c r="F5" t="s">
        <v>29</v>
      </c>
      <c r="G5" t="s">
        <v>21</v>
      </c>
      <c r="H5" t="s">
        <v>18</v>
      </c>
      <c r="I5" t="s">
        <v>19</v>
      </c>
      <c r="J5" s="3">
        <v>5200</v>
      </c>
      <c r="K5">
        <v>380</v>
      </c>
      <c r="L5" t="s">
        <v>20</v>
      </c>
      <c r="M5" t="s">
        <v>21</v>
      </c>
    </row>
    <row r="6" spans="1:16" x14ac:dyDescent="0.3">
      <c r="A6" s="2">
        <v>134</v>
      </c>
      <c r="B6">
        <v>25</v>
      </c>
      <c r="C6" t="s">
        <v>14</v>
      </c>
      <c r="D6" t="s">
        <v>22</v>
      </c>
      <c r="E6" t="s">
        <v>33</v>
      </c>
      <c r="F6" t="s">
        <v>23</v>
      </c>
      <c r="G6" t="s">
        <v>21</v>
      </c>
      <c r="H6" t="s">
        <v>18</v>
      </c>
      <c r="I6" t="s">
        <v>19</v>
      </c>
      <c r="J6" s="3">
        <v>6200</v>
      </c>
      <c r="K6">
        <v>50</v>
      </c>
      <c r="L6" t="s">
        <v>26</v>
      </c>
      <c r="M6" t="s">
        <v>21</v>
      </c>
    </row>
    <row r="7" spans="1:16" x14ac:dyDescent="0.3">
      <c r="A7" s="2">
        <v>136</v>
      </c>
      <c r="B7">
        <v>25</v>
      </c>
      <c r="C7" t="s">
        <v>27</v>
      </c>
      <c r="D7" t="s">
        <v>22</v>
      </c>
      <c r="E7" t="s">
        <v>33</v>
      </c>
      <c r="F7" t="s">
        <v>23</v>
      </c>
      <c r="G7" t="s">
        <v>21</v>
      </c>
      <c r="H7" t="s">
        <v>18</v>
      </c>
      <c r="I7" t="s">
        <v>19</v>
      </c>
      <c r="J7" s="3">
        <v>1200</v>
      </c>
      <c r="K7">
        <v>222</v>
      </c>
      <c r="L7" t="s">
        <v>20</v>
      </c>
      <c r="M7" t="s">
        <v>21</v>
      </c>
    </row>
    <row r="8" spans="1:16" x14ac:dyDescent="0.3">
      <c r="A8" s="2">
        <v>184</v>
      </c>
      <c r="B8">
        <v>25</v>
      </c>
      <c r="C8" t="s">
        <v>14</v>
      </c>
      <c r="D8" t="s">
        <v>32</v>
      </c>
      <c r="E8" t="s">
        <v>33</v>
      </c>
      <c r="F8" t="s">
        <v>41</v>
      </c>
      <c r="G8" t="s">
        <v>21</v>
      </c>
      <c r="H8" t="s">
        <v>18</v>
      </c>
      <c r="I8" t="s">
        <v>45</v>
      </c>
      <c r="J8" s="3">
        <v>1200</v>
      </c>
      <c r="K8">
        <v>174</v>
      </c>
      <c r="L8" t="s">
        <v>20</v>
      </c>
      <c r="M8" t="s">
        <v>21</v>
      </c>
    </row>
    <row r="9" spans="1:16" x14ac:dyDescent="0.3">
      <c r="A9" s="2">
        <v>566</v>
      </c>
      <c r="B9">
        <v>26</v>
      </c>
      <c r="C9" t="s">
        <v>27</v>
      </c>
      <c r="D9" t="s">
        <v>15</v>
      </c>
      <c r="E9" t="s">
        <v>16</v>
      </c>
      <c r="F9" t="s">
        <v>41</v>
      </c>
      <c r="G9" t="s">
        <v>18</v>
      </c>
      <c r="H9" t="s">
        <v>18</v>
      </c>
      <c r="I9" t="s">
        <v>50</v>
      </c>
      <c r="J9" s="3">
        <v>23600</v>
      </c>
      <c r="K9">
        <v>246</v>
      </c>
      <c r="L9" t="s">
        <v>20</v>
      </c>
      <c r="M9" t="s">
        <v>21</v>
      </c>
    </row>
    <row r="10" spans="1:16" x14ac:dyDescent="0.3">
      <c r="A10" s="2">
        <v>451</v>
      </c>
      <c r="B10">
        <v>26</v>
      </c>
      <c r="C10" t="s">
        <v>27</v>
      </c>
      <c r="D10" t="s">
        <v>24</v>
      </c>
      <c r="E10" t="s">
        <v>33</v>
      </c>
      <c r="F10" t="s">
        <v>41</v>
      </c>
      <c r="G10" t="s">
        <v>21</v>
      </c>
      <c r="H10" t="s">
        <v>18</v>
      </c>
      <c r="I10" t="s">
        <v>49</v>
      </c>
      <c r="J10" s="3">
        <v>5200</v>
      </c>
      <c r="K10">
        <v>231</v>
      </c>
      <c r="L10" t="s">
        <v>35</v>
      </c>
      <c r="M10" t="s">
        <v>21</v>
      </c>
    </row>
    <row r="11" spans="1:16" x14ac:dyDescent="0.3">
      <c r="A11" s="2">
        <v>390</v>
      </c>
      <c r="B11">
        <v>27</v>
      </c>
      <c r="C11" t="s">
        <v>14</v>
      </c>
      <c r="D11" t="s">
        <v>30</v>
      </c>
      <c r="E11" t="s">
        <v>33</v>
      </c>
      <c r="F11" t="s">
        <v>25</v>
      </c>
      <c r="G11" t="s">
        <v>18</v>
      </c>
      <c r="H11" t="s">
        <v>18</v>
      </c>
      <c r="I11" t="s">
        <v>49</v>
      </c>
      <c r="J11" s="3">
        <v>24000</v>
      </c>
      <c r="K11">
        <v>350</v>
      </c>
      <c r="L11" t="s">
        <v>20</v>
      </c>
      <c r="M11" t="s">
        <v>21</v>
      </c>
    </row>
    <row r="12" spans="1:16" x14ac:dyDescent="0.3">
      <c r="A12" s="2">
        <v>558</v>
      </c>
      <c r="B12">
        <v>27</v>
      </c>
      <c r="C12" t="s">
        <v>14</v>
      </c>
      <c r="D12" t="s">
        <v>22</v>
      </c>
      <c r="E12" t="s">
        <v>33</v>
      </c>
      <c r="F12" t="s">
        <v>29</v>
      </c>
      <c r="G12" t="s">
        <v>21</v>
      </c>
      <c r="H12" t="s">
        <v>21</v>
      </c>
      <c r="I12" t="s">
        <v>50</v>
      </c>
      <c r="J12" s="3">
        <v>16200</v>
      </c>
      <c r="K12">
        <v>271</v>
      </c>
      <c r="L12" t="s">
        <v>26</v>
      </c>
      <c r="M12" t="s">
        <v>21</v>
      </c>
    </row>
    <row r="13" spans="1:16" x14ac:dyDescent="0.3">
      <c r="A13" s="2">
        <v>543</v>
      </c>
      <c r="B13">
        <v>27</v>
      </c>
      <c r="C13" t="s">
        <v>14</v>
      </c>
      <c r="D13" t="s">
        <v>22</v>
      </c>
      <c r="E13" t="s">
        <v>16</v>
      </c>
      <c r="F13" t="s">
        <v>23</v>
      </c>
      <c r="G13" t="s">
        <v>21</v>
      </c>
      <c r="H13" t="s">
        <v>18</v>
      </c>
      <c r="I13" t="s">
        <v>49</v>
      </c>
      <c r="J13" s="3">
        <v>1700</v>
      </c>
      <c r="K13">
        <v>245</v>
      </c>
      <c r="L13" t="s">
        <v>20</v>
      </c>
      <c r="M13" t="s">
        <v>21</v>
      </c>
    </row>
    <row r="14" spans="1:16" x14ac:dyDescent="0.3">
      <c r="A14" s="2">
        <v>436</v>
      </c>
      <c r="B14">
        <v>27</v>
      </c>
      <c r="C14" t="s">
        <v>27</v>
      </c>
      <c r="D14" t="s">
        <v>24</v>
      </c>
      <c r="E14" t="s">
        <v>33</v>
      </c>
      <c r="F14" t="s">
        <v>41</v>
      </c>
      <c r="G14" t="s">
        <v>18</v>
      </c>
      <c r="H14" t="s">
        <v>18</v>
      </c>
      <c r="I14" t="s">
        <v>49</v>
      </c>
      <c r="J14" s="3">
        <v>790</v>
      </c>
      <c r="K14">
        <v>106</v>
      </c>
      <c r="L14" t="s">
        <v>20</v>
      </c>
      <c r="M14" t="s">
        <v>21</v>
      </c>
    </row>
    <row r="15" spans="1:16" x14ac:dyDescent="0.3">
      <c r="A15" s="2">
        <v>386</v>
      </c>
      <c r="B15">
        <v>27</v>
      </c>
      <c r="C15" t="s">
        <v>14</v>
      </c>
      <c r="D15" t="s">
        <v>30</v>
      </c>
      <c r="E15" t="s">
        <v>33</v>
      </c>
      <c r="F15" t="s">
        <v>25</v>
      </c>
      <c r="G15" t="s">
        <v>31</v>
      </c>
      <c r="H15" t="s">
        <v>31</v>
      </c>
      <c r="I15" t="s">
        <v>47</v>
      </c>
      <c r="J15" s="3">
        <v>200</v>
      </c>
      <c r="K15">
        <v>119</v>
      </c>
      <c r="L15" t="s">
        <v>20</v>
      </c>
      <c r="M15" t="s">
        <v>21</v>
      </c>
    </row>
    <row r="16" spans="1:16" x14ac:dyDescent="0.3">
      <c r="A16" s="2">
        <v>379</v>
      </c>
      <c r="B16">
        <v>28</v>
      </c>
      <c r="C16" t="s">
        <v>14</v>
      </c>
      <c r="D16" t="s">
        <v>22</v>
      </c>
      <c r="E16" t="s">
        <v>16</v>
      </c>
      <c r="F16" t="s">
        <v>31</v>
      </c>
      <c r="G16" t="s">
        <v>18</v>
      </c>
      <c r="H16" t="s">
        <v>18</v>
      </c>
      <c r="I16" t="s">
        <v>47</v>
      </c>
      <c r="J16" s="3">
        <v>4750</v>
      </c>
      <c r="K16">
        <v>408</v>
      </c>
      <c r="L16" t="s">
        <v>20</v>
      </c>
      <c r="M16" t="s">
        <v>21</v>
      </c>
    </row>
    <row r="17" spans="1:13" x14ac:dyDescent="0.3">
      <c r="A17" s="2">
        <v>513</v>
      </c>
      <c r="B17">
        <v>28</v>
      </c>
      <c r="C17" t="s">
        <v>14</v>
      </c>
      <c r="D17" t="s">
        <v>31</v>
      </c>
      <c r="E17" t="s">
        <v>33</v>
      </c>
      <c r="F17" t="s">
        <v>31</v>
      </c>
      <c r="G17" t="s">
        <v>21</v>
      </c>
      <c r="H17" t="s">
        <v>21</v>
      </c>
      <c r="I17" t="s">
        <v>49</v>
      </c>
      <c r="J17" s="3">
        <v>1780</v>
      </c>
      <c r="K17">
        <v>1201</v>
      </c>
      <c r="L17" t="s">
        <v>20</v>
      </c>
      <c r="M17" t="s">
        <v>21</v>
      </c>
    </row>
    <row r="18" spans="1:13" x14ac:dyDescent="0.3">
      <c r="A18" s="2">
        <v>303</v>
      </c>
      <c r="B18">
        <v>28</v>
      </c>
      <c r="C18" t="s">
        <v>14</v>
      </c>
      <c r="D18" t="s">
        <v>22</v>
      </c>
      <c r="E18" t="s">
        <v>16</v>
      </c>
      <c r="F18" t="s">
        <v>23</v>
      </c>
      <c r="G18" t="s">
        <v>21</v>
      </c>
      <c r="H18" t="s">
        <v>18</v>
      </c>
      <c r="I18" t="s">
        <v>47</v>
      </c>
      <c r="J18" s="3">
        <v>1200</v>
      </c>
      <c r="K18">
        <v>81</v>
      </c>
      <c r="L18" t="s">
        <v>20</v>
      </c>
      <c r="M18" t="s">
        <v>21</v>
      </c>
    </row>
    <row r="19" spans="1:13" x14ac:dyDescent="0.3">
      <c r="A19" s="2">
        <v>576</v>
      </c>
      <c r="B19">
        <v>28</v>
      </c>
      <c r="C19" t="s">
        <v>14</v>
      </c>
      <c r="D19" t="s">
        <v>48</v>
      </c>
      <c r="E19" t="s">
        <v>33</v>
      </c>
      <c r="F19" t="s">
        <v>28</v>
      </c>
      <c r="G19" t="s">
        <v>21</v>
      </c>
      <c r="H19" t="s">
        <v>18</v>
      </c>
      <c r="I19" t="s">
        <v>50</v>
      </c>
      <c r="J19" s="3">
        <v>890</v>
      </c>
      <c r="K19">
        <v>354</v>
      </c>
      <c r="L19" t="s">
        <v>20</v>
      </c>
      <c r="M19" t="s">
        <v>21</v>
      </c>
    </row>
    <row r="20" spans="1:13" x14ac:dyDescent="0.3">
      <c r="A20" s="2">
        <v>455</v>
      </c>
      <c r="B20">
        <v>29</v>
      </c>
      <c r="C20" t="s">
        <v>27</v>
      </c>
      <c r="D20" t="s">
        <v>22</v>
      </c>
      <c r="E20" t="s">
        <v>33</v>
      </c>
      <c r="F20" t="s">
        <v>23</v>
      </c>
      <c r="G20" t="s">
        <v>21</v>
      </c>
      <c r="H20" t="s">
        <v>18</v>
      </c>
      <c r="I20" t="s">
        <v>49</v>
      </c>
      <c r="J20" s="3">
        <v>1700</v>
      </c>
      <c r="K20">
        <v>425</v>
      </c>
      <c r="L20" t="s">
        <v>20</v>
      </c>
      <c r="M20" t="s">
        <v>21</v>
      </c>
    </row>
    <row r="21" spans="1:13" x14ac:dyDescent="0.3">
      <c r="A21" s="2">
        <v>522</v>
      </c>
      <c r="B21">
        <v>29</v>
      </c>
      <c r="C21" t="s">
        <v>14</v>
      </c>
      <c r="D21" t="s">
        <v>30</v>
      </c>
      <c r="E21" t="s">
        <v>36</v>
      </c>
      <c r="F21" t="s">
        <v>17</v>
      </c>
      <c r="G21" t="s">
        <v>18</v>
      </c>
      <c r="H21" t="s">
        <v>18</v>
      </c>
      <c r="I21" t="s">
        <v>49</v>
      </c>
      <c r="J21" s="3">
        <v>1200</v>
      </c>
      <c r="K21">
        <v>231</v>
      </c>
      <c r="L21" t="s">
        <v>20</v>
      </c>
      <c r="M21" t="s">
        <v>21</v>
      </c>
    </row>
    <row r="22" spans="1:13" x14ac:dyDescent="0.3">
      <c r="A22" s="2">
        <v>137</v>
      </c>
      <c r="B22">
        <v>29</v>
      </c>
      <c r="C22" t="s">
        <v>14</v>
      </c>
      <c r="D22" t="s">
        <v>30</v>
      </c>
      <c r="E22" t="s">
        <v>33</v>
      </c>
      <c r="F22" t="s">
        <v>23</v>
      </c>
      <c r="G22" t="s">
        <v>18</v>
      </c>
      <c r="H22" t="s">
        <v>21</v>
      </c>
      <c r="I22" t="s">
        <v>19</v>
      </c>
      <c r="J22" s="3">
        <v>990</v>
      </c>
      <c r="K22">
        <v>137</v>
      </c>
      <c r="L22" t="s">
        <v>35</v>
      </c>
      <c r="M22" t="s">
        <v>21</v>
      </c>
    </row>
    <row r="23" spans="1:13" x14ac:dyDescent="0.3">
      <c r="A23" s="2">
        <v>598</v>
      </c>
      <c r="B23">
        <v>29</v>
      </c>
      <c r="C23" t="s">
        <v>14</v>
      </c>
      <c r="D23" t="s">
        <v>24</v>
      </c>
      <c r="E23" t="s">
        <v>16</v>
      </c>
      <c r="F23" t="s">
        <v>41</v>
      </c>
      <c r="G23" t="s">
        <v>21</v>
      </c>
      <c r="H23" t="s">
        <v>18</v>
      </c>
      <c r="I23" t="s">
        <v>50</v>
      </c>
      <c r="J23" s="3">
        <v>890</v>
      </c>
      <c r="K23">
        <v>379</v>
      </c>
      <c r="L23" t="s">
        <v>20</v>
      </c>
      <c r="M23" t="s">
        <v>21</v>
      </c>
    </row>
    <row r="24" spans="1:13" x14ac:dyDescent="0.3">
      <c r="A24" s="2">
        <v>557</v>
      </c>
      <c r="B24">
        <v>30</v>
      </c>
      <c r="C24" t="s">
        <v>14</v>
      </c>
      <c r="D24" t="s">
        <v>42</v>
      </c>
      <c r="E24" t="s">
        <v>33</v>
      </c>
      <c r="F24" t="s">
        <v>41</v>
      </c>
      <c r="G24" t="s">
        <v>21</v>
      </c>
      <c r="H24" t="s">
        <v>18</v>
      </c>
      <c r="I24" t="s">
        <v>49</v>
      </c>
      <c r="J24" s="3">
        <v>12200</v>
      </c>
      <c r="K24">
        <v>262</v>
      </c>
      <c r="L24" t="s">
        <v>26</v>
      </c>
      <c r="M24" t="s">
        <v>21</v>
      </c>
    </row>
    <row r="25" spans="1:13" x14ac:dyDescent="0.3">
      <c r="A25" s="2">
        <v>342</v>
      </c>
      <c r="B25">
        <v>30</v>
      </c>
      <c r="C25" t="s">
        <v>27</v>
      </c>
      <c r="D25" t="s">
        <v>30</v>
      </c>
      <c r="E25" t="s">
        <v>33</v>
      </c>
      <c r="F25" t="s">
        <v>31</v>
      </c>
      <c r="G25" t="s">
        <v>21</v>
      </c>
      <c r="H25" t="s">
        <v>21</v>
      </c>
      <c r="I25" t="s">
        <v>47</v>
      </c>
      <c r="J25" s="3">
        <v>11700</v>
      </c>
      <c r="K25">
        <v>408</v>
      </c>
      <c r="L25" t="s">
        <v>20</v>
      </c>
      <c r="M25" t="s">
        <v>21</v>
      </c>
    </row>
    <row r="26" spans="1:13" x14ac:dyDescent="0.3">
      <c r="A26" s="2">
        <v>341</v>
      </c>
      <c r="B26">
        <v>30</v>
      </c>
      <c r="C26" t="s">
        <v>27</v>
      </c>
      <c r="D26" t="s">
        <v>30</v>
      </c>
      <c r="E26" t="s">
        <v>33</v>
      </c>
      <c r="F26" t="s">
        <v>31</v>
      </c>
      <c r="G26" t="s">
        <v>21</v>
      </c>
      <c r="H26" t="s">
        <v>18</v>
      </c>
      <c r="I26" t="s">
        <v>47</v>
      </c>
      <c r="J26" s="3">
        <v>9000</v>
      </c>
      <c r="K26">
        <v>251</v>
      </c>
      <c r="L26" t="s">
        <v>20</v>
      </c>
      <c r="M26" t="s">
        <v>21</v>
      </c>
    </row>
    <row r="27" spans="1:13" x14ac:dyDescent="0.3">
      <c r="A27" s="2">
        <v>505</v>
      </c>
      <c r="B27">
        <v>30</v>
      </c>
      <c r="C27" t="s">
        <v>27</v>
      </c>
      <c r="D27" t="s">
        <v>30</v>
      </c>
      <c r="E27" t="s">
        <v>33</v>
      </c>
      <c r="F27" t="s">
        <v>31</v>
      </c>
      <c r="G27" t="s">
        <v>18</v>
      </c>
      <c r="H27" t="s">
        <v>18</v>
      </c>
      <c r="I27" t="s">
        <v>49</v>
      </c>
      <c r="J27" s="3">
        <v>7600</v>
      </c>
      <c r="K27">
        <v>184</v>
      </c>
      <c r="L27" t="s">
        <v>26</v>
      </c>
      <c r="M27" t="s">
        <v>21</v>
      </c>
    </row>
    <row r="28" spans="1:13" x14ac:dyDescent="0.3">
      <c r="A28" s="2">
        <v>651</v>
      </c>
      <c r="B28">
        <v>30</v>
      </c>
      <c r="C28" t="s">
        <v>14</v>
      </c>
      <c r="D28" t="s">
        <v>22</v>
      </c>
      <c r="E28" t="s">
        <v>33</v>
      </c>
      <c r="F28" t="s">
        <v>23</v>
      </c>
      <c r="G28" t="s">
        <v>18</v>
      </c>
      <c r="H28" t="s">
        <v>18</v>
      </c>
      <c r="I28" t="s">
        <v>50</v>
      </c>
      <c r="J28" s="3">
        <v>7200</v>
      </c>
      <c r="K28">
        <v>102</v>
      </c>
      <c r="L28" t="s">
        <v>20</v>
      </c>
      <c r="M28" t="s">
        <v>21</v>
      </c>
    </row>
    <row r="29" spans="1:13" x14ac:dyDescent="0.3">
      <c r="A29" s="2">
        <v>145</v>
      </c>
      <c r="B29">
        <v>30</v>
      </c>
      <c r="C29" t="s">
        <v>27</v>
      </c>
      <c r="D29" t="s">
        <v>40</v>
      </c>
      <c r="E29" t="s">
        <v>16</v>
      </c>
      <c r="F29" t="s">
        <v>23</v>
      </c>
      <c r="G29" t="s">
        <v>18</v>
      </c>
      <c r="H29" t="s">
        <v>18</v>
      </c>
      <c r="I29" t="s">
        <v>19</v>
      </c>
      <c r="J29" s="3">
        <v>6200</v>
      </c>
      <c r="K29">
        <v>38</v>
      </c>
      <c r="L29" t="s">
        <v>26</v>
      </c>
      <c r="M29" t="s">
        <v>21</v>
      </c>
    </row>
    <row r="30" spans="1:13" x14ac:dyDescent="0.3">
      <c r="A30" s="2">
        <v>537</v>
      </c>
      <c r="B30">
        <v>30</v>
      </c>
      <c r="C30" t="s">
        <v>14</v>
      </c>
      <c r="D30" t="s">
        <v>30</v>
      </c>
      <c r="E30" t="s">
        <v>16</v>
      </c>
      <c r="F30" t="s">
        <v>28</v>
      </c>
      <c r="G30" t="s">
        <v>18</v>
      </c>
      <c r="H30" t="s">
        <v>18</v>
      </c>
      <c r="I30" t="s">
        <v>49</v>
      </c>
      <c r="J30" s="3">
        <v>6200</v>
      </c>
      <c r="K30">
        <v>227</v>
      </c>
      <c r="L30" t="s">
        <v>35</v>
      </c>
      <c r="M30" t="s">
        <v>21</v>
      </c>
    </row>
    <row r="31" spans="1:13" x14ac:dyDescent="0.3">
      <c r="A31" s="2">
        <v>369</v>
      </c>
      <c r="B31">
        <v>30</v>
      </c>
      <c r="C31" t="s">
        <v>27</v>
      </c>
      <c r="D31" t="s">
        <v>32</v>
      </c>
      <c r="E31" t="s">
        <v>16</v>
      </c>
      <c r="F31" t="s">
        <v>41</v>
      </c>
      <c r="G31" t="s">
        <v>18</v>
      </c>
      <c r="H31" t="s">
        <v>18</v>
      </c>
      <c r="I31" t="s">
        <v>47</v>
      </c>
      <c r="J31" s="3">
        <v>1700</v>
      </c>
      <c r="K31">
        <v>40</v>
      </c>
      <c r="L31" t="s">
        <v>20</v>
      </c>
      <c r="M31" t="s">
        <v>21</v>
      </c>
    </row>
    <row r="32" spans="1:13" x14ac:dyDescent="0.3">
      <c r="A32" s="2">
        <v>508</v>
      </c>
      <c r="B32">
        <v>30</v>
      </c>
      <c r="C32" t="s">
        <v>27</v>
      </c>
      <c r="D32" t="s">
        <v>48</v>
      </c>
      <c r="E32" t="s">
        <v>33</v>
      </c>
      <c r="F32" t="s">
        <v>31</v>
      </c>
      <c r="G32" t="s">
        <v>18</v>
      </c>
      <c r="H32" t="s">
        <v>18</v>
      </c>
      <c r="I32" t="s">
        <v>49</v>
      </c>
      <c r="J32" s="3">
        <v>1300</v>
      </c>
      <c r="K32">
        <v>133</v>
      </c>
      <c r="L32" t="s">
        <v>26</v>
      </c>
      <c r="M32" t="s">
        <v>21</v>
      </c>
    </row>
    <row r="33" spans="1:13" x14ac:dyDescent="0.3">
      <c r="A33" s="2">
        <v>597</v>
      </c>
      <c r="B33">
        <v>31</v>
      </c>
      <c r="C33" t="s">
        <v>27</v>
      </c>
      <c r="D33" t="s">
        <v>24</v>
      </c>
      <c r="E33" t="s">
        <v>36</v>
      </c>
      <c r="F33" t="s">
        <v>23</v>
      </c>
      <c r="G33" t="s">
        <v>18</v>
      </c>
      <c r="H33" t="s">
        <v>18</v>
      </c>
      <c r="I33" t="s">
        <v>50</v>
      </c>
      <c r="J33" s="3">
        <v>15200</v>
      </c>
      <c r="K33">
        <v>47</v>
      </c>
      <c r="L33" t="s">
        <v>20</v>
      </c>
      <c r="M33" t="s">
        <v>21</v>
      </c>
    </row>
    <row r="34" spans="1:13" x14ac:dyDescent="0.3">
      <c r="A34" s="2">
        <v>210</v>
      </c>
      <c r="B34">
        <v>31</v>
      </c>
      <c r="C34" t="s">
        <v>27</v>
      </c>
      <c r="D34" t="s">
        <v>24</v>
      </c>
      <c r="E34" t="s">
        <v>36</v>
      </c>
      <c r="F34" t="s">
        <v>23</v>
      </c>
      <c r="G34" t="s">
        <v>18</v>
      </c>
      <c r="H34" t="s">
        <v>18</v>
      </c>
      <c r="I34" t="s">
        <v>45</v>
      </c>
      <c r="J34" s="3">
        <v>8200</v>
      </c>
      <c r="K34">
        <v>246</v>
      </c>
      <c r="L34" t="s">
        <v>20</v>
      </c>
      <c r="M34" t="s">
        <v>21</v>
      </c>
    </row>
    <row r="35" spans="1:13" x14ac:dyDescent="0.3">
      <c r="A35" s="2">
        <v>527</v>
      </c>
      <c r="B35">
        <v>31</v>
      </c>
      <c r="C35" t="s">
        <v>14</v>
      </c>
      <c r="D35" t="s">
        <v>30</v>
      </c>
      <c r="E35" t="s">
        <v>16</v>
      </c>
      <c r="F35" t="s">
        <v>23</v>
      </c>
      <c r="G35" t="s">
        <v>21</v>
      </c>
      <c r="H35" t="s">
        <v>18</v>
      </c>
      <c r="I35" t="s">
        <v>49</v>
      </c>
      <c r="J35" s="3">
        <v>7600</v>
      </c>
      <c r="K35">
        <v>124</v>
      </c>
      <c r="L35" t="s">
        <v>35</v>
      </c>
      <c r="M35" t="s">
        <v>21</v>
      </c>
    </row>
    <row r="36" spans="1:13" x14ac:dyDescent="0.3">
      <c r="A36" s="2">
        <v>252</v>
      </c>
      <c r="B36">
        <v>31</v>
      </c>
      <c r="C36" t="s">
        <v>27</v>
      </c>
      <c r="D36" t="s">
        <v>32</v>
      </c>
      <c r="E36" t="s">
        <v>36</v>
      </c>
      <c r="F36" t="s">
        <v>29</v>
      </c>
      <c r="G36" t="s">
        <v>21</v>
      </c>
      <c r="H36" t="s">
        <v>21</v>
      </c>
      <c r="I36" t="s">
        <v>47</v>
      </c>
      <c r="J36" s="3">
        <v>5200</v>
      </c>
      <c r="K36">
        <v>78</v>
      </c>
      <c r="L36" t="s">
        <v>20</v>
      </c>
      <c r="M36" t="s">
        <v>21</v>
      </c>
    </row>
    <row r="37" spans="1:13" x14ac:dyDescent="0.3">
      <c r="A37" s="2">
        <v>416</v>
      </c>
      <c r="B37">
        <v>31</v>
      </c>
      <c r="C37" t="s">
        <v>14</v>
      </c>
      <c r="D37" t="s">
        <v>24</v>
      </c>
      <c r="E37" t="s">
        <v>16</v>
      </c>
      <c r="F37" t="s">
        <v>23</v>
      </c>
      <c r="G37" t="s">
        <v>21</v>
      </c>
      <c r="H37" t="s">
        <v>21</v>
      </c>
      <c r="I37" t="s">
        <v>49</v>
      </c>
      <c r="J37" s="3">
        <v>5200</v>
      </c>
      <c r="K37">
        <v>286</v>
      </c>
      <c r="L37" t="s">
        <v>20</v>
      </c>
      <c r="M37" t="s">
        <v>21</v>
      </c>
    </row>
    <row r="38" spans="1:13" x14ac:dyDescent="0.3">
      <c r="A38" s="2">
        <v>392</v>
      </c>
      <c r="B38">
        <v>31</v>
      </c>
      <c r="C38" t="s">
        <v>14</v>
      </c>
      <c r="D38" t="s">
        <v>48</v>
      </c>
      <c r="E38" t="s">
        <v>33</v>
      </c>
      <c r="F38" t="s">
        <v>41</v>
      </c>
      <c r="G38" t="s">
        <v>18</v>
      </c>
      <c r="H38" t="s">
        <v>18</v>
      </c>
      <c r="I38" t="s">
        <v>49</v>
      </c>
      <c r="J38" s="3">
        <v>3600</v>
      </c>
      <c r="K38">
        <v>332</v>
      </c>
      <c r="L38" t="s">
        <v>20</v>
      </c>
      <c r="M38" t="s">
        <v>21</v>
      </c>
    </row>
    <row r="39" spans="1:13" x14ac:dyDescent="0.3">
      <c r="A39" s="2">
        <v>588</v>
      </c>
      <c r="B39">
        <v>31</v>
      </c>
      <c r="C39" t="s">
        <v>27</v>
      </c>
      <c r="D39" t="s">
        <v>30</v>
      </c>
      <c r="E39" t="s">
        <v>33</v>
      </c>
      <c r="F39" t="s">
        <v>28</v>
      </c>
      <c r="G39" t="s">
        <v>21</v>
      </c>
      <c r="H39" t="s">
        <v>18</v>
      </c>
      <c r="I39" t="s">
        <v>50</v>
      </c>
      <c r="J39" s="3">
        <v>1320</v>
      </c>
      <c r="K39">
        <v>182</v>
      </c>
      <c r="L39" t="s">
        <v>20</v>
      </c>
      <c r="M39" t="s">
        <v>21</v>
      </c>
    </row>
    <row r="40" spans="1:13" x14ac:dyDescent="0.3">
      <c r="A40" s="2">
        <v>620</v>
      </c>
      <c r="B40">
        <v>31</v>
      </c>
      <c r="C40" t="s">
        <v>27</v>
      </c>
      <c r="D40" t="s">
        <v>22</v>
      </c>
      <c r="E40" t="s">
        <v>16</v>
      </c>
      <c r="F40" t="s">
        <v>23</v>
      </c>
      <c r="G40" t="s">
        <v>31</v>
      </c>
      <c r="H40" t="s">
        <v>31</v>
      </c>
      <c r="I40" t="s">
        <v>50</v>
      </c>
      <c r="J40" s="3">
        <v>1300</v>
      </c>
      <c r="K40">
        <v>374</v>
      </c>
      <c r="L40" t="s">
        <v>26</v>
      </c>
      <c r="M40" t="s">
        <v>21</v>
      </c>
    </row>
    <row r="41" spans="1:13" x14ac:dyDescent="0.3">
      <c r="A41" s="2">
        <v>554</v>
      </c>
      <c r="B41">
        <v>31</v>
      </c>
      <c r="C41" t="s">
        <v>27</v>
      </c>
      <c r="D41" t="s">
        <v>22</v>
      </c>
      <c r="E41" t="s">
        <v>16</v>
      </c>
      <c r="F41" t="s">
        <v>23</v>
      </c>
      <c r="G41" t="s">
        <v>18</v>
      </c>
      <c r="H41" t="s">
        <v>18</v>
      </c>
      <c r="I41" t="s">
        <v>49</v>
      </c>
      <c r="J41" s="3">
        <v>1200</v>
      </c>
      <c r="K41">
        <v>276</v>
      </c>
      <c r="L41" t="s">
        <v>26</v>
      </c>
      <c r="M41" t="s">
        <v>21</v>
      </c>
    </row>
    <row r="42" spans="1:13" x14ac:dyDescent="0.3">
      <c r="A42" s="2">
        <v>482</v>
      </c>
      <c r="B42">
        <v>32</v>
      </c>
      <c r="C42" t="s">
        <v>27</v>
      </c>
      <c r="D42" t="s">
        <v>30</v>
      </c>
      <c r="E42" t="s">
        <v>16</v>
      </c>
      <c r="F42" t="s">
        <v>28</v>
      </c>
      <c r="G42" t="s">
        <v>18</v>
      </c>
      <c r="H42" t="s">
        <v>18</v>
      </c>
      <c r="I42" t="s">
        <v>49</v>
      </c>
      <c r="J42" s="3">
        <v>58200</v>
      </c>
      <c r="K42">
        <v>98</v>
      </c>
      <c r="L42" t="s">
        <v>35</v>
      </c>
      <c r="M42" t="s">
        <v>21</v>
      </c>
    </row>
    <row r="43" spans="1:13" x14ac:dyDescent="0.3">
      <c r="A43" s="2">
        <v>166</v>
      </c>
      <c r="B43">
        <v>32</v>
      </c>
      <c r="C43" t="s">
        <v>27</v>
      </c>
      <c r="D43" t="s">
        <v>44</v>
      </c>
      <c r="E43" t="s">
        <v>16</v>
      </c>
      <c r="F43" t="s">
        <v>23</v>
      </c>
      <c r="G43" t="s">
        <v>21</v>
      </c>
      <c r="H43" t="s">
        <v>18</v>
      </c>
      <c r="I43" t="s">
        <v>43</v>
      </c>
      <c r="J43" s="3">
        <v>6200</v>
      </c>
      <c r="K43">
        <v>314</v>
      </c>
      <c r="L43" t="s">
        <v>26</v>
      </c>
      <c r="M43" t="s">
        <v>21</v>
      </c>
    </row>
    <row r="44" spans="1:13" x14ac:dyDescent="0.3">
      <c r="A44" s="2">
        <v>466</v>
      </c>
      <c r="B44">
        <v>32</v>
      </c>
      <c r="C44" t="s">
        <v>14</v>
      </c>
      <c r="D44" t="s">
        <v>22</v>
      </c>
      <c r="E44" t="s">
        <v>33</v>
      </c>
      <c r="F44" t="s">
        <v>23</v>
      </c>
      <c r="G44" t="s">
        <v>21</v>
      </c>
      <c r="H44" t="s">
        <v>18</v>
      </c>
      <c r="I44" t="s">
        <v>49</v>
      </c>
      <c r="J44" s="3">
        <v>4750</v>
      </c>
      <c r="K44">
        <v>158</v>
      </c>
      <c r="L44" t="s">
        <v>20</v>
      </c>
      <c r="M44" t="s">
        <v>21</v>
      </c>
    </row>
    <row r="45" spans="1:13" x14ac:dyDescent="0.3">
      <c r="A45" s="2">
        <v>611</v>
      </c>
      <c r="B45">
        <v>32</v>
      </c>
      <c r="C45" t="s">
        <v>27</v>
      </c>
      <c r="D45" t="s">
        <v>24</v>
      </c>
      <c r="E45" t="s">
        <v>33</v>
      </c>
      <c r="F45" t="s">
        <v>41</v>
      </c>
      <c r="G45" t="s">
        <v>18</v>
      </c>
      <c r="H45" t="s">
        <v>18</v>
      </c>
      <c r="I45" t="s">
        <v>50</v>
      </c>
      <c r="J45" s="3">
        <v>4750</v>
      </c>
      <c r="K45">
        <v>215</v>
      </c>
      <c r="L45" t="s">
        <v>35</v>
      </c>
      <c r="M45" t="s">
        <v>21</v>
      </c>
    </row>
    <row r="46" spans="1:13" x14ac:dyDescent="0.3">
      <c r="A46" s="2">
        <v>371</v>
      </c>
      <c r="B46">
        <v>32</v>
      </c>
      <c r="C46" t="s">
        <v>27</v>
      </c>
      <c r="D46" t="s">
        <v>32</v>
      </c>
      <c r="E46" t="s">
        <v>33</v>
      </c>
      <c r="F46" t="s">
        <v>29</v>
      </c>
      <c r="G46" t="s">
        <v>18</v>
      </c>
      <c r="H46" t="s">
        <v>18</v>
      </c>
      <c r="I46" t="s">
        <v>47</v>
      </c>
      <c r="J46" s="3">
        <v>3600</v>
      </c>
      <c r="K46">
        <v>79</v>
      </c>
      <c r="L46" t="s">
        <v>20</v>
      </c>
      <c r="M46" t="s">
        <v>21</v>
      </c>
    </row>
    <row r="47" spans="1:13" x14ac:dyDescent="0.3">
      <c r="A47" s="2">
        <v>357</v>
      </c>
      <c r="B47">
        <v>32</v>
      </c>
      <c r="C47" t="s">
        <v>27</v>
      </c>
      <c r="D47" t="s">
        <v>39</v>
      </c>
      <c r="E47" t="s">
        <v>36</v>
      </c>
      <c r="F47" t="s">
        <v>17</v>
      </c>
      <c r="G47" t="s">
        <v>21</v>
      </c>
      <c r="H47" t="s">
        <v>18</v>
      </c>
      <c r="I47" t="s">
        <v>47</v>
      </c>
      <c r="J47" s="3">
        <v>2800</v>
      </c>
      <c r="K47">
        <v>127</v>
      </c>
      <c r="L47" t="s">
        <v>35</v>
      </c>
      <c r="M47" t="s">
        <v>21</v>
      </c>
    </row>
    <row r="48" spans="1:13" x14ac:dyDescent="0.3">
      <c r="A48" s="2">
        <v>589</v>
      </c>
      <c r="B48">
        <v>32</v>
      </c>
      <c r="C48" t="s">
        <v>27</v>
      </c>
      <c r="D48" t="s">
        <v>22</v>
      </c>
      <c r="E48" t="s">
        <v>16</v>
      </c>
      <c r="F48" t="s">
        <v>23</v>
      </c>
      <c r="G48" t="s">
        <v>18</v>
      </c>
      <c r="H48" t="s">
        <v>18</v>
      </c>
      <c r="I48" t="s">
        <v>50</v>
      </c>
      <c r="J48" s="3">
        <v>2800</v>
      </c>
      <c r="K48">
        <v>162</v>
      </c>
      <c r="L48" t="s">
        <v>20</v>
      </c>
      <c r="M48" t="s">
        <v>21</v>
      </c>
    </row>
    <row r="49" spans="1:13" x14ac:dyDescent="0.3">
      <c r="A49" s="2">
        <v>567</v>
      </c>
      <c r="B49">
        <v>32</v>
      </c>
      <c r="C49" t="s">
        <v>14</v>
      </c>
      <c r="D49" t="s">
        <v>30</v>
      </c>
      <c r="E49" t="s">
        <v>36</v>
      </c>
      <c r="F49" t="s">
        <v>28</v>
      </c>
      <c r="G49" t="s">
        <v>18</v>
      </c>
      <c r="H49" t="s">
        <v>18</v>
      </c>
      <c r="I49" t="s">
        <v>50</v>
      </c>
      <c r="J49" s="3">
        <v>1780</v>
      </c>
      <c r="K49">
        <v>309</v>
      </c>
      <c r="L49" t="s">
        <v>26</v>
      </c>
      <c r="M49" t="s">
        <v>21</v>
      </c>
    </row>
    <row r="50" spans="1:13" x14ac:dyDescent="0.3">
      <c r="A50" s="2">
        <v>249</v>
      </c>
      <c r="B50">
        <v>32</v>
      </c>
      <c r="C50" t="s">
        <v>27</v>
      </c>
      <c r="D50" t="s">
        <v>24</v>
      </c>
      <c r="E50" t="s">
        <v>16</v>
      </c>
      <c r="F50" t="s">
        <v>41</v>
      </c>
      <c r="G50" t="s">
        <v>21</v>
      </c>
      <c r="H50" t="s">
        <v>21</v>
      </c>
      <c r="I50" t="s">
        <v>47</v>
      </c>
      <c r="J50" s="3">
        <v>1200</v>
      </c>
      <c r="K50">
        <v>175</v>
      </c>
      <c r="L50" t="s">
        <v>20</v>
      </c>
      <c r="M50" t="s">
        <v>21</v>
      </c>
    </row>
    <row r="51" spans="1:13" x14ac:dyDescent="0.3">
      <c r="A51" s="2">
        <v>640</v>
      </c>
      <c r="B51">
        <v>32</v>
      </c>
      <c r="C51" t="s">
        <v>14</v>
      </c>
      <c r="D51" t="s">
        <v>32</v>
      </c>
      <c r="E51" t="s">
        <v>16</v>
      </c>
      <c r="F51" t="s">
        <v>31</v>
      </c>
      <c r="G51" t="s">
        <v>21</v>
      </c>
      <c r="H51" t="s">
        <v>18</v>
      </c>
      <c r="I51" t="s">
        <v>50</v>
      </c>
      <c r="J51" s="3">
        <v>1200</v>
      </c>
      <c r="K51">
        <v>267</v>
      </c>
      <c r="L51" t="s">
        <v>20</v>
      </c>
      <c r="M51" t="s">
        <v>21</v>
      </c>
    </row>
    <row r="52" spans="1:13" x14ac:dyDescent="0.3">
      <c r="A52" s="2">
        <v>398</v>
      </c>
      <c r="B52">
        <v>32</v>
      </c>
      <c r="C52" t="s">
        <v>27</v>
      </c>
      <c r="D52" t="s">
        <v>24</v>
      </c>
      <c r="E52" t="s">
        <v>33</v>
      </c>
      <c r="F52" t="s">
        <v>23</v>
      </c>
      <c r="G52" t="s">
        <v>18</v>
      </c>
      <c r="H52" t="s">
        <v>18</v>
      </c>
      <c r="I52" t="s">
        <v>49</v>
      </c>
      <c r="J52" s="3">
        <v>890</v>
      </c>
      <c r="K52">
        <v>611</v>
      </c>
      <c r="L52" t="s">
        <v>20</v>
      </c>
      <c r="M52" t="s">
        <v>21</v>
      </c>
    </row>
    <row r="53" spans="1:13" x14ac:dyDescent="0.3">
      <c r="A53" s="2">
        <v>619</v>
      </c>
      <c r="B53">
        <v>32</v>
      </c>
      <c r="C53" t="s">
        <v>27</v>
      </c>
      <c r="D53" t="s">
        <v>24</v>
      </c>
      <c r="E53" t="s">
        <v>33</v>
      </c>
      <c r="F53" t="s">
        <v>41</v>
      </c>
      <c r="G53" t="s">
        <v>31</v>
      </c>
      <c r="H53" t="s">
        <v>31</v>
      </c>
      <c r="I53" t="s">
        <v>50</v>
      </c>
      <c r="J53" s="3">
        <v>890</v>
      </c>
      <c r="K53">
        <v>49</v>
      </c>
      <c r="L53" t="s">
        <v>20</v>
      </c>
      <c r="M53" t="s">
        <v>21</v>
      </c>
    </row>
    <row r="54" spans="1:13" x14ac:dyDescent="0.3">
      <c r="A54" s="2">
        <v>326</v>
      </c>
      <c r="B54">
        <v>32</v>
      </c>
      <c r="C54" t="s">
        <v>27</v>
      </c>
      <c r="D54" t="s">
        <v>22</v>
      </c>
      <c r="E54" t="s">
        <v>33</v>
      </c>
      <c r="F54" t="s">
        <v>25</v>
      </c>
      <c r="G54" t="s">
        <v>18</v>
      </c>
      <c r="H54" t="s">
        <v>18</v>
      </c>
      <c r="I54" t="s">
        <v>47</v>
      </c>
      <c r="J54" s="3">
        <v>790</v>
      </c>
      <c r="K54">
        <v>167</v>
      </c>
      <c r="L54" t="s">
        <v>35</v>
      </c>
      <c r="M54" t="s">
        <v>21</v>
      </c>
    </row>
    <row r="55" spans="1:13" x14ac:dyDescent="0.3">
      <c r="A55" s="2">
        <v>503</v>
      </c>
      <c r="B55">
        <v>33</v>
      </c>
      <c r="C55" t="s">
        <v>27</v>
      </c>
      <c r="D55" t="s">
        <v>24</v>
      </c>
      <c r="E55" t="s">
        <v>16</v>
      </c>
      <c r="F55" t="s">
        <v>28</v>
      </c>
      <c r="G55" t="s">
        <v>18</v>
      </c>
      <c r="H55" t="s">
        <v>18</v>
      </c>
      <c r="I55" t="s">
        <v>49</v>
      </c>
      <c r="J55" s="3">
        <v>28000</v>
      </c>
      <c r="K55">
        <v>83</v>
      </c>
      <c r="L55" t="s">
        <v>26</v>
      </c>
      <c r="M55" t="s">
        <v>21</v>
      </c>
    </row>
    <row r="56" spans="1:13" x14ac:dyDescent="0.3">
      <c r="A56" s="2">
        <v>384</v>
      </c>
      <c r="B56">
        <v>33</v>
      </c>
      <c r="C56" t="s">
        <v>27</v>
      </c>
      <c r="D56" t="s">
        <v>24</v>
      </c>
      <c r="E56" t="s">
        <v>16</v>
      </c>
      <c r="F56" t="s">
        <v>23</v>
      </c>
      <c r="G56" t="s">
        <v>18</v>
      </c>
      <c r="H56" t="s">
        <v>21</v>
      </c>
      <c r="I56" t="s">
        <v>47</v>
      </c>
      <c r="J56" s="3">
        <v>16200</v>
      </c>
      <c r="K56">
        <v>50</v>
      </c>
      <c r="L56" t="s">
        <v>20</v>
      </c>
      <c r="M56" t="s">
        <v>21</v>
      </c>
    </row>
    <row r="57" spans="1:13" x14ac:dyDescent="0.3">
      <c r="A57" s="2">
        <v>662</v>
      </c>
      <c r="B57">
        <v>33</v>
      </c>
      <c r="C57" t="s">
        <v>14</v>
      </c>
      <c r="D57" t="s">
        <v>30</v>
      </c>
      <c r="E57" t="s">
        <v>33</v>
      </c>
      <c r="F57" t="s">
        <v>17</v>
      </c>
      <c r="G57" t="s">
        <v>18</v>
      </c>
      <c r="H57" t="s">
        <v>18</v>
      </c>
      <c r="I57" t="s">
        <v>50</v>
      </c>
      <c r="J57" s="3">
        <v>11990</v>
      </c>
      <c r="K57">
        <v>26</v>
      </c>
      <c r="L57" t="s">
        <v>20</v>
      </c>
      <c r="M57" t="s">
        <v>21</v>
      </c>
    </row>
    <row r="58" spans="1:13" x14ac:dyDescent="0.3">
      <c r="A58" s="2">
        <v>452</v>
      </c>
      <c r="B58">
        <v>33</v>
      </c>
      <c r="C58" t="s">
        <v>27</v>
      </c>
      <c r="D58" t="s">
        <v>24</v>
      </c>
      <c r="E58" t="s">
        <v>16</v>
      </c>
      <c r="F58" t="s">
        <v>23</v>
      </c>
      <c r="G58" t="s">
        <v>18</v>
      </c>
      <c r="H58" t="s">
        <v>18</v>
      </c>
      <c r="I58" t="s">
        <v>49</v>
      </c>
      <c r="J58" s="3">
        <v>9890</v>
      </c>
      <c r="K58">
        <v>316</v>
      </c>
      <c r="L58" t="s">
        <v>35</v>
      </c>
      <c r="M58" t="s">
        <v>21</v>
      </c>
    </row>
    <row r="59" spans="1:13" x14ac:dyDescent="0.3">
      <c r="A59" s="2">
        <v>374</v>
      </c>
      <c r="B59">
        <v>33</v>
      </c>
      <c r="C59" t="s">
        <v>14</v>
      </c>
      <c r="D59" t="s">
        <v>22</v>
      </c>
      <c r="E59" t="s">
        <v>33</v>
      </c>
      <c r="F59" t="s">
        <v>23</v>
      </c>
      <c r="G59" t="s">
        <v>18</v>
      </c>
      <c r="H59" t="s">
        <v>18</v>
      </c>
      <c r="I59" t="s">
        <v>47</v>
      </c>
      <c r="J59" s="3">
        <v>8200</v>
      </c>
      <c r="K59">
        <v>702</v>
      </c>
      <c r="L59" t="s">
        <v>20</v>
      </c>
      <c r="M59" t="s">
        <v>21</v>
      </c>
    </row>
    <row r="60" spans="1:13" x14ac:dyDescent="0.3">
      <c r="A60" s="2">
        <v>627</v>
      </c>
      <c r="B60">
        <v>33</v>
      </c>
      <c r="C60" t="s">
        <v>27</v>
      </c>
      <c r="D60" t="s">
        <v>24</v>
      </c>
      <c r="E60" t="s">
        <v>16</v>
      </c>
      <c r="F60" t="s">
        <v>28</v>
      </c>
      <c r="G60" t="s">
        <v>18</v>
      </c>
      <c r="H60" t="s">
        <v>18</v>
      </c>
      <c r="I60" t="s">
        <v>50</v>
      </c>
      <c r="J60" s="3">
        <v>8000</v>
      </c>
      <c r="K60">
        <v>198</v>
      </c>
      <c r="L60" t="s">
        <v>20</v>
      </c>
      <c r="M60" t="s">
        <v>21</v>
      </c>
    </row>
    <row r="61" spans="1:13" x14ac:dyDescent="0.3">
      <c r="A61" s="2">
        <v>385</v>
      </c>
      <c r="B61">
        <v>33</v>
      </c>
      <c r="C61" t="s">
        <v>14</v>
      </c>
      <c r="D61" t="s">
        <v>24</v>
      </c>
      <c r="E61" t="s">
        <v>16</v>
      </c>
      <c r="F61" t="s">
        <v>23</v>
      </c>
      <c r="G61" t="s">
        <v>18</v>
      </c>
      <c r="H61" t="s">
        <v>21</v>
      </c>
      <c r="I61" t="s">
        <v>47</v>
      </c>
      <c r="J61" s="3">
        <v>7600</v>
      </c>
      <c r="K61">
        <v>181</v>
      </c>
      <c r="L61" t="s">
        <v>20</v>
      </c>
      <c r="M61" t="s">
        <v>21</v>
      </c>
    </row>
    <row r="62" spans="1:13" x14ac:dyDescent="0.3">
      <c r="A62" s="2">
        <v>483</v>
      </c>
      <c r="B62">
        <v>33</v>
      </c>
      <c r="C62" t="s">
        <v>14</v>
      </c>
      <c r="D62" t="s">
        <v>22</v>
      </c>
      <c r="E62" t="s">
        <v>16</v>
      </c>
      <c r="F62" t="s">
        <v>17</v>
      </c>
      <c r="G62" t="s">
        <v>18</v>
      </c>
      <c r="H62" t="s">
        <v>18</v>
      </c>
      <c r="I62" t="s">
        <v>49</v>
      </c>
      <c r="J62" s="3">
        <v>7600</v>
      </c>
      <c r="K62">
        <v>229</v>
      </c>
      <c r="L62" t="s">
        <v>20</v>
      </c>
      <c r="M62" t="s">
        <v>21</v>
      </c>
    </row>
    <row r="63" spans="1:13" x14ac:dyDescent="0.3">
      <c r="A63" s="2">
        <v>473</v>
      </c>
      <c r="B63">
        <v>33</v>
      </c>
      <c r="C63" t="s">
        <v>27</v>
      </c>
      <c r="D63" t="s">
        <v>44</v>
      </c>
      <c r="E63" t="s">
        <v>16</v>
      </c>
      <c r="F63" t="s">
        <v>41</v>
      </c>
      <c r="G63" t="s">
        <v>21</v>
      </c>
      <c r="H63" t="s">
        <v>18</v>
      </c>
      <c r="I63" t="s">
        <v>49</v>
      </c>
      <c r="J63" s="3">
        <v>7200</v>
      </c>
      <c r="K63">
        <v>130</v>
      </c>
      <c r="L63" t="s">
        <v>35</v>
      </c>
      <c r="M63" t="s">
        <v>21</v>
      </c>
    </row>
    <row r="64" spans="1:13" x14ac:dyDescent="0.3">
      <c r="A64" s="2">
        <v>363</v>
      </c>
      <c r="B64">
        <v>33</v>
      </c>
      <c r="C64" t="s">
        <v>14</v>
      </c>
      <c r="D64" t="s">
        <v>22</v>
      </c>
      <c r="E64" t="s">
        <v>16</v>
      </c>
      <c r="F64" t="s">
        <v>23</v>
      </c>
      <c r="G64" t="s">
        <v>18</v>
      </c>
      <c r="H64" t="s">
        <v>21</v>
      </c>
      <c r="I64" t="s">
        <v>47</v>
      </c>
      <c r="J64" s="3">
        <v>6200</v>
      </c>
      <c r="K64">
        <v>189</v>
      </c>
      <c r="L64" t="s">
        <v>35</v>
      </c>
      <c r="M64" t="s">
        <v>21</v>
      </c>
    </row>
    <row r="65" spans="1:13" x14ac:dyDescent="0.3">
      <c r="A65" s="2">
        <v>626</v>
      </c>
      <c r="B65">
        <v>33</v>
      </c>
      <c r="C65" t="s">
        <v>14</v>
      </c>
      <c r="D65" t="s">
        <v>24</v>
      </c>
      <c r="E65" t="s">
        <v>16</v>
      </c>
      <c r="F65" t="s">
        <v>28</v>
      </c>
      <c r="G65" t="s">
        <v>31</v>
      </c>
      <c r="H65" t="s">
        <v>31</v>
      </c>
      <c r="I65" t="s">
        <v>50</v>
      </c>
      <c r="J65" s="3">
        <v>5000</v>
      </c>
      <c r="K65">
        <v>80</v>
      </c>
      <c r="L65" t="s">
        <v>20</v>
      </c>
      <c r="M65" t="s">
        <v>21</v>
      </c>
    </row>
    <row r="66" spans="1:13" x14ac:dyDescent="0.3">
      <c r="A66" s="2">
        <v>633</v>
      </c>
      <c r="B66">
        <v>33</v>
      </c>
      <c r="C66" t="s">
        <v>27</v>
      </c>
      <c r="D66" t="s">
        <v>32</v>
      </c>
      <c r="E66" t="s">
        <v>16</v>
      </c>
      <c r="F66" t="s">
        <v>41</v>
      </c>
      <c r="G66" t="s">
        <v>21</v>
      </c>
      <c r="H66" t="s">
        <v>18</v>
      </c>
      <c r="I66" t="s">
        <v>50</v>
      </c>
      <c r="J66" s="3">
        <v>1700</v>
      </c>
      <c r="K66">
        <v>120</v>
      </c>
      <c r="L66" t="s">
        <v>35</v>
      </c>
      <c r="M66" t="s">
        <v>21</v>
      </c>
    </row>
    <row r="67" spans="1:13" x14ac:dyDescent="0.3">
      <c r="A67" s="2">
        <v>325</v>
      </c>
      <c r="B67">
        <v>33</v>
      </c>
      <c r="C67" t="s">
        <v>27</v>
      </c>
      <c r="D67" t="s">
        <v>22</v>
      </c>
      <c r="E67" t="s">
        <v>16</v>
      </c>
      <c r="F67" t="s">
        <v>23</v>
      </c>
      <c r="G67" t="s">
        <v>18</v>
      </c>
      <c r="H67" t="s">
        <v>18</v>
      </c>
      <c r="I67" t="s">
        <v>47</v>
      </c>
      <c r="J67" s="3">
        <v>1500</v>
      </c>
      <c r="K67">
        <v>146</v>
      </c>
      <c r="L67" t="s">
        <v>35</v>
      </c>
      <c r="M67" t="s">
        <v>21</v>
      </c>
    </row>
    <row r="68" spans="1:13" x14ac:dyDescent="0.3">
      <c r="A68" s="2">
        <v>192</v>
      </c>
      <c r="B68">
        <v>33</v>
      </c>
      <c r="C68" t="s">
        <v>27</v>
      </c>
      <c r="D68" t="s">
        <v>24</v>
      </c>
      <c r="E68" t="s">
        <v>16</v>
      </c>
      <c r="F68" t="s">
        <v>31</v>
      </c>
      <c r="G68" t="s">
        <v>21</v>
      </c>
      <c r="H68" t="s">
        <v>18</v>
      </c>
      <c r="I68" t="s">
        <v>45</v>
      </c>
      <c r="J68" s="3">
        <v>1320</v>
      </c>
      <c r="K68">
        <v>273</v>
      </c>
      <c r="L68" t="s">
        <v>20</v>
      </c>
      <c r="M68" t="s">
        <v>21</v>
      </c>
    </row>
    <row r="69" spans="1:13" x14ac:dyDescent="0.3">
      <c r="A69" s="2">
        <v>370</v>
      </c>
      <c r="B69">
        <v>33</v>
      </c>
      <c r="C69" t="s">
        <v>27</v>
      </c>
      <c r="D69" t="s">
        <v>22</v>
      </c>
      <c r="E69" t="s">
        <v>36</v>
      </c>
      <c r="F69" t="s">
        <v>31</v>
      </c>
      <c r="G69" t="s">
        <v>18</v>
      </c>
      <c r="H69" t="s">
        <v>18</v>
      </c>
      <c r="I69" t="s">
        <v>47</v>
      </c>
      <c r="J69" s="3">
        <v>1200</v>
      </c>
      <c r="K69">
        <v>181</v>
      </c>
      <c r="L69" t="s">
        <v>20</v>
      </c>
      <c r="M69" t="s">
        <v>21</v>
      </c>
    </row>
    <row r="70" spans="1:13" x14ac:dyDescent="0.3">
      <c r="A70" s="2">
        <v>506</v>
      </c>
      <c r="B70">
        <v>33</v>
      </c>
      <c r="C70" t="s">
        <v>14</v>
      </c>
      <c r="D70" t="s">
        <v>24</v>
      </c>
      <c r="E70" t="s">
        <v>16</v>
      </c>
      <c r="F70" t="s">
        <v>28</v>
      </c>
      <c r="G70" t="s">
        <v>21</v>
      </c>
      <c r="H70" t="s">
        <v>18</v>
      </c>
      <c r="I70" t="s">
        <v>49</v>
      </c>
      <c r="J70" s="3">
        <v>1200</v>
      </c>
      <c r="K70">
        <v>235</v>
      </c>
      <c r="L70" t="s">
        <v>26</v>
      </c>
      <c r="M70" t="s">
        <v>21</v>
      </c>
    </row>
    <row r="71" spans="1:13" x14ac:dyDescent="0.3">
      <c r="A71" s="2">
        <v>202</v>
      </c>
      <c r="B71">
        <v>33</v>
      </c>
      <c r="C71" t="s">
        <v>27</v>
      </c>
      <c r="D71" t="s">
        <v>22</v>
      </c>
      <c r="E71" t="s">
        <v>16</v>
      </c>
      <c r="F71" t="s">
        <v>23</v>
      </c>
      <c r="G71" t="s">
        <v>21</v>
      </c>
      <c r="H71" t="s">
        <v>18</v>
      </c>
      <c r="I71" t="s">
        <v>45</v>
      </c>
      <c r="J71" s="3">
        <v>890</v>
      </c>
      <c r="K71">
        <v>337</v>
      </c>
      <c r="L71" t="s">
        <v>26</v>
      </c>
      <c r="M71" t="s">
        <v>21</v>
      </c>
    </row>
    <row r="72" spans="1:13" x14ac:dyDescent="0.3">
      <c r="A72" s="2">
        <v>441</v>
      </c>
      <c r="B72">
        <v>33</v>
      </c>
      <c r="C72" t="s">
        <v>14</v>
      </c>
      <c r="D72" t="s">
        <v>24</v>
      </c>
      <c r="E72" t="s">
        <v>36</v>
      </c>
      <c r="F72" t="s">
        <v>23</v>
      </c>
      <c r="G72" t="s">
        <v>18</v>
      </c>
      <c r="H72" t="s">
        <v>18</v>
      </c>
      <c r="I72" t="s">
        <v>49</v>
      </c>
      <c r="J72" s="3">
        <v>890</v>
      </c>
      <c r="K72">
        <v>364</v>
      </c>
      <c r="L72" t="s">
        <v>35</v>
      </c>
      <c r="M72" t="s">
        <v>21</v>
      </c>
    </row>
    <row r="73" spans="1:13" x14ac:dyDescent="0.3">
      <c r="A73" s="2">
        <v>218</v>
      </c>
      <c r="B73">
        <v>33</v>
      </c>
      <c r="C73" t="s">
        <v>27</v>
      </c>
      <c r="D73" t="s">
        <v>40</v>
      </c>
      <c r="E73" t="s">
        <v>16</v>
      </c>
      <c r="F73" t="s">
        <v>28</v>
      </c>
      <c r="G73" t="s">
        <v>18</v>
      </c>
      <c r="H73" t="s">
        <v>18</v>
      </c>
      <c r="I73" t="s">
        <v>47</v>
      </c>
      <c r="J73" s="3">
        <v>790</v>
      </c>
      <c r="K73">
        <v>545</v>
      </c>
      <c r="L73" t="s">
        <v>20</v>
      </c>
      <c r="M73" t="s">
        <v>21</v>
      </c>
    </row>
    <row r="74" spans="1:13" x14ac:dyDescent="0.3">
      <c r="A74" s="2">
        <v>440</v>
      </c>
      <c r="B74">
        <v>34</v>
      </c>
      <c r="C74" t="s">
        <v>27</v>
      </c>
      <c r="D74" t="s">
        <v>24</v>
      </c>
      <c r="E74" t="s">
        <v>33</v>
      </c>
      <c r="F74" t="s">
        <v>28</v>
      </c>
      <c r="G74" t="s">
        <v>18</v>
      </c>
      <c r="H74" t="s">
        <v>18</v>
      </c>
      <c r="I74" t="s">
        <v>49</v>
      </c>
      <c r="J74" s="3">
        <v>32200</v>
      </c>
      <c r="K74">
        <v>453</v>
      </c>
      <c r="L74" t="s">
        <v>35</v>
      </c>
      <c r="M74" t="s">
        <v>21</v>
      </c>
    </row>
    <row r="75" spans="1:13" x14ac:dyDescent="0.3">
      <c r="A75" s="2">
        <v>569</v>
      </c>
      <c r="B75">
        <v>34</v>
      </c>
      <c r="C75" t="s">
        <v>14</v>
      </c>
      <c r="D75" t="s">
        <v>24</v>
      </c>
      <c r="E75" t="s">
        <v>16</v>
      </c>
      <c r="F75" t="s">
        <v>28</v>
      </c>
      <c r="G75" t="s">
        <v>18</v>
      </c>
      <c r="H75" t="s">
        <v>18</v>
      </c>
      <c r="I75" t="s">
        <v>50</v>
      </c>
      <c r="J75" s="3">
        <v>28000</v>
      </c>
      <c r="K75">
        <v>175</v>
      </c>
      <c r="L75" t="s">
        <v>26</v>
      </c>
      <c r="M75" t="s">
        <v>21</v>
      </c>
    </row>
    <row r="76" spans="1:13" x14ac:dyDescent="0.3">
      <c r="A76" s="2">
        <v>231</v>
      </c>
      <c r="B76">
        <v>34</v>
      </c>
      <c r="C76" t="s">
        <v>27</v>
      </c>
      <c r="D76" t="s">
        <v>15</v>
      </c>
      <c r="E76" t="s">
        <v>16</v>
      </c>
      <c r="F76" t="s">
        <v>25</v>
      </c>
      <c r="G76" t="s">
        <v>21</v>
      </c>
      <c r="H76" t="s">
        <v>18</v>
      </c>
      <c r="I76" t="s">
        <v>47</v>
      </c>
      <c r="J76" s="3">
        <v>8000</v>
      </c>
      <c r="K76">
        <v>300</v>
      </c>
      <c r="L76" t="s">
        <v>26</v>
      </c>
      <c r="M76" t="s">
        <v>21</v>
      </c>
    </row>
    <row r="77" spans="1:13" x14ac:dyDescent="0.3">
      <c r="A77" s="2">
        <v>319</v>
      </c>
      <c r="B77">
        <v>34</v>
      </c>
      <c r="C77" t="s">
        <v>14</v>
      </c>
      <c r="D77" t="s">
        <v>30</v>
      </c>
      <c r="E77" t="s">
        <v>33</v>
      </c>
      <c r="F77" t="s">
        <v>28</v>
      </c>
      <c r="G77" t="s">
        <v>21</v>
      </c>
      <c r="H77" t="s">
        <v>18</v>
      </c>
      <c r="I77" t="s">
        <v>47</v>
      </c>
      <c r="J77" s="3">
        <v>7600</v>
      </c>
      <c r="K77">
        <v>55</v>
      </c>
      <c r="L77" t="s">
        <v>35</v>
      </c>
      <c r="M77" t="s">
        <v>21</v>
      </c>
    </row>
    <row r="78" spans="1:13" x14ac:dyDescent="0.3">
      <c r="A78" s="2">
        <v>263</v>
      </c>
      <c r="B78">
        <v>34</v>
      </c>
      <c r="C78" t="s">
        <v>14</v>
      </c>
      <c r="D78" t="s">
        <v>22</v>
      </c>
      <c r="E78" t="s">
        <v>16</v>
      </c>
      <c r="F78" t="s">
        <v>23</v>
      </c>
      <c r="G78" t="s">
        <v>21</v>
      </c>
      <c r="H78" t="s">
        <v>18</v>
      </c>
      <c r="I78" t="s">
        <v>47</v>
      </c>
      <c r="J78" s="3">
        <v>5200</v>
      </c>
      <c r="K78">
        <v>125</v>
      </c>
      <c r="L78" t="s">
        <v>20</v>
      </c>
      <c r="M78" t="s">
        <v>21</v>
      </c>
    </row>
    <row r="79" spans="1:13" x14ac:dyDescent="0.3">
      <c r="A79" s="2">
        <v>615</v>
      </c>
      <c r="B79">
        <v>34</v>
      </c>
      <c r="C79" t="s">
        <v>14</v>
      </c>
      <c r="D79" t="s">
        <v>32</v>
      </c>
      <c r="E79" t="s">
        <v>16</v>
      </c>
      <c r="F79" t="s">
        <v>41</v>
      </c>
      <c r="G79" t="s">
        <v>21</v>
      </c>
      <c r="H79" t="s">
        <v>18</v>
      </c>
      <c r="I79" t="s">
        <v>50</v>
      </c>
      <c r="J79" s="3">
        <v>5200</v>
      </c>
      <c r="K79">
        <v>226</v>
      </c>
      <c r="L79" t="s">
        <v>20</v>
      </c>
      <c r="M79" t="s">
        <v>21</v>
      </c>
    </row>
    <row r="80" spans="1:13" x14ac:dyDescent="0.3">
      <c r="A80" s="2">
        <v>161</v>
      </c>
      <c r="B80">
        <v>34</v>
      </c>
      <c r="C80" t="s">
        <v>14</v>
      </c>
      <c r="D80" t="s">
        <v>22</v>
      </c>
      <c r="E80" t="s">
        <v>16</v>
      </c>
      <c r="F80" t="s">
        <v>23</v>
      </c>
      <c r="G80" t="s">
        <v>18</v>
      </c>
      <c r="H80" t="s">
        <v>18</v>
      </c>
      <c r="I80" t="s">
        <v>43</v>
      </c>
      <c r="J80" s="3">
        <v>4750</v>
      </c>
      <c r="K80">
        <v>365</v>
      </c>
      <c r="L80" t="s">
        <v>20</v>
      </c>
      <c r="M80" t="s">
        <v>21</v>
      </c>
    </row>
    <row r="81" spans="1:13" x14ac:dyDescent="0.3">
      <c r="A81" s="2">
        <v>214</v>
      </c>
      <c r="B81">
        <v>34</v>
      </c>
      <c r="C81" t="s">
        <v>27</v>
      </c>
      <c r="D81" t="s">
        <v>24</v>
      </c>
      <c r="E81" t="s">
        <v>16</v>
      </c>
      <c r="F81" t="s">
        <v>23</v>
      </c>
      <c r="G81" t="s">
        <v>21</v>
      </c>
      <c r="H81" t="s">
        <v>18</v>
      </c>
      <c r="I81" t="s">
        <v>47</v>
      </c>
      <c r="J81" s="3">
        <v>2900</v>
      </c>
      <c r="K81">
        <v>188</v>
      </c>
      <c r="L81" t="s">
        <v>20</v>
      </c>
      <c r="M81" t="s">
        <v>21</v>
      </c>
    </row>
    <row r="82" spans="1:13" x14ac:dyDescent="0.3">
      <c r="A82" s="2">
        <v>322</v>
      </c>
      <c r="B82">
        <v>34</v>
      </c>
      <c r="C82" t="s">
        <v>14</v>
      </c>
      <c r="D82" t="s">
        <v>30</v>
      </c>
      <c r="E82" t="s">
        <v>33</v>
      </c>
      <c r="F82" t="s">
        <v>28</v>
      </c>
      <c r="G82" t="s">
        <v>18</v>
      </c>
      <c r="H82" t="s">
        <v>18</v>
      </c>
      <c r="I82" t="s">
        <v>47</v>
      </c>
      <c r="J82" s="3">
        <v>2900</v>
      </c>
      <c r="K82">
        <v>289</v>
      </c>
      <c r="L82" t="s">
        <v>35</v>
      </c>
      <c r="M82" t="s">
        <v>21</v>
      </c>
    </row>
    <row r="83" spans="1:13" x14ac:dyDescent="0.3">
      <c r="A83" s="2">
        <v>305</v>
      </c>
      <c r="B83">
        <v>34</v>
      </c>
      <c r="C83" t="s">
        <v>14</v>
      </c>
      <c r="D83" t="s">
        <v>32</v>
      </c>
      <c r="E83" t="s">
        <v>16</v>
      </c>
      <c r="F83" t="s">
        <v>23</v>
      </c>
      <c r="G83" t="s">
        <v>18</v>
      </c>
      <c r="H83" t="s">
        <v>18</v>
      </c>
      <c r="I83" t="s">
        <v>47</v>
      </c>
      <c r="J83" s="3">
        <v>1790</v>
      </c>
      <c r="K83">
        <v>228</v>
      </c>
      <c r="L83" t="s">
        <v>20</v>
      </c>
      <c r="M83" t="s">
        <v>21</v>
      </c>
    </row>
    <row r="84" spans="1:13" x14ac:dyDescent="0.3">
      <c r="A84" s="2">
        <v>401</v>
      </c>
      <c r="B84">
        <v>34</v>
      </c>
      <c r="C84" t="s">
        <v>14</v>
      </c>
      <c r="D84" t="s">
        <v>22</v>
      </c>
      <c r="E84" t="s">
        <v>16</v>
      </c>
      <c r="F84" t="s">
        <v>23</v>
      </c>
      <c r="G84" t="s">
        <v>18</v>
      </c>
      <c r="H84" t="s">
        <v>18</v>
      </c>
      <c r="I84" t="s">
        <v>49</v>
      </c>
      <c r="J84" s="3">
        <v>1700</v>
      </c>
      <c r="K84">
        <v>962</v>
      </c>
      <c r="L84" t="s">
        <v>20</v>
      </c>
      <c r="M84" t="s">
        <v>21</v>
      </c>
    </row>
    <row r="85" spans="1:13" x14ac:dyDescent="0.3">
      <c r="A85" s="2">
        <v>367</v>
      </c>
      <c r="B85">
        <v>34</v>
      </c>
      <c r="C85" t="s">
        <v>27</v>
      </c>
      <c r="D85" t="s">
        <v>39</v>
      </c>
      <c r="E85" t="s">
        <v>16</v>
      </c>
      <c r="F85" t="s">
        <v>41</v>
      </c>
      <c r="G85" t="s">
        <v>21</v>
      </c>
      <c r="H85" t="s">
        <v>18</v>
      </c>
      <c r="I85" t="s">
        <v>47</v>
      </c>
      <c r="J85" s="3">
        <v>1300</v>
      </c>
      <c r="K85">
        <v>18</v>
      </c>
      <c r="L85" t="s">
        <v>20</v>
      </c>
      <c r="M85" t="s">
        <v>21</v>
      </c>
    </row>
    <row r="86" spans="1:13" x14ac:dyDescent="0.3">
      <c r="A86" s="2">
        <v>314</v>
      </c>
      <c r="B86">
        <v>34</v>
      </c>
      <c r="C86" t="s">
        <v>14</v>
      </c>
      <c r="D86" t="s">
        <v>24</v>
      </c>
      <c r="E86" t="s">
        <v>16</v>
      </c>
      <c r="F86" t="s">
        <v>41</v>
      </c>
      <c r="G86" t="s">
        <v>21</v>
      </c>
      <c r="H86" t="s">
        <v>18</v>
      </c>
      <c r="I86" t="s">
        <v>47</v>
      </c>
      <c r="J86" s="3">
        <v>1200</v>
      </c>
      <c r="K86">
        <v>138</v>
      </c>
      <c r="L86" t="s">
        <v>20</v>
      </c>
      <c r="M86" t="s">
        <v>21</v>
      </c>
    </row>
    <row r="87" spans="1:13" x14ac:dyDescent="0.3">
      <c r="A87" s="2">
        <v>544</v>
      </c>
      <c r="B87">
        <v>34</v>
      </c>
      <c r="C87" t="s">
        <v>14</v>
      </c>
      <c r="D87" t="s">
        <v>32</v>
      </c>
      <c r="E87" t="s">
        <v>33</v>
      </c>
      <c r="F87" t="s">
        <v>41</v>
      </c>
      <c r="G87" t="s">
        <v>21</v>
      </c>
      <c r="H87" t="s">
        <v>18</v>
      </c>
      <c r="I87" t="s">
        <v>49</v>
      </c>
      <c r="J87" s="3">
        <v>1200</v>
      </c>
      <c r="K87">
        <v>186</v>
      </c>
      <c r="L87" t="s">
        <v>35</v>
      </c>
      <c r="M87" t="s">
        <v>21</v>
      </c>
    </row>
    <row r="88" spans="1:13" x14ac:dyDescent="0.3">
      <c r="A88" s="2">
        <v>507</v>
      </c>
      <c r="B88">
        <v>34</v>
      </c>
      <c r="C88" t="s">
        <v>14</v>
      </c>
      <c r="D88" t="s">
        <v>39</v>
      </c>
      <c r="E88" t="s">
        <v>33</v>
      </c>
      <c r="F88" t="s">
        <v>41</v>
      </c>
      <c r="G88" t="s">
        <v>18</v>
      </c>
      <c r="H88" t="s">
        <v>18</v>
      </c>
      <c r="I88" t="s">
        <v>49</v>
      </c>
      <c r="J88" s="3">
        <v>890</v>
      </c>
      <c r="K88">
        <v>290</v>
      </c>
      <c r="L88" t="s">
        <v>26</v>
      </c>
      <c r="M88" t="s">
        <v>21</v>
      </c>
    </row>
    <row r="89" spans="1:13" x14ac:dyDescent="0.3">
      <c r="A89" s="2">
        <v>368</v>
      </c>
      <c r="B89">
        <v>34</v>
      </c>
      <c r="C89" t="s">
        <v>14</v>
      </c>
      <c r="D89" t="s">
        <v>22</v>
      </c>
      <c r="E89" t="s">
        <v>33</v>
      </c>
      <c r="F89" t="s">
        <v>28</v>
      </c>
      <c r="G89" t="s">
        <v>18</v>
      </c>
      <c r="H89" t="s">
        <v>18</v>
      </c>
      <c r="I89" t="s">
        <v>47</v>
      </c>
      <c r="J89" s="3">
        <v>800</v>
      </c>
      <c r="K89">
        <v>730</v>
      </c>
      <c r="L89" t="s">
        <v>20</v>
      </c>
      <c r="M89" t="s">
        <v>21</v>
      </c>
    </row>
    <row r="90" spans="1:13" x14ac:dyDescent="0.3">
      <c r="A90" s="2">
        <v>391</v>
      </c>
      <c r="B90">
        <v>34</v>
      </c>
      <c r="C90" t="s">
        <v>27</v>
      </c>
      <c r="D90" t="s">
        <v>42</v>
      </c>
      <c r="E90" t="s">
        <v>33</v>
      </c>
      <c r="F90" t="s">
        <v>41</v>
      </c>
      <c r="G90" t="s">
        <v>21</v>
      </c>
      <c r="H90" t="s">
        <v>18</v>
      </c>
      <c r="I90" t="s">
        <v>49</v>
      </c>
      <c r="J90" s="3">
        <v>200</v>
      </c>
      <c r="K90">
        <v>150</v>
      </c>
      <c r="L90" t="s">
        <v>20</v>
      </c>
      <c r="M90" t="s">
        <v>21</v>
      </c>
    </row>
    <row r="91" spans="1:13" x14ac:dyDescent="0.3">
      <c r="A91" s="2">
        <v>622</v>
      </c>
      <c r="B91">
        <v>35</v>
      </c>
      <c r="C91" t="s">
        <v>27</v>
      </c>
      <c r="D91" t="s">
        <v>24</v>
      </c>
      <c r="E91" t="s">
        <v>36</v>
      </c>
      <c r="F91" t="s">
        <v>41</v>
      </c>
      <c r="G91" t="s">
        <v>21</v>
      </c>
      <c r="H91" t="s">
        <v>18</v>
      </c>
      <c r="I91" t="s">
        <v>50</v>
      </c>
      <c r="J91" s="3">
        <v>80000</v>
      </c>
      <c r="K91">
        <v>325</v>
      </c>
      <c r="L91" t="s">
        <v>26</v>
      </c>
      <c r="M91" t="s">
        <v>21</v>
      </c>
    </row>
    <row r="92" spans="1:13" x14ac:dyDescent="0.3">
      <c r="A92" s="2">
        <v>334</v>
      </c>
      <c r="B92">
        <v>35</v>
      </c>
      <c r="C92" t="s">
        <v>14</v>
      </c>
      <c r="D92" t="s">
        <v>48</v>
      </c>
      <c r="E92" t="s">
        <v>33</v>
      </c>
      <c r="F92" t="s">
        <v>41</v>
      </c>
      <c r="G92" t="s">
        <v>21</v>
      </c>
      <c r="H92" t="s">
        <v>18</v>
      </c>
      <c r="I92" t="s">
        <v>47</v>
      </c>
      <c r="J92" s="3">
        <v>24000</v>
      </c>
      <c r="K92">
        <v>248</v>
      </c>
      <c r="L92" t="s">
        <v>20</v>
      </c>
      <c r="M92" t="s">
        <v>21</v>
      </c>
    </row>
    <row r="93" spans="1:13" x14ac:dyDescent="0.3">
      <c r="A93" s="2">
        <v>661</v>
      </c>
      <c r="B93">
        <v>35</v>
      </c>
      <c r="C93" t="s">
        <v>14</v>
      </c>
      <c r="D93" t="s">
        <v>24</v>
      </c>
      <c r="E93" t="s">
        <v>33</v>
      </c>
      <c r="F93" t="s">
        <v>23</v>
      </c>
      <c r="G93" t="s">
        <v>21</v>
      </c>
      <c r="H93" t="s">
        <v>21</v>
      </c>
      <c r="I93" t="s">
        <v>50</v>
      </c>
      <c r="J93" s="3">
        <v>17600</v>
      </c>
      <c r="K93">
        <v>150</v>
      </c>
      <c r="L93" t="s">
        <v>20</v>
      </c>
      <c r="M93" t="s">
        <v>21</v>
      </c>
    </row>
    <row r="94" spans="1:13" x14ac:dyDescent="0.3">
      <c r="A94" s="2">
        <v>562</v>
      </c>
      <c r="B94">
        <v>35</v>
      </c>
      <c r="C94" t="s">
        <v>27</v>
      </c>
      <c r="D94" t="s">
        <v>30</v>
      </c>
      <c r="E94" t="s">
        <v>16</v>
      </c>
      <c r="F94" t="s">
        <v>29</v>
      </c>
      <c r="G94" t="s">
        <v>18</v>
      </c>
      <c r="H94" t="s">
        <v>18</v>
      </c>
      <c r="I94" t="s">
        <v>50</v>
      </c>
      <c r="J94" s="3">
        <v>14300</v>
      </c>
      <c r="K94">
        <v>241</v>
      </c>
      <c r="L94" t="s">
        <v>20</v>
      </c>
      <c r="M94" t="s">
        <v>21</v>
      </c>
    </row>
    <row r="95" spans="1:13" x14ac:dyDescent="0.3">
      <c r="A95" s="2">
        <v>332</v>
      </c>
      <c r="B95">
        <v>35</v>
      </c>
      <c r="C95" t="s">
        <v>14</v>
      </c>
      <c r="D95" t="s">
        <v>40</v>
      </c>
      <c r="E95" t="s">
        <v>16</v>
      </c>
      <c r="F95" t="s">
        <v>29</v>
      </c>
      <c r="G95" t="s">
        <v>18</v>
      </c>
      <c r="H95" t="s">
        <v>18</v>
      </c>
      <c r="I95" t="s">
        <v>47</v>
      </c>
      <c r="J95" s="3">
        <v>11300</v>
      </c>
      <c r="K95">
        <v>67</v>
      </c>
      <c r="L95" t="s">
        <v>20</v>
      </c>
      <c r="M95" t="s">
        <v>21</v>
      </c>
    </row>
    <row r="96" spans="1:13" x14ac:dyDescent="0.3">
      <c r="A96" s="2">
        <v>345</v>
      </c>
      <c r="B96">
        <v>35</v>
      </c>
      <c r="C96" t="s">
        <v>14</v>
      </c>
      <c r="D96" t="s">
        <v>24</v>
      </c>
      <c r="E96" t="s">
        <v>16</v>
      </c>
      <c r="F96" t="s">
        <v>23</v>
      </c>
      <c r="G96" t="s">
        <v>21</v>
      </c>
      <c r="H96" t="s">
        <v>18</v>
      </c>
      <c r="I96" t="s">
        <v>47</v>
      </c>
      <c r="J96" s="3">
        <v>10000</v>
      </c>
      <c r="K96">
        <v>216</v>
      </c>
      <c r="L96" t="s">
        <v>20</v>
      </c>
      <c r="M96" t="s">
        <v>21</v>
      </c>
    </row>
    <row r="97" spans="1:13" x14ac:dyDescent="0.3">
      <c r="A97" s="2">
        <v>453</v>
      </c>
      <c r="B97">
        <v>35</v>
      </c>
      <c r="C97" t="s">
        <v>27</v>
      </c>
      <c r="D97" t="s">
        <v>30</v>
      </c>
      <c r="E97" t="s">
        <v>16</v>
      </c>
      <c r="F97" t="s">
        <v>28</v>
      </c>
      <c r="G97" t="s">
        <v>18</v>
      </c>
      <c r="H97" t="s">
        <v>18</v>
      </c>
      <c r="I97" t="s">
        <v>49</v>
      </c>
      <c r="J97" s="3">
        <v>10000</v>
      </c>
      <c r="K97">
        <v>240</v>
      </c>
      <c r="L97" t="s">
        <v>20</v>
      </c>
      <c r="M97" t="s">
        <v>21</v>
      </c>
    </row>
    <row r="98" spans="1:13" x14ac:dyDescent="0.3">
      <c r="A98" s="2">
        <v>352</v>
      </c>
      <c r="B98">
        <v>35</v>
      </c>
      <c r="C98" t="s">
        <v>14</v>
      </c>
      <c r="D98" t="s">
        <v>24</v>
      </c>
      <c r="E98" t="s">
        <v>33</v>
      </c>
      <c r="F98" t="s">
        <v>41</v>
      </c>
      <c r="G98" t="s">
        <v>18</v>
      </c>
      <c r="H98" t="s">
        <v>18</v>
      </c>
      <c r="I98" t="s">
        <v>47</v>
      </c>
      <c r="J98" s="3">
        <v>6200</v>
      </c>
      <c r="K98">
        <v>209</v>
      </c>
      <c r="L98" t="s">
        <v>20</v>
      </c>
      <c r="M98" t="s">
        <v>21</v>
      </c>
    </row>
    <row r="99" spans="1:13" x14ac:dyDescent="0.3">
      <c r="A99" s="2">
        <v>517</v>
      </c>
      <c r="B99">
        <v>35</v>
      </c>
      <c r="C99" t="s">
        <v>27</v>
      </c>
      <c r="D99" t="s">
        <v>24</v>
      </c>
      <c r="E99" t="s">
        <v>16</v>
      </c>
      <c r="F99" t="s">
        <v>41</v>
      </c>
      <c r="G99" t="s">
        <v>18</v>
      </c>
      <c r="H99" t="s">
        <v>18</v>
      </c>
      <c r="I99" t="s">
        <v>49</v>
      </c>
      <c r="J99" s="3">
        <v>5200</v>
      </c>
      <c r="K99">
        <v>144</v>
      </c>
      <c r="L99" t="s">
        <v>20</v>
      </c>
      <c r="M99" t="s">
        <v>21</v>
      </c>
    </row>
    <row r="100" spans="1:13" x14ac:dyDescent="0.3">
      <c r="A100" s="2">
        <v>215</v>
      </c>
      <c r="B100">
        <v>35</v>
      </c>
      <c r="C100" t="s">
        <v>27</v>
      </c>
      <c r="D100" t="s">
        <v>24</v>
      </c>
      <c r="E100" t="s">
        <v>16</v>
      </c>
      <c r="F100" t="s">
        <v>41</v>
      </c>
      <c r="G100" t="s">
        <v>21</v>
      </c>
      <c r="H100" t="s">
        <v>18</v>
      </c>
      <c r="I100" t="s">
        <v>47</v>
      </c>
      <c r="J100" s="3">
        <v>4750</v>
      </c>
      <c r="K100">
        <v>180</v>
      </c>
      <c r="L100" t="s">
        <v>20</v>
      </c>
      <c r="M100" t="s">
        <v>21</v>
      </c>
    </row>
    <row r="101" spans="1:13" x14ac:dyDescent="0.3">
      <c r="A101" s="2">
        <v>139</v>
      </c>
      <c r="B101">
        <v>35</v>
      </c>
      <c r="C101" t="s">
        <v>14</v>
      </c>
      <c r="D101" t="s">
        <v>30</v>
      </c>
      <c r="E101" t="s">
        <v>16</v>
      </c>
      <c r="F101" t="s">
        <v>25</v>
      </c>
      <c r="G101" t="s">
        <v>21</v>
      </c>
      <c r="H101" t="s">
        <v>18</v>
      </c>
      <c r="I101" t="s">
        <v>19</v>
      </c>
      <c r="J101" s="3">
        <v>2800</v>
      </c>
      <c r="K101">
        <v>146</v>
      </c>
      <c r="L101" t="s">
        <v>35</v>
      </c>
      <c r="M101" t="s">
        <v>21</v>
      </c>
    </row>
    <row r="102" spans="1:13" x14ac:dyDescent="0.3">
      <c r="A102" s="2">
        <v>658</v>
      </c>
      <c r="B102">
        <v>35</v>
      </c>
      <c r="C102" t="s">
        <v>14</v>
      </c>
      <c r="D102" t="s">
        <v>30</v>
      </c>
      <c r="E102" t="s">
        <v>16</v>
      </c>
      <c r="F102" t="s">
        <v>28</v>
      </c>
      <c r="G102" t="s">
        <v>18</v>
      </c>
      <c r="H102" t="s">
        <v>18</v>
      </c>
      <c r="I102" t="s">
        <v>50</v>
      </c>
      <c r="J102" s="3">
        <v>1780</v>
      </c>
      <c r="K102">
        <v>79</v>
      </c>
      <c r="L102" t="s">
        <v>35</v>
      </c>
      <c r="M102" t="s">
        <v>21</v>
      </c>
    </row>
    <row r="103" spans="1:13" x14ac:dyDescent="0.3">
      <c r="A103" s="2">
        <v>237</v>
      </c>
      <c r="B103">
        <v>35</v>
      </c>
      <c r="C103" t="s">
        <v>14</v>
      </c>
      <c r="D103" t="s">
        <v>22</v>
      </c>
      <c r="E103" t="s">
        <v>36</v>
      </c>
      <c r="F103" t="s">
        <v>23</v>
      </c>
      <c r="G103" t="s">
        <v>21</v>
      </c>
      <c r="H103" t="s">
        <v>18</v>
      </c>
      <c r="I103" t="s">
        <v>47</v>
      </c>
      <c r="J103" s="3">
        <v>1700</v>
      </c>
      <c r="K103">
        <v>194</v>
      </c>
      <c r="L103" t="s">
        <v>26</v>
      </c>
      <c r="M103" t="s">
        <v>21</v>
      </c>
    </row>
    <row r="104" spans="1:13" x14ac:dyDescent="0.3">
      <c r="A104" s="2">
        <v>423</v>
      </c>
      <c r="B104">
        <v>35</v>
      </c>
      <c r="C104" t="s">
        <v>14</v>
      </c>
      <c r="D104" t="s">
        <v>22</v>
      </c>
      <c r="E104" t="s">
        <v>36</v>
      </c>
      <c r="F104" t="s">
        <v>23</v>
      </c>
      <c r="G104" t="s">
        <v>18</v>
      </c>
      <c r="H104" t="s">
        <v>18</v>
      </c>
      <c r="I104" t="s">
        <v>49</v>
      </c>
      <c r="J104" s="3">
        <v>1700</v>
      </c>
      <c r="K104">
        <v>122</v>
      </c>
      <c r="L104" t="s">
        <v>20</v>
      </c>
      <c r="M104" t="s">
        <v>21</v>
      </c>
    </row>
    <row r="105" spans="1:13" x14ac:dyDescent="0.3">
      <c r="A105" s="2">
        <v>457</v>
      </c>
      <c r="B105">
        <v>35</v>
      </c>
      <c r="C105" t="s">
        <v>14</v>
      </c>
      <c r="D105" t="s">
        <v>39</v>
      </c>
      <c r="E105" t="s">
        <v>16</v>
      </c>
      <c r="F105" t="s">
        <v>23</v>
      </c>
      <c r="G105" t="s">
        <v>21</v>
      </c>
      <c r="H105" t="s">
        <v>18</v>
      </c>
      <c r="I105" t="s">
        <v>49</v>
      </c>
      <c r="J105" s="3">
        <v>1600</v>
      </c>
      <c r="K105">
        <v>174</v>
      </c>
      <c r="L105" t="s">
        <v>20</v>
      </c>
      <c r="M105" t="s">
        <v>21</v>
      </c>
    </row>
    <row r="106" spans="1:13" x14ac:dyDescent="0.3">
      <c r="A106" s="2">
        <v>257</v>
      </c>
      <c r="B106">
        <v>35</v>
      </c>
      <c r="C106" t="s">
        <v>27</v>
      </c>
      <c r="D106" t="s">
        <v>30</v>
      </c>
      <c r="E106" t="s">
        <v>16</v>
      </c>
      <c r="F106" t="s">
        <v>31</v>
      </c>
      <c r="G106" t="s">
        <v>21</v>
      </c>
      <c r="H106" t="s">
        <v>18</v>
      </c>
      <c r="I106" t="s">
        <v>47</v>
      </c>
      <c r="J106" s="3">
        <v>1300</v>
      </c>
      <c r="K106">
        <v>267</v>
      </c>
      <c r="L106" t="s">
        <v>20</v>
      </c>
      <c r="M106" t="s">
        <v>21</v>
      </c>
    </row>
    <row r="107" spans="1:13" x14ac:dyDescent="0.3">
      <c r="A107" s="2">
        <v>141</v>
      </c>
      <c r="B107">
        <v>35</v>
      </c>
      <c r="C107" t="s">
        <v>14</v>
      </c>
      <c r="D107" t="s">
        <v>30</v>
      </c>
      <c r="E107" t="s">
        <v>16</v>
      </c>
      <c r="F107" t="s">
        <v>25</v>
      </c>
      <c r="G107" t="s">
        <v>21</v>
      </c>
      <c r="H107" t="s">
        <v>18</v>
      </c>
      <c r="I107" t="s">
        <v>19</v>
      </c>
      <c r="J107" s="3">
        <v>1200</v>
      </c>
      <c r="K107">
        <v>312</v>
      </c>
      <c r="L107" t="s">
        <v>20</v>
      </c>
      <c r="M107" t="s">
        <v>21</v>
      </c>
    </row>
    <row r="108" spans="1:13" x14ac:dyDescent="0.3">
      <c r="A108" s="2">
        <v>612</v>
      </c>
      <c r="B108">
        <v>35</v>
      </c>
      <c r="C108" t="s">
        <v>14</v>
      </c>
      <c r="D108" t="s">
        <v>32</v>
      </c>
      <c r="E108" t="s">
        <v>16</v>
      </c>
      <c r="F108" t="s">
        <v>29</v>
      </c>
      <c r="G108" t="s">
        <v>21</v>
      </c>
      <c r="H108" t="s">
        <v>18</v>
      </c>
      <c r="I108" t="s">
        <v>50</v>
      </c>
      <c r="J108" s="3">
        <v>1200</v>
      </c>
      <c r="K108">
        <v>278</v>
      </c>
      <c r="L108" t="s">
        <v>35</v>
      </c>
      <c r="M108" t="s">
        <v>21</v>
      </c>
    </row>
    <row r="109" spans="1:13" x14ac:dyDescent="0.3">
      <c r="A109" s="2">
        <v>331</v>
      </c>
      <c r="B109">
        <v>35</v>
      </c>
      <c r="C109" t="s">
        <v>14</v>
      </c>
      <c r="D109" t="s">
        <v>48</v>
      </c>
      <c r="E109" t="s">
        <v>33</v>
      </c>
      <c r="F109" t="s">
        <v>41</v>
      </c>
      <c r="G109" t="s">
        <v>21</v>
      </c>
      <c r="H109" t="s">
        <v>21</v>
      </c>
      <c r="I109" t="s">
        <v>47</v>
      </c>
      <c r="J109" s="3">
        <v>890</v>
      </c>
      <c r="K109">
        <v>217</v>
      </c>
      <c r="L109" t="s">
        <v>20</v>
      </c>
      <c r="M109" t="s">
        <v>21</v>
      </c>
    </row>
    <row r="110" spans="1:13" x14ac:dyDescent="0.3">
      <c r="A110" s="2">
        <v>150</v>
      </c>
      <c r="B110">
        <v>35</v>
      </c>
      <c r="C110" t="s">
        <v>14</v>
      </c>
      <c r="D110" t="s">
        <v>32</v>
      </c>
      <c r="E110" t="s">
        <v>16</v>
      </c>
      <c r="F110" t="s">
        <v>41</v>
      </c>
      <c r="G110" t="s">
        <v>18</v>
      </c>
      <c r="H110" t="s">
        <v>21</v>
      </c>
      <c r="I110" t="s">
        <v>19</v>
      </c>
      <c r="J110" s="3">
        <v>800</v>
      </c>
      <c r="K110">
        <v>99</v>
      </c>
      <c r="L110" t="s">
        <v>20</v>
      </c>
      <c r="M110" t="s">
        <v>21</v>
      </c>
    </row>
    <row r="111" spans="1:13" x14ac:dyDescent="0.3">
      <c r="A111" s="2">
        <v>272</v>
      </c>
      <c r="B111">
        <v>35</v>
      </c>
      <c r="C111" t="s">
        <v>14</v>
      </c>
      <c r="D111" t="s">
        <v>24</v>
      </c>
      <c r="E111" t="s">
        <v>33</v>
      </c>
      <c r="F111" t="s">
        <v>23</v>
      </c>
      <c r="G111" t="s">
        <v>21</v>
      </c>
      <c r="H111" t="s">
        <v>18</v>
      </c>
      <c r="I111" t="s">
        <v>47</v>
      </c>
      <c r="J111" s="3">
        <v>790</v>
      </c>
      <c r="K111">
        <v>338</v>
      </c>
      <c r="L111" t="s">
        <v>35</v>
      </c>
      <c r="M111" t="s">
        <v>21</v>
      </c>
    </row>
    <row r="112" spans="1:13" x14ac:dyDescent="0.3">
      <c r="A112" s="2">
        <v>232</v>
      </c>
      <c r="B112">
        <v>35</v>
      </c>
      <c r="C112" t="s">
        <v>27</v>
      </c>
      <c r="D112" t="s">
        <v>24</v>
      </c>
      <c r="E112" t="s">
        <v>16</v>
      </c>
      <c r="F112" t="s">
        <v>23</v>
      </c>
      <c r="G112" t="s">
        <v>21</v>
      </c>
      <c r="H112" t="s">
        <v>18</v>
      </c>
      <c r="I112" t="s">
        <v>47</v>
      </c>
      <c r="J112" s="3">
        <v>700</v>
      </c>
      <c r="K112">
        <v>123</v>
      </c>
      <c r="L112" t="s">
        <v>26</v>
      </c>
      <c r="M112" t="s">
        <v>21</v>
      </c>
    </row>
    <row r="113" spans="1:13" x14ac:dyDescent="0.3">
      <c r="A113" s="2">
        <v>173</v>
      </c>
      <c r="B113">
        <v>35</v>
      </c>
      <c r="C113" t="s">
        <v>14</v>
      </c>
      <c r="D113" t="s">
        <v>24</v>
      </c>
      <c r="E113" t="s">
        <v>16</v>
      </c>
      <c r="F113" t="s">
        <v>41</v>
      </c>
      <c r="G113" t="s">
        <v>21</v>
      </c>
      <c r="H113" t="s">
        <v>18</v>
      </c>
      <c r="I113" t="s">
        <v>43</v>
      </c>
      <c r="J113" s="3">
        <v>200</v>
      </c>
      <c r="K113">
        <v>355</v>
      </c>
      <c r="L113" t="s">
        <v>26</v>
      </c>
      <c r="M113" t="s">
        <v>21</v>
      </c>
    </row>
    <row r="114" spans="1:13" x14ac:dyDescent="0.3">
      <c r="A114" s="2">
        <v>330</v>
      </c>
      <c r="B114">
        <v>35</v>
      </c>
      <c r="C114" t="s">
        <v>14</v>
      </c>
      <c r="D114" t="s">
        <v>48</v>
      </c>
      <c r="E114" t="s">
        <v>33</v>
      </c>
      <c r="F114" t="s">
        <v>41</v>
      </c>
      <c r="G114" t="s">
        <v>18</v>
      </c>
      <c r="H114" t="s">
        <v>18</v>
      </c>
      <c r="I114" t="s">
        <v>47</v>
      </c>
      <c r="J114" s="3">
        <v>200</v>
      </c>
      <c r="K114">
        <v>218</v>
      </c>
      <c r="L114" t="s">
        <v>20</v>
      </c>
      <c r="M114" t="s">
        <v>21</v>
      </c>
    </row>
    <row r="115" spans="1:13" x14ac:dyDescent="0.3">
      <c r="A115" s="2">
        <v>280</v>
      </c>
      <c r="B115">
        <v>36</v>
      </c>
      <c r="C115" t="s">
        <v>14</v>
      </c>
      <c r="D115" t="s">
        <v>30</v>
      </c>
      <c r="E115" t="s">
        <v>16</v>
      </c>
      <c r="F115" t="s">
        <v>28</v>
      </c>
      <c r="G115" t="s">
        <v>21</v>
      </c>
      <c r="H115" t="s">
        <v>21</v>
      </c>
      <c r="I115" t="s">
        <v>47</v>
      </c>
      <c r="J115" s="3">
        <v>80000</v>
      </c>
      <c r="K115">
        <v>98</v>
      </c>
      <c r="L115" t="s">
        <v>20</v>
      </c>
      <c r="M115" t="s">
        <v>21</v>
      </c>
    </row>
    <row r="116" spans="1:13" x14ac:dyDescent="0.3">
      <c r="A116" s="2">
        <v>660</v>
      </c>
      <c r="B116">
        <v>36</v>
      </c>
      <c r="C116" t="s">
        <v>14</v>
      </c>
      <c r="D116" t="s">
        <v>22</v>
      </c>
      <c r="E116" t="s">
        <v>16</v>
      </c>
      <c r="F116" t="s">
        <v>23</v>
      </c>
      <c r="G116" t="s">
        <v>18</v>
      </c>
      <c r="H116" t="s">
        <v>18</v>
      </c>
      <c r="I116" t="s">
        <v>50</v>
      </c>
      <c r="J116" s="3">
        <v>58200</v>
      </c>
      <c r="K116">
        <v>162</v>
      </c>
      <c r="L116" t="s">
        <v>20</v>
      </c>
      <c r="M116" t="s">
        <v>21</v>
      </c>
    </row>
    <row r="117" spans="1:13" x14ac:dyDescent="0.3">
      <c r="A117" s="2">
        <v>481</v>
      </c>
      <c r="B117">
        <v>36</v>
      </c>
      <c r="C117" t="s">
        <v>27</v>
      </c>
      <c r="D117" t="s">
        <v>30</v>
      </c>
      <c r="E117" t="s">
        <v>33</v>
      </c>
      <c r="F117" t="s">
        <v>23</v>
      </c>
      <c r="G117" t="s">
        <v>18</v>
      </c>
      <c r="H117" t="s">
        <v>18</v>
      </c>
      <c r="I117" t="s">
        <v>49</v>
      </c>
      <c r="J117" s="3">
        <v>45200</v>
      </c>
      <c r="K117">
        <v>396</v>
      </c>
      <c r="L117" t="s">
        <v>35</v>
      </c>
      <c r="M117" t="s">
        <v>21</v>
      </c>
    </row>
    <row r="118" spans="1:13" x14ac:dyDescent="0.3">
      <c r="A118" s="2">
        <v>618</v>
      </c>
      <c r="B118">
        <v>36</v>
      </c>
      <c r="C118" t="s">
        <v>27</v>
      </c>
      <c r="D118" t="s">
        <v>30</v>
      </c>
      <c r="E118" t="s">
        <v>16</v>
      </c>
      <c r="F118" t="s">
        <v>28</v>
      </c>
      <c r="G118" t="s">
        <v>18</v>
      </c>
      <c r="H118" t="s">
        <v>18</v>
      </c>
      <c r="I118" t="s">
        <v>50</v>
      </c>
      <c r="J118" s="3">
        <v>32200</v>
      </c>
      <c r="K118">
        <v>46</v>
      </c>
      <c r="L118" t="s">
        <v>20</v>
      </c>
      <c r="M118" t="s">
        <v>21</v>
      </c>
    </row>
    <row r="119" spans="1:13" x14ac:dyDescent="0.3">
      <c r="A119" s="2">
        <v>422</v>
      </c>
      <c r="B119">
        <v>36</v>
      </c>
      <c r="C119" t="s">
        <v>27</v>
      </c>
      <c r="D119" t="s">
        <v>24</v>
      </c>
      <c r="E119" t="s">
        <v>16</v>
      </c>
      <c r="F119" t="s">
        <v>41</v>
      </c>
      <c r="G119" t="s">
        <v>21</v>
      </c>
      <c r="H119" t="s">
        <v>18</v>
      </c>
      <c r="I119" t="s">
        <v>49</v>
      </c>
      <c r="J119" s="3">
        <v>31800</v>
      </c>
      <c r="K119">
        <v>120</v>
      </c>
      <c r="L119" t="s">
        <v>20</v>
      </c>
      <c r="M119" t="s">
        <v>21</v>
      </c>
    </row>
    <row r="120" spans="1:13" x14ac:dyDescent="0.3">
      <c r="A120" s="2">
        <v>333</v>
      </c>
      <c r="B120">
        <v>36</v>
      </c>
      <c r="C120" t="s">
        <v>14</v>
      </c>
      <c r="D120" t="s">
        <v>22</v>
      </c>
      <c r="E120" t="s">
        <v>33</v>
      </c>
      <c r="F120" t="s">
        <v>17</v>
      </c>
      <c r="G120" t="s">
        <v>18</v>
      </c>
      <c r="H120" t="s">
        <v>18</v>
      </c>
      <c r="I120" t="s">
        <v>47</v>
      </c>
      <c r="J120" s="3">
        <v>18800</v>
      </c>
      <c r="K120">
        <v>291</v>
      </c>
      <c r="L120" t="s">
        <v>20</v>
      </c>
      <c r="M120" t="s">
        <v>21</v>
      </c>
    </row>
    <row r="121" spans="1:13" x14ac:dyDescent="0.3">
      <c r="A121" s="2">
        <v>454</v>
      </c>
      <c r="B121">
        <v>36</v>
      </c>
      <c r="C121" t="s">
        <v>14</v>
      </c>
      <c r="D121" t="s">
        <v>24</v>
      </c>
      <c r="E121" t="s">
        <v>16</v>
      </c>
      <c r="F121" t="s">
        <v>23</v>
      </c>
      <c r="G121" t="s">
        <v>18</v>
      </c>
      <c r="H121" t="s">
        <v>18</v>
      </c>
      <c r="I121" t="s">
        <v>49</v>
      </c>
      <c r="J121" s="3">
        <v>12800</v>
      </c>
      <c r="K121">
        <v>669</v>
      </c>
      <c r="L121" t="s">
        <v>20</v>
      </c>
      <c r="M121" t="s">
        <v>21</v>
      </c>
    </row>
    <row r="122" spans="1:13" x14ac:dyDescent="0.3">
      <c r="A122" s="2">
        <v>520</v>
      </c>
      <c r="B122">
        <v>36</v>
      </c>
      <c r="C122" t="s">
        <v>14</v>
      </c>
      <c r="D122" t="s">
        <v>32</v>
      </c>
      <c r="E122" t="s">
        <v>16</v>
      </c>
      <c r="F122" t="s">
        <v>29</v>
      </c>
      <c r="G122" t="s">
        <v>18</v>
      </c>
      <c r="H122" t="s">
        <v>18</v>
      </c>
      <c r="I122" t="s">
        <v>49</v>
      </c>
      <c r="J122" s="3">
        <v>12800</v>
      </c>
      <c r="K122">
        <v>769</v>
      </c>
      <c r="L122" t="s">
        <v>20</v>
      </c>
      <c r="M122" t="s">
        <v>21</v>
      </c>
    </row>
    <row r="123" spans="1:13" x14ac:dyDescent="0.3">
      <c r="A123" s="2">
        <v>240</v>
      </c>
      <c r="B123">
        <v>36</v>
      </c>
      <c r="C123" t="s">
        <v>27</v>
      </c>
      <c r="D123" t="s">
        <v>30</v>
      </c>
      <c r="E123" t="s">
        <v>16</v>
      </c>
      <c r="F123" t="s">
        <v>23</v>
      </c>
      <c r="G123" t="s">
        <v>18</v>
      </c>
      <c r="H123" t="s">
        <v>18</v>
      </c>
      <c r="I123" t="s">
        <v>47</v>
      </c>
      <c r="J123" s="3">
        <v>11780</v>
      </c>
      <c r="K123">
        <v>286</v>
      </c>
      <c r="L123" t="s">
        <v>20</v>
      </c>
      <c r="M123" t="s">
        <v>21</v>
      </c>
    </row>
    <row r="124" spans="1:13" x14ac:dyDescent="0.3">
      <c r="A124" s="2">
        <v>308</v>
      </c>
      <c r="B124">
        <v>36</v>
      </c>
      <c r="C124" t="s">
        <v>27</v>
      </c>
      <c r="D124" t="s">
        <v>24</v>
      </c>
      <c r="E124" t="s">
        <v>16</v>
      </c>
      <c r="F124" t="s">
        <v>41</v>
      </c>
      <c r="G124" t="s">
        <v>21</v>
      </c>
      <c r="H124" t="s">
        <v>18</v>
      </c>
      <c r="I124" t="s">
        <v>47</v>
      </c>
      <c r="J124" s="3">
        <v>7600</v>
      </c>
      <c r="K124">
        <v>233</v>
      </c>
      <c r="L124" t="s">
        <v>20</v>
      </c>
      <c r="M124" t="s">
        <v>21</v>
      </c>
    </row>
    <row r="125" spans="1:13" x14ac:dyDescent="0.3">
      <c r="A125" s="2">
        <v>296</v>
      </c>
      <c r="B125">
        <v>36</v>
      </c>
      <c r="C125" t="s">
        <v>14</v>
      </c>
      <c r="D125" t="s">
        <v>22</v>
      </c>
      <c r="E125" t="s">
        <v>16</v>
      </c>
      <c r="F125" t="s">
        <v>23</v>
      </c>
      <c r="G125" t="s">
        <v>18</v>
      </c>
      <c r="H125" t="s">
        <v>18</v>
      </c>
      <c r="I125" t="s">
        <v>47</v>
      </c>
      <c r="J125" s="3">
        <v>6200</v>
      </c>
      <c r="K125">
        <v>427</v>
      </c>
      <c r="L125" t="s">
        <v>35</v>
      </c>
      <c r="M125" t="s">
        <v>21</v>
      </c>
    </row>
    <row r="126" spans="1:13" x14ac:dyDescent="0.3">
      <c r="A126" s="2">
        <v>373</v>
      </c>
      <c r="B126">
        <v>36</v>
      </c>
      <c r="C126" t="s">
        <v>27</v>
      </c>
      <c r="D126" t="s">
        <v>30</v>
      </c>
      <c r="E126" t="s">
        <v>33</v>
      </c>
      <c r="F126" t="s">
        <v>23</v>
      </c>
      <c r="G126" t="s">
        <v>18</v>
      </c>
      <c r="H126" t="s">
        <v>21</v>
      </c>
      <c r="I126" t="s">
        <v>47</v>
      </c>
      <c r="J126" s="3">
        <v>5200</v>
      </c>
      <c r="K126">
        <v>389</v>
      </c>
      <c r="L126" t="s">
        <v>20</v>
      </c>
      <c r="M126" t="s">
        <v>21</v>
      </c>
    </row>
    <row r="127" spans="1:13" x14ac:dyDescent="0.3">
      <c r="A127" s="2">
        <v>437</v>
      </c>
      <c r="B127">
        <v>36</v>
      </c>
      <c r="C127" t="s">
        <v>14</v>
      </c>
      <c r="D127" t="s">
        <v>24</v>
      </c>
      <c r="E127" t="s">
        <v>16</v>
      </c>
      <c r="F127" t="s">
        <v>23</v>
      </c>
      <c r="G127" t="s">
        <v>18</v>
      </c>
      <c r="H127" t="s">
        <v>18</v>
      </c>
      <c r="I127" t="s">
        <v>49</v>
      </c>
      <c r="J127" s="3">
        <v>5200</v>
      </c>
      <c r="K127">
        <v>108</v>
      </c>
      <c r="L127" t="s">
        <v>20</v>
      </c>
      <c r="M127" t="s">
        <v>21</v>
      </c>
    </row>
    <row r="128" spans="1:13" x14ac:dyDescent="0.3">
      <c r="A128" s="2">
        <v>378</v>
      </c>
      <c r="B128">
        <v>36</v>
      </c>
      <c r="C128" t="s">
        <v>14</v>
      </c>
      <c r="D128" t="s">
        <v>32</v>
      </c>
      <c r="E128" t="s">
        <v>16</v>
      </c>
      <c r="F128" t="s">
        <v>29</v>
      </c>
      <c r="G128" t="s">
        <v>21</v>
      </c>
      <c r="H128" t="s">
        <v>18</v>
      </c>
      <c r="I128" t="s">
        <v>47</v>
      </c>
      <c r="J128" s="3">
        <v>2900</v>
      </c>
      <c r="K128">
        <v>232</v>
      </c>
      <c r="L128" t="s">
        <v>20</v>
      </c>
      <c r="M128" t="s">
        <v>21</v>
      </c>
    </row>
    <row r="129" spans="1:13" x14ac:dyDescent="0.3">
      <c r="A129" s="2">
        <v>610</v>
      </c>
      <c r="B129">
        <v>36</v>
      </c>
      <c r="C129" t="s">
        <v>27</v>
      </c>
      <c r="D129" t="s">
        <v>24</v>
      </c>
      <c r="E129" t="s">
        <v>16</v>
      </c>
      <c r="F129" t="s">
        <v>41</v>
      </c>
      <c r="G129" t="s">
        <v>31</v>
      </c>
      <c r="H129" t="s">
        <v>31</v>
      </c>
      <c r="I129" t="s">
        <v>50</v>
      </c>
      <c r="J129" s="3">
        <v>2900</v>
      </c>
      <c r="K129">
        <v>176</v>
      </c>
      <c r="L129" t="s">
        <v>35</v>
      </c>
      <c r="M129" t="s">
        <v>21</v>
      </c>
    </row>
    <row r="130" spans="1:13" x14ac:dyDescent="0.3">
      <c r="A130" s="2">
        <v>490</v>
      </c>
      <c r="B130">
        <v>36</v>
      </c>
      <c r="C130" t="s">
        <v>14</v>
      </c>
      <c r="D130" t="s">
        <v>32</v>
      </c>
      <c r="E130" t="s">
        <v>16</v>
      </c>
      <c r="F130" t="s">
        <v>41</v>
      </c>
      <c r="G130" t="s">
        <v>18</v>
      </c>
      <c r="H130" t="s">
        <v>18</v>
      </c>
      <c r="I130" t="s">
        <v>49</v>
      </c>
      <c r="J130" s="3">
        <v>2750</v>
      </c>
      <c r="K130">
        <v>210</v>
      </c>
      <c r="L130" t="s">
        <v>20</v>
      </c>
      <c r="M130" t="s">
        <v>21</v>
      </c>
    </row>
    <row r="131" spans="1:13" x14ac:dyDescent="0.3">
      <c r="A131" s="2">
        <v>372</v>
      </c>
      <c r="B131">
        <v>36</v>
      </c>
      <c r="C131" t="s">
        <v>27</v>
      </c>
      <c r="D131" t="s">
        <v>32</v>
      </c>
      <c r="E131" t="s">
        <v>33</v>
      </c>
      <c r="F131" t="s">
        <v>23</v>
      </c>
      <c r="G131" t="s">
        <v>21</v>
      </c>
      <c r="H131" t="s">
        <v>18</v>
      </c>
      <c r="I131" t="s">
        <v>47</v>
      </c>
      <c r="J131" s="3">
        <v>1780</v>
      </c>
      <c r="K131">
        <v>142</v>
      </c>
      <c r="L131" t="s">
        <v>20</v>
      </c>
      <c r="M131" t="s">
        <v>21</v>
      </c>
    </row>
    <row r="132" spans="1:13" x14ac:dyDescent="0.3">
      <c r="A132" s="2">
        <v>347</v>
      </c>
      <c r="B132">
        <v>36</v>
      </c>
      <c r="C132" t="s">
        <v>27</v>
      </c>
      <c r="D132" t="s">
        <v>22</v>
      </c>
      <c r="E132" t="s">
        <v>33</v>
      </c>
      <c r="F132" t="s">
        <v>25</v>
      </c>
      <c r="G132" t="s">
        <v>21</v>
      </c>
      <c r="H132" t="s">
        <v>18</v>
      </c>
      <c r="I132" t="s">
        <v>47</v>
      </c>
      <c r="J132" s="3">
        <v>1700</v>
      </c>
      <c r="K132">
        <v>210</v>
      </c>
      <c r="L132" t="s">
        <v>20</v>
      </c>
      <c r="M132" t="s">
        <v>21</v>
      </c>
    </row>
    <row r="133" spans="1:13" x14ac:dyDescent="0.3">
      <c r="A133" s="2">
        <v>655</v>
      </c>
      <c r="B133">
        <v>36</v>
      </c>
      <c r="C133" t="s">
        <v>14</v>
      </c>
      <c r="D133" t="s">
        <v>24</v>
      </c>
      <c r="E133" t="s">
        <v>16</v>
      </c>
      <c r="F133" t="s">
        <v>23</v>
      </c>
      <c r="G133" t="s">
        <v>18</v>
      </c>
      <c r="H133" t="s">
        <v>18</v>
      </c>
      <c r="I133" t="s">
        <v>50</v>
      </c>
      <c r="J133" s="3">
        <v>1700</v>
      </c>
      <c r="K133">
        <v>342</v>
      </c>
      <c r="L133" t="s">
        <v>35</v>
      </c>
      <c r="M133" t="s">
        <v>21</v>
      </c>
    </row>
    <row r="134" spans="1:13" x14ac:dyDescent="0.3">
      <c r="A134" s="2">
        <v>414</v>
      </c>
      <c r="B134">
        <v>36</v>
      </c>
      <c r="C134" t="s">
        <v>14</v>
      </c>
      <c r="D134" t="s">
        <v>22</v>
      </c>
      <c r="E134" t="s">
        <v>16</v>
      </c>
      <c r="F134" t="s">
        <v>23</v>
      </c>
      <c r="G134" t="s">
        <v>18</v>
      </c>
      <c r="H134" t="s">
        <v>18</v>
      </c>
      <c r="I134" t="s">
        <v>49</v>
      </c>
      <c r="J134" s="3">
        <v>1600</v>
      </c>
      <c r="K134">
        <v>225</v>
      </c>
      <c r="L134" t="s">
        <v>35</v>
      </c>
      <c r="M134" t="s">
        <v>21</v>
      </c>
    </row>
    <row r="135" spans="1:13" x14ac:dyDescent="0.3">
      <c r="A135" s="2">
        <v>408</v>
      </c>
      <c r="B135">
        <v>36</v>
      </c>
      <c r="C135" t="s">
        <v>14</v>
      </c>
      <c r="D135" t="s">
        <v>30</v>
      </c>
      <c r="E135" t="s">
        <v>16</v>
      </c>
      <c r="F135" t="s">
        <v>28</v>
      </c>
      <c r="G135" t="s">
        <v>21</v>
      </c>
      <c r="H135" t="s">
        <v>18</v>
      </c>
      <c r="I135" t="s">
        <v>49</v>
      </c>
      <c r="J135" s="3">
        <v>1200</v>
      </c>
      <c r="K135">
        <v>75</v>
      </c>
      <c r="L135" t="s">
        <v>35</v>
      </c>
      <c r="M135" t="s">
        <v>21</v>
      </c>
    </row>
    <row r="136" spans="1:13" x14ac:dyDescent="0.3">
      <c r="A136" s="2">
        <v>456</v>
      </c>
      <c r="B136">
        <v>36</v>
      </c>
      <c r="C136" t="s">
        <v>27</v>
      </c>
      <c r="D136" t="s">
        <v>30</v>
      </c>
      <c r="E136" t="s">
        <v>16</v>
      </c>
      <c r="F136" t="s">
        <v>28</v>
      </c>
      <c r="G136" t="s">
        <v>21</v>
      </c>
      <c r="H136" t="s">
        <v>18</v>
      </c>
      <c r="I136" t="s">
        <v>49</v>
      </c>
      <c r="J136" s="3">
        <v>1200</v>
      </c>
      <c r="K136">
        <v>121</v>
      </c>
      <c r="L136" t="s">
        <v>20</v>
      </c>
      <c r="M136" t="s">
        <v>21</v>
      </c>
    </row>
    <row r="137" spans="1:13" x14ac:dyDescent="0.3">
      <c r="A137" s="2">
        <v>462</v>
      </c>
      <c r="B137">
        <v>36</v>
      </c>
      <c r="C137" t="s">
        <v>27</v>
      </c>
      <c r="D137" t="s">
        <v>30</v>
      </c>
      <c r="E137" t="s">
        <v>33</v>
      </c>
      <c r="F137" t="s">
        <v>23</v>
      </c>
      <c r="G137" t="s">
        <v>21</v>
      </c>
      <c r="H137" t="s">
        <v>21</v>
      </c>
      <c r="I137" t="s">
        <v>49</v>
      </c>
      <c r="J137" s="3">
        <v>1200</v>
      </c>
      <c r="K137">
        <v>402</v>
      </c>
      <c r="L137" t="s">
        <v>20</v>
      </c>
      <c r="M137" t="s">
        <v>21</v>
      </c>
    </row>
    <row r="138" spans="1:13" x14ac:dyDescent="0.3">
      <c r="A138" s="2">
        <v>533</v>
      </c>
      <c r="B138">
        <v>36</v>
      </c>
      <c r="C138" t="s">
        <v>14</v>
      </c>
      <c r="D138" t="s">
        <v>22</v>
      </c>
      <c r="E138" t="s">
        <v>16</v>
      </c>
      <c r="F138" t="s">
        <v>23</v>
      </c>
      <c r="G138" t="s">
        <v>18</v>
      </c>
      <c r="H138" t="s">
        <v>21</v>
      </c>
      <c r="I138" t="s">
        <v>49</v>
      </c>
      <c r="J138" s="3">
        <v>1200</v>
      </c>
      <c r="K138">
        <v>140</v>
      </c>
      <c r="L138" t="s">
        <v>35</v>
      </c>
      <c r="M138" t="s">
        <v>21</v>
      </c>
    </row>
    <row r="139" spans="1:13" x14ac:dyDescent="0.3">
      <c r="A139" s="2">
        <v>529</v>
      </c>
      <c r="B139">
        <v>36</v>
      </c>
      <c r="C139" t="s">
        <v>14</v>
      </c>
      <c r="D139" t="s">
        <v>30</v>
      </c>
      <c r="E139" t="s">
        <v>16</v>
      </c>
      <c r="F139" t="s">
        <v>17</v>
      </c>
      <c r="G139" t="s">
        <v>18</v>
      </c>
      <c r="H139" t="s">
        <v>18</v>
      </c>
      <c r="I139" t="s">
        <v>49</v>
      </c>
      <c r="J139" s="3">
        <v>990</v>
      </c>
      <c r="K139">
        <v>43</v>
      </c>
      <c r="L139" t="s">
        <v>35</v>
      </c>
      <c r="M139" t="s">
        <v>21</v>
      </c>
    </row>
    <row r="140" spans="1:13" x14ac:dyDescent="0.3">
      <c r="A140" s="2">
        <v>366</v>
      </c>
      <c r="B140">
        <v>36</v>
      </c>
      <c r="C140" t="s">
        <v>27</v>
      </c>
      <c r="D140" t="s">
        <v>32</v>
      </c>
      <c r="E140" t="s">
        <v>33</v>
      </c>
      <c r="F140" t="s">
        <v>29</v>
      </c>
      <c r="G140" t="s">
        <v>18</v>
      </c>
      <c r="H140" t="s">
        <v>18</v>
      </c>
      <c r="I140" t="s">
        <v>47</v>
      </c>
      <c r="J140" s="3">
        <v>890</v>
      </c>
      <c r="K140">
        <v>124</v>
      </c>
      <c r="L140" t="s">
        <v>20</v>
      </c>
      <c r="M140" t="s">
        <v>21</v>
      </c>
    </row>
    <row r="141" spans="1:13" x14ac:dyDescent="0.3">
      <c r="A141" s="2">
        <v>335</v>
      </c>
      <c r="B141">
        <v>36</v>
      </c>
      <c r="C141" t="s">
        <v>27</v>
      </c>
      <c r="D141" t="s">
        <v>48</v>
      </c>
      <c r="E141" t="s">
        <v>33</v>
      </c>
      <c r="F141" t="s">
        <v>28</v>
      </c>
      <c r="G141" t="s">
        <v>21</v>
      </c>
      <c r="H141" t="s">
        <v>18</v>
      </c>
      <c r="I141" t="s">
        <v>47</v>
      </c>
      <c r="J141" s="3">
        <v>200</v>
      </c>
      <c r="K141">
        <v>256</v>
      </c>
      <c r="L141" t="s">
        <v>35</v>
      </c>
      <c r="M141" t="s">
        <v>21</v>
      </c>
    </row>
    <row r="142" spans="1:13" x14ac:dyDescent="0.3">
      <c r="A142" s="2">
        <v>560</v>
      </c>
      <c r="B142">
        <v>37</v>
      </c>
      <c r="C142" t="s">
        <v>14</v>
      </c>
      <c r="D142" t="s">
        <v>32</v>
      </c>
      <c r="E142" t="s">
        <v>16</v>
      </c>
      <c r="F142" t="s">
        <v>29</v>
      </c>
      <c r="G142" t="s">
        <v>21</v>
      </c>
      <c r="H142" t="s">
        <v>18</v>
      </c>
      <c r="I142" t="s">
        <v>50</v>
      </c>
      <c r="J142" s="3">
        <v>51200</v>
      </c>
      <c r="K142">
        <v>198</v>
      </c>
      <c r="L142" t="s">
        <v>20</v>
      </c>
      <c r="M142" t="s">
        <v>21</v>
      </c>
    </row>
    <row r="143" spans="1:13" x14ac:dyDescent="0.3">
      <c r="A143" s="2">
        <v>496</v>
      </c>
      <c r="B143">
        <v>37</v>
      </c>
      <c r="C143" t="s">
        <v>27</v>
      </c>
      <c r="D143" t="s">
        <v>30</v>
      </c>
      <c r="E143" t="s">
        <v>16</v>
      </c>
      <c r="F143" t="s">
        <v>28</v>
      </c>
      <c r="G143" t="s">
        <v>18</v>
      </c>
      <c r="H143" t="s">
        <v>21</v>
      </c>
      <c r="I143" t="s">
        <v>49</v>
      </c>
      <c r="J143" s="3">
        <v>15300</v>
      </c>
      <c r="K143">
        <v>54</v>
      </c>
      <c r="L143" t="s">
        <v>35</v>
      </c>
      <c r="M143" t="s">
        <v>21</v>
      </c>
    </row>
    <row r="144" spans="1:13" x14ac:dyDescent="0.3">
      <c r="A144" s="2">
        <v>419</v>
      </c>
      <c r="B144">
        <v>37</v>
      </c>
      <c r="C144" t="s">
        <v>27</v>
      </c>
      <c r="D144" t="s">
        <v>32</v>
      </c>
      <c r="E144" t="s">
        <v>33</v>
      </c>
      <c r="F144" t="s">
        <v>29</v>
      </c>
      <c r="G144" t="s">
        <v>21</v>
      </c>
      <c r="H144" t="s">
        <v>18</v>
      </c>
      <c r="I144" t="s">
        <v>49</v>
      </c>
      <c r="J144" s="3">
        <v>15200</v>
      </c>
      <c r="K144">
        <v>98</v>
      </c>
      <c r="L144" t="s">
        <v>20</v>
      </c>
      <c r="M144" t="s">
        <v>21</v>
      </c>
    </row>
    <row r="145" spans="1:13" x14ac:dyDescent="0.3">
      <c r="A145" s="2">
        <v>290</v>
      </c>
      <c r="B145">
        <v>37</v>
      </c>
      <c r="C145" t="s">
        <v>14</v>
      </c>
      <c r="D145" t="s">
        <v>44</v>
      </c>
      <c r="E145" t="s">
        <v>16</v>
      </c>
      <c r="F145" t="s">
        <v>25</v>
      </c>
      <c r="G145" t="s">
        <v>18</v>
      </c>
      <c r="H145" t="s">
        <v>18</v>
      </c>
      <c r="I145" t="s">
        <v>47</v>
      </c>
      <c r="J145" s="3">
        <v>12800</v>
      </c>
      <c r="K145">
        <v>85</v>
      </c>
      <c r="L145" t="s">
        <v>35</v>
      </c>
      <c r="M145" t="s">
        <v>21</v>
      </c>
    </row>
    <row r="146" spans="1:13" x14ac:dyDescent="0.3">
      <c r="A146" s="2">
        <v>199</v>
      </c>
      <c r="B146">
        <v>37</v>
      </c>
      <c r="C146" t="s">
        <v>27</v>
      </c>
      <c r="D146" t="s">
        <v>24</v>
      </c>
      <c r="E146" t="s">
        <v>16</v>
      </c>
      <c r="F146" t="s">
        <v>41</v>
      </c>
      <c r="G146" t="s">
        <v>21</v>
      </c>
      <c r="H146" t="s">
        <v>18</v>
      </c>
      <c r="I146" t="s">
        <v>45</v>
      </c>
      <c r="J146" s="3">
        <v>6200</v>
      </c>
      <c r="K146">
        <v>214</v>
      </c>
      <c r="L146" t="s">
        <v>26</v>
      </c>
      <c r="M146" t="s">
        <v>21</v>
      </c>
    </row>
    <row r="147" spans="1:13" x14ac:dyDescent="0.3">
      <c r="A147" s="2">
        <v>605</v>
      </c>
      <c r="B147">
        <v>37</v>
      </c>
      <c r="C147" t="s">
        <v>14</v>
      </c>
      <c r="D147" t="s">
        <v>32</v>
      </c>
      <c r="E147" t="s">
        <v>33</v>
      </c>
      <c r="F147" t="s">
        <v>23</v>
      </c>
      <c r="G147" t="s">
        <v>18</v>
      </c>
      <c r="H147" t="s">
        <v>21</v>
      </c>
      <c r="I147" t="s">
        <v>50</v>
      </c>
      <c r="J147" s="3">
        <v>5200</v>
      </c>
      <c r="K147">
        <v>264</v>
      </c>
      <c r="L147" t="s">
        <v>20</v>
      </c>
      <c r="M147" t="s">
        <v>21</v>
      </c>
    </row>
    <row r="148" spans="1:13" x14ac:dyDescent="0.3">
      <c r="A148" s="2">
        <v>637</v>
      </c>
      <c r="B148">
        <v>37</v>
      </c>
      <c r="C148" t="s">
        <v>27</v>
      </c>
      <c r="D148" t="s">
        <v>39</v>
      </c>
      <c r="E148" t="s">
        <v>16</v>
      </c>
      <c r="F148" t="s">
        <v>41</v>
      </c>
      <c r="G148" t="s">
        <v>21</v>
      </c>
      <c r="H148" t="s">
        <v>18</v>
      </c>
      <c r="I148" t="s">
        <v>50</v>
      </c>
      <c r="J148" s="3">
        <v>5200</v>
      </c>
      <c r="K148">
        <v>211</v>
      </c>
      <c r="L148" t="s">
        <v>35</v>
      </c>
      <c r="M148" t="s">
        <v>21</v>
      </c>
    </row>
    <row r="149" spans="1:13" x14ac:dyDescent="0.3">
      <c r="A149" s="2">
        <v>412</v>
      </c>
      <c r="B149">
        <v>37</v>
      </c>
      <c r="C149" t="s">
        <v>14</v>
      </c>
      <c r="D149" t="s">
        <v>24</v>
      </c>
      <c r="E149" t="s">
        <v>33</v>
      </c>
      <c r="F149" t="s">
        <v>23</v>
      </c>
      <c r="G149" t="s">
        <v>21</v>
      </c>
      <c r="H149" t="s">
        <v>21</v>
      </c>
      <c r="I149" t="s">
        <v>49</v>
      </c>
      <c r="J149" s="3">
        <v>4750</v>
      </c>
      <c r="K149">
        <v>56</v>
      </c>
      <c r="L149" t="s">
        <v>35</v>
      </c>
      <c r="M149" t="s">
        <v>21</v>
      </c>
    </row>
    <row r="150" spans="1:13" x14ac:dyDescent="0.3">
      <c r="A150" s="2">
        <v>495</v>
      </c>
      <c r="B150">
        <v>37</v>
      </c>
      <c r="C150" t="s">
        <v>14</v>
      </c>
      <c r="D150" t="s">
        <v>30</v>
      </c>
      <c r="E150" t="s">
        <v>16</v>
      </c>
      <c r="F150" t="s">
        <v>28</v>
      </c>
      <c r="G150" t="s">
        <v>18</v>
      </c>
      <c r="H150" t="s">
        <v>18</v>
      </c>
      <c r="I150" t="s">
        <v>49</v>
      </c>
      <c r="J150" s="3">
        <v>1890</v>
      </c>
      <c r="K150">
        <v>77</v>
      </c>
      <c r="L150" t="s">
        <v>35</v>
      </c>
      <c r="M150" t="s">
        <v>21</v>
      </c>
    </row>
    <row r="151" spans="1:13" x14ac:dyDescent="0.3">
      <c r="A151" s="2">
        <v>239</v>
      </c>
      <c r="B151">
        <v>37</v>
      </c>
      <c r="C151" t="s">
        <v>27</v>
      </c>
      <c r="D151" t="s">
        <v>39</v>
      </c>
      <c r="E151" t="s">
        <v>16</v>
      </c>
      <c r="F151" t="s">
        <v>41</v>
      </c>
      <c r="G151" t="s">
        <v>18</v>
      </c>
      <c r="H151" t="s">
        <v>18</v>
      </c>
      <c r="I151" t="s">
        <v>47</v>
      </c>
      <c r="J151" s="3">
        <v>1600</v>
      </c>
      <c r="K151">
        <v>337</v>
      </c>
      <c r="L151" t="s">
        <v>26</v>
      </c>
      <c r="M151" t="s">
        <v>21</v>
      </c>
    </row>
    <row r="152" spans="1:13" x14ac:dyDescent="0.3">
      <c r="A152" s="2">
        <v>304</v>
      </c>
      <c r="B152">
        <v>37</v>
      </c>
      <c r="C152" t="s">
        <v>14</v>
      </c>
      <c r="D152" t="s">
        <v>30</v>
      </c>
      <c r="E152" t="s">
        <v>16</v>
      </c>
      <c r="F152" t="s">
        <v>28</v>
      </c>
      <c r="G152" t="s">
        <v>18</v>
      </c>
      <c r="H152" t="s">
        <v>18</v>
      </c>
      <c r="I152" t="s">
        <v>47</v>
      </c>
      <c r="J152" s="3">
        <v>1600</v>
      </c>
      <c r="K152">
        <v>270</v>
      </c>
      <c r="L152" t="s">
        <v>20</v>
      </c>
      <c r="M152" t="s">
        <v>21</v>
      </c>
    </row>
    <row r="153" spans="1:13" x14ac:dyDescent="0.3">
      <c r="A153" s="2">
        <v>321</v>
      </c>
      <c r="B153">
        <v>37</v>
      </c>
      <c r="C153" t="s">
        <v>14</v>
      </c>
      <c r="D153" t="s">
        <v>24</v>
      </c>
      <c r="E153" t="s">
        <v>16</v>
      </c>
      <c r="F153" t="s">
        <v>23</v>
      </c>
      <c r="G153" t="s">
        <v>21</v>
      </c>
      <c r="H153" t="s">
        <v>18</v>
      </c>
      <c r="I153" t="s">
        <v>47</v>
      </c>
      <c r="J153" s="3">
        <v>1320</v>
      </c>
      <c r="K153">
        <v>313</v>
      </c>
      <c r="L153" t="s">
        <v>35</v>
      </c>
      <c r="M153" t="s">
        <v>21</v>
      </c>
    </row>
    <row r="154" spans="1:13" x14ac:dyDescent="0.3">
      <c r="A154" s="2">
        <v>127</v>
      </c>
      <c r="B154">
        <v>37</v>
      </c>
      <c r="C154" t="s">
        <v>14</v>
      </c>
      <c r="D154" t="s">
        <v>22</v>
      </c>
      <c r="E154" t="s">
        <v>16</v>
      </c>
      <c r="F154" t="s">
        <v>23</v>
      </c>
      <c r="G154" t="s">
        <v>21</v>
      </c>
      <c r="H154" t="s">
        <v>18</v>
      </c>
      <c r="I154" t="s">
        <v>19</v>
      </c>
      <c r="J154" s="3">
        <v>1300</v>
      </c>
      <c r="K154">
        <v>226</v>
      </c>
      <c r="L154" t="s">
        <v>20</v>
      </c>
      <c r="M154" t="s">
        <v>21</v>
      </c>
    </row>
    <row r="155" spans="1:13" x14ac:dyDescent="0.3">
      <c r="A155" s="2">
        <v>149</v>
      </c>
      <c r="B155">
        <v>37</v>
      </c>
      <c r="C155" t="s">
        <v>14</v>
      </c>
      <c r="D155" t="s">
        <v>24</v>
      </c>
      <c r="E155" t="s">
        <v>16</v>
      </c>
      <c r="F155" t="s">
        <v>23</v>
      </c>
      <c r="G155" t="s">
        <v>21</v>
      </c>
      <c r="H155" t="s">
        <v>18</v>
      </c>
      <c r="I155" t="s">
        <v>19</v>
      </c>
      <c r="J155" s="3">
        <v>1300</v>
      </c>
      <c r="K155">
        <v>172</v>
      </c>
      <c r="L155" t="s">
        <v>20</v>
      </c>
      <c r="M155" t="s">
        <v>21</v>
      </c>
    </row>
    <row r="156" spans="1:13" x14ac:dyDescent="0.3">
      <c r="A156" s="2">
        <v>190</v>
      </c>
      <c r="B156">
        <v>37</v>
      </c>
      <c r="C156" t="s">
        <v>14</v>
      </c>
      <c r="D156" t="s">
        <v>24</v>
      </c>
      <c r="E156" t="s">
        <v>16</v>
      </c>
      <c r="F156" t="s">
        <v>41</v>
      </c>
      <c r="G156" t="s">
        <v>18</v>
      </c>
      <c r="H156" t="s">
        <v>18</v>
      </c>
      <c r="I156" t="s">
        <v>45</v>
      </c>
      <c r="J156" s="3">
        <v>1200</v>
      </c>
      <c r="K156">
        <v>232</v>
      </c>
      <c r="L156" t="s">
        <v>20</v>
      </c>
      <c r="M156" t="s">
        <v>21</v>
      </c>
    </row>
    <row r="157" spans="1:13" x14ac:dyDescent="0.3">
      <c r="A157" s="2">
        <v>223</v>
      </c>
      <c r="B157">
        <v>37</v>
      </c>
      <c r="C157" t="s">
        <v>14</v>
      </c>
      <c r="D157" t="s">
        <v>32</v>
      </c>
      <c r="E157" t="s">
        <v>33</v>
      </c>
      <c r="F157" t="s">
        <v>29</v>
      </c>
      <c r="G157" t="s">
        <v>18</v>
      </c>
      <c r="H157" t="s">
        <v>18</v>
      </c>
      <c r="I157" t="s">
        <v>47</v>
      </c>
      <c r="J157" s="3">
        <v>890</v>
      </c>
      <c r="K157">
        <v>197</v>
      </c>
      <c r="L157" t="s">
        <v>20</v>
      </c>
      <c r="M157" t="s">
        <v>21</v>
      </c>
    </row>
    <row r="158" spans="1:13" x14ac:dyDescent="0.3">
      <c r="A158" s="2">
        <v>258</v>
      </c>
      <c r="B158">
        <v>37</v>
      </c>
      <c r="C158" t="s">
        <v>14</v>
      </c>
      <c r="D158" t="s">
        <v>30</v>
      </c>
      <c r="E158" t="s">
        <v>16</v>
      </c>
      <c r="F158" t="s">
        <v>25</v>
      </c>
      <c r="G158" t="s">
        <v>21</v>
      </c>
      <c r="H158" t="s">
        <v>18</v>
      </c>
      <c r="I158" t="s">
        <v>47</v>
      </c>
      <c r="J158" s="3">
        <v>800</v>
      </c>
      <c r="K158">
        <v>345</v>
      </c>
      <c r="L158" t="s">
        <v>20</v>
      </c>
      <c r="M158" t="s">
        <v>21</v>
      </c>
    </row>
    <row r="159" spans="1:13" x14ac:dyDescent="0.3">
      <c r="A159" s="2">
        <v>286</v>
      </c>
      <c r="B159">
        <v>37</v>
      </c>
      <c r="C159" t="s">
        <v>27</v>
      </c>
      <c r="D159" t="s">
        <v>30</v>
      </c>
      <c r="E159" t="s">
        <v>33</v>
      </c>
      <c r="F159" t="s">
        <v>28</v>
      </c>
      <c r="G159" t="s">
        <v>21</v>
      </c>
      <c r="H159" t="s">
        <v>21</v>
      </c>
      <c r="I159" t="s">
        <v>47</v>
      </c>
      <c r="J159" s="3">
        <v>700</v>
      </c>
      <c r="K159">
        <v>163</v>
      </c>
      <c r="L159" t="s">
        <v>20</v>
      </c>
      <c r="M159" t="s">
        <v>21</v>
      </c>
    </row>
    <row r="160" spans="1:13" x14ac:dyDescent="0.3">
      <c r="A160" s="2">
        <v>255</v>
      </c>
      <c r="B160">
        <v>37</v>
      </c>
      <c r="C160" t="s">
        <v>27</v>
      </c>
      <c r="D160" t="s">
        <v>30</v>
      </c>
      <c r="E160" t="s">
        <v>16</v>
      </c>
      <c r="F160" t="s">
        <v>25</v>
      </c>
      <c r="G160" t="s">
        <v>21</v>
      </c>
      <c r="H160" t="s">
        <v>21</v>
      </c>
      <c r="I160" t="s">
        <v>47</v>
      </c>
      <c r="J160" s="3">
        <v>200</v>
      </c>
      <c r="K160">
        <v>143</v>
      </c>
      <c r="L160" t="s">
        <v>20</v>
      </c>
      <c r="M160" t="s">
        <v>21</v>
      </c>
    </row>
    <row r="161" spans="1:13" x14ac:dyDescent="0.3">
      <c r="A161" s="2">
        <v>502</v>
      </c>
      <c r="B161">
        <v>38</v>
      </c>
      <c r="C161" t="s">
        <v>27</v>
      </c>
      <c r="D161" t="s">
        <v>24</v>
      </c>
      <c r="E161" t="s">
        <v>33</v>
      </c>
      <c r="F161" t="s">
        <v>41</v>
      </c>
      <c r="G161" t="s">
        <v>18</v>
      </c>
      <c r="H161" t="s">
        <v>18</v>
      </c>
      <c r="I161" t="s">
        <v>49</v>
      </c>
      <c r="J161" s="3">
        <v>15000</v>
      </c>
      <c r="K161">
        <v>189</v>
      </c>
      <c r="L161" t="s">
        <v>20</v>
      </c>
      <c r="M161" t="s">
        <v>21</v>
      </c>
    </row>
    <row r="162" spans="1:13" x14ac:dyDescent="0.3">
      <c r="A162" s="2">
        <v>663</v>
      </c>
      <c r="B162">
        <v>38</v>
      </c>
      <c r="C162" t="s">
        <v>27</v>
      </c>
      <c r="D162" t="s">
        <v>24</v>
      </c>
      <c r="E162" t="s">
        <v>33</v>
      </c>
      <c r="F162" t="s">
        <v>25</v>
      </c>
      <c r="G162" t="s">
        <v>18</v>
      </c>
      <c r="H162" t="s">
        <v>18</v>
      </c>
      <c r="I162" t="s">
        <v>50</v>
      </c>
      <c r="J162" s="3">
        <v>11320</v>
      </c>
      <c r="K162">
        <v>250</v>
      </c>
      <c r="L162" t="s">
        <v>20</v>
      </c>
      <c r="M162" t="s">
        <v>21</v>
      </c>
    </row>
    <row r="163" spans="1:13" x14ac:dyDescent="0.3">
      <c r="A163" s="2">
        <v>606</v>
      </c>
      <c r="B163">
        <v>38</v>
      </c>
      <c r="C163" t="s">
        <v>27</v>
      </c>
      <c r="D163" t="s">
        <v>22</v>
      </c>
      <c r="E163" t="s">
        <v>16</v>
      </c>
      <c r="F163" t="s">
        <v>23</v>
      </c>
      <c r="G163" t="s">
        <v>21</v>
      </c>
      <c r="H163" t="s">
        <v>18</v>
      </c>
      <c r="I163" t="s">
        <v>50</v>
      </c>
      <c r="J163" s="3">
        <v>8200</v>
      </c>
      <c r="K163">
        <v>169</v>
      </c>
      <c r="L163" t="s">
        <v>20</v>
      </c>
      <c r="M163" t="s">
        <v>21</v>
      </c>
    </row>
    <row r="164" spans="1:13" x14ac:dyDescent="0.3">
      <c r="A164" s="2">
        <v>652</v>
      </c>
      <c r="B164">
        <v>38</v>
      </c>
      <c r="C164" t="s">
        <v>27</v>
      </c>
      <c r="D164" t="s">
        <v>24</v>
      </c>
      <c r="E164" t="s">
        <v>36</v>
      </c>
      <c r="F164" t="s">
        <v>23</v>
      </c>
      <c r="G164" t="s">
        <v>21</v>
      </c>
      <c r="H164" t="s">
        <v>21</v>
      </c>
      <c r="I164" t="s">
        <v>50</v>
      </c>
      <c r="J164" s="3">
        <v>7890</v>
      </c>
      <c r="K164">
        <v>179</v>
      </c>
      <c r="L164" t="s">
        <v>20</v>
      </c>
      <c r="M164" t="s">
        <v>21</v>
      </c>
    </row>
    <row r="165" spans="1:13" x14ac:dyDescent="0.3">
      <c r="A165" s="2">
        <v>167</v>
      </c>
      <c r="B165">
        <v>38</v>
      </c>
      <c r="C165" t="s">
        <v>27</v>
      </c>
      <c r="D165" t="s">
        <v>24</v>
      </c>
      <c r="E165" t="s">
        <v>33</v>
      </c>
      <c r="F165" t="s">
        <v>29</v>
      </c>
      <c r="G165" t="s">
        <v>18</v>
      </c>
      <c r="H165" t="s">
        <v>18</v>
      </c>
      <c r="I165" t="s">
        <v>43</v>
      </c>
      <c r="J165" s="3">
        <v>7600</v>
      </c>
      <c r="K165">
        <v>160</v>
      </c>
      <c r="L165" t="s">
        <v>26</v>
      </c>
      <c r="M165" t="s">
        <v>21</v>
      </c>
    </row>
    <row r="166" spans="1:13" x14ac:dyDescent="0.3">
      <c r="A166" s="2">
        <v>549</v>
      </c>
      <c r="B166">
        <v>38</v>
      </c>
      <c r="C166" t="s">
        <v>14</v>
      </c>
      <c r="D166" t="s">
        <v>30</v>
      </c>
      <c r="E166" t="s">
        <v>16</v>
      </c>
      <c r="F166" t="s">
        <v>17</v>
      </c>
      <c r="G166" t="s">
        <v>21</v>
      </c>
      <c r="H166" t="s">
        <v>18</v>
      </c>
      <c r="I166" t="s">
        <v>49</v>
      </c>
      <c r="J166" s="3">
        <v>7600</v>
      </c>
      <c r="K166">
        <v>118</v>
      </c>
      <c r="L166" t="s">
        <v>20</v>
      </c>
      <c r="M166" t="s">
        <v>21</v>
      </c>
    </row>
    <row r="167" spans="1:13" x14ac:dyDescent="0.3">
      <c r="A167" s="2">
        <v>649</v>
      </c>
      <c r="B167">
        <v>38</v>
      </c>
      <c r="C167" t="s">
        <v>14</v>
      </c>
      <c r="D167" t="s">
        <v>24</v>
      </c>
      <c r="E167" t="s">
        <v>16</v>
      </c>
      <c r="F167" t="s">
        <v>23</v>
      </c>
      <c r="G167" t="s">
        <v>18</v>
      </c>
      <c r="H167" t="s">
        <v>18</v>
      </c>
      <c r="I167" t="s">
        <v>50</v>
      </c>
      <c r="J167" s="3">
        <v>6200</v>
      </c>
      <c r="K167">
        <v>145</v>
      </c>
      <c r="L167" t="s">
        <v>35</v>
      </c>
      <c r="M167" t="s">
        <v>21</v>
      </c>
    </row>
    <row r="168" spans="1:13" x14ac:dyDescent="0.3">
      <c r="A168" s="2">
        <v>209</v>
      </c>
      <c r="B168">
        <v>38</v>
      </c>
      <c r="C168" t="s">
        <v>27</v>
      </c>
      <c r="D168" t="s">
        <v>32</v>
      </c>
      <c r="E168" t="s">
        <v>33</v>
      </c>
      <c r="F168" t="s">
        <v>41</v>
      </c>
      <c r="G168" t="s">
        <v>18</v>
      </c>
      <c r="H168" t="s">
        <v>21</v>
      </c>
      <c r="I168" t="s">
        <v>45</v>
      </c>
      <c r="J168" s="3">
        <v>5200</v>
      </c>
      <c r="K168">
        <v>20</v>
      </c>
      <c r="L168" t="s">
        <v>20</v>
      </c>
      <c r="M168" t="s">
        <v>21</v>
      </c>
    </row>
    <row r="169" spans="1:13" x14ac:dyDescent="0.3">
      <c r="A169" s="2">
        <v>269</v>
      </c>
      <c r="B169">
        <v>38</v>
      </c>
      <c r="C169" t="s">
        <v>14</v>
      </c>
      <c r="D169" t="s">
        <v>31</v>
      </c>
      <c r="E169" t="s">
        <v>36</v>
      </c>
      <c r="F169" t="s">
        <v>23</v>
      </c>
      <c r="G169" t="s">
        <v>21</v>
      </c>
      <c r="H169" t="s">
        <v>18</v>
      </c>
      <c r="I169" t="s">
        <v>47</v>
      </c>
      <c r="J169" s="3">
        <v>4750</v>
      </c>
      <c r="K169">
        <v>73</v>
      </c>
      <c r="L169" t="s">
        <v>35</v>
      </c>
      <c r="M169" t="s">
        <v>21</v>
      </c>
    </row>
    <row r="170" spans="1:13" x14ac:dyDescent="0.3">
      <c r="A170" s="2">
        <v>207</v>
      </c>
      <c r="B170">
        <v>38</v>
      </c>
      <c r="C170" t="s">
        <v>14</v>
      </c>
      <c r="D170" t="s">
        <v>24</v>
      </c>
      <c r="E170" t="s">
        <v>16</v>
      </c>
      <c r="F170" t="s">
        <v>23</v>
      </c>
      <c r="G170" t="s">
        <v>18</v>
      </c>
      <c r="H170" t="s">
        <v>18</v>
      </c>
      <c r="I170" t="s">
        <v>45</v>
      </c>
      <c r="J170" s="3">
        <v>3600</v>
      </c>
      <c r="K170">
        <v>165</v>
      </c>
      <c r="L170" t="s">
        <v>20</v>
      </c>
      <c r="M170" t="s">
        <v>21</v>
      </c>
    </row>
    <row r="171" spans="1:13" x14ac:dyDescent="0.3">
      <c r="A171" s="2">
        <v>425</v>
      </c>
      <c r="B171">
        <v>38</v>
      </c>
      <c r="C171" t="s">
        <v>14</v>
      </c>
      <c r="D171" t="s">
        <v>22</v>
      </c>
      <c r="E171" t="s">
        <v>33</v>
      </c>
      <c r="F171" t="s">
        <v>23</v>
      </c>
      <c r="G171" t="s">
        <v>18</v>
      </c>
      <c r="H171" t="s">
        <v>18</v>
      </c>
      <c r="I171" t="s">
        <v>49</v>
      </c>
      <c r="J171" s="3">
        <v>3600</v>
      </c>
      <c r="K171">
        <v>357</v>
      </c>
      <c r="L171" t="s">
        <v>20</v>
      </c>
      <c r="M171" t="s">
        <v>21</v>
      </c>
    </row>
    <row r="172" spans="1:13" x14ac:dyDescent="0.3">
      <c r="A172" s="2">
        <v>316</v>
      </c>
      <c r="B172">
        <v>38</v>
      </c>
      <c r="C172" t="s">
        <v>14</v>
      </c>
      <c r="D172" t="s">
        <v>30</v>
      </c>
      <c r="E172" t="s">
        <v>33</v>
      </c>
      <c r="F172" t="s">
        <v>28</v>
      </c>
      <c r="G172" t="s">
        <v>21</v>
      </c>
      <c r="H172" t="s">
        <v>18</v>
      </c>
      <c r="I172" t="s">
        <v>47</v>
      </c>
      <c r="J172" s="3">
        <v>1780</v>
      </c>
      <c r="K172">
        <v>179</v>
      </c>
      <c r="L172" t="s">
        <v>20</v>
      </c>
      <c r="M172" t="s">
        <v>21</v>
      </c>
    </row>
    <row r="173" spans="1:13" x14ac:dyDescent="0.3">
      <c r="A173" s="2">
        <v>291</v>
      </c>
      <c r="B173">
        <v>38</v>
      </c>
      <c r="C173" t="s">
        <v>14</v>
      </c>
      <c r="D173" t="s">
        <v>22</v>
      </c>
      <c r="E173" t="s">
        <v>16</v>
      </c>
      <c r="F173" t="s">
        <v>23</v>
      </c>
      <c r="G173" t="s">
        <v>21</v>
      </c>
      <c r="H173" t="s">
        <v>21</v>
      </c>
      <c r="I173" t="s">
        <v>47</v>
      </c>
      <c r="J173" s="3">
        <v>1700</v>
      </c>
      <c r="K173">
        <v>506</v>
      </c>
      <c r="L173" t="s">
        <v>35</v>
      </c>
      <c r="M173" t="s">
        <v>21</v>
      </c>
    </row>
    <row r="174" spans="1:13" x14ac:dyDescent="0.3">
      <c r="A174" s="2">
        <v>477</v>
      </c>
      <c r="B174">
        <v>38</v>
      </c>
      <c r="C174" t="s">
        <v>14</v>
      </c>
      <c r="D174" t="s">
        <v>39</v>
      </c>
      <c r="E174" t="s">
        <v>16</v>
      </c>
      <c r="F174" t="s">
        <v>41</v>
      </c>
      <c r="G174" t="s">
        <v>18</v>
      </c>
      <c r="H174" t="s">
        <v>18</v>
      </c>
      <c r="I174" t="s">
        <v>49</v>
      </c>
      <c r="J174" s="3">
        <v>1700</v>
      </c>
      <c r="K174">
        <v>195</v>
      </c>
      <c r="L174" t="s">
        <v>35</v>
      </c>
      <c r="M174" t="s">
        <v>21</v>
      </c>
    </row>
    <row r="175" spans="1:13" x14ac:dyDescent="0.3">
      <c r="A175" s="2">
        <v>646</v>
      </c>
      <c r="B175">
        <v>38</v>
      </c>
      <c r="C175" t="s">
        <v>27</v>
      </c>
      <c r="D175" t="s">
        <v>30</v>
      </c>
      <c r="E175" t="s">
        <v>16</v>
      </c>
      <c r="F175" t="s">
        <v>28</v>
      </c>
      <c r="G175" t="s">
        <v>18</v>
      </c>
      <c r="H175" t="s">
        <v>18</v>
      </c>
      <c r="I175" t="s">
        <v>50</v>
      </c>
      <c r="J175" s="3">
        <v>1600</v>
      </c>
      <c r="K175">
        <v>310</v>
      </c>
      <c r="L175" t="s">
        <v>20</v>
      </c>
      <c r="M175" t="s">
        <v>21</v>
      </c>
    </row>
    <row r="176" spans="1:13" x14ac:dyDescent="0.3">
      <c r="A176" s="2">
        <v>424</v>
      </c>
      <c r="B176">
        <v>38</v>
      </c>
      <c r="C176" t="s">
        <v>27</v>
      </c>
      <c r="D176" t="s">
        <v>31</v>
      </c>
      <c r="E176" t="s">
        <v>16</v>
      </c>
      <c r="F176" t="s">
        <v>31</v>
      </c>
      <c r="G176" t="s">
        <v>18</v>
      </c>
      <c r="H176" t="s">
        <v>18</v>
      </c>
      <c r="I176" t="s">
        <v>49</v>
      </c>
      <c r="J176" s="3">
        <v>1200</v>
      </c>
      <c r="K176">
        <v>362</v>
      </c>
      <c r="L176" t="s">
        <v>20</v>
      </c>
      <c r="M176" t="s">
        <v>21</v>
      </c>
    </row>
    <row r="177" spans="1:13" x14ac:dyDescent="0.3">
      <c r="A177" s="2">
        <v>478</v>
      </c>
      <c r="B177">
        <v>38</v>
      </c>
      <c r="C177" t="s">
        <v>14</v>
      </c>
      <c r="D177" t="s">
        <v>22</v>
      </c>
      <c r="E177" t="s">
        <v>16</v>
      </c>
      <c r="F177" t="s">
        <v>23</v>
      </c>
      <c r="G177" t="s">
        <v>21</v>
      </c>
      <c r="H177" t="s">
        <v>18</v>
      </c>
      <c r="I177" t="s">
        <v>49</v>
      </c>
      <c r="J177" s="3">
        <v>1200</v>
      </c>
      <c r="K177">
        <v>347</v>
      </c>
      <c r="L177" t="s">
        <v>35</v>
      </c>
      <c r="M177" t="s">
        <v>21</v>
      </c>
    </row>
    <row r="178" spans="1:13" x14ac:dyDescent="0.3">
      <c r="A178" s="2">
        <v>621</v>
      </c>
      <c r="B178">
        <v>38</v>
      </c>
      <c r="C178" t="s">
        <v>14</v>
      </c>
      <c r="D178" t="s">
        <v>32</v>
      </c>
      <c r="E178" t="s">
        <v>16</v>
      </c>
      <c r="F178" t="s">
        <v>29</v>
      </c>
      <c r="G178" t="s">
        <v>21</v>
      </c>
      <c r="H178" t="s">
        <v>18</v>
      </c>
      <c r="I178" t="s">
        <v>50</v>
      </c>
      <c r="J178" s="3">
        <v>800</v>
      </c>
      <c r="K178">
        <v>349</v>
      </c>
      <c r="L178" t="s">
        <v>26</v>
      </c>
      <c r="M178" t="s">
        <v>21</v>
      </c>
    </row>
    <row r="179" spans="1:13" x14ac:dyDescent="0.3">
      <c r="A179" s="2">
        <v>574</v>
      </c>
      <c r="B179">
        <v>38</v>
      </c>
      <c r="C179" t="s">
        <v>14</v>
      </c>
      <c r="D179" t="s">
        <v>30</v>
      </c>
      <c r="E179" t="s">
        <v>16</v>
      </c>
      <c r="F179" t="s">
        <v>17</v>
      </c>
      <c r="G179" t="s">
        <v>18</v>
      </c>
      <c r="H179" t="s">
        <v>21</v>
      </c>
      <c r="I179" t="s">
        <v>50</v>
      </c>
      <c r="J179" s="3">
        <v>700</v>
      </c>
      <c r="K179">
        <v>144</v>
      </c>
      <c r="L179" t="s">
        <v>20</v>
      </c>
      <c r="M179" t="s">
        <v>21</v>
      </c>
    </row>
    <row r="180" spans="1:13" x14ac:dyDescent="0.3">
      <c r="A180" s="2">
        <v>548</v>
      </c>
      <c r="B180">
        <v>39</v>
      </c>
      <c r="C180" t="s">
        <v>27</v>
      </c>
      <c r="D180" t="s">
        <v>39</v>
      </c>
      <c r="E180" t="s">
        <v>16</v>
      </c>
      <c r="F180" t="s">
        <v>41</v>
      </c>
      <c r="G180" t="s">
        <v>18</v>
      </c>
      <c r="H180" t="s">
        <v>18</v>
      </c>
      <c r="I180" t="s">
        <v>49</v>
      </c>
      <c r="J180" s="3">
        <v>58200</v>
      </c>
      <c r="K180">
        <v>496</v>
      </c>
      <c r="L180" t="s">
        <v>20</v>
      </c>
      <c r="M180" t="s">
        <v>21</v>
      </c>
    </row>
    <row r="181" spans="1:13" x14ac:dyDescent="0.3">
      <c r="A181" s="2">
        <v>327</v>
      </c>
      <c r="B181">
        <v>39</v>
      </c>
      <c r="C181" t="s">
        <v>14</v>
      </c>
      <c r="D181" t="s">
        <v>30</v>
      </c>
      <c r="E181" t="s">
        <v>16</v>
      </c>
      <c r="F181" t="s">
        <v>23</v>
      </c>
      <c r="G181" t="s">
        <v>21</v>
      </c>
      <c r="H181" t="s">
        <v>18</v>
      </c>
      <c r="I181" t="s">
        <v>47</v>
      </c>
      <c r="J181" s="3">
        <v>15200</v>
      </c>
      <c r="K181">
        <v>356</v>
      </c>
      <c r="L181" t="s">
        <v>35</v>
      </c>
      <c r="M181" t="s">
        <v>21</v>
      </c>
    </row>
    <row r="182" spans="1:13" x14ac:dyDescent="0.3">
      <c r="A182" s="2">
        <v>289</v>
      </c>
      <c r="B182">
        <v>39</v>
      </c>
      <c r="C182" t="s">
        <v>14</v>
      </c>
      <c r="D182" t="s">
        <v>22</v>
      </c>
      <c r="E182" t="s">
        <v>36</v>
      </c>
      <c r="F182" t="s">
        <v>23</v>
      </c>
      <c r="G182" t="s">
        <v>18</v>
      </c>
      <c r="H182" t="s">
        <v>18</v>
      </c>
      <c r="I182" t="s">
        <v>47</v>
      </c>
      <c r="J182" s="3">
        <v>10000</v>
      </c>
      <c r="K182">
        <v>2033</v>
      </c>
      <c r="L182" t="s">
        <v>35</v>
      </c>
      <c r="M182" t="s">
        <v>21</v>
      </c>
    </row>
    <row r="183" spans="1:13" x14ac:dyDescent="0.3">
      <c r="A183" s="2">
        <v>339</v>
      </c>
      <c r="B183">
        <v>39</v>
      </c>
      <c r="C183" t="s">
        <v>14</v>
      </c>
      <c r="D183" t="s">
        <v>30</v>
      </c>
      <c r="E183" t="s">
        <v>16</v>
      </c>
      <c r="F183" t="s">
        <v>29</v>
      </c>
      <c r="G183" t="s">
        <v>21</v>
      </c>
      <c r="H183" t="s">
        <v>18</v>
      </c>
      <c r="I183" t="s">
        <v>47</v>
      </c>
      <c r="J183" s="3">
        <v>8000</v>
      </c>
      <c r="K183">
        <v>471</v>
      </c>
      <c r="L183" t="s">
        <v>35</v>
      </c>
      <c r="M183" t="s">
        <v>21</v>
      </c>
    </row>
    <row r="184" spans="1:13" x14ac:dyDescent="0.3">
      <c r="A184" s="2">
        <v>144</v>
      </c>
      <c r="B184">
        <v>39</v>
      </c>
      <c r="C184" t="s">
        <v>27</v>
      </c>
      <c r="D184" t="s">
        <v>39</v>
      </c>
      <c r="E184" t="s">
        <v>33</v>
      </c>
      <c r="F184" t="s">
        <v>28</v>
      </c>
      <c r="G184" t="s">
        <v>18</v>
      </c>
      <c r="H184" t="s">
        <v>18</v>
      </c>
      <c r="I184" t="s">
        <v>19</v>
      </c>
      <c r="J184" s="3">
        <v>5200</v>
      </c>
      <c r="K184">
        <v>195</v>
      </c>
      <c r="L184" t="s">
        <v>26</v>
      </c>
      <c r="M184" t="s">
        <v>21</v>
      </c>
    </row>
    <row r="185" spans="1:13" x14ac:dyDescent="0.3">
      <c r="A185" s="2">
        <v>629</v>
      </c>
      <c r="B185">
        <v>39</v>
      </c>
      <c r="C185" t="s">
        <v>27</v>
      </c>
      <c r="D185" t="s">
        <v>22</v>
      </c>
      <c r="E185" t="s">
        <v>16</v>
      </c>
      <c r="F185" t="s">
        <v>23</v>
      </c>
      <c r="G185" t="s">
        <v>21</v>
      </c>
      <c r="H185" t="s">
        <v>18</v>
      </c>
      <c r="I185" t="s">
        <v>50</v>
      </c>
      <c r="J185" s="3">
        <v>5200</v>
      </c>
      <c r="K185">
        <v>918</v>
      </c>
      <c r="L185" t="s">
        <v>20</v>
      </c>
      <c r="M185" t="s">
        <v>21</v>
      </c>
    </row>
    <row r="186" spans="1:13" x14ac:dyDescent="0.3">
      <c r="A186" s="2">
        <v>648</v>
      </c>
      <c r="B186">
        <v>39</v>
      </c>
      <c r="C186" t="s">
        <v>27</v>
      </c>
      <c r="D186" t="s">
        <v>30</v>
      </c>
      <c r="E186" t="s">
        <v>16</v>
      </c>
      <c r="F186" t="s">
        <v>25</v>
      </c>
      <c r="G186" t="s">
        <v>18</v>
      </c>
      <c r="H186" t="s">
        <v>18</v>
      </c>
      <c r="I186" t="s">
        <v>50</v>
      </c>
      <c r="J186" s="3">
        <v>5200</v>
      </c>
      <c r="K186">
        <v>198</v>
      </c>
      <c r="L186" t="s">
        <v>20</v>
      </c>
      <c r="M186" t="s">
        <v>21</v>
      </c>
    </row>
    <row r="187" spans="1:13" x14ac:dyDescent="0.3">
      <c r="A187" s="2">
        <v>176</v>
      </c>
      <c r="B187">
        <v>39</v>
      </c>
      <c r="C187" t="s">
        <v>27</v>
      </c>
      <c r="D187" t="s">
        <v>15</v>
      </c>
      <c r="E187" t="s">
        <v>16</v>
      </c>
      <c r="F187" t="s">
        <v>17</v>
      </c>
      <c r="G187" t="s">
        <v>18</v>
      </c>
      <c r="H187" t="s">
        <v>21</v>
      </c>
      <c r="I187" t="s">
        <v>45</v>
      </c>
      <c r="J187" s="3">
        <v>5000</v>
      </c>
      <c r="K187">
        <v>266</v>
      </c>
      <c r="L187" t="s">
        <v>26</v>
      </c>
      <c r="M187" t="s">
        <v>21</v>
      </c>
    </row>
    <row r="188" spans="1:13" x14ac:dyDescent="0.3">
      <c r="A188" s="2">
        <v>358</v>
      </c>
      <c r="B188">
        <v>39</v>
      </c>
      <c r="C188" t="s">
        <v>27</v>
      </c>
      <c r="D188" t="s">
        <v>24</v>
      </c>
      <c r="E188" t="s">
        <v>16</v>
      </c>
      <c r="F188" t="s">
        <v>23</v>
      </c>
      <c r="G188" t="s">
        <v>18</v>
      </c>
      <c r="H188" t="s">
        <v>18</v>
      </c>
      <c r="I188" t="s">
        <v>47</v>
      </c>
      <c r="J188" s="3">
        <v>4750</v>
      </c>
      <c r="K188">
        <v>357</v>
      </c>
      <c r="L188" t="s">
        <v>35</v>
      </c>
      <c r="M188" t="s">
        <v>21</v>
      </c>
    </row>
    <row r="189" spans="1:13" x14ac:dyDescent="0.3">
      <c r="A189" s="2">
        <v>532</v>
      </c>
      <c r="B189">
        <v>39</v>
      </c>
      <c r="C189" t="s">
        <v>14</v>
      </c>
      <c r="D189" t="s">
        <v>24</v>
      </c>
      <c r="E189" t="s">
        <v>16</v>
      </c>
      <c r="F189" t="s">
        <v>23</v>
      </c>
      <c r="G189" t="s">
        <v>21</v>
      </c>
      <c r="H189" t="s">
        <v>18</v>
      </c>
      <c r="I189" t="s">
        <v>49</v>
      </c>
      <c r="J189" s="3">
        <v>4750</v>
      </c>
      <c r="K189">
        <v>203</v>
      </c>
      <c r="L189" t="s">
        <v>35</v>
      </c>
      <c r="M189" t="s">
        <v>21</v>
      </c>
    </row>
    <row r="190" spans="1:13" x14ac:dyDescent="0.3">
      <c r="A190" s="2">
        <v>261</v>
      </c>
      <c r="B190">
        <v>39</v>
      </c>
      <c r="C190" t="s">
        <v>27</v>
      </c>
      <c r="D190" t="s">
        <v>15</v>
      </c>
      <c r="E190" t="s">
        <v>16</v>
      </c>
      <c r="F190" t="s">
        <v>17</v>
      </c>
      <c r="G190" t="s">
        <v>18</v>
      </c>
      <c r="H190" t="s">
        <v>18</v>
      </c>
      <c r="I190" t="s">
        <v>47</v>
      </c>
      <c r="J190" s="3">
        <v>3600</v>
      </c>
      <c r="K190">
        <v>69</v>
      </c>
      <c r="L190" t="s">
        <v>20</v>
      </c>
      <c r="M190" t="s">
        <v>21</v>
      </c>
    </row>
    <row r="191" spans="1:13" x14ac:dyDescent="0.3">
      <c r="A191" s="2">
        <v>411</v>
      </c>
      <c r="B191">
        <v>39</v>
      </c>
      <c r="C191" t="s">
        <v>14</v>
      </c>
      <c r="D191" t="s">
        <v>15</v>
      </c>
      <c r="E191" t="s">
        <v>16</v>
      </c>
      <c r="F191" t="s">
        <v>28</v>
      </c>
      <c r="G191" t="s">
        <v>21</v>
      </c>
      <c r="H191" t="s">
        <v>18</v>
      </c>
      <c r="I191" t="s">
        <v>49</v>
      </c>
      <c r="J191" s="3">
        <v>2800</v>
      </c>
      <c r="K191">
        <v>935</v>
      </c>
      <c r="L191" t="s">
        <v>35</v>
      </c>
      <c r="M191" t="s">
        <v>21</v>
      </c>
    </row>
    <row r="192" spans="1:13" x14ac:dyDescent="0.3">
      <c r="A192" s="2">
        <v>647</v>
      </c>
      <c r="B192">
        <v>39</v>
      </c>
      <c r="C192" t="s">
        <v>14</v>
      </c>
      <c r="D192" t="s">
        <v>30</v>
      </c>
      <c r="E192" t="s">
        <v>16</v>
      </c>
      <c r="F192" t="s">
        <v>25</v>
      </c>
      <c r="G192" t="s">
        <v>21</v>
      </c>
      <c r="H192" t="s">
        <v>18</v>
      </c>
      <c r="I192" t="s">
        <v>50</v>
      </c>
      <c r="J192" s="3">
        <v>1750</v>
      </c>
      <c r="K192">
        <v>158</v>
      </c>
      <c r="L192" t="s">
        <v>20</v>
      </c>
      <c r="M192" t="s">
        <v>21</v>
      </c>
    </row>
    <row r="193" spans="1:13" x14ac:dyDescent="0.3">
      <c r="A193" s="2">
        <v>267</v>
      </c>
      <c r="B193">
        <v>39</v>
      </c>
      <c r="C193" t="s">
        <v>14</v>
      </c>
      <c r="D193" t="s">
        <v>39</v>
      </c>
      <c r="E193" t="s">
        <v>16</v>
      </c>
      <c r="F193" t="s">
        <v>41</v>
      </c>
      <c r="G193" t="s">
        <v>21</v>
      </c>
      <c r="H193" t="s">
        <v>18</v>
      </c>
      <c r="I193" t="s">
        <v>47</v>
      </c>
      <c r="J193" s="3">
        <v>1320</v>
      </c>
      <c r="K193">
        <v>193</v>
      </c>
      <c r="L193" t="s">
        <v>35</v>
      </c>
      <c r="M193" t="s">
        <v>21</v>
      </c>
    </row>
    <row r="194" spans="1:13" x14ac:dyDescent="0.3">
      <c r="A194" s="2">
        <v>541</v>
      </c>
      <c r="B194">
        <v>39</v>
      </c>
      <c r="C194" t="s">
        <v>27</v>
      </c>
      <c r="D194" t="s">
        <v>42</v>
      </c>
      <c r="E194" t="s">
        <v>33</v>
      </c>
      <c r="F194" t="s">
        <v>28</v>
      </c>
      <c r="G194" t="s">
        <v>21</v>
      </c>
      <c r="H194" t="s">
        <v>21</v>
      </c>
      <c r="I194" t="s">
        <v>49</v>
      </c>
      <c r="J194" s="3">
        <v>1300</v>
      </c>
      <c r="K194">
        <v>90</v>
      </c>
      <c r="L194" t="s">
        <v>20</v>
      </c>
      <c r="M194" t="s">
        <v>21</v>
      </c>
    </row>
    <row r="195" spans="1:13" x14ac:dyDescent="0.3">
      <c r="A195" s="2">
        <v>653</v>
      </c>
      <c r="B195">
        <v>39</v>
      </c>
      <c r="C195" t="s">
        <v>27</v>
      </c>
      <c r="D195" t="s">
        <v>32</v>
      </c>
      <c r="E195" t="s">
        <v>36</v>
      </c>
      <c r="F195" t="s">
        <v>41</v>
      </c>
      <c r="G195" t="s">
        <v>18</v>
      </c>
      <c r="H195" t="s">
        <v>18</v>
      </c>
      <c r="I195" t="s">
        <v>50</v>
      </c>
      <c r="J195" s="3">
        <v>1300</v>
      </c>
      <c r="K195">
        <v>73</v>
      </c>
      <c r="L195" t="s">
        <v>20</v>
      </c>
      <c r="M195" t="s">
        <v>21</v>
      </c>
    </row>
    <row r="196" spans="1:13" x14ac:dyDescent="0.3">
      <c r="A196" s="2">
        <v>152</v>
      </c>
      <c r="B196">
        <v>39</v>
      </c>
      <c r="C196" t="s">
        <v>27</v>
      </c>
      <c r="D196" t="s">
        <v>42</v>
      </c>
      <c r="E196" t="s">
        <v>16</v>
      </c>
      <c r="F196" t="s">
        <v>28</v>
      </c>
      <c r="G196" t="s">
        <v>18</v>
      </c>
      <c r="H196" t="s">
        <v>18</v>
      </c>
      <c r="I196" t="s">
        <v>19</v>
      </c>
      <c r="J196" s="3">
        <v>1200</v>
      </c>
      <c r="K196">
        <v>233</v>
      </c>
      <c r="L196" t="s">
        <v>20</v>
      </c>
      <c r="M196" t="s">
        <v>21</v>
      </c>
    </row>
    <row r="197" spans="1:13" x14ac:dyDescent="0.3">
      <c r="A197" s="2">
        <v>260</v>
      </c>
      <c r="B197">
        <v>39</v>
      </c>
      <c r="C197" t="s">
        <v>14</v>
      </c>
      <c r="D197" t="s">
        <v>39</v>
      </c>
      <c r="E197" t="s">
        <v>36</v>
      </c>
      <c r="F197" t="s">
        <v>41</v>
      </c>
      <c r="G197" t="s">
        <v>18</v>
      </c>
      <c r="H197" t="s">
        <v>18</v>
      </c>
      <c r="I197" t="s">
        <v>47</v>
      </c>
      <c r="J197" s="3">
        <v>1200</v>
      </c>
      <c r="K197">
        <v>207</v>
      </c>
      <c r="L197" t="s">
        <v>20</v>
      </c>
      <c r="M197" t="s">
        <v>21</v>
      </c>
    </row>
    <row r="198" spans="1:13" x14ac:dyDescent="0.3">
      <c r="A198" s="2">
        <v>591</v>
      </c>
      <c r="B198">
        <v>39</v>
      </c>
      <c r="C198" t="s">
        <v>27</v>
      </c>
      <c r="D198" t="s">
        <v>39</v>
      </c>
      <c r="E198" t="s">
        <v>16</v>
      </c>
      <c r="F198" t="s">
        <v>25</v>
      </c>
      <c r="G198" t="s">
        <v>18</v>
      </c>
      <c r="H198" t="s">
        <v>18</v>
      </c>
      <c r="I198" t="s">
        <v>50</v>
      </c>
      <c r="J198" s="3">
        <v>1200</v>
      </c>
      <c r="K198">
        <v>27</v>
      </c>
      <c r="L198" t="s">
        <v>20</v>
      </c>
      <c r="M198" t="s">
        <v>21</v>
      </c>
    </row>
    <row r="199" spans="1:13" x14ac:dyDescent="0.3">
      <c r="A199" s="2">
        <v>602</v>
      </c>
      <c r="B199">
        <v>39</v>
      </c>
      <c r="C199" t="s">
        <v>14</v>
      </c>
      <c r="D199" t="s">
        <v>30</v>
      </c>
      <c r="E199" t="s">
        <v>16</v>
      </c>
      <c r="F199" t="s">
        <v>17</v>
      </c>
      <c r="G199" t="s">
        <v>18</v>
      </c>
      <c r="H199" t="s">
        <v>18</v>
      </c>
      <c r="I199" t="s">
        <v>50</v>
      </c>
      <c r="J199" s="3">
        <v>1200</v>
      </c>
      <c r="K199">
        <v>114</v>
      </c>
      <c r="L199" t="s">
        <v>35</v>
      </c>
      <c r="M199" t="s">
        <v>21</v>
      </c>
    </row>
    <row r="200" spans="1:13" x14ac:dyDescent="0.3">
      <c r="A200" s="2">
        <v>212</v>
      </c>
      <c r="B200">
        <v>39</v>
      </c>
      <c r="C200" t="s">
        <v>27</v>
      </c>
      <c r="D200" t="s">
        <v>24</v>
      </c>
      <c r="E200" t="s">
        <v>16</v>
      </c>
      <c r="F200" t="s">
        <v>41</v>
      </c>
      <c r="G200" t="s">
        <v>21</v>
      </c>
      <c r="H200" t="s">
        <v>21</v>
      </c>
      <c r="I200" t="s">
        <v>47</v>
      </c>
      <c r="J200" s="3">
        <v>990</v>
      </c>
      <c r="K200">
        <v>192</v>
      </c>
      <c r="L200" t="s">
        <v>20</v>
      </c>
      <c r="M200" t="s">
        <v>21</v>
      </c>
    </row>
    <row r="201" spans="1:13" x14ac:dyDescent="0.3">
      <c r="A201" s="2">
        <v>355</v>
      </c>
      <c r="B201">
        <v>39</v>
      </c>
      <c r="C201" t="s">
        <v>27</v>
      </c>
      <c r="D201" t="s">
        <v>24</v>
      </c>
      <c r="E201" t="s">
        <v>16</v>
      </c>
      <c r="F201" t="s">
        <v>29</v>
      </c>
      <c r="G201" t="s">
        <v>21</v>
      </c>
      <c r="H201" t="s">
        <v>18</v>
      </c>
      <c r="I201" t="s">
        <v>47</v>
      </c>
      <c r="J201" s="3">
        <v>990</v>
      </c>
      <c r="K201">
        <v>580</v>
      </c>
      <c r="L201" t="s">
        <v>35</v>
      </c>
      <c r="M201" t="s">
        <v>21</v>
      </c>
    </row>
    <row r="202" spans="1:13" x14ac:dyDescent="0.3">
      <c r="A202" s="2">
        <v>277</v>
      </c>
      <c r="B202">
        <v>39</v>
      </c>
      <c r="C202" t="s">
        <v>27</v>
      </c>
      <c r="D202" t="s">
        <v>22</v>
      </c>
      <c r="E202" t="s">
        <v>36</v>
      </c>
      <c r="F202" t="s">
        <v>23</v>
      </c>
      <c r="G202" t="s">
        <v>21</v>
      </c>
      <c r="H202" t="s">
        <v>18</v>
      </c>
      <c r="I202" t="s">
        <v>47</v>
      </c>
      <c r="J202" s="3">
        <v>890</v>
      </c>
      <c r="K202">
        <v>52</v>
      </c>
      <c r="L202" t="s">
        <v>35</v>
      </c>
      <c r="M202" t="s">
        <v>21</v>
      </c>
    </row>
    <row r="203" spans="1:13" x14ac:dyDescent="0.3">
      <c r="A203" s="2">
        <v>340</v>
      </c>
      <c r="B203">
        <v>39</v>
      </c>
      <c r="C203" t="s">
        <v>27</v>
      </c>
      <c r="D203" t="s">
        <v>15</v>
      </c>
      <c r="E203" t="s">
        <v>16</v>
      </c>
      <c r="F203" t="s">
        <v>17</v>
      </c>
      <c r="G203" t="s">
        <v>21</v>
      </c>
      <c r="H203" t="s">
        <v>18</v>
      </c>
      <c r="I203" t="s">
        <v>47</v>
      </c>
      <c r="J203" s="3">
        <v>700</v>
      </c>
      <c r="K203">
        <v>381</v>
      </c>
      <c r="L203" t="s">
        <v>35</v>
      </c>
      <c r="M203" t="s">
        <v>21</v>
      </c>
    </row>
    <row r="204" spans="1:13" x14ac:dyDescent="0.3">
      <c r="A204" s="2">
        <v>172</v>
      </c>
      <c r="B204">
        <v>40</v>
      </c>
      <c r="C204" t="s">
        <v>14</v>
      </c>
      <c r="D204" t="s">
        <v>30</v>
      </c>
      <c r="E204" t="s">
        <v>16</v>
      </c>
      <c r="F204" t="s">
        <v>28</v>
      </c>
      <c r="G204" t="s">
        <v>18</v>
      </c>
      <c r="H204" t="s">
        <v>21</v>
      </c>
      <c r="I204" t="s">
        <v>43</v>
      </c>
      <c r="J204" s="3">
        <v>80000</v>
      </c>
      <c r="K204">
        <v>178</v>
      </c>
      <c r="L204" t="s">
        <v>26</v>
      </c>
      <c r="M204" t="s">
        <v>21</v>
      </c>
    </row>
    <row r="205" spans="1:13" x14ac:dyDescent="0.3">
      <c r="A205" s="2">
        <v>580</v>
      </c>
      <c r="B205">
        <v>40</v>
      </c>
      <c r="C205" t="s">
        <v>14</v>
      </c>
      <c r="D205" t="s">
        <v>24</v>
      </c>
      <c r="E205" t="s">
        <v>16</v>
      </c>
      <c r="F205" t="s">
        <v>23</v>
      </c>
      <c r="G205" t="s">
        <v>18</v>
      </c>
      <c r="H205" t="s">
        <v>18</v>
      </c>
      <c r="I205" t="s">
        <v>50</v>
      </c>
      <c r="J205" s="3">
        <v>71200</v>
      </c>
      <c r="K205">
        <v>243</v>
      </c>
      <c r="L205" t="s">
        <v>35</v>
      </c>
      <c r="M205" t="s">
        <v>21</v>
      </c>
    </row>
    <row r="206" spans="1:13" x14ac:dyDescent="0.3">
      <c r="A206" s="2">
        <v>485</v>
      </c>
      <c r="B206">
        <v>40</v>
      </c>
      <c r="C206" t="s">
        <v>27</v>
      </c>
      <c r="D206" t="s">
        <v>40</v>
      </c>
      <c r="E206" t="s">
        <v>36</v>
      </c>
      <c r="F206" t="s">
        <v>23</v>
      </c>
      <c r="G206" t="s">
        <v>18</v>
      </c>
      <c r="H206" t="s">
        <v>18</v>
      </c>
      <c r="I206" t="s">
        <v>49</v>
      </c>
      <c r="J206" s="3">
        <v>11320</v>
      </c>
      <c r="K206">
        <v>88</v>
      </c>
      <c r="L206" t="s">
        <v>20</v>
      </c>
      <c r="M206" t="s">
        <v>21</v>
      </c>
    </row>
    <row r="207" spans="1:13" x14ac:dyDescent="0.3">
      <c r="A207" s="2">
        <v>631</v>
      </c>
      <c r="B207">
        <v>40</v>
      </c>
      <c r="C207" t="s">
        <v>14</v>
      </c>
      <c r="D207" t="s">
        <v>32</v>
      </c>
      <c r="E207" t="s">
        <v>33</v>
      </c>
      <c r="F207" t="s">
        <v>41</v>
      </c>
      <c r="G207" t="s">
        <v>18</v>
      </c>
      <c r="H207" t="s">
        <v>18</v>
      </c>
      <c r="I207" t="s">
        <v>50</v>
      </c>
      <c r="J207" s="3">
        <v>10000</v>
      </c>
      <c r="K207">
        <v>198</v>
      </c>
      <c r="L207" t="s">
        <v>35</v>
      </c>
      <c r="M207" t="s">
        <v>21</v>
      </c>
    </row>
    <row r="208" spans="1:13" x14ac:dyDescent="0.3">
      <c r="A208" s="2">
        <v>344</v>
      </c>
      <c r="B208">
        <v>40</v>
      </c>
      <c r="C208" t="s">
        <v>27</v>
      </c>
      <c r="D208" t="s">
        <v>22</v>
      </c>
      <c r="E208" t="s">
        <v>16</v>
      </c>
      <c r="F208" t="s">
        <v>23</v>
      </c>
      <c r="G208" t="s">
        <v>18</v>
      </c>
      <c r="H208" t="s">
        <v>18</v>
      </c>
      <c r="I208" t="s">
        <v>47</v>
      </c>
      <c r="J208" s="3">
        <v>9890</v>
      </c>
      <c r="K208">
        <v>322</v>
      </c>
      <c r="L208" t="s">
        <v>20</v>
      </c>
      <c r="M208" t="s">
        <v>21</v>
      </c>
    </row>
    <row r="209" spans="1:13" x14ac:dyDescent="0.3">
      <c r="A209" s="2">
        <v>375</v>
      </c>
      <c r="B209">
        <v>40</v>
      </c>
      <c r="C209" t="s">
        <v>27</v>
      </c>
      <c r="D209" t="s">
        <v>32</v>
      </c>
      <c r="E209" t="s">
        <v>36</v>
      </c>
      <c r="F209" t="s">
        <v>29</v>
      </c>
      <c r="G209" t="s">
        <v>18</v>
      </c>
      <c r="H209" t="s">
        <v>18</v>
      </c>
      <c r="I209" t="s">
        <v>47</v>
      </c>
      <c r="J209" s="3">
        <v>7600</v>
      </c>
      <c r="K209">
        <v>151</v>
      </c>
      <c r="L209" t="s">
        <v>20</v>
      </c>
      <c r="M209" t="s">
        <v>21</v>
      </c>
    </row>
    <row r="210" spans="1:13" x14ac:dyDescent="0.3">
      <c r="A210" s="2">
        <v>439</v>
      </c>
      <c r="B210">
        <v>40</v>
      </c>
      <c r="C210" t="s">
        <v>14</v>
      </c>
      <c r="D210" t="s">
        <v>39</v>
      </c>
      <c r="E210" t="s">
        <v>16</v>
      </c>
      <c r="F210" t="s">
        <v>41</v>
      </c>
      <c r="G210" t="s">
        <v>21</v>
      </c>
      <c r="H210" t="s">
        <v>18</v>
      </c>
      <c r="I210" t="s">
        <v>49</v>
      </c>
      <c r="J210" s="3">
        <v>7600</v>
      </c>
      <c r="K210">
        <v>358</v>
      </c>
      <c r="L210" t="s">
        <v>20</v>
      </c>
      <c r="M210" t="s">
        <v>21</v>
      </c>
    </row>
    <row r="211" spans="1:13" x14ac:dyDescent="0.3">
      <c r="A211" s="2">
        <v>584</v>
      </c>
      <c r="B211">
        <v>40</v>
      </c>
      <c r="C211" t="s">
        <v>14</v>
      </c>
      <c r="D211" t="s">
        <v>30</v>
      </c>
      <c r="E211" t="s">
        <v>16</v>
      </c>
      <c r="F211" t="s">
        <v>25</v>
      </c>
      <c r="G211" t="s">
        <v>18</v>
      </c>
      <c r="H211" t="s">
        <v>21</v>
      </c>
      <c r="I211" t="s">
        <v>50</v>
      </c>
      <c r="J211" s="3">
        <v>6200</v>
      </c>
      <c r="K211">
        <v>53</v>
      </c>
      <c r="L211" t="s">
        <v>20</v>
      </c>
      <c r="M211" t="s">
        <v>21</v>
      </c>
    </row>
    <row r="212" spans="1:13" x14ac:dyDescent="0.3">
      <c r="A212" s="2">
        <v>273</v>
      </c>
      <c r="B212">
        <v>40</v>
      </c>
      <c r="C212" t="s">
        <v>14</v>
      </c>
      <c r="D212" t="s">
        <v>24</v>
      </c>
      <c r="E212" t="s">
        <v>16</v>
      </c>
      <c r="F212" t="s">
        <v>41</v>
      </c>
      <c r="G212" t="s">
        <v>21</v>
      </c>
      <c r="H212" t="s">
        <v>18</v>
      </c>
      <c r="I212" t="s">
        <v>47</v>
      </c>
      <c r="J212" s="3">
        <v>5200</v>
      </c>
      <c r="K212">
        <v>163</v>
      </c>
      <c r="L212" t="s">
        <v>35</v>
      </c>
      <c r="M212" t="s">
        <v>21</v>
      </c>
    </row>
    <row r="213" spans="1:13" x14ac:dyDescent="0.3">
      <c r="A213" s="2">
        <v>287</v>
      </c>
      <c r="B213">
        <v>40</v>
      </c>
      <c r="C213" t="s">
        <v>14</v>
      </c>
      <c r="D213" t="s">
        <v>30</v>
      </c>
      <c r="E213" t="s">
        <v>16</v>
      </c>
      <c r="F213" t="s">
        <v>28</v>
      </c>
      <c r="G213" t="s">
        <v>18</v>
      </c>
      <c r="H213" t="s">
        <v>18</v>
      </c>
      <c r="I213" t="s">
        <v>47</v>
      </c>
      <c r="J213" s="3">
        <v>5200</v>
      </c>
      <c r="K213">
        <v>46</v>
      </c>
      <c r="L213" t="s">
        <v>35</v>
      </c>
      <c r="M213" t="s">
        <v>21</v>
      </c>
    </row>
    <row r="214" spans="1:13" x14ac:dyDescent="0.3">
      <c r="A214" s="2">
        <v>394</v>
      </c>
      <c r="B214">
        <v>40</v>
      </c>
      <c r="C214" t="s">
        <v>14</v>
      </c>
      <c r="D214" t="s">
        <v>42</v>
      </c>
      <c r="E214" t="s">
        <v>16</v>
      </c>
      <c r="F214" t="s">
        <v>17</v>
      </c>
      <c r="G214" t="s">
        <v>18</v>
      </c>
      <c r="H214" t="s">
        <v>18</v>
      </c>
      <c r="I214" t="s">
        <v>49</v>
      </c>
      <c r="J214" s="3">
        <v>5000</v>
      </c>
      <c r="K214">
        <v>58</v>
      </c>
      <c r="L214" t="s">
        <v>20</v>
      </c>
      <c r="M214" t="s">
        <v>21</v>
      </c>
    </row>
    <row r="215" spans="1:13" x14ac:dyDescent="0.3">
      <c r="A215" s="2">
        <v>448</v>
      </c>
      <c r="B215">
        <v>40</v>
      </c>
      <c r="C215" t="s">
        <v>14</v>
      </c>
      <c r="D215" t="s">
        <v>22</v>
      </c>
      <c r="E215" t="s">
        <v>16</v>
      </c>
      <c r="F215" t="s">
        <v>25</v>
      </c>
      <c r="G215" t="s">
        <v>18</v>
      </c>
      <c r="H215" t="s">
        <v>18</v>
      </c>
      <c r="I215" t="s">
        <v>49</v>
      </c>
      <c r="J215" s="3">
        <v>5000</v>
      </c>
      <c r="K215">
        <v>199</v>
      </c>
      <c r="L215" t="s">
        <v>35</v>
      </c>
      <c r="M215" t="s">
        <v>21</v>
      </c>
    </row>
    <row r="216" spans="1:13" x14ac:dyDescent="0.3">
      <c r="A216" s="2">
        <v>323</v>
      </c>
      <c r="B216">
        <v>40</v>
      </c>
      <c r="C216" t="s">
        <v>14</v>
      </c>
      <c r="D216" t="s">
        <v>24</v>
      </c>
      <c r="E216" t="s">
        <v>16</v>
      </c>
      <c r="F216" t="s">
        <v>28</v>
      </c>
      <c r="G216" t="s">
        <v>21</v>
      </c>
      <c r="H216" t="s">
        <v>18</v>
      </c>
      <c r="I216" t="s">
        <v>47</v>
      </c>
      <c r="J216" s="3">
        <v>4750</v>
      </c>
      <c r="K216">
        <v>683</v>
      </c>
      <c r="L216" t="s">
        <v>35</v>
      </c>
      <c r="M216" t="s">
        <v>21</v>
      </c>
    </row>
    <row r="217" spans="1:13" x14ac:dyDescent="0.3">
      <c r="A217" s="2">
        <v>128</v>
      </c>
      <c r="B217">
        <v>40</v>
      </c>
      <c r="C217" t="s">
        <v>14</v>
      </c>
      <c r="D217" t="s">
        <v>24</v>
      </c>
      <c r="E217" t="s">
        <v>16</v>
      </c>
      <c r="F217" t="s">
        <v>25</v>
      </c>
      <c r="G217" t="s">
        <v>18</v>
      </c>
      <c r="H217" t="s">
        <v>18</v>
      </c>
      <c r="I217" t="s">
        <v>19</v>
      </c>
      <c r="J217" s="3">
        <v>2800</v>
      </c>
      <c r="K217">
        <v>151</v>
      </c>
      <c r="L217" t="s">
        <v>26</v>
      </c>
      <c r="M217" t="s">
        <v>21</v>
      </c>
    </row>
    <row r="218" spans="1:13" x14ac:dyDescent="0.3">
      <c r="A218" s="2">
        <v>293</v>
      </c>
      <c r="B218">
        <v>40</v>
      </c>
      <c r="C218" t="s">
        <v>27</v>
      </c>
      <c r="D218" t="s">
        <v>30</v>
      </c>
      <c r="E218" t="s">
        <v>16</v>
      </c>
      <c r="F218" t="s">
        <v>31</v>
      </c>
      <c r="G218" t="s">
        <v>18</v>
      </c>
      <c r="H218" t="s">
        <v>18</v>
      </c>
      <c r="I218" t="s">
        <v>47</v>
      </c>
      <c r="J218" s="3">
        <v>1600</v>
      </c>
      <c r="K218">
        <v>114</v>
      </c>
      <c r="L218" t="s">
        <v>35</v>
      </c>
      <c r="M218" t="s">
        <v>21</v>
      </c>
    </row>
    <row r="219" spans="1:13" x14ac:dyDescent="0.3">
      <c r="A219" s="2">
        <v>349</v>
      </c>
      <c r="B219">
        <v>40</v>
      </c>
      <c r="C219" t="s">
        <v>14</v>
      </c>
      <c r="D219" t="s">
        <v>32</v>
      </c>
      <c r="E219" t="s">
        <v>16</v>
      </c>
      <c r="F219" t="s">
        <v>28</v>
      </c>
      <c r="G219" t="s">
        <v>18</v>
      </c>
      <c r="H219" t="s">
        <v>18</v>
      </c>
      <c r="I219" t="s">
        <v>47</v>
      </c>
      <c r="J219" s="3">
        <v>1600</v>
      </c>
      <c r="K219">
        <v>168</v>
      </c>
      <c r="L219" t="s">
        <v>20</v>
      </c>
      <c r="M219" t="s">
        <v>21</v>
      </c>
    </row>
    <row r="220" spans="1:13" x14ac:dyDescent="0.3">
      <c r="A220" s="2">
        <v>645</v>
      </c>
      <c r="B220">
        <v>40</v>
      </c>
      <c r="C220" t="s">
        <v>14</v>
      </c>
      <c r="D220" t="s">
        <v>39</v>
      </c>
      <c r="E220" t="s">
        <v>16</v>
      </c>
      <c r="F220" t="s">
        <v>28</v>
      </c>
      <c r="G220" t="s">
        <v>31</v>
      </c>
      <c r="H220" t="s">
        <v>31</v>
      </c>
      <c r="I220" t="s">
        <v>50</v>
      </c>
      <c r="J220" s="3">
        <v>1200</v>
      </c>
      <c r="K220">
        <v>427</v>
      </c>
      <c r="L220" t="s">
        <v>35</v>
      </c>
      <c r="M220" t="s">
        <v>21</v>
      </c>
    </row>
    <row r="221" spans="1:13" x14ac:dyDescent="0.3">
      <c r="A221" s="2">
        <v>245</v>
      </c>
      <c r="B221">
        <v>40</v>
      </c>
      <c r="C221" t="s">
        <v>27</v>
      </c>
      <c r="D221" t="s">
        <v>30</v>
      </c>
      <c r="E221" t="s">
        <v>16</v>
      </c>
      <c r="F221" t="s">
        <v>23</v>
      </c>
      <c r="G221" t="s">
        <v>21</v>
      </c>
      <c r="H221" t="s">
        <v>18</v>
      </c>
      <c r="I221" t="s">
        <v>47</v>
      </c>
      <c r="J221" s="3">
        <v>990</v>
      </c>
      <c r="K221">
        <v>98</v>
      </c>
      <c r="L221" t="s">
        <v>20</v>
      </c>
      <c r="M221" t="s">
        <v>21</v>
      </c>
    </row>
    <row r="222" spans="1:13" x14ac:dyDescent="0.3">
      <c r="A222" s="2">
        <v>430</v>
      </c>
      <c r="B222">
        <v>40</v>
      </c>
      <c r="C222" t="s">
        <v>14</v>
      </c>
      <c r="D222" t="s">
        <v>24</v>
      </c>
      <c r="E222" t="s">
        <v>16</v>
      </c>
      <c r="F222" t="s">
        <v>25</v>
      </c>
      <c r="G222" t="s">
        <v>21</v>
      </c>
      <c r="H222" t="s">
        <v>18</v>
      </c>
      <c r="I222" t="s">
        <v>49</v>
      </c>
      <c r="J222" s="3">
        <v>990</v>
      </c>
      <c r="K222">
        <v>215</v>
      </c>
      <c r="L222" t="s">
        <v>35</v>
      </c>
      <c r="M222" t="s">
        <v>21</v>
      </c>
    </row>
    <row r="223" spans="1:13" x14ac:dyDescent="0.3">
      <c r="A223" s="2">
        <v>279</v>
      </c>
      <c r="B223">
        <v>40</v>
      </c>
      <c r="C223" t="s">
        <v>14</v>
      </c>
      <c r="D223" t="s">
        <v>30</v>
      </c>
      <c r="E223" t="s">
        <v>16</v>
      </c>
      <c r="F223" t="s">
        <v>31</v>
      </c>
      <c r="G223" t="s">
        <v>21</v>
      </c>
      <c r="H223" t="s">
        <v>21</v>
      </c>
      <c r="I223" t="s">
        <v>47</v>
      </c>
      <c r="J223" s="3">
        <v>800</v>
      </c>
      <c r="K223">
        <v>155</v>
      </c>
      <c r="L223" t="s">
        <v>20</v>
      </c>
      <c r="M223" t="s">
        <v>21</v>
      </c>
    </row>
    <row r="224" spans="1:13" x14ac:dyDescent="0.3">
      <c r="A224" s="2">
        <v>450</v>
      </c>
      <c r="B224">
        <v>40</v>
      </c>
      <c r="C224" t="s">
        <v>14</v>
      </c>
      <c r="D224" t="s">
        <v>15</v>
      </c>
      <c r="E224" t="s">
        <v>33</v>
      </c>
      <c r="F224" t="s">
        <v>29</v>
      </c>
      <c r="G224" t="s">
        <v>18</v>
      </c>
      <c r="H224" t="s">
        <v>18</v>
      </c>
      <c r="I224" t="s">
        <v>49</v>
      </c>
      <c r="J224" s="3">
        <v>700</v>
      </c>
      <c r="K224">
        <v>111</v>
      </c>
      <c r="L224" t="s">
        <v>35</v>
      </c>
      <c r="M224" t="s">
        <v>21</v>
      </c>
    </row>
    <row r="225" spans="1:13" x14ac:dyDescent="0.3">
      <c r="A225" s="2">
        <v>565</v>
      </c>
      <c r="B225">
        <v>40</v>
      </c>
      <c r="C225" t="s">
        <v>14</v>
      </c>
      <c r="D225" t="s">
        <v>32</v>
      </c>
      <c r="E225" t="s">
        <v>16</v>
      </c>
      <c r="F225" t="s">
        <v>29</v>
      </c>
      <c r="G225" t="s">
        <v>18</v>
      </c>
      <c r="H225" t="s">
        <v>21</v>
      </c>
      <c r="I225" t="s">
        <v>50</v>
      </c>
      <c r="J225" s="3">
        <v>200</v>
      </c>
      <c r="K225">
        <v>264</v>
      </c>
      <c r="L225" t="s">
        <v>20</v>
      </c>
      <c r="M225" t="s">
        <v>21</v>
      </c>
    </row>
    <row r="226" spans="1:13" x14ac:dyDescent="0.3">
      <c r="A226" s="2">
        <v>659</v>
      </c>
      <c r="B226">
        <v>41</v>
      </c>
      <c r="C226" t="s">
        <v>27</v>
      </c>
      <c r="D226" t="s">
        <v>32</v>
      </c>
      <c r="E226" t="s">
        <v>16</v>
      </c>
      <c r="F226" t="s">
        <v>23</v>
      </c>
      <c r="G226" t="s">
        <v>18</v>
      </c>
      <c r="H226" t="s">
        <v>18</v>
      </c>
      <c r="I226" t="s">
        <v>50</v>
      </c>
      <c r="J226" s="3">
        <v>45200</v>
      </c>
      <c r="K226">
        <v>358</v>
      </c>
      <c r="L226" t="s">
        <v>20</v>
      </c>
      <c r="M226" t="s">
        <v>21</v>
      </c>
    </row>
    <row r="227" spans="1:13" x14ac:dyDescent="0.3">
      <c r="A227" s="2">
        <v>656</v>
      </c>
      <c r="B227">
        <v>41</v>
      </c>
      <c r="C227" t="s">
        <v>14</v>
      </c>
      <c r="D227" t="s">
        <v>22</v>
      </c>
      <c r="E227" t="s">
        <v>16</v>
      </c>
      <c r="F227" t="s">
        <v>23</v>
      </c>
      <c r="G227" t="s">
        <v>21</v>
      </c>
      <c r="H227" t="s">
        <v>21</v>
      </c>
      <c r="I227" t="s">
        <v>50</v>
      </c>
      <c r="J227" s="3">
        <v>41200</v>
      </c>
      <c r="K227">
        <v>41</v>
      </c>
      <c r="L227" t="s">
        <v>20</v>
      </c>
      <c r="M227" t="s">
        <v>21</v>
      </c>
    </row>
    <row r="228" spans="1:13" x14ac:dyDescent="0.3">
      <c r="A228" s="2">
        <v>491</v>
      </c>
      <c r="B228">
        <v>41</v>
      </c>
      <c r="C228" t="s">
        <v>27</v>
      </c>
      <c r="D228" t="s">
        <v>42</v>
      </c>
      <c r="E228" t="s">
        <v>16</v>
      </c>
      <c r="F228" t="s">
        <v>23</v>
      </c>
      <c r="G228" t="s">
        <v>21</v>
      </c>
      <c r="H228" t="s">
        <v>18</v>
      </c>
      <c r="I228" t="s">
        <v>49</v>
      </c>
      <c r="J228" s="3">
        <v>12200</v>
      </c>
      <c r="K228">
        <v>102</v>
      </c>
      <c r="L228" t="s">
        <v>20</v>
      </c>
      <c r="M228" t="s">
        <v>21</v>
      </c>
    </row>
    <row r="229" spans="1:13" x14ac:dyDescent="0.3">
      <c r="A229" s="2">
        <v>135</v>
      </c>
      <c r="B229">
        <v>41</v>
      </c>
      <c r="C229" t="s">
        <v>27</v>
      </c>
      <c r="D229" t="s">
        <v>30</v>
      </c>
      <c r="E229" t="s">
        <v>16</v>
      </c>
      <c r="F229" t="s">
        <v>31</v>
      </c>
      <c r="G229" t="s">
        <v>18</v>
      </c>
      <c r="H229" t="s">
        <v>18</v>
      </c>
      <c r="I229" t="s">
        <v>19</v>
      </c>
      <c r="J229" s="3">
        <v>7600</v>
      </c>
      <c r="K229">
        <v>55</v>
      </c>
      <c r="L229" t="s">
        <v>20</v>
      </c>
      <c r="M229" t="s">
        <v>21</v>
      </c>
    </row>
    <row r="230" spans="1:13" x14ac:dyDescent="0.3">
      <c r="A230" s="2">
        <v>200</v>
      </c>
      <c r="B230">
        <v>41</v>
      </c>
      <c r="C230" t="s">
        <v>27</v>
      </c>
      <c r="D230" t="s">
        <v>30</v>
      </c>
      <c r="E230" t="s">
        <v>36</v>
      </c>
      <c r="F230" t="s">
        <v>17</v>
      </c>
      <c r="G230" t="s">
        <v>21</v>
      </c>
      <c r="H230" t="s">
        <v>18</v>
      </c>
      <c r="I230" t="s">
        <v>45</v>
      </c>
      <c r="J230" s="3">
        <v>7600</v>
      </c>
      <c r="K230">
        <v>1575</v>
      </c>
      <c r="L230" t="s">
        <v>26</v>
      </c>
      <c r="M230" t="s">
        <v>21</v>
      </c>
    </row>
    <row r="231" spans="1:13" x14ac:dyDescent="0.3">
      <c r="A231" s="2">
        <v>211</v>
      </c>
      <c r="B231">
        <v>41</v>
      </c>
      <c r="C231" t="s">
        <v>27</v>
      </c>
      <c r="D231" t="s">
        <v>39</v>
      </c>
      <c r="E231" t="s">
        <v>16</v>
      </c>
      <c r="F231" t="s">
        <v>25</v>
      </c>
      <c r="G231" t="s">
        <v>18</v>
      </c>
      <c r="H231" t="s">
        <v>18</v>
      </c>
      <c r="I231" t="s">
        <v>47</v>
      </c>
      <c r="J231" s="3">
        <v>7600</v>
      </c>
      <c r="K231">
        <v>529</v>
      </c>
      <c r="L231" t="s">
        <v>20</v>
      </c>
      <c r="M231" t="s">
        <v>21</v>
      </c>
    </row>
    <row r="232" spans="1:13" x14ac:dyDescent="0.3">
      <c r="A232" s="2">
        <v>254</v>
      </c>
      <c r="B232">
        <v>41</v>
      </c>
      <c r="C232" t="s">
        <v>14</v>
      </c>
      <c r="D232" t="s">
        <v>32</v>
      </c>
      <c r="E232" t="s">
        <v>16</v>
      </c>
      <c r="F232" t="s">
        <v>29</v>
      </c>
      <c r="G232" t="s">
        <v>21</v>
      </c>
      <c r="H232" t="s">
        <v>18</v>
      </c>
      <c r="I232" t="s">
        <v>47</v>
      </c>
      <c r="J232" s="3">
        <v>7600</v>
      </c>
      <c r="K232">
        <v>579</v>
      </c>
      <c r="L232" t="s">
        <v>20</v>
      </c>
      <c r="M232" t="s">
        <v>21</v>
      </c>
    </row>
    <row r="233" spans="1:13" x14ac:dyDescent="0.3">
      <c r="A233" s="2">
        <v>472</v>
      </c>
      <c r="B233">
        <v>41</v>
      </c>
      <c r="C233" t="s">
        <v>14</v>
      </c>
      <c r="D233" t="s">
        <v>30</v>
      </c>
      <c r="E233" t="s">
        <v>33</v>
      </c>
      <c r="F233" t="s">
        <v>28</v>
      </c>
      <c r="G233" t="s">
        <v>21</v>
      </c>
      <c r="H233" t="s">
        <v>18</v>
      </c>
      <c r="I233" t="s">
        <v>49</v>
      </c>
      <c r="J233" s="3">
        <v>7600</v>
      </c>
      <c r="K233">
        <v>421</v>
      </c>
      <c r="L233" t="s">
        <v>35</v>
      </c>
      <c r="M233" t="s">
        <v>21</v>
      </c>
    </row>
    <row r="234" spans="1:13" x14ac:dyDescent="0.3">
      <c r="A234" s="2">
        <v>617</v>
      </c>
      <c r="B234">
        <v>41</v>
      </c>
      <c r="C234" t="s">
        <v>27</v>
      </c>
      <c r="D234" t="s">
        <v>22</v>
      </c>
      <c r="E234" t="s">
        <v>16</v>
      </c>
      <c r="F234" t="s">
        <v>28</v>
      </c>
      <c r="G234" t="s">
        <v>18</v>
      </c>
      <c r="H234" t="s">
        <v>18</v>
      </c>
      <c r="I234" t="s">
        <v>50</v>
      </c>
      <c r="J234" s="3">
        <v>7600</v>
      </c>
      <c r="K234">
        <v>157</v>
      </c>
      <c r="L234" t="s">
        <v>20</v>
      </c>
      <c r="M234" t="s">
        <v>21</v>
      </c>
    </row>
    <row r="235" spans="1:13" x14ac:dyDescent="0.3">
      <c r="A235" s="2">
        <v>616</v>
      </c>
      <c r="B235">
        <v>41</v>
      </c>
      <c r="C235" t="s">
        <v>14</v>
      </c>
      <c r="D235" t="s">
        <v>40</v>
      </c>
      <c r="E235" t="s">
        <v>16</v>
      </c>
      <c r="F235" t="s">
        <v>28</v>
      </c>
      <c r="G235" t="s">
        <v>18</v>
      </c>
      <c r="H235" t="s">
        <v>18</v>
      </c>
      <c r="I235" t="s">
        <v>50</v>
      </c>
      <c r="J235" s="3">
        <v>6200</v>
      </c>
      <c r="K235">
        <v>111</v>
      </c>
      <c r="L235" t="s">
        <v>20</v>
      </c>
      <c r="M235" t="s">
        <v>21</v>
      </c>
    </row>
    <row r="236" spans="1:13" x14ac:dyDescent="0.3">
      <c r="A236" s="2">
        <v>315</v>
      </c>
      <c r="B236">
        <v>41</v>
      </c>
      <c r="C236" t="s">
        <v>14</v>
      </c>
      <c r="D236" t="s">
        <v>32</v>
      </c>
      <c r="E236" t="s">
        <v>16</v>
      </c>
      <c r="F236" t="s">
        <v>29</v>
      </c>
      <c r="G236" t="s">
        <v>18</v>
      </c>
      <c r="H236" t="s">
        <v>18</v>
      </c>
      <c r="I236" t="s">
        <v>47</v>
      </c>
      <c r="J236" s="3">
        <v>3600</v>
      </c>
      <c r="K236">
        <v>412</v>
      </c>
      <c r="L236" t="s">
        <v>20</v>
      </c>
      <c r="M236" t="s">
        <v>21</v>
      </c>
    </row>
    <row r="237" spans="1:13" x14ac:dyDescent="0.3">
      <c r="A237" s="2">
        <v>657</v>
      </c>
      <c r="B237">
        <v>41</v>
      </c>
      <c r="C237" t="s">
        <v>27</v>
      </c>
      <c r="D237" t="s">
        <v>30</v>
      </c>
      <c r="E237" t="s">
        <v>16</v>
      </c>
      <c r="F237" t="s">
        <v>25</v>
      </c>
      <c r="G237" t="s">
        <v>18</v>
      </c>
      <c r="H237" t="s">
        <v>18</v>
      </c>
      <c r="I237" t="s">
        <v>50</v>
      </c>
      <c r="J237" s="3">
        <v>3600</v>
      </c>
      <c r="K237">
        <v>13</v>
      </c>
      <c r="L237" t="s">
        <v>20</v>
      </c>
      <c r="M237" t="s">
        <v>21</v>
      </c>
    </row>
    <row r="238" spans="1:13" x14ac:dyDescent="0.3">
      <c r="A238" s="2">
        <v>247</v>
      </c>
      <c r="B238">
        <v>41</v>
      </c>
      <c r="C238" t="s">
        <v>27</v>
      </c>
      <c r="D238" t="s">
        <v>22</v>
      </c>
      <c r="E238" t="s">
        <v>16</v>
      </c>
      <c r="F238" t="s">
        <v>23</v>
      </c>
      <c r="G238" t="s">
        <v>18</v>
      </c>
      <c r="H238" t="s">
        <v>18</v>
      </c>
      <c r="I238" t="s">
        <v>47</v>
      </c>
      <c r="J238" s="3">
        <v>2800</v>
      </c>
      <c r="K238">
        <v>139</v>
      </c>
      <c r="L238" t="s">
        <v>20</v>
      </c>
      <c r="M238" t="s">
        <v>21</v>
      </c>
    </row>
    <row r="239" spans="1:13" x14ac:dyDescent="0.3">
      <c r="A239" s="2">
        <v>535</v>
      </c>
      <c r="B239">
        <v>41</v>
      </c>
      <c r="C239" t="s">
        <v>14</v>
      </c>
      <c r="D239" t="s">
        <v>24</v>
      </c>
      <c r="E239" t="s">
        <v>16</v>
      </c>
      <c r="F239" t="s">
        <v>23</v>
      </c>
      <c r="G239" t="s">
        <v>18</v>
      </c>
      <c r="H239" t="s">
        <v>18</v>
      </c>
      <c r="I239" t="s">
        <v>49</v>
      </c>
      <c r="J239" s="3">
        <v>1790</v>
      </c>
      <c r="K239">
        <v>483</v>
      </c>
      <c r="L239" t="s">
        <v>35</v>
      </c>
      <c r="M239" t="s">
        <v>21</v>
      </c>
    </row>
    <row r="240" spans="1:13" x14ac:dyDescent="0.3">
      <c r="A240" s="2">
        <v>132</v>
      </c>
      <c r="B240">
        <v>41</v>
      </c>
      <c r="C240" t="s">
        <v>14</v>
      </c>
      <c r="D240" t="s">
        <v>30</v>
      </c>
      <c r="E240" t="s">
        <v>16</v>
      </c>
      <c r="F240" t="s">
        <v>31</v>
      </c>
      <c r="G240" t="s">
        <v>18</v>
      </c>
      <c r="H240" t="s">
        <v>18</v>
      </c>
      <c r="I240" t="s">
        <v>19</v>
      </c>
      <c r="J240" s="3">
        <v>1780</v>
      </c>
      <c r="K240">
        <v>217</v>
      </c>
      <c r="L240" t="s">
        <v>20</v>
      </c>
      <c r="M240" t="s">
        <v>21</v>
      </c>
    </row>
    <row r="241" spans="1:13" x14ac:dyDescent="0.3">
      <c r="A241" s="2">
        <v>501</v>
      </c>
      <c r="B241">
        <v>41</v>
      </c>
      <c r="C241" t="s">
        <v>14</v>
      </c>
      <c r="D241" t="s">
        <v>32</v>
      </c>
      <c r="E241" t="s">
        <v>16</v>
      </c>
      <c r="F241" t="s">
        <v>25</v>
      </c>
      <c r="G241" t="s">
        <v>21</v>
      </c>
      <c r="H241" t="s">
        <v>18</v>
      </c>
      <c r="I241" t="s">
        <v>49</v>
      </c>
      <c r="J241" s="3">
        <v>1780</v>
      </c>
      <c r="K241">
        <v>278</v>
      </c>
      <c r="L241" t="s">
        <v>20</v>
      </c>
      <c r="M241" t="s">
        <v>21</v>
      </c>
    </row>
    <row r="242" spans="1:13" x14ac:dyDescent="0.3">
      <c r="A242" s="2">
        <v>604</v>
      </c>
      <c r="B242">
        <v>41</v>
      </c>
      <c r="C242" t="s">
        <v>14</v>
      </c>
      <c r="D242" t="s">
        <v>39</v>
      </c>
      <c r="E242" t="s">
        <v>16</v>
      </c>
      <c r="F242" t="s">
        <v>31</v>
      </c>
      <c r="G242" t="s">
        <v>18</v>
      </c>
      <c r="H242" t="s">
        <v>18</v>
      </c>
      <c r="I242" t="s">
        <v>50</v>
      </c>
      <c r="J242" s="3">
        <v>1780</v>
      </c>
      <c r="K242">
        <v>448</v>
      </c>
      <c r="L242" t="s">
        <v>20</v>
      </c>
      <c r="M242" t="s">
        <v>21</v>
      </c>
    </row>
    <row r="243" spans="1:13" x14ac:dyDescent="0.3">
      <c r="A243" s="2">
        <v>523</v>
      </c>
      <c r="B243">
        <v>41</v>
      </c>
      <c r="C243" t="s">
        <v>27</v>
      </c>
      <c r="D243" t="s">
        <v>42</v>
      </c>
      <c r="E243" t="s">
        <v>16</v>
      </c>
      <c r="F243" t="s">
        <v>41</v>
      </c>
      <c r="G243" t="s">
        <v>21</v>
      </c>
      <c r="H243" t="s">
        <v>21</v>
      </c>
      <c r="I243" t="s">
        <v>49</v>
      </c>
      <c r="J243" s="3">
        <v>1600</v>
      </c>
      <c r="K243">
        <v>442</v>
      </c>
      <c r="L243" t="s">
        <v>20</v>
      </c>
      <c r="M243" t="s">
        <v>21</v>
      </c>
    </row>
    <row r="244" spans="1:13" x14ac:dyDescent="0.3">
      <c r="A244" s="2">
        <v>163</v>
      </c>
      <c r="B244">
        <v>41</v>
      </c>
      <c r="C244" t="s">
        <v>14</v>
      </c>
      <c r="D244" t="s">
        <v>24</v>
      </c>
      <c r="E244" t="s">
        <v>16</v>
      </c>
      <c r="F244" t="s">
        <v>41</v>
      </c>
      <c r="G244" t="s">
        <v>21</v>
      </c>
      <c r="H244" t="s">
        <v>18</v>
      </c>
      <c r="I244" t="s">
        <v>43</v>
      </c>
      <c r="J244" s="3">
        <v>1500</v>
      </c>
      <c r="K244">
        <v>577</v>
      </c>
      <c r="L244" t="s">
        <v>20</v>
      </c>
      <c r="M244" t="s">
        <v>21</v>
      </c>
    </row>
    <row r="245" spans="1:13" x14ac:dyDescent="0.3">
      <c r="A245" s="2">
        <v>464</v>
      </c>
      <c r="B245">
        <v>41</v>
      </c>
      <c r="C245" t="s">
        <v>27</v>
      </c>
      <c r="D245" t="s">
        <v>39</v>
      </c>
      <c r="E245" t="s">
        <v>16</v>
      </c>
      <c r="F245" t="s">
        <v>41</v>
      </c>
      <c r="G245" t="s">
        <v>18</v>
      </c>
      <c r="H245" t="s">
        <v>18</v>
      </c>
      <c r="I245" t="s">
        <v>49</v>
      </c>
      <c r="J245" s="3">
        <v>1320</v>
      </c>
      <c r="K245">
        <v>213</v>
      </c>
      <c r="L245" t="s">
        <v>20</v>
      </c>
      <c r="M245" t="s">
        <v>21</v>
      </c>
    </row>
    <row r="246" spans="1:13" x14ac:dyDescent="0.3">
      <c r="A246" s="2">
        <v>195</v>
      </c>
      <c r="B246">
        <v>41</v>
      </c>
      <c r="C246" t="s">
        <v>14</v>
      </c>
      <c r="D246" t="s">
        <v>39</v>
      </c>
      <c r="E246" t="s">
        <v>16</v>
      </c>
      <c r="F246" t="s">
        <v>25</v>
      </c>
      <c r="G246" t="s">
        <v>18</v>
      </c>
      <c r="H246" t="s">
        <v>18</v>
      </c>
      <c r="I246" t="s">
        <v>45</v>
      </c>
      <c r="J246" s="3">
        <v>1200</v>
      </c>
      <c r="K246">
        <v>200</v>
      </c>
      <c r="L246" t="s">
        <v>20</v>
      </c>
      <c r="M246" t="s">
        <v>21</v>
      </c>
    </row>
    <row r="247" spans="1:13" x14ac:dyDescent="0.3">
      <c r="A247" s="2">
        <v>434</v>
      </c>
      <c r="B247">
        <v>41</v>
      </c>
      <c r="C247" t="s">
        <v>14</v>
      </c>
      <c r="D247" t="s">
        <v>30</v>
      </c>
      <c r="E247" t="s">
        <v>16</v>
      </c>
      <c r="F247" t="s">
        <v>17</v>
      </c>
      <c r="G247" t="s">
        <v>21</v>
      </c>
      <c r="H247" t="s">
        <v>18</v>
      </c>
      <c r="I247" t="s">
        <v>49</v>
      </c>
      <c r="J247" s="3">
        <v>1200</v>
      </c>
      <c r="K247">
        <v>83</v>
      </c>
      <c r="L247" t="s">
        <v>20</v>
      </c>
      <c r="M247" t="s">
        <v>21</v>
      </c>
    </row>
    <row r="248" spans="1:13" x14ac:dyDescent="0.3">
      <c r="A248" s="2">
        <v>376</v>
      </c>
      <c r="B248">
        <v>41</v>
      </c>
      <c r="C248" t="s">
        <v>27</v>
      </c>
      <c r="D248" t="s">
        <v>30</v>
      </c>
      <c r="E248" t="s">
        <v>16</v>
      </c>
      <c r="F248" t="s">
        <v>17</v>
      </c>
      <c r="G248" t="s">
        <v>21</v>
      </c>
      <c r="H248" t="s">
        <v>18</v>
      </c>
      <c r="I248" t="s">
        <v>47</v>
      </c>
      <c r="J248" s="3">
        <v>990</v>
      </c>
      <c r="K248">
        <v>211</v>
      </c>
      <c r="L248" t="s">
        <v>20</v>
      </c>
      <c r="M248" t="s">
        <v>21</v>
      </c>
    </row>
    <row r="249" spans="1:13" x14ac:dyDescent="0.3">
      <c r="A249" s="2">
        <v>148</v>
      </c>
      <c r="B249">
        <v>41</v>
      </c>
      <c r="C249" t="s">
        <v>14</v>
      </c>
      <c r="D249" t="s">
        <v>32</v>
      </c>
      <c r="E249" t="s">
        <v>33</v>
      </c>
      <c r="F249" t="s">
        <v>23</v>
      </c>
      <c r="G249" t="s">
        <v>21</v>
      </c>
      <c r="H249" t="s">
        <v>18</v>
      </c>
      <c r="I249" t="s">
        <v>19</v>
      </c>
      <c r="J249" s="3">
        <v>890</v>
      </c>
      <c r="K249">
        <v>181</v>
      </c>
      <c r="L249" t="s">
        <v>26</v>
      </c>
      <c r="M249" t="s">
        <v>21</v>
      </c>
    </row>
    <row r="250" spans="1:13" x14ac:dyDescent="0.3">
      <c r="A250" s="2">
        <v>256</v>
      </c>
      <c r="B250">
        <v>41</v>
      </c>
      <c r="C250" t="s">
        <v>14</v>
      </c>
      <c r="D250" t="s">
        <v>32</v>
      </c>
      <c r="E250" t="s">
        <v>16</v>
      </c>
      <c r="F250" t="s">
        <v>29</v>
      </c>
      <c r="G250" t="s">
        <v>18</v>
      </c>
      <c r="H250" t="s">
        <v>18</v>
      </c>
      <c r="I250" t="s">
        <v>47</v>
      </c>
      <c r="J250" s="3">
        <v>890</v>
      </c>
      <c r="K250">
        <v>677</v>
      </c>
      <c r="L250" t="s">
        <v>20</v>
      </c>
      <c r="M250" t="s">
        <v>21</v>
      </c>
    </row>
    <row r="251" spans="1:13" x14ac:dyDescent="0.3">
      <c r="A251" s="2">
        <v>511</v>
      </c>
      <c r="B251">
        <v>41</v>
      </c>
      <c r="C251" t="s">
        <v>14</v>
      </c>
      <c r="D251" t="s">
        <v>42</v>
      </c>
      <c r="E251" t="s">
        <v>16</v>
      </c>
      <c r="F251" t="s">
        <v>41</v>
      </c>
      <c r="G251" t="s">
        <v>18</v>
      </c>
      <c r="H251" t="s">
        <v>18</v>
      </c>
      <c r="I251" t="s">
        <v>49</v>
      </c>
      <c r="J251" s="3">
        <v>200</v>
      </c>
      <c r="K251">
        <v>402</v>
      </c>
      <c r="L251" t="s">
        <v>20</v>
      </c>
      <c r="M251" t="s">
        <v>21</v>
      </c>
    </row>
    <row r="252" spans="1:13" x14ac:dyDescent="0.3">
      <c r="A252" s="2">
        <v>389</v>
      </c>
      <c r="B252">
        <v>42</v>
      </c>
      <c r="C252" t="s">
        <v>27</v>
      </c>
      <c r="D252" t="s">
        <v>24</v>
      </c>
      <c r="E252" t="s">
        <v>16</v>
      </c>
      <c r="F252" t="s">
        <v>41</v>
      </c>
      <c r="G252" t="s">
        <v>18</v>
      </c>
      <c r="H252" t="s">
        <v>18</v>
      </c>
      <c r="I252" t="s">
        <v>49</v>
      </c>
      <c r="J252" s="3">
        <v>18800</v>
      </c>
      <c r="K252">
        <v>67</v>
      </c>
      <c r="L252" t="s">
        <v>20</v>
      </c>
      <c r="M252" t="s">
        <v>21</v>
      </c>
    </row>
    <row r="253" spans="1:13" x14ac:dyDescent="0.3">
      <c r="A253" s="2">
        <v>219</v>
      </c>
      <c r="B253">
        <v>42</v>
      </c>
      <c r="C253" t="s">
        <v>14</v>
      </c>
      <c r="D253" t="s">
        <v>30</v>
      </c>
      <c r="E253" t="s">
        <v>16</v>
      </c>
      <c r="F253" t="s">
        <v>25</v>
      </c>
      <c r="G253" t="s">
        <v>18</v>
      </c>
      <c r="H253" t="s">
        <v>21</v>
      </c>
      <c r="I253" t="s">
        <v>47</v>
      </c>
      <c r="J253" s="3">
        <v>15200</v>
      </c>
      <c r="K253">
        <v>583</v>
      </c>
      <c r="L253" t="s">
        <v>20</v>
      </c>
      <c r="M253" t="s">
        <v>21</v>
      </c>
    </row>
    <row r="254" spans="1:13" x14ac:dyDescent="0.3">
      <c r="A254" s="2">
        <v>644</v>
      </c>
      <c r="B254">
        <v>42</v>
      </c>
      <c r="C254" t="s">
        <v>27</v>
      </c>
      <c r="D254" t="s">
        <v>24</v>
      </c>
      <c r="E254" t="s">
        <v>16</v>
      </c>
      <c r="F254" t="s">
        <v>31</v>
      </c>
      <c r="G254" t="s">
        <v>18</v>
      </c>
      <c r="H254" t="s">
        <v>18</v>
      </c>
      <c r="I254" t="s">
        <v>50</v>
      </c>
      <c r="J254" s="3">
        <v>14750</v>
      </c>
      <c r="K254">
        <v>221</v>
      </c>
      <c r="L254" t="s">
        <v>20</v>
      </c>
      <c r="M254" t="s">
        <v>21</v>
      </c>
    </row>
    <row r="255" spans="1:13" x14ac:dyDescent="0.3">
      <c r="A255" s="2">
        <v>641</v>
      </c>
      <c r="B255">
        <v>42</v>
      </c>
      <c r="C255" t="s">
        <v>27</v>
      </c>
      <c r="D255" t="s">
        <v>15</v>
      </c>
      <c r="E255" t="s">
        <v>33</v>
      </c>
      <c r="F255" t="s">
        <v>17</v>
      </c>
      <c r="G255" t="s">
        <v>21</v>
      </c>
      <c r="H255" t="s">
        <v>18</v>
      </c>
      <c r="I255" t="s">
        <v>50</v>
      </c>
      <c r="J255" s="3">
        <v>9990</v>
      </c>
      <c r="K255">
        <v>198</v>
      </c>
      <c r="L255" t="s">
        <v>20</v>
      </c>
      <c r="M255" t="s">
        <v>21</v>
      </c>
    </row>
    <row r="256" spans="1:13" x14ac:dyDescent="0.3">
      <c r="A256" s="2">
        <v>288</v>
      </c>
      <c r="B256">
        <v>42</v>
      </c>
      <c r="C256" t="s">
        <v>27</v>
      </c>
      <c r="D256" t="s">
        <v>30</v>
      </c>
      <c r="E256" t="s">
        <v>16</v>
      </c>
      <c r="F256" t="s">
        <v>28</v>
      </c>
      <c r="G256" t="s">
        <v>18</v>
      </c>
      <c r="H256" t="s">
        <v>18</v>
      </c>
      <c r="I256" t="s">
        <v>47</v>
      </c>
      <c r="J256" s="3">
        <v>9890</v>
      </c>
      <c r="K256">
        <v>559</v>
      </c>
      <c r="L256" t="s">
        <v>35</v>
      </c>
      <c r="M256" t="s">
        <v>21</v>
      </c>
    </row>
    <row r="257" spans="1:13" x14ac:dyDescent="0.3">
      <c r="A257" s="2">
        <v>518</v>
      </c>
      <c r="B257">
        <v>42</v>
      </c>
      <c r="C257" t="s">
        <v>14</v>
      </c>
      <c r="D257" t="s">
        <v>24</v>
      </c>
      <c r="E257" t="s">
        <v>16</v>
      </c>
      <c r="F257" t="s">
        <v>23</v>
      </c>
      <c r="G257" t="s">
        <v>18</v>
      </c>
      <c r="H257" t="s">
        <v>18</v>
      </c>
      <c r="I257" t="s">
        <v>49</v>
      </c>
      <c r="J257" s="3">
        <v>9890</v>
      </c>
      <c r="K257">
        <v>69</v>
      </c>
      <c r="L257" t="s">
        <v>20</v>
      </c>
      <c r="M257" t="s">
        <v>21</v>
      </c>
    </row>
    <row r="258" spans="1:13" x14ac:dyDescent="0.3">
      <c r="A258" s="2">
        <v>318</v>
      </c>
      <c r="B258">
        <v>42</v>
      </c>
      <c r="C258" t="s">
        <v>27</v>
      </c>
      <c r="D258" t="s">
        <v>32</v>
      </c>
      <c r="E258" t="s">
        <v>16</v>
      </c>
      <c r="F258" t="s">
        <v>41</v>
      </c>
      <c r="G258" t="s">
        <v>18</v>
      </c>
      <c r="H258" t="s">
        <v>18</v>
      </c>
      <c r="I258" t="s">
        <v>47</v>
      </c>
      <c r="J258" s="3">
        <v>8200</v>
      </c>
      <c r="K258">
        <v>228</v>
      </c>
      <c r="L258" t="s">
        <v>20</v>
      </c>
      <c r="M258" t="s">
        <v>21</v>
      </c>
    </row>
    <row r="259" spans="1:13" x14ac:dyDescent="0.3">
      <c r="A259" s="2">
        <v>221</v>
      </c>
      <c r="B259">
        <v>42</v>
      </c>
      <c r="C259" t="s">
        <v>27</v>
      </c>
      <c r="D259" t="s">
        <v>39</v>
      </c>
      <c r="E259" t="s">
        <v>16</v>
      </c>
      <c r="F259" t="s">
        <v>41</v>
      </c>
      <c r="G259" t="s">
        <v>18</v>
      </c>
      <c r="H259" t="s">
        <v>18</v>
      </c>
      <c r="I259" t="s">
        <v>47</v>
      </c>
      <c r="J259" s="3">
        <v>7600</v>
      </c>
      <c r="K259">
        <v>426</v>
      </c>
      <c r="L259" t="s">
        <v>20</v>
      </c>
      <c r="M259" t="s">
        <v>21</v>
      </c>
    </row>
    <row r="260" spans="1:13" x14ac:dyDescent="0.3">
      <c r="A260" s="2">
        <v>429</v>
      </c>
      <c r="B260">
        <v>42</v>
      </c>
      <c r="C260" t="s">
        <v>27</v>
      </c>
      <c r="D260" t="s">
        <v>24</v>
      </c>
      <c r="E260" t="s">
        <v>16</v>
      </c>
      <c r="F260" t="s">
        <v>23</v>
      </c>
      <c r="G260" t="s">
        <v>21</v>
      </c>
      <c r="H260" t="s">
        <v>18</v>
      </c>
      <c r="I260" t="s">
        <v>49</v>
      </c>
      <c r="J260" s="3">
        <v>7600</v>
      </c>
      <c r="K260">
        <v>248</v>
      </c>
      <c r="L260" t="s">
        <v>35</v>
      </c>
      <c r="M260" t="s">
        <v>21</v>
      </c>
    </row>
    <row r="261" spans="1:13" x14ac:dyDescent="0.3">
      <c r="A261" s="2">
        <v>461</v>
      </c>
      <c r="B261">
        <v>42</v>
      </c>
      <c r="C261" t="s">
        <v>14</v>
      </c>
      <c r="D261" t="s">
        <v>32</v>
      </c>
      <c r="E261" t="s">
        <v>33</v>
      </c>
      <c r="F261" t="s">
        <v>29</v>
      </c>
      <c r="G261" t="s">
        <v>21</v>
      </c>
      <c r="H261" t="s">
        <v>18</v>
      </c>
      <c r="I261" t="s">
        <v>49</v>
      </c>
      <c r="J261" s="3">
        <v>7600</v>
      </c>
      <c r="K261">
        <v>152</v>
      </c>
      <c r="L261" t="s">
        <v>20</v>
      </c>
      <c r="M261" t="s">
        <v>21</v>
      </c>
    </row>
    <row r="262" spans="1:13" x14ac:dyDescent="0.3">
      <c r="A262" s="2">
        <v>607</v>
      </c>
      <c r="B262">
        <v>42</v>
      </c>
      <c r="C262" t="s">
        <v>27</v>
      </c>
      <c r="D262" t="s">
        <v>38</v>
      </c>
      <c r="E262" t="s">
        <v>16</v>
      </c>
      <c r="F262" t="s">
        <v>17</v>
      </c>
      <c r="G262" t="s">
        <v>18</v>
      </c>
      <c r="H262" t="s">
        <v>18</v>
      </c>
      <c r="I262" t="s">
        <v>50</v>
      </c>
      <c r="J262" s="3">
        <v>7600</v>
      </c>
      <c r="K262">
        <v>145</v>
      </c>
      <c r="L262" t="s">
        <v>20</v>
      </c>
      <c r="M262" t="s">
        <v>21</v>
      </c>
    </row>
    <row r="263" spans="1:13" x14ac:dyDescent="0.3">
      <c r="A263" s="2">
        <v>188</v>
      </c>
      <c r="B263">
        <v>42</v>
      </c>
      <c r="C263" t="s">
        <v>14</v>
      </c>
      <c r="D263" t="s">
        <v>30</v>
      </c>
      <c r="E263" t="s">
        <v>16</v>
      </c>
      <c r="F263" t="s">
        <v>25</v>
      </c>
      <c r="G263" t="s">
        <v>18</v>
      </c>
      <c r="H263" t="s">
        <v>18</v>
      </c>
      <c r="I263" t="s">
        <v>45</v>
      </c>
      <c r="J263" s="3">
        <v>6200</v>
      </c>
      <c r="K263">
        <v>366</v>
      </c>
      <c r="L263" t="s">
        <v>20</v>
      </c>
      <c r="M263" t="s">
        <v>21</v>
      </c>
    </row>
    <row r="264" spans="1:13" x14ac:dyDescent="0.3">
      <c r="A264" s="2">
        <v>307</v>
      </c>
      <c r="B264">
        <v>42</v>
      </c>
      <c r="C264" t="s">
        <v>14</v>
      </c>
      <c r="D264" t="s">
        <v>30</v>
      </c>
      <c r="E264" t="s">
        <v>16</v>
      </c>
      <c r="F264" t="s">
        <v>28</v>
      </c>
      <c r="G264" t="s">
        <v>21</v>
      </c>
      <c r="H264" t="s">
        <v>21</v>
      </c>
      <c r="I264" t="s">
        <v>47</v>
      </c>
      <c r="J264" s="3">
        <v>6200</v>
      </c>
      <c r="K264">
        <v>673</v>
      </c>
      <c r="L264" t="s">
        <v>20</v>
      </c>
      <c r="M264" t="s">
        <v>21</v>
      </c>
    </row>
    <row r="265" spans="1:13" x14ac:dyDescent="0.3">
      <c r="A265" s="2">
        <v>595</v>
      </c>
      <c r="B265">
        <v>42</v>
      </c>
      <c r="C265" t="s">
        <v>27</v>
      </c>
      <c r="D265" t="s">
        <v>32</v>
      </c>
      <c r="E265" t="s">
        <v>33</v>
      </c>
      <c r="F265" t="s">
        <v>29</v>
      </c>
      <c r="G265" t="s">
        <v>31</v>
      </c>
      <c r="H265" t="s">
        <v>31</v>
      </c>
      <c r="I265" t="s">
        <v>50</v>
      </c>
      <c r="J265" s="3">
        <v>6200</v>
      </c>
      <c r="K265">
        <v>529</v>
      </c>
      <c r="L265" t="s">
        <v>20</v>
      </c>
      <c r="M265" t="s">
        <v>21</v>
      </c>
    </row>
    <row r="266" spans="1:13" x14ac:dyDescent="0.3">
      <c r="A266" s="2">
        <v>187</v>
      </c>
      <c r="B266">
        <v>42</v>
      </c>
      <c r="C266" t="s">
        <v>27</v>
      </c>
      <c r="D266" t="s">
        <v>30</v>
      </c>
      <c r="E266" t="s">
        <v>16</v>
      </c>
      <c r="F266" t="s">
        <v>25</v>
      </c>
      <c r="G266" t="s">
        <v>21</v>
      </c>
      <c r="H266" t="s">
        <v>18</v>
      </c>
      <c r="I266" t="s">
        <v>45</v>
      </c>
      <c r="J266" s="3">
        <v>5200</v>
      </c>
      <c r="K266">
        <v>164</v>
      </c>
      <c r="L266" t="s">
        <v>20</v>
      </c>
      <c r="M266" t="s">
        <v>21</v>
      </c>
    </row>
    <row r="267" spans="1:13" x14ac:dyDescent="0.3">
      <c r="A267" s="2">
        <v>351</v>
      </c>
      <c r="B267">
        <v>42</v>
      </c>
      <c r="C267" t="s">
        <v>14</v>
      </c>
      <c r="D267" t="s">
        <v>32</v>
      </c>
      <c r="E267" t="s">
        <v>16</v>
      </c>
      <c r="F267" t="s">
        <v>41</v>
      </c>
      <c r="G267" t="s">
        <v>18</v>
      </c>
      <c r="H267" t="s">
        <v>18</v>
      </c>
      <c r="I267" t="s">
        <v>47</v>
      </c>
      <c r="J267" s="3">
        <v>5200</v>
      </c>
      <c r="K267">
        <v>64</v>
      </c>
      <c r="L267" t="s">
        <v>20</v>
      </c>
      <c r="M267" t="s">
        <v>21</v>
      </c>
    </row>
    <row r="268" spans="1:13" x14ac:dyDescent="0.3">
      <c r="A268" s="2">
        <v>594</v>
      </c>
      <c r="B268">
        <v>42</v>
      </c>
      <c r="C268" t="s">
        <v>27</v>
      </c>
      <c r="D268" t="s">
        <v>39</v>
      </c>
      <c r="E268" t="s">
        <v>16</v>
      </c>
      <c r="F268" t="s">
        <v>41</v>
      </c>
      <c r="G268" t="s">
        <v>18</v>
      </c>
      <c r="H268" t="s">
        <v>18</v>
      </c>
      <c r="I268" t="s">
        <v>50</v>
      </c>
      <c r="J268" s="3">
        <v>5200</v>
      </c>
      <c r="K268">
        <v>1677</v>
      </c>
      <c r="L268" t="s">
        <v>26</v>
      </c>
      <c r="M268" t="s">
        <v>21</v>
      </c>
    </row>
    <row r="269" spans="1:13" x14ac:dyDescent="0.3">
      <c r="A269" s="2">
        <v>433</v>
      </c>
      <c r="B269">
        <v>42</v>
      </c>
      <c r="C269" t="s">
        <v>14</v>
      </c>
      <c r="D269" t="s">
        <v>24</v>
      </c>
      <c r="E269" t="s">
        <v>16</v>
      </c>
      <c r="F269" t="s">
        <v>41</v>
      </c>
      <c r="G269" t="s">
        <v>21</v>
      </c>
      <c r="H269" t="s">
        <v>18</v>
      </c>
      <c r="I269" t="s">
        <v>49</v>
      </c>
      <c r="J269" s="3">
        <v>4750</v>
      </c>
      <c r="K269">
        <v>261</v>
      </c>
      <c r="L269" t="s">
        <v>35</v>
      </c>
      <c r="M269" t="s">
        <v>21</v>
      </c>
    </row>
    <row r="270" spans="1:13" x14ac:dyDescent="0.3">
      <c r="A270" s="2">
        <v>643</v>
      </c>
      <c r="B270">
        <v>42</v>
      </c>
      <c r="C270" t="s">
        <v>27</v>
      </c>
      <c r="D270" t="s">
        <v>30</v>
      </c>
      <c r="E270" t="s">
        <v>16</v>
      </c>
      <c r="F270" t="s">
        <v>31</v>
      </c>
      <c r="G270" t="s">
        <v>18</v>
      </c>
      <c r="H270" t="s">
        <v>18</v>
      </c>
      <c r="I270" t="s">
        <v>50</v>
      </c>
      <c r="J270" s="3">
        <v>2800</v>
      </c>
      <c r="K270">
        <v>288</v>
      </c>
      <c r="L270" t="s">
        <v>20</v>
      </c>
      <c r="M270" t="s">
        <v>21</v>
      </c>
    </row>
    <row r="271" spans="1:13" x14ac:dyDescent="0.3">
      <c r="A271" s="2">
        <v>415</v>
      </c>
      <c r="B271">
        <v>42</v>
      </c>
      <c r="C271" t="s">
        <v>27</v>
      </c>
      <c r="D271" t="s">
        <v>39</v>
      </c>
      <c r="E271" t="s">
        <v>36</v>
      </c>
      <c r="F271" t="s">
        <v>41</v>
      </c>
      <c r="G271" t="s">
        <v>21</v>
      </c>
      <c r="H271" t="s">
        <v>18</v>
      </c>
      <c r="I271" t="s">
        <v>49</v>
      </c>
      <c r="J271" s="3">
        <v>1790</v>
      </c>
      <c r="K271">
        <v>125</v>
      </c>
      <c r="L271" t="s">
        <v>35</v>
      </c>
      <c r="M271" t="s">
        <v>21</v>
      </c>
    </row>
    <row r="272" spans="1:13" x14ac:dyDescent="0.3">
      <c r="A272" s="2">
        <v>447</v>
      </c>
      <c r="B272">
        <v>42</v>
      </c>
      <c r="C272" t="s">
        <v>14</v>
      </c>
      <c r="D272" t="s">
        <v>32</v>
      </c>
      <c r="E272" t="s">
        <v>33</v>
      </c>
      <c r="F272" t="s">
        <v>31</v>
      </c>
      <c r="G272" t="s">
        <v>18</v>
      </c>
      <c r="H272" t="s">
        <v>18</v>
      </c>
      <c r="I272" t="s">
        <v>49</v>
      </c>
      <c r="J272" s="3">
        <v>1780</v>
      </c>
      <c r="K272">
        <v>230</v>
      </c>
      <c r="L272" t="s">
        <v>35</v>
      </c>
      <c r="M272" t="s">
        <v>21</v>
      </c>
    </row>
    <row r="273" spans="1:13" x14ac:dyDescent="0.3">
      <c r="A273" s="2">
        <v>524</v>
      </c>
      <c r="B273">
        <v>42</v>
      </c>
      <c r="C273" t="s">
        <v>27</v>
      </c>
      <c r="D273" t="s">
        <v>30</v>
      </c>
      <c r="E273" t="s">
        <v>16</v>
      </c>
      <c r="F273" t="s">
        <v>28</v>
      </c>
      <c r="G273" t="s">
        <v>18</v>
      </c>
      <c r="H273" t="s">
        <v>18</v>
      </c>
      <c r="I273" t="s">
        <v>49</v>
      </c>
      <c r="J273" s="3">
        <v>1780</v>
      </c>
      <c r="K273">
        <v>199</v>
      </c>
      <c r="L273" t="s">
        <v>20</v>
      </c>
      <c r="M273" t="s">
        <v>21</v>
      </c>
    </row>
    <row r="274" spans="1:13" x14ac:dyDescent="0.3">
      <c r="A274" s="2">
        <v>571</v>
      </c>
      <c r="B274">
        <v>42</v>
      </c>
      <c r="C274" t="s">
        <v>27</v>
      </c>
      <c r="D274" t="s">
        <v>32</v>
      </c>
      <c r="E274" t="s">
        <v>16</v>
      </c>
      <c r="F274" t="s">
        <v>29</v>
      </c>
      <c r="G274" t="s">
        <v>18</v>
      </c>
      <c r="H274" t="s">
        <v>18</v>
      </c>
      <c r="I274" t="s">
        <v>50</v>
      </c>
      <c r="J274" s="3">
        <v>1780</v>
      </c>
      <c r="K274">
        <v>1623</v>
      </c>
      <c r="L274" t="s">
        <v>26</v>
      </c>
      <c r="M274" t="s">
        <v>21</v>
      </c>
    </row>
    <row r="275" spans="1:13" x14ac:dyDescent="0.3">
      <c r="A275" s="2">
        <v>250</v>
      </c>
      <c r="B275">
        <v>42</v>
      </c>
      <c r="C275" t="s">
        <v>27</v>
      </c>
      <c r="D275" t="s">
        <v>24</v>
      </c>
      <c r="E275" t="s">
        <v>16</v>
      </c>
      <c r="F275" t="s">
        <v>41</v>
      </c>
      <c r="G275" t="s">
        <v>18</v>
      </c>
      <c r="H275" t="s">
        <v>21</v>
      </c>
      <c r="I275" t="s">
        <v>47</v>
      </c>
      <c r="J275" s="3">
        <v>1600</v>
      </c>
      <c r="K275">
        <v>262</v>
      </c>
      <c r="L275" t="s">
        <v>26</v>
      </c>
      <c r="M275" t="s">
        <v>21</v>
      </c>
    </row>
    <row r="276" spans="1:13" x14ac:dyDescent="0.3">
      <c r="A276" s="2">
        <v>534</v>
      </c>
      <c r="B276">
        <v>42</v>
      </c>
      <c r="C276" t="s">
        <v>14</v>
      </c>
      <c r="D276" t="s">
        <v>30</v>
      </c>
      <c r="E276" t="s">
        <v>16</v>
      </c>
      <c r="F276" t="s">
        <v>28</v>
      </c>
      <c r="G276" t="s">
        <v>21</v>
      </c>
      <c r="H276" t="s">
        <v>18</v>
      </c>
      <c r="I276" t="s">
        <v>49</v>
      </c>
      <c r="J276" s="3">
        <v>1600</v>
      </c>
      <c r="K276">
        <v>326</v>
      </c>
      <c r="L276" t="s">
        <v>35</v>
      </c>
      <c r="M276" t="s">
        <v>21</v>
      </c>
    </row>
    <row r="277" spans="1:13" x14ac:dyDescent="0.3">
      <c r="A277" s="2">
        <v>271</v>
      </c>
      <c r="B277">
        <v>42</v>
      </c>
      <c r="C277" t="s">
        <v>27</v>
      </c>
      <c r="D277" t="s">
        <v>30</v>
      </c>
      <c r="E277" t="s">
        <v>16</v>
      </c>
      <c r="F277" t="s">
        <v>17</v>
      </c>
      <c r="G277" t="s">
        <v>18</v>
      </c>
      <c r="H277" t="s">
        <v>18</v>
      </c>
      <c r="I277" t="s">
        <v>47</v>
      </c>
      <c r="J277" s="3">
        <v>1500</v>
      </c>
      <c r="K277">
        <v>541</v>
      </c>
      <c r="L277" t="s">
        <v>35</v>
      </c>
      <c r="M277" t="s">
        <v>21</v>
      </c>
    </row>
    <row r="278" spans="1:13" x14ac:dyDescent="0.3">
      <c r="A278" s="2">
        <v>530</v>
      </c>
      <c r="B278">
        <v>42</v>
      </c>
      <c r="C278" t="s">
        <v>27</v>
      </c>
      <c r="D278" t="s">
        <v>44</v>
      </c>
      <c r="E278" t="s">
        <v>16</v>
      </c>
      <c r="F278" t="s">
        <v>41</v>
      </c>
      <c r="G278" t="s">
        <v>21</v>
      </c>
      <c r="H278" t="s">
        <v>18</v>
      </c>
      <c r="I278" t="s">
        <v>49</v>
      </c>
      <c r="J278" s="3">
        <v>1320</v>
      </c>
      <c r="K278">
        <v>154</v>
      </c>
      <c r="L278" t="s">
        <v>35</v>
      </c>
      <c r="M278" t="s">
        <v>21</v>
      </c>
    </row>
    <row r="279" spans="1:13" x14ac:dyDescent="0.3">
      <c r="A279" s="2">
        <v>170</v>
      </c>
      <c r="B279">
        <v>42</v>
      </c>
      <c r="C279" t="s">
        <v>14</v>
      </c>
      <c r="D279" t="s">
        <v>32</v>
      </c>
      <c r="E279" t="s">
        <v>33</v>
      </c>
      <c r="F279" t="s">
        <v>29</v>
      </c>
      <c r="G279" t="s">
        <v>18</v>
      </c>
      <c r="H279" t="s">
        <v>18</v>
      </c>
      <c r="I279" t="s">
        <v>43</v>
      </c>
      <c r="J279" s="3">
        <v>1300</v>
      </c>
      <c r="K279">
        <v>22</v>
      </c>
      <c r="L279" t="s">
        <v>26</v>
      </c>
      <c r="M279" t="s">
        <v>21</v>
      </c>
    </row>
    <row r="280" spans="1:13" x14ac:dyDescent="0.3">
      <c r="A280" s="2">
        <v>233</v>
      </c>
      <c r="B280">
        <v>42</v>
      </c>
      <c r="C280" t="s">
        <v>14</v>
      </c>
      <c r="D280" t="s">
        <v>44</v>
      </c>
      <c r="E280" t="s">
        <v>16</v>
      </c>
      <c r="F280" t="s">
        <v>31</v>
      </c>
      <c r="G280" t="s">
        <v>21</v>
      </c>
      <c r="H280" t="s">
        <v>18</v>
      </c>
      <c r="I280" t="s">
        <v>47</v>
      </c>
      <c r="J280" s="3">
        <v>1200</v>
      </c>
      <c r="K280">
        <v>293</v>
      </c>
      <c r="L280" t="s">
        <v>26</v>
      </c>
      <c r="M280" t="s">
        <v>21</v>
      </c>
    </row>
    <row r="281" spans="1:13" x14ac:dyDescent="0.3">
      <c r="A281" s="2">
        <v>270</v>
      </c>
      <c r="B281">
        <v>42</v>
      </c>
      <c r="C281" t="s">
        <v>27</v>
      </c>
      <c r="D281" t="s">
        <v>30</v>
      </c>
      <c r="E281" t="s">
        <v>16</v>
      </c>
      <c r="F281" t="s">
        <v>17</v>
      </c>
      <c r="G281" t="s">
        <v>21</v>
      </c>
      <c r="H281" t="s">
        <v>18</v>
      </c>
      <c r="I281" t="s">
        <v>47</v>
      </c>
      <c r="J281" s="3">
        <v>1200</v>
      </c>
      <c r="K281">
        <v>528</v>
      </c>
      <c r="L281" t="s">
        <v>26</v>
      </c>
      <c r="M281" t="s">
        <v>21</v>
      </c>
    </row>
    <row r="282" spans="1:13" x14ac:dyDescent="0.3">
      <c r="A282" s="2">
        <v>298</v>
      </c>
      <c r="B282">
        <v>42</v>
      </c>
      <c r="C282" t="s">
        <v>14</v>
      </c>
      <c r="D282" t="s">
        <v>24</v>
      </c>
      <c r="E282" t="s">
        <v>33</v>
      </c>
      <c r="F282" t="s">
        <v>41</v>
      </c>
      <c r="G282" t="s">
        <v>18</v>
      </c>
      <c r="H282" t="s">
        <v>18</v>
      </c>
      <c r="I282" t="s">
        <v>47</v>
      </c>
      <c r="J282" s="3">
        <v>1200</v>
      </c>
      <c r="K282">
        <v>192</v>
      </c>
      <c r="L282" t="s">
        <v>20</v>
      </c>
      <c r="M282" t="s">
        <v>21</v>
      </c>
    </row>
    <row r="283" spans="1:13" x14ac:dyDescent="0.3">
      <c r="A283" s="2">
        <v>488</v>
      </c>
      <c r="B283">
        <v>42</v>
      </c>
      <c r="C283" t="s">
        <v>14</v>
      </c>
      <c r="D283" t="s">
        <v>30</v>
      </c>
      <c r="E283" t="s">
        <v>16</v>
      </c>
      <c r="F283" t="s">
        <v>17</v>
      </c>
      <c r="G283" t="s">
        <v>21</v>
      </c>
      <c r="H283" t="s">
        <v>18</v>
      </c>
      <c r="I283" t="s">
        <v>49</v>
      </c>
      <c r="J283" s="3">
        <v>1200</v>
      </c>
      <c r="K283">
        <v>190</v>
      </c>
      <c r="L283" t="s">
        <v>20</v>
      </c>
      <c r="M283" t="s">
        <v>21</v>
      </c>
    </row>
    <row r="284" spans="1:13" x14ac:dyDescent="0.3">
      <c r="A284" s="2">
        <v>586</v>
      </c>
      <c r="B284">
        <v>42</v>
      </c>
      <c r="C284" t="s">
        <v>14</v>
      </c>
      <c r="D284" t="s">
        <v>32</v>
      </c>
      <c r="E284" t="s">
        <v>36</v>
      </c>
      <c r="F284" t="s">
        <v>23</v>
      </c>
      <c r="G284" t="s">
        <v>18</v>
      </c>
      <c r="H284" t="s">
        <v>18</v>
      </c>
      <c r="I284" t="s">
        <v>50</v>
      </c>
      <c r="J284" s="3">
        <v>1200</v>
      </c>
      <c r="K284">
        <v>204</v>
      </c>
      <c r="L284" t="s">
        <v>20</v>
      </c>
      <c r="M284" t="s">
        <v>21</v>
      </c>
    </row>
    <row r="285" spans="1:13" x14ac:dyDescent="0.3">
      <c r="A285" s="2">
        <v>409</v>
      </c>
      <c r="B285">
        <v>42</v>
      </c>
      <c r="C285" t="s">
        <v>14</v>
      </c>
      <c r="D285" t="s">
        <v>30</v>
      </c>
      <c r="E285" t="s">
        <v>36</v>
      </c>
      <c r="F285" t="s">
        <v>28</v>
      </c>
      <c r="G285" t="s">
        <v>21</v>
      </c>
      <c r="H285" t="s">
        <v>18</v>
      </c>
      <c r="I285" t="s">
        <v>49</v>
      </c>
      <c r="J285" s="3">
        <v>990</v>
      </c>
      <c r="K285">
        <v>189</v>
      </c>
      <c r="L285" t="s">
        <v>35</v>
      </c>
      <c r="M285" t="s">
        <v>21</v>
      </c>
    </row>
    <row r="286" spans="1:13" x14ac:dyDescent="0.3">
      <c r="A286" s="2">
        <v>387</v>
      </c>
      <c r="B286">
        <v>42</v>
      </c>
      <c r="C286" t="s">
        <v>14</v>
      </c>
      <c r="D286" t="s">
        <v>32</v>
      </c>
      <c r="E286" t="s">
        <v>16</v>
      </c>
      <c r="F286" t="s">
        <v>23</v>
      </c>
      <c r="G286" t="s">
        <v>18</v>
      </c>
      <c r="H286" t="s">
        <v>18</v>
      </c>
      <c r="I286" t="s">
        <v>47</v>
      </c>
      <c r="J286" s="3">
        <v>890</v>
      </c>
      <c r="K286">
        <v>361</v>
      </c>
      <c r="L286" t="s">
        <v>20</v>
      </c>
      <c r="M286" t="s">
        <v>21</v>
      </c>
    </row>
    <row r="287" spans="1:13" x14ac:dyDescent="0.3">
      <c r="A287" s="2">
        <v>204</v>
      </c>
      <c r="B287">
        <v>42</v>
      </c>
      <c r="C287" t="s">
        <v>14</v>
      </c>
      <c r="D287" t="s">
        <v>30</v>
      </c>
      <c r="E287" t="s">
        <v>16</v>
      </c>
      <c r="F287" t="s">
        <v>28</v>
      </c>
      <c r="G287" t="s">
        <v>18</v>
      </c>
      <c r="H287" t="s">
        <v>18</v>
      </c>
      <c r="I287" t="s">
        <v>45</v>
      </c>
      <c r="J287" s="3">
        <v>800</v>
      </c>
      <c r="K287">
        <v>208</v>
      </c>
      <c r="L287" t="s">
        <v>26</v>
      </c>
      <c r="M287" t="s">
        <v>21</v>
      </c>
    </row>
    <row r="288" spans="1:13" x14ac:dyDescent="0.3">
      <c r="A288" s="2">
        <v>443</v>
      </c>
      <c r="B288">
        <v>42</v>
      </c>
      <c r="C288" t="s">
        <v>14</v>
      </c>
      <c r="D288" t="s">
        <v>30</v>
      </c>
      <c r="E288" t="s">
        <v>16</v>
      </c>
      <c r="F288" t="s">
        <v>28</v>
      </c>
      <c r="G288" t="s">
        <v>18</v>
      </c>
      <c r="H288" t="s">
        <v>18</v>
      </c>
      <c r="I288" t="s">
        <v>49</v>
      </c>
      <c r="J288" s="3">
        <v>800</v>
      </c>
      <c r="K288">
        <v>173</v>
      </c>
      <c r="L288" t="s">
        <v>35</v>
      </c>
      <c r="M288" t="s">
        <v>21</v>
      </c>
    </row>
    <row r="289" spans="1:13" x14ac:dyDescent="0.3">
      <c r="A289" s="2">
        <v>444</v>
      </c>
      <c r="B289">
        <v>43</v>
      </c>
      <c r="C289" t="s">
        <v>27</v>
      </c>
      <c r="D289" t="s">
        <v>22</v>
      </c>
      <c r="E289" t="s">
        <v>16</v>
      </c>
      <c r="F289" t="s">
        <v>23</v>
      </c>
      <c r="G289" t="s">
        <v>21</v>
      </c>
      <c r="H289" t="s">
        <v>18</v>
      </c>
      <c r="I289" t="s">
        <v>49</v>
      </c>
      <c r="J289" s="3">
        <v>80000</v>
      </c>
      <c r="K289">
        <v>241</v>
      </c>
      <c r="L289" t="s">
        <v>35</v>
      </c>
      <c r="M289" t="s">
        <v>21</v>
      </c>
    </row>
    <row r="290" spans="1:13" x14ac:dyDescent="0.3">
      <c r="A290" s="2">
        <v>328</v>
      </c>
      <c r="B290">
        <v>43</v>
      </c>
      <c r="C290" t="s">
        <v>27</v>
      </c>
      <c r="D290" t="s">
        <v>24</v>
      </c>
      <c r="E290" t="s">
        <v>16</v>
      </c>
      <c r="F290" t="s">
        <v>31</v>
      </c>
      <c r="G290" t="s">
        <v>18</v>
      </c>
      <c r="H290" t="s">
        <v>18</v>
      </c>
      <c r="I290" t="s">
        <v>47</v>
      </c>
      <c r="J290" s="3">
        <v>16200</v>
      </c>
      <c r="K290">
        <v>277</v>
      </c>
      <c r="L290" t="s">
        <v>35</v>
      </c>
      <c r="M290" t="s">
        <v>21</v>
      </c>
    </row>
    <row r="291" spans="1:13" x14ac:dyDescent="0.3">
      <c r="A291" s="2">
        <v>383</v>
      </c>
      <c r="B291">
        <v>43</v>
      </c>
      <c r="C291" t="s">
        <v>14</v>
      </c>
      <c r="D291" t="s">
        <v>32</v>
      </c>
      <c r="E291" t="s">
        <v>16</v>
      </c>
      <c r="F291" t="s">
        <v>31</v>
      </c>
      <c r="G291" t="s">
        <v>21</v>
      </c>
      <c r="H291" t="s">
        <v>18</v>
      </c>
      <c r="I291" t="s">
        <v>47</v>
      </c>
      <c r="J291" s="3">
        <v>15200</v>
      </c>
      <c r="K291">
        <v>200</v>
      </c>
      <c r="L291" t="s">
        <v>20</v>
      </c>
      <c r="M291" t="s">
        <v>21</v>
      </c>
    </row>
    <row r="292" spans="1:13" x14ac:dyDescent="0.3">
      <c r="A292" s="2">
        <v>346</v>
      </c>
      <c r="B292">
        <v>43</v>
      </c>
      <c r="C292" t="s">
        <v>27</v>
      </c>
      <c r="D292" t="s">
        <v>32</v>
      </c>
      <c r="E292" t="s">
        <v>16</v>
      </c>
      <c r="F292" t="s">
        <v>31</v>
      </c>
      <c r="G292" t="s">
        <v>18</v>
      </c>
      <c r="H292" t="s">
        <v>18</v>
      </c>
      <c r="I292" t="s">
        <v>47</v>
      </c>
      <c r="J292" s="3">
        <v>12800</v>
      </c>
      <c r="K292">
        <v>366</v>
      </c>
      <c r="L292" t="s">
        <v>20</v>
      </c>
      <c r="M292" t="s">
        <v>21</v>
      </c>
    </row>
    <row r="293" spans="1:13" x14ac:dyDescent="0.3">
      <c r="A293" s="2">
        <v>555</v>
      </c>
      <c r="B293">
        <v>43</v>
      </c>
      <c r="C293" t="s">
        <v>27</v>
      </c>
      <c r="D293" t="s">
        <v>42</v>
      </c>
      <c r="E293" t="s">
        <v>36</v>
      </c>
      <c r="F293" t="s">
        <v>41</v>
      </c>
      <c r="G293" t="s">
        <v>18</v>
      </c>
      <c r="H293" t="s">
        <v>18</v>
      </c>
      <c r="I293" t="s">
        <v>49</v>
      </c>
      <c r="J293" s="3">
        <v>11500</v>
      </c>
      <c r="K293">
        <v>87</v>
      </c>
      <c r="L293" t="s">
        <v>26</v>
      </c>
      <c r="M293" t="s">
        <v>21</v>
      </c>
    </row>
    <row r="294" spans="1:13" x14ac:dyDescent="0.3">
      <c r="A294" s="2">
        <v>388</v>
      </c>
      <c r="B294">
        <v>43</v>
      </c>
      <c r="C294" t="s">
        <v>27</v>
      </c>
      <c r="D294" t="s">
        <v>24</v>
      </c>
      <c r="E294" t="s">
        <v>36</v>
      </c>
      <c r="F294" t="s">
        <v>28</v>
      </c>
      <c r="G294" t="s">
        <v>18</v>
      </c>
      <c r="H294" t="s">
        <v>18</v>
      </c>
      <c r="I294" t="s">
        <v>49</v>
      </c>
      <c r="J294" s="3">
        <v>11300</v>
      </c>
      <c r="K294">
        <v>73</v>
      </c>
      <c r="L294" t="s">
        <v>20</v>
      </c>
      <c r="M294" t="s">
        <v>21</v>
      </c>
    </row>
    <row r="295" spans="1:13" x14ac:dyDescent="0.3">
      <c r="A295" s="2">
        <v>428</v>
      </c>
      <c r="B295">
        <v>43</v>
      </c>
      <c r="C295" t="s">
        <v>27</v>
      </c>
      <c r="D295" t="s">
        <v>31</v>
      </c>
      <c r="E295" t="s">
        <v>16</v>
      </c>
      <c r="F295" t="s">
        <v>31</v>
      </c>
      <c r="G295" t="s">
        <v>21</v>
      </c>
      <c r="H295" t="s">
        <v>18</v>
      </c>
      <c r="I295" t="s">
        <v>49</v>
      </c>
      <c r="J295" s="3">
        <v>8200</v>
      </c>
      <c r="K295">
        <v>267</v>
      </c>
      <c r="L295" t="s">
        <v>35</v>
      </c>
      <c r="M295" t="s">
        <v>21</v>
      </c>
    </row>
    <row r="296" spans="1:13" x14ac:dyDescent="0.3">
      <c r="A296" s="2">
        <v>499</v>
      </c>
      <c r="B296">
        <v>43</v>
      </c>
      <c r="C296" t="s">
        <v>27</v>
      </c>
      <c r="D296" t="s">
        <v>22</v>
      </c>
      <c r="E296" t="s">
        <v>16</v>
      </c>
      <c r="F296" t="s">
        <v>23</v>
      </c>
      <c r="G296" t="s">
        <v>18</v>
      </c>
      <c r="H296" t="s">
        <v>18</v>
      </c>
      <c r="I296" t="s">
        <v>49</v>
      </c>
      <c r="J296" s="3">
        <v>8200</v>
      </c>
      <c r="K296">
        <v>202</v>
      </c>
      <c r="L296" t="s">
        <v>20</v>
      </c>
      <c r="M296" t="s">
        <v>21</v>
      </c>
    </row>
    <row r="297" spans="1:13" x14ac:dyDescent="0.3">
      <c r="A297" s="2">
        <v>265</v>
      </c>
      <c r="B297">
        <v>43</v>
      </c>
      <c r="C297" t="s">
        <v>14</v>
      </c>
      <c r="D297" t="s">
        <v>40</v>
      </c>
      <c r="E297" t="s">
        <v>33</v>
      </c>
      <c r="F297" t="s">
        <v>41</v>
      </c>
      <c r="G297" t="s">
        <v>21</v>
      </c>
      <c r="H297" t="s">
        <v>18</v>
      </c>
      <c r="I297" t="s">
        <v>47</v>
      </c>
      <c r="J297" s="3">
        <v>7600</v>
      </c>
      <c r="K297">
        <v>240</v>
      </c>
      <c r="L297" t="s">
        <v>20</v>
      </c>
      <c r="M297" t="s">
        <v>21</v>
      </c>
    </row>
    <row r="298" spans="1:13" x14ac:dyDescent="0.3">
      <c r="A298" s="2">
        <v>353</v>
      </c>
      <c r="B298">
        <v>43</v>
      </c>
      <c r="C298" t="s">
        <v>27</v>
      </c>
      <c r="D298" t="s">
        <v>38</v>
      </c>
      <c r="E298" t="s">
        <v>16</v>
      </c>
      <c r="F298" t="s">
        <v>17</v>
      </c>
      <c r="G298" t="s">
        <v>18</v>
      </c>
      <c r="H298" t="s">
        <v>18</v>
      </c>
      <c r="I298" t="s">
        <v>47</v>
      </c>
      <c r="J298" s="3">
        <v>7600</v>
      </c>
      <c r="K298">
        <v>410</v>
      </c>
      <c r="L298" t="s">
        <v>20</v>
      </c>
      <c r="M298" t="s">
        <v>21</v>
      </c>
    </row>
    <row r="299" spans="1:13" x14ac:dyDescent="0.3">
      <c r="A299" s="2">
        <v>364</v>
      </c>
      <c r="B299">
        <v>43</v>
      </c>
      <c r="C299" t="s">
        <v>27</v>
      </c>
      <c r="D299" t="s">
        <v>39</v>
      </c>
      <c r="E299" t="s">
        <v>16</v>
      </c>
      <c r="F299" t="s">
        <v>41</v>
      </c>
      <c r="G299" t="s">
        <v>18</v>
      </c>
      <c r="H299" t="s">
        <v>21</v>
      </c>
      <c r="I299" t="s">
        <v>47</v>
      </c>
      <c r="J299" s="3">
        <v>7600</v>
      </c>
      <c r="K299">
        <v>213</v>
      </c>
      <c r="L299" t="s">
        <v>35</v>
      </c>
      <c r="M299" t="s">
        <v>21</v>
      </c>
    </row>
    <row r="300" spans="1:13" x14ac:dyDescent="0.3">
      <c r="A300" s="2">
        <v>596</v>
      </c>
      <c r="B300">
        <v>43</v>
      </c>
      <c r="C300" t="s">
        <v>27</v>
      </c>
      <c r="D300" t="s">
        <v>39</v>
      </c>
      <c r="E300" t="s">
        <v>16</v>
      </c>
      <c r="F300" t="s">
        <v>29</v>
      </c>
      <c r="G300" t="s">
        <v>21</v>
      </c>
      <c r="H300" t="s">
        <v>18</v>
      </c>
      <c r="I300" t="s">
        <v>50</v>
      </c>
      <c r="J300" s="3">
        <v>7600</v>
      </c>
      <c r="K300">
        <v>310</v>
      </c>
      <c r="L300" t="s">
        <v>20</v>
      </c>
      <c r="M300" t="s">
        <v>21</v>
      </c>
    </row>
    <row r="301" spans="1:13" x14ac:dyDescent="0.3">
      <c r="A301" s="2">
        <v>295</v>
      </c>
      <c r="B301">
        <v>43</v>
      </c>
      <c r="C301" t="s">
        <v>27</v>
      </c>
      <c r="D301" t="s">
        <v>30</v>
      </c>
      <c r="E301" t="s">
        <v>16</v>
      </c>
      <c r="F301" t="s">
        <v>23</v>
      </c>
      <c r="G301" t="s">
        <v>18</v>
      </c>
      <c r="H301" t="s">
        <v>21</v>
      </c>
      <c r="I301" t="s">
        <v>47</v>
      </c>
      <c r="J301" s="3">
        <v>5200</v>
      </c>
      <c r="K301">
        <v>181</v>
      </c>
      <c r="L301" t="s">
        <v>35</v>
      </c>
      <c r="M301" t="s">
        <v>21</v>
      </c>
    </row>
    <row r="302" spans="1:13" x14ac:dyDescent="0.3">
      <c r="A302" s="2">
        <v>230</v>
      </c>
      <c r="B302">
        <v>43</v>
      </c>
      <c r="C302" t="s">
        <v>14</v>
      </c>
      <c r="D302" t="s">
        <v>22</v>
      </c>
      <c r="E302" t="s">
        <v>33</v>
      </c>
      <c r="F302" t="s">
        <v>23</v>
      </c>
      <c r="G302" t="s">
        <v>18</v>
      </c>
      <c r="H302" t="s">
        <v>18</v>
      </c>
      <c r="I302" t="s">
        <v>47</v>
      </c>
      <c r="J302" s="3">
        <v>5000</v>
      </c>
      <c r="K302">
        <v>21</v>
      </c>
      <c r="L302" t="s">
        <v>26</v>
      </c>
      <c r="M302" t="s">
        <v>21</v>
      </c>
    </row>
    <row r="303" spans="1:13" x14ac:dyDescent="0.3">
      <c r="A303" s="2">
        <v>552</v>
      </c>
      <c r="B303">
        <v>43</v>
      </c>
      <c r="C303" t="s">
        <v>14</v>
      </c>
      <c r="D303" t="s">
        <v>32</v>
      </c>
      <c r="E303" t="s">
        <v>16</v>
      </c>
      <c r="F303" t="s">
        <v>29</v>
      </c>
      <c r="G303" t="s">
        <v>21</v>
      </c>
      <c r="H303" t="s">
        <v>18</v>
      </c>
      <c r="I303" t="s">
        <v>49</v>
      </c>
      <c r="J303" s="3">
        <v>2900</v>
      </c>
      <c r="K303">
        <v>225</v>
      </c>
      <c r="L303" t="s">
        <v>26</v>
      </c>
      <c r="M303" t="s">
        <v>21</v>
      </c>
    </row>
    <row r="304" spans="1:13" x14ac:dyDescent="0.3">
      <c r="A304" s="2">
        <v>556</v>
      </c>
      <c r="B304">
        <v>43</v>
      </c>
      <c r="C304" t="s">
        <v>14</v>
      </c>
      <c r="D304" t="s">
        <v>42</v>
      </c>
      <c r="E304" t="s">
        <v>16</v>
      </c>
      <c r="F304" t="s">
        <v>28</v>
      </c>
      <c r="G304" t="s">
        <v>18</v>
      </c>
      <c r="H304" t="s">
        <v>18</v>
      </c>
      <c r="I304" t="s">
        <v>49</v>
      </c>
      <c r="J304" s="3">
        <v>1790</v>
      </c>
      <c r="K304">
        <v>744</v>
      </c>
      <c r="L304" t="s">
        <v>26</v>
      </c>
      <c r="M304" t="s">
        <v>21</v>
      </c>
    </row>
    <row r="305" spans="1:13" x14ac:dyDescent="0.3">
      <c r="A305" s="2">
        <v>283</v>
      </c>
      <c r="B305">
        <v>43</v>
      </c>
      <c r="C305" t="s">
        <v>27</v>
      </c>
      <c r="D305" t="s">
        <v>32</v>
      </c>
      <c r="E305" t="s">
        <v>33</v>
      </c>
      <c r="F305" t="s">
        <v>29</v>
      </c>
      <c r="G305" t="s">
        <v>21</v>
      </c>
      <c r="H305" t="s">
        <v>18</v>
      </c>
      <c r="I305" t="s">
        <v>47</v>
      </c>
      <c r="J305" s="3">
        <v>1780</v>
      </c>
      <c r="K305">
        <v>186</v>
      </c>
      <c r="L305" t="s">
        <v>20</v>
      </c>
      <c r="M305" t="s">
        <v>21</v>
      </c>
    </row>
    <row r="306" spans="1:13" x14ac:dyDescent="0.3">
      <c r="A306" s="2">
        <v>480</v>
      </c>
      <c r="B306">
        <v>43</v>
      </c>
      <c r="C306" t="s">
        <v>27</v>
      </c>
      <c r="D306" t="s">
        <v>40</v>
      </c>
      <c r="E306" t="s">
        <v>33</v>
      </c>
      <c r="F306" t="s">
        <v>41</v>
      </c>
      <c r="G306" t="s">
        <v>18</v>
      </c>
      <c r="H306" t="s">
        <v>18</v>
      </c>
      <c r="I306" t="s">
        <v>49</v>
      </c>
      <c r="J306" s="3">
        <v>1780</v>
      </c>
      <c r="K306">
        <v>404</v>
      </c>
      <c r="L306" t="s">
        <v>35</v>
      </c>
      <c r="M306" t="s">
        <v>21</v>
      </c>
    </row>
    <row r="307" spans="1:13" x14ac:dyDescent="0.3">
      <c r="A307" s="2">
        <v>546</v>
      </c>
      <c r="B307">
        <v>43</v>
      </c>
      <c r="C307" t="s">
        <v>27</v>
      </c>
      <c r="D307" t="s">
        <v>44</v>
      </c>
      <c r="E307" t="s">
        <v>16</v>
      </c>
      <c r="F307" t="s">
        <v>17</v>
      </c>
      <c r="G307" t="s">
        <v>18</v>
      </c>
      <c r="H307" t="s">
        <v>18</v>
      </c>
      <c r="I307" t="s">
        <v>49</v>
      </c>
      <c r="J307" s="3">
        <v>1780</v>
      </c>
      <c r="K307">
        <v>623</v>
      </c>
      <c r="L307" t="s">
        <v>35</v>
      </c>
      <c r="M307" t="s">
        <v>21</v>
      </c>
    </row>
    <row r="308" spans="1:13" x14ac:dyDescent="0.3">
      <c r="A308" s="2">
        <v>636</v>
      </c>
      <c r="B308">
        <v>43</v>
      </c>
      <c r="C308" t="s">
        <v>14</v>
      </c>
      <c r="D308" t="s">
        <v>44</v>
      </c>
      <c r="E308" t="s">
        <v>16</v>
      </c>
      <c r="F308" t="s">
        <v>23</v>
      </c>
      <c r="G308" t="s">
        <v>18</v>
      </c>
      <c r="H308" t="s">
        <v>18</v>
      </c>
      <c r="I308" t="s">
        <v>50</v>
      </c>
      <c r="J308" s="3">
        <v>1780</v>
      </c>
      <c r="K308">
        <v>166</v>
      </c>
      <c r="L308" t="s">
        <v>35</v>
      </c>
      <c r="M308" t="s">
        <v>21</v>
      </c>
    </row>
    <row r="309" spans="1:13" x14ac:dyDescent="0.3">
      <c r="A309" s="2">
        <v>324</v>
      </c>
      <c r="B309">
        <v>43</v>
      </c>
      <c r="C309" t="s">
        <v>27</v>
      </c>
      <c r="D309" t="s">
        <v>30</v>
      </c>
      <c r="E309" t="s">
        <v>16</v>
      </c>
      <c r="F309" t="s">
        <v>25</v>
      </c>
      <c r="G309" t="s">
        <v>21</v>
      </c>
      <c r="H309" t="s">
        <v>18</v>
      </c>
      <c r="I309" t="s">
        <v>47</v>
      </c>
      <c r="J309" s="3">
        <v>1200</v>
      </c>
      <c r="K309">
        <v>1077</v>
      </c>
      <c r="L309" t="s">
        <v>35</v>
      </c>
      <c r="M309" t="s">
        <v>21</v>
      </c>
    </row>
    <row r="310" spans="1:13" x14ac:dyDescent="0.3">
      <c r="A310" s="2">
        <v>299</v>
      </c>
      <c r="B310">
        <v>43</v>
      </c>
      <c r="C310" t="s">
        <v>14</v>
      </c>
      <c r="D310" t="s">
        <v>22</v>
      </c>
      <c r="E310" t="s">
        <v>16</v>
      </c>
      <c r="F310" t="s">
        <v>23</v>
      </c>
      <c r="G310" t="s">
        <v>18</v>
      </c>
      <c r="H310" t="s">
        <v>18</v>
      </c>
      <c r="I310" t="s">
        <v>47</v>
      </c>
      <c r="J310" s="3">
        <v>990</v>
      </c>
      <c r="K310">
        <v>93</v>
      </c>
      <c r="L310" t="s">
        <v>20</v>
      </c>
      <c r="M310" t="s">
        <v>21</v>
      </c>
    </row>
    <row r="311" spans="1:13" x14ac:dyDescent="0.3">
      <c r="A311" s="2">
        <v>234</v>
      </c>
      <c r="B311">
        <v>43</v>
      </c>
      <c r="C311" t="s">
        <v>14</v>
      </c>
      <c r="D311" t="s">
        <v>32</v>
      </c>
      <c r="E311" t="s">
        <v>16</v>
      </c>
      <c r="F311" t="s">
        <v>31</v>
      </c>
      <c r="G311" t="s">
        <v>21</v>
      </c>
      <c r="H311" t="s">
        <v>21</v>
      </c>
      <c r="I311" t="s">
        <v>47</v>
      </c>
      <c r="J311" s="3">
        <v>890</v>
      </c>
      <c r="K311">
        <v>325</v>
      </c>
      <c r="L311" t="s">
        <v>26</v>
      </c>
      <c r="M311" t="s">
        <v>21</v>
      </c>
    </row>
    <row r="312" spans="1:13" x14ac:dyDescent="0.3">
      <c r="A312" s="2">
        <v>528</v>
      </c>
      <c r="B312">
        <v>43</v>
      </c>
      <c r="C312" t="s">
        <v>14</v>
      </c>
      <c r="D312" t="s">
        <v>40</v>
      </c>
      <c r="E312" t="s">
        <v>16</v>
      </c>
      <c r="F312" t="s">
        <v>41</v>
      </c>
      <c r="G312" t="s">
        <v>21</v>
      </c>
      <c r="H312" t="s">
        <v>18</v>
      </c>
      <c r="I312" t="s">
        <v>49</v>
      </c>
      <c r="J312" s="3">
        <v>100</v>
      </c>
      <c r="K312">
        <v>424</v>
      </c>
      <c r="L312" t="s">
        <v>35</v>
      </c>
      <c r="M312" t="s">
        <v>21</v>
      </c>
    </row>
    <row r="313" spans="1:13" x14ac:dyDescent="0.3">
      <c r="A313" s="2">
        <v>600</v>
      </c>
      <c r="B313">
        <v>44</v>
      </c>
      <c r="C313" t="s">
        <v>27</v>
      </c>
      <c r="D313" t="s">
        <v>30</v>
      </c>
      <c r="E313" t="s">
        <v>16</v>
      </c>
      <c r="F313" t="s">
        <v>28</v>
      </c>
      <c r="G313" t="s">
        <v>18</v>
      </c>
      <c r="H313" t="s">
        <v>18</v>
      </c>
      <c r="I313" t="s">
        <v>50</v>
      </c>
      <c r="J313" s="3">
        <v>31800</v>
      </c>
      <c r="K313">
        <v>472</v>
      </c>
      <c r="L313" t="s">
        <v>35</v>
      </c>
      <c r="M313" t="s">
        <v>21</v>
      </c>
    </row>
    <row r="314" spans="1:13" x14ac:dyDescent="0.3">
      <c r="A314" s="2">
        <v>224</v>
      </c>
      <c r="B314">
        <v>44</v>
      </c>
      <c r="C314" t="s">
        <v>14</v>
      </c>
      <c r="D314" t="s">
        <v>30</v>
      </c>
      <c r="E314" t="s">
        <v>16</v>
      </c>
      <c r="F314" t="s">
        <v>25</v>
      </c>
      <c r="G314" t="s">
        <v>18</v>
      </c>
      <c r="H314" t="s">
        <v>18</v>
      </c>
      <c r="I314" t="s">
        <v>47</v>
      </c>
      <c r="J314" s="3">
        <v>11300</v>
      </c>
      <c r="K314">
        <v>257</v>
      </c>
      <c r="L314" t="s">
        <v>20</v>
      </c>
      <c r="M314" t="s">
        <v>21</v>
      </c>
    </row>
    <row r="315" spans="1:13" x14ac:dyDescent="0.3">
      <c r="A315" s="2">
        <v>329</v>
      </c>
      <c r="B315">
        <v>44</v>
      </c>
      <c r="C315" t="s">
        <v>27</v>
      </c>
      <c r="D315" t="s">
        <v>30</v>
      </c>
      <c r="E315" t="s">
        <v>16</v>
      </c>
      <c r="F315" t="s">
        <v>28</v>
      </c>
      <c r="G315" t="s">
        <v>21</v>
      </c>
      <c r="H315" t="s">
        <v>18</v>
      </c>
      <c r="I315" t="s">
        <v>47</v>
      </c>
      <c r="J315" s="3">
        <v>7600</v>
      </c>
      <c r="K315">
        <v>172</v>
      </c>
      <c r="L315" t="s">
        <v>20</v>
      </c>
      <c r="M315" t="s">
        <v>21</v>
      </c>
    </row>
    <row r="316" spans="1:13" x14ac:dyDescent="0.3">
      <c r="A316" s="2">
        <v>585</v>
      </c>
      <c r="B316">
        <v>44</v>
      </c>
      <c r="C316" t="s">
        <v>14</v>
      </c>
      <c r="D316" t="s">
        <v>24</v>
      </c>
      <c r="E316" t="s">
        <v>33</v>
      </c>
      <c r="F316" t="s">
        <v>28</v>
      </c>
      <c r="G316" t="s">
        <v>18</v>
      </c>
      <c r="H316" t="s">
        <v>18</v>
      </c>
      <c r="I316" t="s">
        <v>50</v>
      </c>
      <c r="J316" s="3">
        <v>7600</v>
      </c>
      <c r="K316">
        <v>134</v>
      </c>
      <c r="L316" t="s">
        <v>20</v>
      </c>
      <c r="M316" t="s">
        <v>21</v>
      </c>
    </row>
    <row r="317" spans="1:13" x14ac:dyDescent="0.3">
      <c r="A317" s="2">
        <v>514</v>
      </c>
      <c r="B317">
        <v>44</v>
      </c>
      <c r="C317" t="s">
        <v>27</v>
      </c>
      <c r="D317" t="s">
        <v>22</v>
      </c>
      <c r="E317" t="s">
        <v>16</v>
      </c>
      <c r="F317" t="s">
        <v>23</v>
      </c>
      <c r="G317" t="s">
        <v>21</v>
      </c>
      <c r="H317" t="s">
        <v>18</v>
      </c>
      <c r="I317" t="s">
        <v>49</v>
      </c>
      <c r="J317" s="3">
        <v>5000</v>
      </c>
      <c r="K317">
        <v>1030</v>
      </c>
      <c r="L317" t="s">
        <v>20</v>
      </c>
      <c r="M317" t="s">
        <v>21</v>
      </c>
    </row>
    <row r="318" spans="1:13" x14ac:dyDescent="0.3">
      <c r="A318" s="2">
        <v>194</v>
      </c>
      <c r="B318">
        <v>44</v>
      </c>
      <c r="C318" t="s">
        <v>14</v>
      </c>
      <c r="D318" t="s">
        <v>30</v>
      </c>
      <c r="E318" t="s">
        <v>33</v>
      </c>
      <c r="F318" t="s">
        <v>17</v>
      </c>
      <c r="G318" t="s">
        <v>21</v>
      </c>
      <c r="H318" t="s">
        <v>21</v>
      </c>
      <c r="I318" t="s">
        <v>45</v>
      </c>
      <c r="J318" s="3">
        <v>4750</v>
      </c>
      <c r="K318">
        <v>177</v>
      </c>
      <c r="L318" t="s">
        <v>20</v>
      </c>
      <c r="M318" t="s">
        <v>21</v>
      </c>
    </row>
    <row r="319" spans="1:13" x14ac:dyDescent="0.3">
      <c r="A319" s="2">
        <v>590</v>
      </c>
      <c r="B319">
        <v>44</v>
      </c>
      <c r="C319" t="s">
        <v>27</v>
      </c>
      <c r="D319" t="s">
        <v>24</v>
      </c>
      <c r="E319" t="s">
        <v>16</v>
      </c>
      <c r="F319" t="s">
        <v>23</v>
      </c>
      <c r="G319" t="s">
        <v>21</v>
      </c>
      <c r="H319" t="s">
        <v>21</v>
      </c>
      <c r="I319" t="s">
        <v>50</v>
      </c>
      <c r="J319" s="3">
        <v>4750</v>
      </c>
      <c r="K319">
        <v>177</v>
      </c>
      <c r="L319" t="s">
        <v>20</v>
      </c>
      <c r="M319" t="s">
        <v>21</v>
      </c>
    </row>
    <row r="320" spans="1:13" x14ac:dyDescent="0.3">
      <c r="A320" s="2">
        <v>301</v>
      </c>
      <c r="B320">
        <v>44</v>
      </c>
      <c r="C320" t="s">
        <v>27</v>
      </c>
      <c r="D320" t="s">
        <v>22</v>
      </c>
      <c r="E320" t="s">
        <v>16</v>
      </c>
      <c r="F320" t="s">
        <v>23</v>
      </c>
      <c r="G320" t="s">
        <v>21</v>
      </c>
      <c r="H320" t="s">
        <v>21</v>
      </c>
      <c r="I320" t="s">
        <v>47</v>
      </c>
      <c r="J320" s="3">
        <v>2800</v>
      </c>
      <c r="K320">
        <v>107</v>
      </c>
      <c r="L320" t="s">
        <v>20</v>
      </c>
      <c r="M320" t="s">
        <v>21</v>
      </c>
    </row>
    <row r="321" spans="1:13" x14ac:dyDescent="0.3">
      <c r="A321" s="2">
        <v>654</v>
      </c>
      <c r="B321">
        <v>44</v>
      </c>
      <c r="C321" t="s">
        <v>14</v>
      </c>
      <c r="D321" t="s">
        <v>24</v>
      </c>
      <c r="E321" t="s">
        <v>16</v>
      </c>
      <c r="F321" t="s">
        <v>23</v>
      </c>
      <c r="G321" t="s">
        <v>18</v>
      </c>
      <c r="H321" t="s">
        <v>18</v>
      </c>
      <c r="I321" t="s">
        <v>50</v>
      </c>
      <c r="J321" s="3">
        <v>2800</v>
      </c>
      <c r="K321">
        <v>263</v>
      </c>
      <c r="L321" t="s">
        <v>20</v>
      </c>
      <c r="M321" t="s">
        <v>21</v>
      </c>
    </row>
    <row r="322" spans="1:13" x14ac:dyDescent="0.3">
      <c r="A322" s="2">
        <v>196</v>
      </c>
      <c r="B322">
        <v>44</v>
      </c>
      <c r="C322" t="s">
        <v>14</v>
      </c>
      <c r="D322" t="s">
        <v>39</v>
      </c>
      <c r="E322" t="s">
        <v>36</v>
      </c>
      <c r="F322" t="s">
        <v>41</v>
      </c>
      <c r="G322" t="s">
        <v>21</v>
      </c>
      <c r="H322" t="s">
        <v>18</v>
      </c>
      <c r="I322" t="s">
        <v>45</v>
      </c>
      <c r="J322" s="3">
        <v>1600</v>
      </c>
      <c r="K322">
        <v>172</v>
      </c>
      <c r="L322" t="s">
        <v>26</v>
      </c>
      <c r="M322" t="s">
        <v>21</v>
      </c>
    </row>
    <row r="323" spans="1:13" x14ac:dyDescent="0.3">
      <c r="A323" s="2">
        <v>360</v>
      </c>
      <c r="B323">
        <v>44</v>
      </c>
      <c r="C323" t="s">
        <v>14</v>
      </c>
      <c r="D323" t="s">
        <v>24</v>
      </c>
      <c r="E323" t="s">
        <v>16</v>
      </c>
      <c r="F323" t="s">
        <v>29</v>
      </c>
      <c r="G323" t="s">
        <v>21</v>
      </c>
      <c r="H323" t="s">
        <v>18</v>
      </c>
      <c r="I323" t="s">
        <v>47</v>
      </c>
      <c r="J323" s="3">
        <v>1600</v>
      </c>
      <c r="K323">
        <v>300</v>
      </c>
      <c r="L323" t="s">
        <v>35</v>
      </c>
      <c r="M323" t="s">
        <v>21</v>
      </c>
    </row>
    <row r="324" spans="1:13" x14ac:dyDescent="0.3">
      <c r="A324" s="2">
        <v>410</v>
      </c>
      <c r="B324">
        <v>44</v>
      </c>
      <c r="C324" t="s">
        <v>27</v>
      </c>
      <c r="D324" t="s">
        <v>30</v>
      </c>
      <c r="E324" t="s">
        <v>36</v>
      </c>
      <c r="F324" t="s">
        <v>25</v>
      </c>
      <c r="G324" t="s">
        <v>18</v>
      </c>
      <c r="H324" t="s">
        <v>18</v>
      </c>
      <c r="I324" t="s">
        <v>49</v>
      </c>
      <c r="J324" s="3">
        <v>1320</v>
      </c>
      <c r="K324">
        <v>55</v>
      </c>
      <c r="L324" t="s">
        <v>35</v>
      </c>
      <c r="M324" t="s">
        <v>21</v>
      </c>
    </row>
    <row r="325" spans="1:13" x14ac:dyDescent="0.3">
      <c r="A325" s="2">
        <v>191</v>
      </c>
      <c r="B325">
        <v>44</v>
      </c>
      <c r="C325" t="s">
        <v>27</v>
      </c>
      <c r="D325" t="s">
        <v>30</v>
      </c>
      <c r="E325" t="s">
        <v>33</v>
      </c>
      <c r="F325" t="s">
        <v>28</v>
      </c>
      <c r="G325" t="s">
        <v>21</v>
      </c>
      <c r="H325" t="s">
        <v>18</v>
      </c>
      <c r="I325" t="s">
        <v>45</v>
      </c>
      <c r="J325" s="3">
        <v>990</v>
      </c>
      <c r="K325">
        <v>91</v>
      </c>
      <c r="L325" t="s">
        <v>20</v>
      </c>
      <c r="M325" t="s">
        <v>21</v>
      </c>
    </row>
    <row r="326" spans="1:13" x14ac:dyDescent="0.3">
      <c r="A326" s="2">
        <v>169</v>
      </c>
      <c r="B326">
        <v>44</v>
      </c>
      <c r="C326" t="s">
        <v>27</v>
      </c>
      <c r="D326" t="s">
        <v>24</v>
      </c>
      <c r="E326" t="s">
        <v>16</v>
      </c>
      <c r="F326" t="s">
        <v>41</v>
      </c>
      <c r="G326" t="s">
        <v>21</v>
      </c>
      <c r="H326" t="s">
        <v>18</v>
      </c>
      <c r="I326" t="s">
        <v>43</v>
      </c>
      <c r="J326" s="3">
        <v>890</v>
      </c>
      <c r="K326">
        <v>188</v>
      </c>
      <c r="L326" t="s">
        <v>26</v>
      </c>
      <c r="M326" t="s">
        <v>21</v>
      </c>
    </row>
    <row r="327" spans="1:13" x14ac:dyDescent="0.3">
      <c r="A327" s="2">
        <v>220</v>
      </c>
      <c r="B327">
        <v>45</v>
      </c>
      <c r="C327" t="s">
        <v>27</v>
      </c>
      <c r="D327" t="s">
        <v>22</v>
      </c>
      <c r="E327" t="s">
        <v>16</v>
      </c>
      <c r="F327" t="s">
        <v>29</v>
      </c>
      <c r="G327" t="s">
        <v>21</v>
      </c>
      <c r="H327" t="s">
        <v>18</v>
      </c>
      <c r="I327" t="s">
        <v>47</v>
      </c>
      <c r="J327" s="3">
        <v>16200</v>
      </c>
      <c r="K327">
        <v>221</v>
      </c>
      <c r="L327" t="s">
        <v>20</v>
      </c>
      <c r="M327" t="s">
        <v>21</v>
      </c>
    </row>
    <row r="328" spans="1:13" x14ac:dyDescent="0.3">
      <c r="A328" s="2">
        <v>487</v>
      </c>
      <c r="B328">
        <v>45</v>
      </c>
      <c r="C328" t="s">
        <v>14</v>
      </c>
      <c r="D328" t="s">
        <v>32</v>
      </c>
      <c r="E328" t="s">
        <v>16</v>
      </c>
      <c r="F328" t="s">
        <v>23</v>
      </c>
      <c r="G328" t="s">
        <v>21</v>
      </c>
      <c r="H328" t="s">
        <v>18</v>
      </c>
      <c r="I328" t="s">
        <v>49</v>
      </c>
      <c r="J328" s="3">
        <v>14750</v>
      </c>
      <c r="K328">
        <v>168</v>
      </c>
      <c r="L328" t="s">
        <v>20</v>
      </c>
      <c r="M328" t="s">
        <v>21</v>
      </c>
    </row>
    <row r="329" spans="1:13" x14ac:dyDescent="0.3">
      <c r="A329" s="2">
        <v>182</v>
      </c>
      <c r="B329">
        <v>45</v>
      </c>
      <c r="C329" t="s">
        <v>27</v>
      </c>
      <c r="D329" t="s">
        <v>22</v>
      </c>
      <c r="E329" t="s">
        <v>16</v>
      </c>
      <c r="F329" t="s">
        <v>23</v>
      </c>
      <c r="G329" t="s">
        <v>21</v>
      </c>
      <c r="H329" t="s">
        <v>18</v>
      </c>
      <c r="I329" t="s">
        <v>45</v>
      </c>
      <c r="J329" s="3">
        <v>12800</v>
      </c>
      <c r="K329">
        <v>787</v>
      </c>
      <c r="L329" t="s">
        <v>20</v>
      </c>
      <c r="M329" t="s">
        <v>21</v>
      </c>
    </row>
    <row r="330" spans="1:13" x14ac:dyDescent="0.3">
      <c r="A330" s="2">
        <v>519</v>
      </c>
      <c r="B330">
        <v>45</v>
      </c>
      <c r="C330" t="s">
        <v>27</v>
      </c>
      <c r="D330" t="s">
        <v>24</v>
      </c>
      <c r="E330" t="s">
        <v>16</v>
      </c>
      <c r="F330" t="s">
        <v>28</v>
      </c>
      <c r="G330" t="s">
        <v>18</v>
      </c>
      <c r="H330" t="s">
        <v>18</v>
      </c>
      <c r="I330" t="s">
        <v>49</v>
      </c>
      <c r="J330" s="3">
        <v>10000</v>
      </c>
      <c r="K330">
        <v>243</v>
      </c>
      <c r="L330" t="s">
        <v>20</v>
      </c>
      <c r="M330" t="s">
        <v>21</v>
      </c>
    </row>
    <row r="331" spans="1:13" x14ac:dyDescent="0.3">
      <c r="A331" s="2">
        <v>630</v>
      </c>
      <c r="B331">
        <v>45</v>
      </c>
      <c r="C331" t="s">
        <v>14</v>
      </c>
      <c r="D331" t="s">
        <v>44</v>
      </c>
      <c r="E331" t="s">
        <v>16</v>
      </c>
      <c r="F331" t="s">
        <v>41</v>
      </c>
      <c r="G331" t="s">
        <v>18</v>
      </c>
      <c r="H331" t="s">
        <v>18</v>
      </c>
      <c r="I331" t="s">
        <v>50</v>
      </c>
      <c r="J331" s="3">
        <v>9890</v>
      </c>
      <c r="K331">
        <v>82</v>
      </c>
      <c r="L331" t="s">
        <v>35</v>
      </c>
      <c r="M331" t="s">
        <v>21</v>
      </c>
    </row>
    <row r="332" spans="1:13" x14ac:dyDescent="0.3">
      <c r="A332" s="2">
        <v>264</v>
      </c>
      <c r="B332">
        <v>45</v>
      </c>
      <c r="C332" t="s">
        <v>27</v>
      </c>
      <c r="D332" t="s">
        <v>30</v>
      </c>
      <c r="E332" t="s">
        <v>16</v>
      </c>
      <c r="F332" t="s">
        <v>28</v>
      </c>
      <c r="G332" t="s">
        <v>21</v>
      </c>
      <c r="H332" t="s">
        <v>18</v>
      </c>
      <c r="I332" t="s">
        <v>47</v>
      </c>
      <c r="J332" s="3">
        <v>8200</v>
      </c>
      <c r="K332">
        <v>461</v>
      </c>
      <c r="L332" t="s">
        <v>20</v>
      </c>
      <c r="M332" t="s">
        <v>21</v>
      </c>
    </row>
    <row r="333" spans="1:13" x14ac:dyDescent="0.3">
      <c r="A333" s="2">
        <v>297</v>
      </c>
      <c r="B333">
        <v>45</v>
      </c>
      <c r="C333" t="s">
        <v>27</v>
      </c>
      <c r="D333" t="s">
        <v>32</v>
      </c>
      <c r="E333" t="s">
        <v>16</v>
      </c>
      <c r="F333" t="s">
        <v>41</v>
      </c>
      <c r="G333" t="s">
        <v>21</v>
      </c>
      <c r="H333" t="s">
        <v>21</v>
      </c>
      <c r="I333" t="s">
        <v>47</v>
      </c>
      <c r="J333" s="3">
        <v>7600</v>
      </c>
      <c r="K333">
        <v>292</v>
      </c>
      <c r="L333" t="s">
        <v>20</v>
      </c>
      <c r="M333" t="s">
        <v>21</v>
      </c>
    </row>
    <row r="334" spans="1:13" x14ac:dyDescent="0.3">
      <c r="A334" s="2">
        <v>418</v>
      </c>
      <c r="B334">
        <v>45</v>
      </c>
      <c r="C334" t="s">
        <v>14</v>
      </c>
      <c r="D334" t="s">
        <v>30</v>
      </c>
      <c r="E334" t="s">
        <v>16</v>
      </c>
      <c r="F334" t="s">
        <v>17</v>
      </c>
      <c r="G334" t="s">
        <v>21</v>
      </c>
      <c r="H334" t="s">
        <v>18</v>
      </c>
      <c r="I334" t="s">
        <v>49</v>
      </c>
      <c r="J334" s="3">
        <v>7600</v>
      </c>
      <c r="K334">
        <v>164</v>
      </c>
      <c r="L334" t="s">
        <v>20</v>
      </c>
      <c r="M334" t="s">
        <v>21</v>
      </c>
    </row>
    <row r="335" spans="1:13" x14ac:dyDescent="0.3">
      <c r="A335" s="2">
        <v>317</v>
      </c>
      <c r="B335">
        <v>45</v>
      </c>
      <c r="C335" t="s">
        <v>27</v>
      </c>
      <c r="D335" t="s">
        <v>39</v>
      </c>
      <c r="E335" t="s">
        <v>36</v>
      </c>
      <c r="F335" t="s">
        <v>41</v>
      </c>
      <c r="G335" t="s">
        <v>18</v>
      </c>
      <c r="H335" t="s">
        <v>18</v>
      </c>
      <c r="I335" t="s">
        <v>47</v>
      </c>
      <c r="J335" s="3">
        <v>5200</v>
      </c>
      <c r="K335">
        <v>19</v>
      </c>
      <c r="L335" t="s">
        <v>20</v>
      </c>
      <c r="M335" t="s">
        <v>21</v>
      </c>
    </row>
    <row r="336" spans="1:13" x14ac:dyDescent="0.3">
      <c r="A336" s="2">
        <v>248</v>
      </c>
      <c r="B336">
        <v>45</v>
      </c>
      <c r="C336" t="s">
        <v>14</v>
      </c>
      <c r="D336" t="s">
        <v>32</v>
      </c>
      <c r="E336" t="s">
        <v>16</v>
      </c>
      <c r="F336" t="s">
        <v>23</v>
      </c>
      <c r="G336" t="s">
        <v>21</v>
      </c>
      <c r="H336" t="s">
        <v>18</v>
      </c>
      <c r="I336" t="s">
        <v>47</v>
      </c>
      <c r="J336" s="3">
        <v>4750</v>
      </c>
      <c r="K336">
        <v>79</v>
      </c>
      <c r="L336" t="s">
        <v>20</v>
      </c>
      <c r="M336" t="s">
        <v>21</v>
      </c>
    </row>
    <row r="337" spans="1:13" x14ac:dyDescent="0.3">
      <c r="A337" s="2">
        <v>174</v>
      </c>
      <c r="B337">
        <v>45</v>
      </c>
      <c r="C337" t="s">
        <v>14</v>
      </c>
      <c r="D337" t="s">
        <v>30</v>
      </c>
      <c r="E337" t="s">
        <v>16</v>
      </c>
      <c r="F337" t="s">
        <v>28</v>
      </c>
      <c r="G337" t="s">
        <v>21</v>
      </c>
      <c r="H337" t="s">
        <v>18</v>
      </c>
      <c r="I337" t="s">
        <v>43</v>
      </c>
      <c r="J337" s="3">
        <v>3600</v>
      </c>
      <c r="K337">
        <v>225</v>
      </c>
      <c r="L337" t="s">
        <v>26</v>
      </c>
      <c r="M337" t="s">
        <v>21</v>
      </c>
    </row>
    <row r="338" spans="1:13" x14ac:dyDescent="0.3">
      <c r="A338" s="2">
        <v>613</v>
      </c>
      <c r="B338">
        <v>45</v>
      </c>
      <c r="C338" t="s">
        <v>14</v>
      </c>
      <c r="D338" t="s">
        <v>15</v>
      </c>
      <c r="E338" t="s">
        <v>16</v>
      </c>
      <c r="F338" t="s">
        <v>29</v>
      </c>
      <c r="G338" t="s">
        <v>18</v>
      </c>
      <c r="H338" t="s">
        <v>18</v>
      </c>
      <c r="I338" t="s">
        <v>50</v>
      </c>
      <c r="J338" s="3">
        <v>1500</v>
      </c>
      <c r="K338">
        <v>188</v>
      </c>
      <c r="L338" t="s">
        <v>20</v>
      </c>
      <c r="M338" t="s">
        <v>21</v>
      </c>
    </row>
    <row r="339" spans="1:13" x14ac:dyDescent="0.3">
      <c r="A339" s="2">
        <v>130</v>
      </c>
      <c r="B339">
        <v>45</v>
      </c>
      <c r="C339" t="s">
        <v>14</v>
      </c>
      <c r="D339" t="s">
        <v>22</v>
      </c>
      <c r="E339" t="s">
        <v>16</v>
      </c>
      <c r="F339" t="s">
        <v>28</v>
      </c>
      <c r="G339" t="s">
        <v>18</v>
      </c>
      <c r="H339" t="s">
        <v>18</v>
      </c>
      <c r="I339" t="s">
        <v>19</v>
      </c>
      <c r="J339" s="3">
        <v>1200</v>
      </c>
      <c r="K339">
        <v>198</v>
      </c>
      <c r="L339" t="s">
        <v>20</v>
      </c>
      <c r="M339" t="s">
        <v>21</v>
      </c>
    </row>
    <row r="340" spans="1:13" x14ac:dyDescent="0.3">
      <c r="A340" s="2">
        <v>354</v>
      </c>
      <c r="B340">
        <v>45</v>
      </c>
      <c r="C340" t="s">
        <v>27</v>
      </c>
      <c r="D340" t="s">
        <v>30</v>
      </c>
      <c r="E340" t="s">
        <v>16</v>
      </c>
      <c r="F340" t="s">
        <v>17</v>
      </c>
      <c r="G340" t="s">
        <v>21</v>
      </c>
      <c r="H340" t="s">
        <v>21</v>
      </c>
      <c r="I340" t="s">
        <v>47</v>
      </c>
      <c r="J340" s="3">
        <v>1200</v>
      </c>
      <c r="K340">
        <v>177</v>
      </c>
      <c r="L340" t="s">
        <v>20</v>
      </c>
      <c r="M340" t="s">
        <v>21</v>
      </c>
    </row>
    <row r="341" spans="1:13" x14ac:dyDescent="0.3">
      <c r="A341" s="2">
        <v>382</v>
      </c>
      <c r="B341">
        <v>45</v>
      </c>
      <c r="C341" t="s">
        <v>27</v>
      </c>
      <c r="D341" t="s">
        <v>39</v>
      </c>
      <c r="E341" t="s">
        <v>16</v>
      </c>
      <c r="F341" t="s">
        <v>28</v>
      </c>
      <c r="G341" t="s">
        <v>18</v>
      </c>
      <c r="H341" t="s">
        <v>21</v>
      </c>
      <c r="I341" t="s">
        <v>47</v>
      </c>
      <c r="J341" s="3">
        <v>790</v>
      </c>
      <c r="K341">
        <v>46</v>
      </c>
      <c r="L341" t="s">
        <v>20</v>
      </c>
      <c r="M341" t="s">
        <v>21</v>
      </c>
    </row>
    <row r="342" spans="1:13" x14ac:dyDescent="0.3">
      <c r="A342" s="2">
        <v>568</v>
      </c>
      <c r="B342">
        <v>45</v>
      </c>
      <c r="C342" t="s">
        <v>14</v>
      </c>
      <c r="D342" t="s">
        <v>39</v>
      </c>
      <c r="E342" t="s">
        <v>16</v>
      </c>
      <c r="F342" t="s">
        <v>41</v>
      </c>
      <c r="G342" t="s">
        <v>21</v>
      </c>
      <c r="H342" t="s">
        <v>18</v>
      </c>
      <c r="I342" t="s">
        <v>50</v>
      </c>
      <c r="J342" s="3">
        <v>500</v>
      </c>
      <c r="K342">
        <v>140</v>
      </c>
      <c r="L342" t="s">
        <v>26</v>
      </c>
      <c r="M342" t="s">
        <v>21</v>
      </c>
    </row>
    <row r="343" spans="1:13" x14ac:dyDescent="0.3">
      <c r="A343" s="2">
        <v>539</v>
      </c>
      <c r="B343">
        <v>45</v>
      </c>
      <c r="C343" t="s">
        <v>27</v>
      </c>
      <c r="D343" t="s">
        <v>44</v>
      </c>
      <c r="E343" t="s">
        <v>16</v>
      </c>
      <c r="F343" t="s">
        <v>17</v>
      </c>
      <c r="G343" t="s">
        <v>21</v>
      </c>
      <c r="H343" t="s">
        <v>18</v>
      </c>
      <c r="I343" t="s">
        <v>49</v>
      </c>
      <c r="J343" s="3">
        <v>50</v>
      </c>
      <c r="K343">
        <v>576</v>
      </c>
      <c r="L343" t="s">
        <v>35</v>
      </c>
      <c r="M343" t="s">
        <v>21</v>
      </c>
    </row>
    <row r="344" spans="1:13" x14ac:dyDescent="0.3">
      <c r="A344" s="2">
        <v>564</v>
      </c>
      <c r="B344">
        <v>46</v>
      </c>
      <c r="C344" t="s">
        <v>27</v>
      </c>
      <c r="D344" t="s">
        <v>39</v>
      </c>
      <c r="E344" t="s">
        <v>16</v>
      </c>
      <c r="F344" t="s">
        <v>31</v>
      </c>
      <c r="G344" t="s">
        <v>21</v>
      </c>
      <c r="H344" t="s">
        <v>18</v>
      </c>
      <c r="I344" t="s">
        <v>50</v>
      </c>
      <c r="J344" s="3">
        <v>35000</v>
      </c>
      <c r="K344">
        <v>149</v>
      </c>
      <c r="L344" t="s">
        <v>20</v>
      </c>
      <c r="M344" t="s">
        <v>21</v>
      </c>
    </row>
    <row r="345" spans="1:13" x14ac:dyDescent="0.3">
      <c r="A345" s="2">
        <v>497</v>
      </c>
      <c r="B345">
        <v>46</v>
      </c>
      <c r="C345" t="s">
        <v>27</v>
      </c>
      <c r="D345" t="s">
        <v>24</v>
      </c>
      <c r="E345" t="s">
        <v>33</v>
      </c>
      <c r="F345" t="s">
        <v>23</v>
      </c>
      <c r="G345" t="s">
        <v>21</v>
      </c>
      <c r="H345" t="s">
        <v>18</v>
      </c>
      <c r="I345" t="s">
        <v>49</v>
      </c>
      <c r="J345" s="3">
        <v>18800</v>
      </c>
      <c r="K345">
        <v>344</v>
      </c>
      <c r="L345" t="s">
        <v>35</v>
      </c>
      <c r="M345" t="s">
        <v>21</v>
      </c>
    </row>
    <row r="346" spans="1:13" x14ac:dyDescent="0.3">
      <c r="A346" s="2">
        <v>155</v>
      </c>
      <c r="B346">
        <v>46</v>
      </c>
      <c r="C346" t="s">
        <v>14</v>
      </c>
      <c r="D346" t="s">
        <v>24</v>
      </c>
      <c r="E346" t="s">
        <v>16</v>
      </c>
      <c r="F346" t="s">
        <v>31</v>
      </c>
      <c r="G346" t="s">
        <v>18</v>
      </c>
      <c r="H346" t="s">
        <v>18</v>
      </c>
      <c r="I346" t="s">
        <v>19</v>
      </c>
      <c r="J346" s="3">
        <v>5200</v>
      </c>
      <c r="K346">
        <v>348</v>
      </c>
      <c r="L346" t="s">
        <v>26</v>
      </c>
      <c r="M346" t="s">
        <v>21</v>
      </c>
    </row>
    <row r="347" spans="1:13" x14ac:dyDescent="0.3">
      <c r="A347" s="2">
        <v>306</v>
      </c>
      <c r="B347">
        <v>46</v>
      </c>
      <c r="C347" t="s">
        <v>14</v>
      </c>
      <c r="D347" t="s">
        <v>30</v>
      </c>
      <c r="E347" t="s">
        <v>16</v>
      </c>
      <c r="F347" t="s">
        <v>25</v>
      </c>
      <c r="G347" t="s">
        <v>21</v>
      </c>
      <c r="H347" t="s">
        <v>18</v>
      </c>
      <c r="I347" t="s">
        <v>47</v>
      </c>
      <c r="J347" s="3">
        <v>5200</v>
      </c>
      <c r="K347">
        <v>240</v>
      </c>
      <c r="L347" t="s">
        <v>20</v>
      </c>
      <c r="M347" t="s">
        <v>21</v>
      </c>
    </row>
    <row r="348" spans="1:13" x14ac:dyDescent="0.3">
      <c r="A348" s="2">
        <v>459</v>
      </c>
      <c r="B348">
        <v>46</v>
      </c>
      <c r="C348" t="s">
        <v>14</v>
      </c>
      <c r="D348" t="s">
        <v>22</v>
      </c>
      <c r="E348" t="s">
        <v>16</v>
      </c>
      <c r="F348" t="s">
        <v>23</v>
      </c>
      <c r="G348" t="s">
        <v>21</v>
      </c>
      <c r="H348" t="s">
        <v>18</v>
      </c>
      <c r="I348" t="s">
        <v>49</v>
      </c>
      <c r="J348" s="3">
        <v>5200</v>
      </c>
      <c r="K348">
        <v>313</v>
      </c>
      <c r="L348" t="s">
        <v>20</v>
      </c>
      <c r="M348" t="s">
        <v>21</v>
      </c>
    </row>
    <row r="349" spans="1:13" x14ac:dyDescent="0.3">
      <c r="A349" s="2">
        <v>561</v>
      </c>
      <c r="B349">
        <v>46</v>
      </c>
      <c r="C349" t="s">
        <v>27</v>
      </c>
      <c r="D349" t="s">
        <v>15</v>
      </c>
      <c r="E349" t="s">
        <v>16</v>
      </c>
      <c r="F349" t="s">
        <v>28</v>
      </c>
      <c r="G349" t="s">
        <v>21</v>
      </c>
      <c r="H349" t="s">
        <v>18</v>
      </c>
      <c r="I349" t="s">
        <v>50</v>
      </c>
      <c r="J349" s="3">
        <v>1890</v>
      </c>
      <c r="K349">
        <v>150</v>
      </c>
      <c r="L349" t="s">
        <v>20</v>
      </c>
      <c r="M349" t="s">
        <v>21</v>
      </c>
    </row>
    <row r="350" spans="1:13" x14ac:dyDescent="0.3">
      <c r="A350" s="2">
        <v>142</v>
      </c>
      <c r="B350">
        <v>46</v>
      </c>
      <c r="C350" t="s">
        <v>14</v>
      </c>
      <c r="D350" t="s">
        <v>30</v>
      </c>
      <c r="E350" t="s">
        <v>16</v>
      </c>
      <c r="F350" t="s">
        <v>25</v>
      </c>
      <c r="G350" t="s">
        <v>21</v>
      </c>
      <c r="H350" t="s">
        <v>21</v>
      </c>
      <c r="I350" t="s">
        <v>19</v>
      </c>
      <c r="J350" s="3">
        <v>1600</v>
      </c>
      <c r="K350">
        <v>440</v>
      </c>
      <c r="L350" t="s">
        <v>26</v>
      </c>
      <c r="M350" t="s">
        <v>21</v>
      </c>
    </row>
    <row r="351" spans="1:13" x14ac:dyDescent="0.3">
      <c r="A351" s="2">
        <v>489</v>
      </c>
      <c r="B351">
        <v>46</v>
      </c>
      <c r="C351" t="s">
        <v>14</v>
      </c>
      <c r="D351" t="s">
        <v>24</v>
      </c>
      <c r="E351" t="s">
        <v>16</v>
      </c>
      <c r="F351" t="s">
        <v>41</v>
      </c>
      <c r="G351" t="s">
        <v>21</v>
      </c>
      <c r="H351" t="s">
        <v>18</v>
      </c>
      <c r="I351" t="s">
        <v>49</v>
      </c>
      <c r="J351" s="3">
        <v>1500</v>
      </c>
      <c r="K351">
        <v>158</v>
      </c>
      <c r="L351" t="s">
        <v>20</v>
      </c>
      <c r="M351" t="s">
        <v>21</v>
      </c>
    </row>
    <row r="352" spans="1:13" x14ac:dyDescent="0.3">
      <c r="A352" s="2">
        <v>300</v>
      </c>
      <c r="B352">
        <v>46</v>
      </c>
      <c r="C352" t="s">
        <v>14</v>
      </c>
      <c r="D352" t="s">
        <v>39</v>
      </c>
      <c r="E352" t="s">
        <v>16</v>
      </c>
      <c r="F352" t="s">
        <v>28</v>
      </c>
      <c r="G352" t="s">
        <v>18</v>
      </c>
      <c r="H352" t="s">
        <v>18</v>
      </c>
      <c r="I352" t="s">
        <v>47</v>
      </c>
      <c r="J352" s="3">
        <v>1320</v>
      </c>
      <c r="K352">
        <v>128</v>
      </c>
      <c r="L352" t="s">
        <v>20</v>
      </c>
      <c r="M352" t="s">
        <v>21</v>
      </c>
    </row>
    <row r="353" spans="1:13" x14ac:dyDescent="0.3">
      <c r="A353" s="2">
        <v>431</v>
      </c>
      <c r="B353">
        <v>46</v>
      </c>
      <c r="C353" t="s">
        <v>14</v>
      </c>
      <c r="D353" t="s">
        <v>30</v>
      </c>
      <c r="E353" t="s">
        <v>16</v>
      </c>
      <c r="F353" t="s">
        <v>31</v>
      </c>
      <c r="G353" t="s">
        <v>18</v>
      </c>
      <c r="H353" t="s">
        <v>18</v>
      </c>
      <c r="I353" t="s">
        <v>49</v>
      </c>
      <c r="J353" s="3">
        <v>1320</v>
      </c>
      <c r="K353">
        <v>209</v>
      </c>
      <c r="L353" t="s">
        <v>35</v>
      </c>
      <c r="M353" t="s">
        <v>21</v>
      </c>
    </row>
    <row r="354" spans="1:13" x14ac:dyDescent="0.3">
      <c r="A354" s="2">
        <v>563</v>
      </c>
      <c r="B354">
        <v>47</v>
      </c>
      <c r="C354" t="s">
        <v>14</v>
      </c>
      <c r="D354" t="s">
        <v>24</v>
      </c>
      <c r="E354" t="s">
        <v>36</v>
      </c>
      <c r="F354" t="s">
        <v>41</v>
      </c>
      <c r="G354" t="s">
        <v>18</v>
      </c>
      <c r="H354" t="s">
        <v>18</v>
      </c>
      <c r="I354" t="s">
        <v>50</v>
      </c>
      <c r="J354" s="3">
        <v>18800</v>
      </c>
      <c r="K354">
        <v>196</v>
      </c>
      <c r="L354" t="s">
        <v>20</v>
      </c>
      <c r="M354" t="s">
        <v>21</v>
      </c>
    </row>
    <row r="355" spans="1:13" x14ac:dyDescent="0.3">
      <c r="A355" s="2">
        <v>650</v>
      </c>
      <c r="B355">
        <v>47</v>
      </c>
      <c r="C355" t="s">
        <v>14</v>
      </c>
      <c r="D355" t="s">
        <v>24</v>
      </c>
      <c r="E355" t="s">
        <v>33</v>
      </c>
      <c r="F355" t="s">
        <v>31</v>
      </c>
      <c r="G355" t="s">
        <v>21</v>
      </c>
      <c r="H355" t="s">
        <v>18</v>
      </c>
      <c r="I355" t="s">
        <v>50</v>
      </c>
      <c r="J355" s="3">
        <v>7600</v>
      </c>
      <c r="K355">
        <v>247</v>
      </c>
      <c r="L355" t="s">
        <v>20</v>
      </c>
      <c r="M355" t="s">
        <v>21</v>
      </c>
    </row>
    <row r="356" spans="1:13" x14ac:dyDescent="0.3">
      <c r="A356" s="2">
        <v>405</v>
      </c>
      <c r="B356">
        <v>47</v>
      </c>
      <c r="C356" t="s">
        <v>27</v>
      </c>
      <c r="D356" t="s">
        <v>30</v>
      </c>
      <c r="E356" t="s">
        <v>16</v>
      </c>
      <c r="F356" t="s">
        <v>25</v>
      </c>
      <c r="G356" t="s">
        <v>18</v>
      </c>
      <c r="H356" t="s">
        <v>18</v>
      </c>
      <c r="I356" t="s">
        <v>49</v>
      </c>
      <c r="J356" s="3">
        <v>5200</v>
      </c>
      <c r="K356">
        <v>92</v>
      </c>
      <c r="L356" t="s">
        <v>35</v>
      </c>
      <c r="M356" t="s">
        <v>21</v>
      </c>
    </row>
    <row r="357" spans="1:13" x14ac:dyDescent="0.3">
      <c r="A357" s="2">
        <v>197</v>
      </c>
      <c r="B357">
        <v>47</v>
      </c>
      <c r="C357" t="s">
        <v>14</v>
      </c>
      <c r="D357" t="s">
        <v>24</v>
      </c>
      <c r="E357" t="s">
        <v>16</v>
      </c>
      <c r="F357" t="s">
        <v>41</v>
      </c>
      <c r="G357" t="s">
        <v>21</v>
      </c>
      <c r="H357" t="s">
        <v>18</v>
      </c>
      <c r="I357" t="s">
        <v>45</v>
      </c>
      <c r="J357" s="3">
        <v>1790</v>
      </c>
      <c r="K357">
        <v>176</v>
      </c>
      <c r="L357" t="s">
        <v>26</v>
      </c>
      <c r="M357" t="s">
        <v>21</v>
      </c>
    </row>
    <row r="358" spans="1:13" x14ac:dyDescent="0.3">
      <c r="A358" s="2">
        <v>570</v>
      </c>
      <c r="B358">
        <v>47</v>
      </c>
      <c r="C358" t="s">
        <v>27</v>
      </c>
      <c r="D358" t="s">
        <v>30</v>
      </c>
      <c r="E358" t="s">
        <v>16</v>
      </c>
      <c r="F358" t="s">
        <v>31</v>
      </c>
      <c r="G358" t="s">
        <v>18</v>
      </c>
      <c r="H358" t="s">
        <v>18</v>
      </c>
      <c r="I358" t="s">
        <v>50</v>
      </c>
      <c r="J358" s="3">
        <v>1700</v>
      </c>
      <c r="K358">
        <v>136</v>
      </c>
      <c r="L358" t="s">
        <v>26</v>
      </c>
      <c r="M358" t="s">
        <v>21</v>
      </c>
    </row>
    <row r="359" spans="1:13" x14ac:dyDescent="0.3">
      <c r="A359" s="2">
        <v>579</v>
      </c>
      <c r="B359">
        <v>47</v>
      </c>
      <c r="C359" t="s">
        <v>27</v>
      </c>
      <c r="D359" t="s">
        <v>32</v>
      </c>
      <c r="E359" t="s">
        <v>16</v>
      </c>
      <c r="F359" t="s">
        <v>29</v>
      </c>
      <c r="G359" t="s">
        <v>21</v>
      </c>
      <c r="H359" t="s">
        <v>18</v>
      </c>
      <c r="I359" t="s">
        <v>50</v>
      </c>
      <c r="J359" s="3">
        <v>1700</v>
      </c>
      <c r="K359">
        <v>170</v>
      </c>
      <c r="L359" t="s">
        <v>35</v>
      </c>
      <c r="M359" t="s">
        <v>21</v>
      </c>
    </row>
    <row r="360" spans="1:13" x14ac:dyDescent="0.3">
      <c r="A360" s="2">
        <v>185</v>
      </c>
      <c r="B360">
        <v>47</v>
      </c>
      <c r="C360" t="s">
        <v>27</v>
      </c>
      <c r="D360" t="s">
        <v>44</v>
      </c>
      <c r="E360" t="s">
        <v>16</v>
      </c>
      <c r="F360" t="s">
        <v>41</v>
      </c>
      <c r="G360" t="s">
        <v>18</v>
      </c>
      <c r="H360" t="s">
        <v>18</v>
      </c>
      <c r="I360" t="s">
        <v>45</v>
      </c>
      <c r="J360" s="3">
        <v>1600</v>
      </c>
      <c r="K360">
        <v>449</v>
      </c>
      <c r="L360" t="s">
        <v>20</v>
      </c>
      <c r="M360" t="s">
        <v>21</v>
      </c>
    </row>
    <row r="361" spans="1:13" x14ac:dyDescent="0.3">
      <c r="A361" s="2">
        <v>403</v>
      </c>
      <c r="B361">
        <v>47</v>
      </c>
      <c r="C361" t="s">
        <v>14</v>
      </c>
      <c r="D361" t="s">
        <v>32</v>
      </c>
      <c r="E361" t="s">
        <v>33</v>
      </c>
      <c r="F361" t="s">
        <v>28</v>
      </c>
      <c r="G361" t="s">
        <v>18</v>
      </c>
      <c r="H361" t="s">
        <v>18</v>
      </c>
      <c r="I361" t="s">
        <v>49</v>
      </c>
      <c r="J361" s="3">
        <v>1600</v>
      </c>
      <c r="K361">
        <v>10</v>
      </c>
      <c r="L361" t="s">
        <v>20</v>
      </c>
      <c r="M361" t="s">
        <v>21</v>
      </c>
    </row>
    <row r="362" spans="1:13" x14ac:dyDescent="0.3">
      <c r="A362" s="2">
        <v>634</v>
      </c>
      <c r="B362">
        <v>47</v>
      </c>
      <c r="C362" t="s">
        <v>27</v>
      </c>
      <c r="D362" t="s">
        <v>30</v>
      </c>
      <c r="E362" t="s">
        <v>16</v>
      </c>
      <c r="F362" t="s">
        <v>23</v>
      </c>
      <c r="G362" t="s">
        <v>21</v>
      </c>
      <c r="H362" t="s">
        <v>18</v>
      </c>
      <c r="I362" t="s">
        <v>50</v>
      </c>
      <c r="J362" s="3">
        <v>1200</v>
      </c>
      <c r="K362">
        <v>269</v>
      </c>
      <c r="L362" t="s">
        <v>35</v>
      </c>
      <c r="M362" t="s">
        <v>21</v>
      </c>
    </row>
    <row r="363" spans="1:13" x14ac:dyDescent="0.3">
      <c r="A363" s="2">
        <v>420</v>
      </c>
      <c r="B363">
        <v>47</v>
      </c>
      <c r="C363" t="s">
        <v>27</v>
      </c>
      <c r="D363" t="s">
        <v>42</v>
      </c>
      <c r="E363" t="s">
        <v>16</v>
      </c>
      <c r="F363" t="s">
        <v>29</v>
      </c>
      <c r="G363" t="s">
        <v>18</v>
      </c>
      <c r="H363" t="s">
        <v>18</v>
      </c>
      <c r="I363" t="s">
        <v>49</v>
      </c>
      <c r="J363" s="3">
        <v>890</v>
      </c>
      <c r="K363">
        <v>446</v>
      </c>
      <c r="L363" t="s">
        <v>20</v>
      </c>
      <c r="M363" t="s">
        <v>21</v>
      </c>
    </row>
    <row r="364" spans="1:13" x14ac:dyDescent="0.3">
      <c r="A364" s="2">
        <v>542</v>
      </c>
      <c r="B364">
        <v>47</v>
      </c>
      <c r="C364" t="s">
        <v>14</v>
      </c>
      <c r="D364" t="s">
        <v>24</v>
      </c>
      <c r="E364" t="s">
        <v>16</v>
      </c>
      <c r="F364" t="s">
        <v>23</v>
      </c>
      <c r="G364" t="s">
        <v>18</v>
      </c>
      <c r="H364" t="s">
        <v>18</v>
      </c>
      <c r="I364" t="s">
        <v>49</v>
      </c>
      <c r="J364" s="3">
        <v>800</v>
      </c>
      <c r="K364">
        <v>505</v>
      </c>
      <c r="L364" t="s">
        <v>20</v>
      </c>
      <c r="M364" t="s">
        <v>21</v>
      </c>
    </row>
    <row r="365" spans="1:13" x14ac:dyDescent="0.3">
      <c r="A365" s="2">
        <v>396</v>
      </c>
      <c r="B365">
        <v>47</v>
      </c>
      <c r="C365" t="s">
        <v>14</v>
      </c>
      <c r="D365" t="s">
        <v>39</v>
      </c>
      <c r="E365" t="s">
        <v>36</v>
      </c>
      <c r="F365" t="s">
        <v>41</v>
      </c>
      <c r="G365" t="s">
        <v>18</v>
      </c>
      <c r="H365" t="s">
        <v>18</v>
      </c>
      <c r="I365" t="s">
        <v>49</v>
      </c>
      <c r="J365" s="3">
        <v>700</v>
      </c>
      <c r="K365">
        <v>89</v>
      </c>
      <c r="L365" t="s">
        <v>20</v>
      </c>
      <c r="M365" t="s">
        <v>21</v>
      </c>
    </row>
    <row r="366" spans="1:13" x14ac:dyDescent="0.3">
      <c r="A366" s="2">
        <v>582</v>
      </c>
      <c r="B366">
        <v>48</v>
      </c>
      <c r="C366" t="s">
        <v>27</v>
      </c>
      <c r="D366" t="s">
        <v>40</v>
      </c>
      <c r="E366" t="s">
        <v>33</v>
      </c>
      <c r="F366" t="s">
        <v>17</v>
      </c>
      <c r="G366" t="s">
        <v>21</v>
      </c>
      <c r="H366" t="s">
        <v>18</v>
      </c>
      <c r="I366" t="s">
        <v>50</v>
      </c>
      <c r="J366" s="3">
        <v>11780</v>
      </c>
      <c r="K366">
        <v>112</v>
      </c>
      <c r="L366" t="s">
        <v>35</v>
      </c>
      <c r="M366" t="s">
        <v>21</v>
      </c>
    </row>
    <row r="367" spans="1:13" x14ac:dyDescent="0.3">
      <c r="A367" s="2">
        <v>189</v>
      </c>
      <c r="B367">
        <v>48</v>
      </c>
      <c r="C367" t="s">
        <v>14</v>
      </c>
      <c r="D367" t="s">
        <v>24</v>
      </c>
      <c r="E367" t="s">
        <v>16</v>
      </c>
      <c r="F367" t="s">
        <v>23</v>
      </c>
      <c r="G367" t="s">
        <v>18</v>
      </c>
      <c r="H367" t="s">
        <v>18</v>
      </c>
      <c r="I367" t="s">
        <v>45</v>
      </c>
      <c r="J367" s="3">
        <v>7600</v>
      </c>
      <c r="K367">
        <v>357</v>
      </c>
      <c r="L367" t="s">
        <v>20</v>
      </c>
      <c r="M367" t="s">
        <v>21</v>
      </c>
    </row>
    <row r="368" spans="1:13" x14ac:dyDescent="0.3">
      <c r="A368" s="2">
        <v>526</v>
      </c>
      <c r="B368">
        <v>48</v>
      </c>
      <c r="C368" t="s">
        <v>14</v>
      </c>
      <c r="D368" t="s">
        <v>22</v>
      </c>
      <c r="E368" t="s">
        <v>16</v>
      </c>
      <c r="F368" t="s">
        <v>23</v>
      </c>
      <c r="G368" t="s">
        <v>31</v>
      </c>
      <c r="H368" t="s">
        <v>31</v>
      </c>
      <c r="I368" t="s">
        <v>49</v>
      </c>
      <c r="J368" s="3">
        <v>6200</v>
      </c>
      <c r="K368">
        <v>152</v>
      </c>
      <c r="L368" t="s">
        <v>20</v>
      </c>
      <c r="M368" t="s">
        <v>21</v>
      </c>
    </row>
    <row r="369" spans="1:13" x14ac:dyDescent="0.3">
      <c r="A369" s="2">
        <v>362</v>
      </c>
      <c r="B369">
        <v>48</v>
      </c>
      <c r="C369" t="s">
        <v>14</v>
      </c>
      <c r="D369" t="s">
        <v>24</v>
      </c>
      <c r="E369" t="s">
        <v>16</v>
      </c>
      <c r="F369" t="s">
        <v>23</v>
      </c>
      <c r="G369" t="s">
        <v>18</v>
      </c>
      <c r="H369" t="s">
        <v>18</v>
      </c>
      <c r="I369" t="s">
        <v>47</v>
      </c>
      <c r="J369" s="3">
        <v>5200</v>
      </c>
      <c r="K369">
        <v>125</v>
      </c>
      <c r="L369" t="s">
        <v>35</v>
      </c>
      <c r="M369" t="s">
        <v>21</v>
      </c>
    </row>
    <row r="370" spans="1:13" x14ac:dyDescent="0.3">
      <c r="A370" s="2">
        <v>512</v>
      </c>
      <c r="B370">
        <v>48</v>
      </c>
      <c r="C370" t="s">
        <v>14</v>
      </c>
      <c r="D370" t="s">
        <v>15</v>
      </c>
      <c r="E370" t="s">
        <v>16</v>
      </c>
      <c r="F370" t="s">
        <v>25</v>
      </c>
      <c r="G370" t="s">
        <v>21</v>
      </c>
      <c r="H370" t="s">
        <v>21</v>
      </c>
      <c r="I370" t="s">
        <v>49</v>
      </c>
      <c r="J370" s="3">
        <v>3600</v>
      </c>
      <c r="K370">
        <v>501</v>
      </c>
      <c r="L370" t="s">
        <v>20</v>
      </c>
      <c r="M370" t="s">
        <v>21</v>
      </c>
    </row>
    <row r="371" spans="1:13" x14ac:dyDescent="0.3">
      <c r="A371" s="2">
        <v>578</v>
      </c>
      <c r="B371">
        <v>48</v>
      </c>
      <c r="C371" t="s">
        <v>27</v>
      </c>
      <c r="D371" t="s">
        <v>24</v>
      </c>
      <c r="E371" t="s">
        <v>16</v>
      </c>
      <c r="F371" t="s">
        <v>41</v>
      </c>
      <c r="G371" t="s">
        <v>21</v>
      </c>
      <c r="H371" t="s">
        <v>18</v>
      </c>
      <c r="I371" t="s">
        <v>50</v>
      </c>
      <c r="J371" s="3">
        <v>2800</v>
      </c>
      <c r="K371">
        <v>159</v>
      </c>
      <c r="L371" t="s">
        <v>35</v>
      </c>
      <c r="M371" t="s">
        <v>21</v>
      </c>
    </row>
    <row r="372" spans="1:13" x14ac:dyDescent="0.3">
      <c r="A372" s="2">
        <v>635</v>
      </c>
      <c r="B372">
        <v>48</v>
      </c>
      <c r="C372" t="s">
        <v>14</v>
      </c>
      <c r="D372" t="s">
        <v>30</v>
      </c>
      <c r="E372" t="s">
        <v>16</v>
      </c>
      <c r="F372" t="s">
        <v>17</v>
      </c>
      <c r="G372" t="s">
        <v>18</v>
      </c>
      <c r="H372" t="s">
        <v>18</v>
      </c>
      <c r="I372" t="s">
        <v>50</v>
      </c>
      <c r="J372" s="3">
        <v>1600</v>
      </c>
      <c r="K372">
        <v>128</v>
      </c>
      <c r="L372" t="s">
        <v>35</v>
      </c>
      <c r="M372" t="s">
        <v>21</v>
      </c>
    </row>
    <row r="373" spans="1:13" x14ac:dyDescent="0.3">
      <c r="A373" s="2">
        <v>475</v>
      </c>
      <c r="B373">
        <v>48</v>
      </c>
      <c r="C373" t="s">
        <v>27</v>
      </c>
      <c r="D373" t="s">
        <v>30</v>
      </c>
      <c r="E373" t="s">
        <v>16</v>
      </c>
      <c r="F373" t="s">
        <v>25</v>
      </c>
      <c r="G373" t="s">
        <v>18</v>
      </c>
      <c r="H373" t="s">
        <v>18</v>
      </c>
      <c r="I373" t="s">
        <v>49</v>
      </c>
      <c r="J373" s="3">
        <v>1300</v>
      </c>
      <c r="K373">
        <v>174</v>
      </c>
      <c r="L373" t="s">
        <v>35</v>
      </c>
      <c r="M373" t="s">
        <v>21</v>
      </c>
    </row>
    <row r="374" spans="1:13" x14ac:dyDescent="0.3">
      <c r="A374" s="2">
        <v>244</v>
      </c>
      <c r="B374">
        <v>48</v>
      </c>
      <c r="C374" t="s">
        <v>27</v>
      </c>
      <c r="D374" t="s">
        <v>30</v>
      </c>
      <c r="E374" t="s">
        <v>36</v>
      </c>
      <c r="F374" t="s">
        <v>17</v>
      </c>
      <c r="G374" t="s">
        <v>21</v>
      </c>
      <c r="H374" t="s">
        <v>18</v>
      </c>
      <c r="I374" t="s">
        <v>47</v>
      </c>
      <c r="J374" s="3">
        <v>1200</v>
      </c>
      <c r="K374">
        <v>178</v>
      </c>
      <c r="L374" t="s">
        <v>20</v>
      </c>
      <c r="M374" t="s">
        <v>21</v>
      </c>
    </row>
    <row r="375" spans="1:13" x14ac:dyDescent="0.3">
      <c r="A375" s="2">
        <v>320</v>
      </c>
      <c r="B375">
        <v>48</v>
      </c>
      <c r="C375" t="s">
        <v>14</v>
      </c>
      <c r="D375" t="s">
        <v>30</v>
      </c>
      <c r="E375" t="s">
        <v>16</v>
      </c>
      <c r="F375" t="s">
        <v>17</v>
      </c>
      <c r="G375" t="s">
        <v>21</v>
      </c>
      <c r="H375" t="s">
        <v>18</v>
      </c>
      <c r="I375" t="s">
        <v>47</v>
      </c>
      <c r="J375" s="3">
        <v>990</v>
      </c>
      <c r="K375">
        <v>717</v>
      </c>
      <c r="L375" t="s">
        <v>35</v>
      </c>
      <c r="M375" t="s">
        <v>21</v>
      </c>
    </row>
    <row r="376" spans="1:13" x14ac:dyDescent="0.3">
      <c r="A376" s="2">
        <v>547</v>
      </c>
      <c r="B376">
        <v>49</v>
      </c>
      <c r="C376" t="s">
        <v>14</v>
      </c>
      <c r="D376" t="s">
        <v>30</v>
      </c>
      <c r="E376" t="s">
        <v>16</v>
      </c>
      <c r="F376" t="s">
        <v>17</v>
      </c>
      <c r="G376" t="s">
        <v>18</v>
      </c>
      <c r="H376" t="s">
        <v>18</v>
      </c>
      <c r="I376" t="s">
        <v>49</v>
      </c>
      <c r="J376" s="3">
        <v>45200</v>
      </c>
      <c r="K376">
        <v>180</v>
      </c>
      <c r="L376" t="s">
        <v>20</v>
      </c>
      <c r="M376" t="s">
        <v>21</v>
      </c>
    </row>
    <row r="377" spans="1:13" x14ac:dyDescent="0.3">
      <c r="A377" s="2">
        <v>226</v>
      </c>
      <c r="B377">
        <v>49</v>
      </c>
      <c r="C377" t="s">
        <v>14</v>
      </c>
      <c r="D377" t="s">
        <v>30</v>
      </c>
      <c r="E377" t="s">
        <v>16</v>
      </c>
      <c r="F377" t="s">
        <v>17</v>
      </c>
      <c r="G377" t="s">
        <v>18</v>
      </c>
      <c r="H377" t="s">
        <v>18</v>
      </c>
      <c r="I377" t="s">
        <v>47</v>
      </c>
      <c r="J377" s="3">
        <v>24000</v>
      </c>
      <c r="K377">
        <v>55</v>
      </c>
      <c r="L377" t="s">
        <v>20</v>
      </c>
      <c r="M377" t="s">
        <v>21</v>
      </c>
    </row>
    <row r="378" spans="1:13" x14ac:dyDescent="0.3">
      <c r="A378" s="2">
        <v>500</v>
      </c>
      <c r="B378">
        <v>49</v>
      </c>
      <c r="C378" t="s">
        <v>27</v>
      </c>
      <c r="D378" t="s">
        <v>30</v>
      </c>
      <c r="E378" t="s">
        <v>16</v>
      </c>
      <c r="F378" t="s">
        <v>31</v>
      </c>
      <c r="G378" t="s">
        <v>18</v>
      </c>
      <c r="H378" t="s">
        <v>18</v>
      </c>
      <c r="I378" t="s">
        <v>49</v>
      </c>
      <c r="J378" s="3">
        <v>23600</v>
      </c>
      <c r="K378">
        <v>286</v>
      </c>
      <c r="L378" t="s">
        <v>20</v>
      </c>
      <c r="M378" t="s">
        <v>21</v>
      </c>
    </row>
    <row r="379" spans="1:13" x14ac:dyDescent="0.3">
      <c r="A379" s="2">
        <v>493</v>
      </c>
      <c r="B379">
        <v>49</v>
      </c>
      <c r="C379" t="s">
        <v>27</v>
      </c>
      <c r="D379" t="s">
        <v>30</v>
      </c>
      <c r="E379" t="s">
        <v>16</v>
      </c>
      <c r="F379" t="s">
        <v>28</v>
      </c>
      <c r="G379" t="s">
        <v>21</v>
      </c>
      <c r="H379" t="s">
        <v>18</v>
      </c>
      <c r="I379" t="s">
        <v>49</v>
      </c>
      <c r="J379" s="3">
        <v>17600</v>
      </c>
      <c r="K379">
        <v>64</v>
      </c>
      <c r="L379" t="s">
        <v>20</v>
      </c>
      <c r="M379" t="s">
        <v>21</v>
      </c>
    </row>
    <row r="380" spans="1:13" x14ac:dyDescent="0.3">
      <c r="A380" s="2">
        <v>550</v>
      </c>
      <c r="B380">
        <v>49</v>
      </c>
      <c r="C380" t="s">
        <v>27</v>
      </c>
      <c r="D380" t="s">
        <v>30</v>
      </c>
      <c r="E380" t="s">
        <v>16</v>
      </c>
      <c r="F380" t="s">
        <v>28</v>
      </c>
      <c r="G380" t="s">
        <v>18</v>
      </c>
      <c r="H380" t="s">
        <v>18</v>
      </c>
      <c r="I380" t="s">
        <v>49</v>
      </c>
      <c r="J380" s="3">
        <v>11990</v>
      </c>
      <c r="K380">
        <v>102</v>
      </c>
      <c r="L380" t="s">
        <v>20</v>
      </c>
      <c r="M380" t="s">
        <v>21</v>
      </c>
    </row>
    <row r="381" spans="1:13" x14ac:dyDescent="0.3">
      <c r="A381" s="2">
        <v>157</v>
      </c>
      <c r="B381">
        <v>49</v>
      </c>
      <c r="C381" t="s">
        <v>27</v>
      </c>
      <c r="D381" t="s">
        <v>30</v>
      </c>
      <c r="E381" t="s">
        <v>16</v>
      </c>
      <c r="F381" t="s">
        <v>31</v>
      </c>
      <c r="G381" t="s">
        <v>18</v>
      </c>
      <c r="H381" t="s">
        <v>18</v>
      </c>
      <c r="I381" t="s">
        <v>19</v>
      </c>
      <c r="J381" s="3">
        <v>7600</v>
      </c>
      <c r="K381">
        <v>73</v>
      </c>
      <c r="L381" t="s">
        <v>26</v>
      </c>
      <c r="M381" t="s">
        <v>21</v>
      </c>
    </row>
    <row r="382" spans="1:13" x14ac:dyDescent="0.3">
      <c r="A382" s="2">
        <v>460</v>
      </c>
      <c r="B382">
        <v>49</v>
      </c>
      <c r="C382" t="s">
        <v>14</v>
      </c>
      <c r="D382" t="s">
        <v>44</v>
      </c>
      <c r="E382" t="s">
        <v>16</v>
      </c>
      <c r="F382" t="s">
        <v>23</v>
      </c>
      <c r="G382" t="s">
        <v>21</v>
      </c>
      <c r="H382" t="s">
        <v>18</v>
      </c>
      <c r="I382" t="s">
        <v>49</v>
      </c>
      <c r="J382" s="3">
        <v>6200</v>
      </c>
      <c r="K382">
        <v>135</v>
      </c>
      <c r="L382" t="s">
        <v>20</v>
      </c>
      <c r="M382" t="s">
        <v>21</v>
      </c>
    </row>
    <row r="383" spans="1:13" x14ac:dyDescent="0.3">
      <c r="A383" s="2">
        <v>208</v>
      </c>
      <c r="B383">
        <v>49</v>
      </c>
      <c r="C383" t="s">
        <v>14</v>
      </c>
      <c r="D383" t="s">
        <v>44</v>
      </c>
      <c r="E383" t="s">
        <v>16</v>
      </c>
      <c r="F383" t="s">
        <v>41</v>
      </c>
      <c r="G383" t="s">
        <v>21</v>
      </c>
      <c r="H383" t="s">
        <v>18</v>
      </c>
      <c r="I383" t="s">
        <v>45</v>
      </c>
      <c r="J383" s="3">
        <v>1780</v>
      </c>
      <c r="K383">
        <v>1042</v>
      </c>
      <c r="L383" t="s">
        <v>20</v>
      </c>
      <c r="M383" t="s">
        <v>21</v>
      </c>
    </row>
    <row r="384" spans="1:13" x14ac:dyDescent="0.3">
      <c r="A384" s="2">
        <v>313</v>
      </c>
      <c r="B384">
        <v>49</v>
      </c>
      <c r="C384" t="s">
        <v>27</v>
      </c>
      <c r="D384" t="s">
        <v>30</v>
      </c>
      <c r="E384" t="s">
        <v>16</v>
      </c>
      <c r="F384" t="s">
        <v>17</v>
      </c>
      <c r="G384" t="s">
        <v>18</v>
      </c>
      <c r="H384" t="s">
        <v>18</v>
      </c>
      <c r="I384" t="s">
        <v>47</v>
      </c>
      <c r="J384" s="3">
        <v>1700</v>
      </c>
      <c r="K384">
        <v>252</v>
      </c>
      <c r="L384" t="s">
        <v>20</v>
      </c>
      <c r="M384" t="s">
        <v>21</v>
      </c>
    </row>
    <row r="385" spans="1:13" x14ac:dyDescent="0.3">
      <c r="A385" s="2">
        <v>504</v>
      </c>
      <c r="B385">
        <v>49</v>
      </c>
      <c r="C385" t="s">
        <v>27</v>
      </c>
      <c r="D385" t="s">
        <v>24</v>
      </c>
      <c r="E385" t="s">
        <v>16</v>
      </c>
      <c r="F385" t="s">
        <v>41</v>
      </c>
      <c r="G385" t="s">
        <v>21</v>
      </c>
      <c r="H385" t="s">
        <v>21</v>
      </c>
      <c r="I385" t="s">
        <v>49</v>
      </c>
      <c r="J385" s="3">
        <v>1700</v>
      </c>
      <c r="K385">
        <v>18</v>
      </c>
      <c r="L385" t="s">
        <v>26</v>
      </c>
      <c r="M385" t="s">
        <v>21</v>
      </c>
    </row>
    <row r="386" spans="1:13" x14ac:dyDescent="0.3">
      <c r="A386" s="2">
        <v>213</v>
      </c>
      <c r="B386">
        <v>49</v>
      </c>
      <c r="C386" t="s">
        <v>14</v>
      </c>
      <c r="D386" t="s">
        <v>32</v>
      </c>
      <c r="E386" t="s">
        <v>16</v>
      </c>
      <c r="F386" t="s">
        <v>28</v>
      </c>
      <c r="G386" t="s">
        <v>18</v>
      </c>
      <c r="H386" t="s">
        <v>18</v>
      </c>
      <c r="I386" t="s">
        <v>47</v>
      </c>
      <c r="J386" s="3">
        <v>1320</v>
      </c>
      <c r="K386">
        <v>1467</v>
      </c>
      <c r="L386" t="s">
        <v>20</v>
      </c>
      <c r="M386" t="s">
        <v>21</v>
      </c>
    </row>
    <row r="387" spans="1:13" x14ac:dyDescent="0.3">
      <c r="A387" s="2">
        <v>246</v>
      </c>
      <c r="B387">
        <v>49</v>
      </c>
      <c r="C387" t="s">
        <v>27</v>
      </c>
      <c r="D387" t="s">
        <v>30</v>
      </c>
      <c r="E387" t="s">
        <v>36</v>
      </c>
      <c r="F387" t="s">
        <v>23</v>
      </c>
      <c r="G387" t="s">
        <v>18</v>
      </c>
      <c r="H387" t="s">
        <v>18</v>
      </c>
      <c r="I387" t="s">
        <v>47</v>
      </c>
      <c r="J387" s="3">
        <v>1320</v>
      </c>
      <c r="K387">
        <v>439</v>
      </c>
      <c r="L387" t="s">
        <v>20</v>
      </c>
      <c r="M387" t="s">
        <v>21</v>
      </c>
    </row>
    <row r="388" spans="1:13" x14ac:dyDescent="0.3">
      <c r="A388" s="2">
        <v>399</v>
      </c>
      <c r="B388">
        <v>49</v>
      </c>
      <c r="C388" t="s">
        <v>14</v>
      </c>
      <c r="D388" t="s">
        <v>15</v>
      </c>
      <c r="E388" t="s">
        <v>33</v>
      </c>
      <c r="F388" t="s">
        <v>23</v>
      </c>
      <c r="G388" t="s">
        <v>21</v>
      </c>
      <c r="H388" t="s">
        <v>21</v>
      </c>
      <c r="I388" t="s">
        <v>49</v>
      </c>
      <c r="J388" s="3">
        <v>1300</v>
      </c>
      <c r="K388">
        <v>110</v>
      </c>
      <c r="L388" t="s">
        <v>20</v>
      </c>
      <c r="M388" t="s">
        <v>21</v>
      </c>
    </row>
    <row r="389" spans="1:13" x14ac:dyDescent="0.3">
      <c r="A389" s="2">
        <v>421</v>
      </c>
      <c r="B389">
        <v>49</v>
      </c>
      <c r="C389" t="s">
        <v>14</v>
      </c>
      <c r="D389" t="s">
        <v>30</v>
      </c>
      <c r="E389" t="s">
        <v>36</v>
      </c>
      <c r="F389" t="s">
        <v>23</v>
      </c>
      <c r="G389" t="s">
        <v>18</v>
      </c>
      <c r="H389" t="s">
        <v>21</v>
      </c>
      <c r="I389" t="s">
        <v>49</v>
      </c>
      <c r="J389" s="3">
        <v>1300</v>
      </c>
      <c r="K389">
        <v>742</v>
      </c>
      <c r="L389" t="s">
        <v>20</v>
      </c>
      <c r="M389" t="s">
        <v>21</v>
      </c>
    </row>
    <row r="390" spans="1:13" x14ac:dyDescent="0.3">
      <c r="A390" s="2">
        <v>397</v>
      </c>
      <c r="B390">
        <v>49</v>
      </c>
      <c r="C390" t="s">
        <v>27</v>
      </c>
      <c r="D390" t="s">
        <v>15</v>
      </c>
      <c r="E390" t="s">
        <v>16</v>
      </c>
      <c r="F390" t="s">
        <v>28</v>
      </c>
      <c r="G390" t="s">
        <v>18</v>
      </c>
      <c r="H390" t="s">
        <v>18</v>
      </c>
      <c r="I390" t="s">
        <v>49</v>
      </c>
      <c r="J390" s="3">
        <v>1200</v>
      </c>
      <c r="K390">
        <v>152</v>
      </c>
      <c r="L390" t="s">
        <v>20</v>
      </c>
      <c r="M390" t="s">
        <v>21</v>
      </c>
    </row>
    <row r="391" spans="1:13" x14ac:dyDescent="0.3">
      <c r="A391" s="2">
        <v>467</v>
      </c>
      <c r="B391">
        <v>49</v>
      </c>
      <c r="C391" t="s">
        <v>27</v>
      </c>
      <c r="D391" t="s">
        <v>24</v>
      </c>
      <c r="E391" t="s">
        <v>16</v>
      </c>
      <c r="F391" t="s">
        <v>28</v>
      </c>
      <c r="G391" t="s">
        <v>18</v>
      </c>
      <c r="H391" t="s">
        <v>18</v>
      </c>
      <c r="I391" t="s">
        <v>49</v>
      </c>
      <c r="J391" s="3">
        <v>1200</v>
      </c>
      <c r="K391">
        <v>220</v>
      </c>
      <c r="L391" t="s">
        <v>20</v>
      </c>
      <c r="M391" t="s">
        <v>21</v>
      </c>
    </row>
    <row r="392" spans="1:13" x14ac:dyDescent="0.3">
      <c r="A392" s="2">
        <v>608</v>
      </c>
      <c r="B392">
        <v>49</v>
      </c>
      <c r="C392" t="s">
        <v>27</v>
      </c>
      <c r="D392" t="s">
        <v>31</v>
      </c>
      <c r="E392" t="s">
        <v>16</v>
      </c>
      <c r="F392" t="s">
        <v>31</v>
      </c>
      <c r="G392" t="s">
        <v>21</v>
      </c>
      <c r="H392" t="s">
        <v>18</v>
      </c>
      <c r="I392" t="s">
        <v>50</v>
      </c>
      <c r="J392" s="3">
        <v>990</v>
      </c>
      <c r="K392">
        <v>288</v>
      </c>
      <c r="L392" t="s">
        <v>20</v>
      </c>
      <c r="M392" t="s">
        <v>21</v>
      </c>
    </row>
    <row r="393" spans="1:13" x14ac:dyDescent="0.3">
      <c r="A393" s="2">
        <v>553</v>
      </c>
      <c r="B393">
        <v>50</v>
      </c>
      <c r="C393" t="s">
        <v>14</v>
      </c>
      <c r="D393" t="s">
        <v>31</v>
      </c>
      <c r="E393" t="s">
        <v>16</v>
      </c>
      <c r="F393" t="s">
        <v>31</v>
      </c>
      <c r="G393" t="s">
        <v>21</v>
      </c>
      <c r="H393" t="s">
        <v>18</v>
      </c>
      <c r="I393" t="s">
        <v>49</v>
      </c>
      <c r="J393" s="3">
        <v>14750</v>
      </c>
      <c r="K393">
        <v>185</v>
      </c>
      <c r="L393" t="s">
        <v>26</v>
      </c>
      <c r="M393" t="s">
        <v>21</v>
      </c>
    </row>
    <row r="394" spans="1:13" x14ac:dyDescent="0.3">
      <c r="A394" s="2">
        <v>181</v>
      </c>
      <c r="B394">
        <v>50</v>
      </c>
      <c r="C394" t="s">
        <v>14</v>
      </c>
      <c r="D394" t="s">
        <v>39</v>
      </c>
      <c r="E394" t="s">
        <v>16</v>
      </c>
      <c r="F394" t="s">
        <v>41</v>
      </c>
      <c r="G394" t="s">
        <v>18</v>
      </c>
      <c r="H394" t="s">
        <v>21</v>
      </c>
      <c r="I394" t="s">
        <v>45</v>
      </c>
      <c r="J394" s="3">
        <v>10000</v>
      </c>
      <c r="K394">
        <v>161</v>
      </c>
      <c r="L394" t="s">
        <v>20</v>
      </c>
      <c r="M394" t="s">
        <v>21</v>
      </c>
    </row>
    <row r="395" spans="1:13" x14ac:dyDescent="0.3">
      <c r="A395" s="2">
        <v>471</v>
      </c>
      <c r="B395">
        <v>50</v>
      </c>
      <c r="C395" t="s">
        <v>27</v>
      </c>
      <c r="D395" t="s">
        <v>22</v>
      </c>
      <c r="E395" t="s">
        <v>36</v>
      </c>
      <c r="F395" t="s">
        <v>29</v>
      </c>
      <c r="G395" t="s">
        <v>18</v>
      </c>
      <c r="H395" t="s">
        <v>18</v>
      </c>
      <c r="I395" t="s">
        <v>49</v>
      </c>
      <c r="J395" s="3">
        <v>6200</v>
      </c>
      <c r="K395">
        <v>680</v>
      </c>
      <c r="L395" t="s">
        <v>20</v>
      </c>
      <c r="M395" t="s">
        <v>21</v>
      </c>
    </row>
    <row r="396" spans="1:13" x14ac:dyDescent="0.3">
      <c r="A396" s="2">
        <v>638</v>
      </c>
      <c r="B396">
        <v>50</v>
      </c>
      <c r="C396" t="s">
        <v>27</v>
      </c>
      <c r="D396" t="s">
        <v>22</v>
      </c>
      <c r="E396" t="s">
        <v>16</v>
      </c>
      <c r="F396" t="s">
        <v>28</v>
      </c>
      <c r="G396" t="s">
        <v>21</v>
      </c>
      <c r="H396" t="s">
        <v>21</v>
      </c>
      <c r="I396" t="s">
        <v>50</v>
      </c>
      <c r="J396" s="3">
        <v>6200</v>
      </c>
      <c r="K396">
        <v>369</v>
      </c>
      <c r="L396" t="s">
        <v>35</v>
      </c>
      <c r="M396" t="s">
        <v>21</v>
      </c>
    </row>
    <row r="397" spans="1:13" x14ac:dyDescent="0.3">
      <c r="A397" s="2">
        <v>343</v>
      </c>
      <c r="B397">
        <v>50</v>
      </c>
      <c r="C397" t="s">
        <v>27</v>
      </c>
      <c r="D397" t="s">
        <v>15</v>
      </c>
      <c r="E397" t="s">
        <v>16</v>
      </c>
      <c r="F397" t="s">
        <v>17</v>
      </c>
      <c r="G397" t="s">
        <v>18</v>
      </c>
      <c r="H397" t="s">
        <v>18</v>
      </c>
      <c r="I397" t="s">
        <v>47</v>
      </c>
      <c r="J397" s="3">
        <v>5200</v>
      </c>
      <c r="K397">
        <v>287</v>
      </c>
      <c r="L397" t="s">
        <v>20</v>
      </c>
      <c r="M397" t="s">
        <v>21</v>
      </c>
    </row>
    <row r="398" spans="1:13" x14ac:dyDescent="0.3">
      <c r="A398" s="2">
        <v>400</v>
      </c>
      <c r="B398">
        <v>50</v>
      </c>
      <c r="C398" t="s">
        <v>14</v>
      </c>
      <c r="D398" t="s">
        <v>30</v>
      </c>
      <c r="E398" t="s">
        <v>16</v>
      </c>
      <c r="F398" t="s">
        <v>28</v>
      </c>
      <c r="G398" t="s">
        <v>18</v>
      </c>
      <c r="H398" t="s">
        <v>18</v>
      </c>
      <c r="I398" t="s">
        <v>49</v>
      </c>
      <c r="J398" s="3">
        <v>2800</v>
      </c>
      <c r="K398">
        <v>463</v>
      </c>
      <c r="L398" t="s">
        <v>20</v>
      </c>
      <c r="M398" t="s">
        <v>21</v>
      </c>
    </row>
    <row r="399" spans="1:13" x14ac:dyDescent="0.3">
      <c r="A399" s="2">
        <v>143</v>
      </c>
      <c r="B399">
        <v>50</v>
      </c>
      <c r="C399" t="s">
        <v>14</v>
      </c>
      <c r="D399" t="s">
        <v>30</v>
      </c>
      <c r="E399" t="s">
        <v>16</v>
      </c>
      <c r="F399" t="s">
        <v>28</v>
      </c>
      <c r="G399" t="s">
        <v>21</v>
      </c>
      <c r="H399" t="s">
        <v>21</v>
      </c>
      <c r="I399" t="s">
        <v>19</v>
      </c>
      <c r="J399" s="3">
        <v>1790</v>
      </c>
      <c r="K399">
        <v>353</v>
      </c>
      <c r="L399" t="s">
        <v>26</v>
      </c>
      <c r="M399" t="s">
        <v>21</v>
      </c>
    </row>
    <row r="400" spans="1:13" x14ac:dyDescent="0.3">
      <c r="A400" s="2">
        <v>251</v>
      </c>
      <c r="B400">
        <v>50</v>
      </c>
      <c r="C400" t="s">
        <v>27</v>
      </c>
      <c r="D400" t="s">
        <v>24</v>
      </c>
      <c r="E400" t="s">
        <v>16</v>
      </c>
      <c r="F400" t="s">
        <v>25</v>
      </c>
      <c r="G400" t="s">
        <v>18</v>
      </c>
      <c r="H400" t="s">
        <v>18</v>
      </c>
      <c r="I400" t="s">
        <v>47</v>
      </c>
      <c r="J400" s="3">
        <v>1790</v>
      </c>
      <c r="K400">
        <v>61</v>
      </c>
      <c r="L400" t="s">
        <v>26</v>
      </c>
      <c r="M400" t="s">
        <v>21</v>
      </c>
    </row>
    <row r="401" spans="1:13" x14ac:dyDescent="0.3">
      <c r="A401" s="2">
        <v>426</v>
      </c>
      <c r="B401">
        <v>50</v>
      </c>
      <c r="C401" t="s">
        <v>14</v>
      </c>
      <c r="D401" t="s">
        <v>30</v>
      </c>
      <c r="E401" t="s">
        <v>36</v>
      </c>
      <c r="F401" t="s">
        <v>23</v>
      </c>
      <c r="G401" t="s">
        <v>18</v>
      </c>
      <c r="H401" t="s">
        <v>21</v>
      </c>
      <c r="I401" t="s">
        <v>49</v>
      </c>
      <c r="J401" s="3">
        <v>1780</v>
      </c>
      <c r="K401">
        <v>200</v>
      </c>
      <c r="L401" t="s">
        <v>20</v>
      </c>
      <c r="M401" t="s">
        <v>21</v>
      </c>
    </row>
    <row r="402" spans="1:13" x14ac:dyDescent="0.3">
      <c r="A402" s="2">
        <v>458</v>
      </c>
      <c r="B402">
        <v>50</v>
      </c>
      <c r="C402" t="s">
        <v>14</v>
      </c>
      <c r="D402" t="s">
        <v>42</v>
      </c>
      <c r="E402" t="s">
        <v>33</v>
      </c>
      <c r="F402" t="s">
        <v>41</v>
      </c>
      <c r="G402" t="s">
        <v>18</v>
      </c>
      <c r="H402" t="s">
        <v>21</v>
      </c>
      <c r="I402" t="s">
        <v>49</v>
      </c>
      <c r="J402" s="3">
        <v>1780</v>
      </c>
      <c r="K402">
        <v>88</v>
      </c>
      <c r="L402" t="s">
        <v>20</v>
      </c>
      <c r="M402" t="s">
        <v>21</v>
      </c>
    </row>
    <row r="403" spans="1:13" x14ac:dyDescent="0.3">
      <c r="A403" s="2">
        <v>205</v>
      </c>
      <c r="B403">
        <v>50</v>
      </c>
      <c r="C403" t="s">
        <v>14</v>
      </c>
      <c r="D403" t="s">
        <v>30</v>
      </c>
      <c r="E403" t="s">
        <v>16</v>
      </c>
      <c r="F403" t="s">
        <v>17</v>
      </c>
      <c r="G403" t="s">
        <v>21</v>
      </c>
      <c r="H403" t="s">
        <v>18</v>
      </c>
      <c r="I403" t="s">
        <v>45</v>
      </c>
      <c r="J403" s="3">
        <v>1700</v>
      </c>
      <c r="K403">
        <v>193</v>
      </c>
      <c r="L403" t="s">
        <v>26</v>
      </c>
      <c r="M403" t="s">
        <v>21</v>
      </c>
    </row>
    <row r="404" spans="1:13" x14ac:dyDescent="0.3">
      <c r="A404" s="2">
        <v>356</v>
      </c>
      <c r="B404">
        <v>50</v>
      </c>
      <c r="C404" t="s">
        <v>14</v>
      </c>
      <c r="D404" t="s">
        <v>22</v>
      </c>
      <c r="E404" t="s">
        <v>36</v>
      </c>
      <c r="F404" t="s">
        <v>29</v>
      </c>
      <c r="G404" t="s">
        <v>21</v>
      </c>
      <c r="H404" t="s">
        <v>18</v>
      </c>
      <c r="I404" t="s">
        <v>47</v>
      </c>
      <c r="J404" s="3">
        <v>1320</v>
      </c>
      <c r="K404">
        <v>165</v>
      </c>
      <c r="L404" t="s">
        <v>35</v>
      </c>
      <c r="M404" t="s">
        <v>21</v>
      </c>
    </row>
    <row r="405" spans="1:13" x14ac:dyDescent="0.3">
      <c r="A405" s="2">
        <v>516</v>
      </c>
      <c r="B405">
        <v>50</v>
      </c>
      <c r="C405" t="s">
        <v>14</v>
      </c>
      <c r="D405" t="s">
        <v>39</v>
      </c>
      <c r="E405" t="s">
        <v>16</v>
      </c>
      <c r="F405" t="s">
        <v>23</v>
      </c>
      <c r="G405" t="s">
        <v>18</v>
      </c>
      <c r="H405" t="s">
        <v>18</v>
      </c>
      <c r="I405" t="s">
        <v>49</v>
      </c>
      <c r="J405" s="3">
        <v>700</v>
      </c>
      <c r="K405">
        <v>149</v>
      </c>
      <c r="L405" t="s">
        <v>20</v>
      </c>
      <c r="M405" t="s">
        <v>21</v>
      </c>
    </row>
    <row r="406" spans="1:13" x14ac:dyDescent="0.3">
      <c r="A406" s="2">
        <v>559</v>
      </c>
      <c r="B406">
        <v>51</v>
      </c>
      <c r="C406" t="s">
        <v>14</v>
      </c>
      <c r="D406" t="s">
        <v>22</v>
      </c>
      <c r="E406" t="s">
        <v>16</v>
      </c>
      <c r="F406" t="s">
        <v>31</v>
      </c>
      <c r="G406" t="s">
        <v>18</v>
      </c>
      <c r="H406" t="s">
        <v>18</v>
      </c>
      <c r="I406" t="s">
        <v>50</v>
      </c>
      <c r="J406" s="3">
        <v>17600</v>
      </c>
      <c r="K406">
        <v>141</v>
      </c>
      <c r="L406" t="s">
        <v>20</v>
      </c>
      <c r="M406" t="s">
        <v>21</v>
      </c>
    </row>
    <row r="407" spans="1:13" x14ac:dyDescent="0.3">
      <c r="A407" s="2">
        <v>404</v>
      </c>
      <c r="B407">
        <v>51</v>
      </c>
      <c r="C407" t="s">
        <v>27</v>
      </c>
      <c r="D407" t="s">
        <v>38</v>
      </c>
      <c r="E407" t="s">
        <v>16</v>
      </c>
      <c r="F407" t="s">
        <v>29</v>
      </c>
      <c r="G407" t="s">
        <v>18</v>
      </c>
      <c r="H407" t="s">
        <v>18</v>
      </c>
      <c r="I407" t="s">
        <v>49</v>
      </c>
      <c r="J407" s="3">
        <v>11780</v>
      </c>
      <c r="K407">
        <v>118</v>
      </c>
      <c r="L407" t="s">
        <v>20</v>
      </c>
      <c r="M407" t="s">
        <v>21</v>
      </c>
    </row>
    <row r="408" spans="1:13" x14ac:dyDescent="0.3">
      <c r="A408" s="2">
        <v>274</v>
      </c>
      <c r="B408">
        <v>51</v>
      </c>
      <c r="C408" t="s">
        <v>14</v>
      </c>
      <c r="D408" t="s">
        <v>30</v>
      </c>
      <c r="E408" t="s">
        <v>16</v>
      </c>
      <c r="F408" t="s">
        <v>17</v>
      </c>
      <c r="G408" t="s">
        <v>21</v>
      </c>
      <c r="H408" t="s">
        <v>18</v>
      </c>
      <c r="I408" t="s">
        <v>47</v>
      </c>
      <c r="J408" s="3">
        <v>6200</v>
      </c>
      <c r="K408">
        <v>87</v>
      </c>
      <c r="L408" t="s">
        <v>35</v>
      </c>
      <c r="M408" t="s">
        <v>21</v>
      </c>
    </row>
    <row r="409" spans="1:13" x14ac:dyDescent="0.3">
      <c r="A409" s="2">
        <v>302</v>
      </c>
      <c r="B409">
        <v>51</v>
      </c>
      <c r="C409" t="s">
        <v>27</v>
      </c>
      <c r="D409" t="s">
        <v>24</v>
      </c>
      <c r="E409" t="s">
        <v>33</v>
      </c>
      <c r="F409" t="s">
        <v>25</v>
      </c>
      <c r="G409" t="s">
        <v>18</v>
      </c>
      <c r="H409" t="s">
        <v>18</v>
      </c>
      <c r="I409" t="s">
        <v>47</v>
      </c>
      <c r="J409" s="3">
        <v>4750</v>
      </c>
      <c r="K409">
        <v>303</v>
      </c>
      <c r="L409" t="s">
        <v>20</v>
      </c>
      <c r="M409" t="s">
        <v>21</v>
      </c>
    </row>
    <row r="410" spans="1:13" x14ac:dyDescent="0.3">
      <c r="A410" s="2">
        <v>282</v>
      </c>
      <c r="B410">
        <v>51</v>
      </c>
      <c r="C410" t="s">
        <v>14</v>
      </c>
      <c r="D410" t="s">
        <v>30</v>
      </c>
      <c r="E410" t="s">
        <v>16</v>
      </c>
      <c r="F410" t="s">
        <v>31</v>
      </c>
      <c r="G410" t="s">
        <v>18</v>
      </c>
      <c r="H410" t="s">
        <v>18</v>
      </c>
      <c r="I410" t="s">
        <v>47</v>
      </c>
      <c r="J410" s="3">
        <v>3600</v>
      </c>
      <c r="K410">
        <v>243</v>
      </c>
      <c r="L410" t="s">
        <v>20</v>
      </c>
      <c r="M410" t="s">
        <v>21</v>
      </c>
    </row>
    <row r="411" spans="1:13" x14ac:dyDescent="0.3">
      <c r="A411" s="2">
        <v>624</v>
      </c>
      <c r="B411">
        <v>51</v>
      </c>
      <c r="C411" t="s">
        <v>27</v>
      </c>
      <c r="D411" t="s">
        <v>24</v>
      </c>
      <c r="E411" t="s">
        <v>16</v>
      </c>
      <c r="F411" t="s">
        <v>25</v>
      </c>
      <c r="G411" t="s">
        <v>21</v>
      </c>
      <c r="H411" t="s">
        <v>18</v>
      </c>
      <c r="I411" t="s">
        <v>50</v>
      </c>
      <c r="J411" s="3">
        <v>3600</v>
      </c>
      <c r="K411">
        <v>531</v>
      </c>
      <c r="L411" t="s">
        <v>26</v>
      </c>
      <c r="M411" t="s">
        <v>21</v>
      </c>
    </row>
    <row r="412" spans="1:13" x14ac:dyDescent="0.3">
      <c r="A412" s="2">
        <v>186</v>
      </c>
      <c r="B412">
        <v>51</v>
      </c>
      <c r="C412" t="s">
        <v>14</v>
      </c>
      <c r="D412" t="s">
        <v>30</v>
      </c>
      <c r="E412" t="s">
        <v>16</v>
      </c>
      <c r="F412" t="s">
        <v>28</v>
      </c>
      <c r="G412" t="s">
        <v>21</v>
      </c>
      <c r="H412" t="s">
        <v>18</v>
      </c>
      <c r="I412" t="s">
        <v>45</v>
      </c>
      <c r="J412" s="3">
        <v>1780</v>
      </c>
      <c r="K412">
        <v>812</v>
      </c>
      <c r="L412" t="s">
        <v>20</v>
      </c>
      <c r="M412" t="s">
        <v>21</v>
      </c>
    </row>
    <row r="413" spans="1:13" x14ac:dyDescent="0.3">
      <c r="A413" s="2">
        <v>581</v>
      </c>
      <c r="B413">
        <v>51</v>
      </c>
      <c r="C413" t="s">
        <v>27</v>
      </c>
      <c r="D413" t="s">
        <v>39</v>
      </c>
      <c r="E413" t="s">
        <v>16</v>
      </c>
      <c r="F413" t="s">
        <v>29</v>
      </c>
      <c r="G413" t="s">
        <v>21</v>
      </c>
      <c r="H413" t="s">
        <v>18</v>
      </c>
      <c r="I413" t="s">
        <v>50</v>
      </c>
      <c r="J413" s="3">
        <v>1600</v>
      </c>
      <c r="K413">
        <v>141</v>
      </c>
      <c r="L413" t="s">
        <v>35</v>
      </c>
      <c r="M413" t="s">
        <v>21</v>
      </c>
    </row>
    <row r="414" spans="1:13" x14ac:dyDescent="0.3">
      <c r="A414" s="2">
        <v>377</v>
      </c>
      <c r="B414">
        <v>51</v>
      </c>
      <c r="C414" t="s">
        <v>27</v>
      </c>
      <c r="D414" t="s">
        <v>22</v>
      </c>
      <c r="E414" t="s">
        <v>16</v>
      </c>
      <c r="F414" t="s">
        <v>25</v>
      </c>
      <c r="G414" t="s">
        <v>21</v>
      </c>
      <c r="H414" t="s">
        <v>18</v>
      </c>
      <c r="I414" t="s">
        <v>47</v>
      </c>
      <c r="J414" s="3">
        <v>1320</v>
      </c>
      <c r="K414">
        <v>117</v>
      </c>
      <c r="L414" t="s">
        <v>20</v>
      </c>
      <c r="M414" t="s">
        <v>21</v>
      </c>
    </row>
    <row r="415" spans="1:13" x14ac:dyDescent="0.3">
      <c r="A415" s="2">
        <v>311</v>
      </c>
      <c r="B415">
        <v>51</v>
      </c>
      <c r="C415" t="s">
        <v>27</v>
      </c>
      <c r="D415" t="s">
        <v>32</v>
      </c>
      <c r="E415" t="s">
        <v>16</v>
      </c>
      <c r="F415" t="s">
        <v>25</v>
      </c>
      <c r="G415" t="s">
        <v>18</v>
      </c>
      <c r="H415" t="s">
        <v>18</v>
      </c>
      <c r="I415" t="s">
        <v>47</v>
      </c>
      <c r="J415" s="3">
        <v>1300</v>
      </c>
      <c r="K415">
        <v>250</v>
      </c>
      <c r="L415" t="s">
        <v>20</v>
      </c>
      <c r="M415" t="s">
        <v>21</v>
      </c>
    </row>
    <row r="416" spans="1:13" x14ac:dyDescent="0.3">
      <c r="A416" s="2">
        <v>206</v>
      </c>
      <c r="B416">
        <v>51</v>
      </c>
      <c r="C416" t="s">
        <v>14</v>
      </c>
      <c r="D416" t="s">
        <v>30</v>
      </c>
      <c r="E416" t="s">
        <v>16</v>
      </c>
      <c r="F416" t="s">
        <v>17</v>
      </c>
      <c r="G416" t="s">
        <v>31</v>
      </c>
      <c r="H416" t="s">
        <v>31</v>
      </c>
      <c r="I416" t="s">
        <v>45</v>
      </c>
      <c r="J416" s="3">
        <v>1200</v>
      </c>
      <c r="K416">
        <v>212</v>
      </c>
      <c r="L416" t="s">
        <v>20</v>
      </c>
      <c r="M416" t="s">
        <v>21</v>
      </c>
    </row>
    <row r="417" spans="1:13" x14ac:dyDescent="0.3">
      <c r="A417" s="2">
        <v>540</v>
      </c>
      <c r="B417">
        <v>51</v>
      </c>
      <c r="C417" t="s">
        <v>14</v>
      </c>
      <c r="D417" t="s">
        <v>30</v>
      </c>
      <c r="E417" t="s">
        <v>16</v>
      </c>
      <c r="F417" t="s">
        <v>17</v>
      </c>
      <c r="G417" t="s">
        <v>21</v>
      </c>
      <c r="H417" t="s">
        <v>21</v>
      </c>
      <c r="I417" t="s">
        <v>49</v>
      </c>
      <c r="J417" s="3">
        <v>890</v>
      </c>
      <c r="K417">
        <v>180</v>
      </c>
      <c r="L417" t="s">
        <v>35</v>
      </c>
      <c r="M417" t="s">
        <v>21</v>
      </c>
    </row>
    <row r="418" spans="1:13" x14ac:dyDescent="0.3">
      <c r="A418" s="2">
        <v>628</v>
      </c>
      <c r="B418">
        <v>51</v>
      </c>
      <c r="C418" t="s">
        <v>14</v>
      </c>
      <c r="D418" t="s">
        <v>22</v>
      </c>
      <c r="E418" t="s">
        <v>36</v>
      </c>
      <c r="F418" t="s">
        <v>23</v>
      </c>
      <c r="G418" t="s">
        <v>21</v>
      </c>
      <c r="H418" t="s">
        <v>18</v>
      </c>
      <c r="I418" t="s">
        <v>50</v>
      </c>
      <c r="J418" s="3">
        <v>700</v>
      </c>
      <c r="K418">
        <v>568</v>
      </c>
      <c r="L418" t="s">
        <v>20</v>
      </c>
      <c r="M418" t="s">
        <v>21</v>
      </c>
    </row>
    <row r="419" spans="1:13" x14ac:dyDescent="0.3">
      <c r="A419" s="2">
        <v>281</v>
      </c>
      <c r="B419">
        <v>51</v>
      </c>
      <c r="C419" t="s">
        <v>14</v>
      </c>
      <c r="D419" t="s">
        <v>30</v>
      </c>
      <c r="E419" t="s">
        <v>16</v>
      </c>
      <c r="F419" t="s">
        <v>31</v>
      </c>
      <c r="G419" t="s">
        <v>21</v>
      </c>
      <c r="H419" t="s">
        <v>18</v>
      </c>
      <c r="I419" t="s">
        <v>47</v>
      </c>
      <c r="J419" s="3">
        <v>200</v>
      </c>
      <c r="K419">
        <v>71</v>
      </c>
      <c r="L419" t="s">
        <v>20</v>
      </c>
      <c r="M419" t="s">
        <v>21</v>
      </c>
    </row>
    <row r="420" spans="1:13" x14ac:dyDescent="0.3">
      <c r="A420" s="2">
        <v>395</v>
      </c>
      <c r="B420">
        <v>52</v>
      </c>
      <c r="C420" t="s">
        <v>14</v>
      </c>
      <c r="D420" t="s">
        <v>40</v>
      </c>
      <c r="E420" t="s">
        <v>16</v>
      </c>
      <c r="F420" t="s">
        <v>23</v>
      </c>
      <c r="G420" t="s">
        <v>21</v>
      </c>
      <c r="H420" t="s">
        <v>18</v>
      </c>
      <c r="I420" t="s">
        <v>49</v>
      </c>
      <c r="J420" s="3">
        <v>8000</v>
      </c>
      <c r="K420">
        <v>151</v>
      </c>
      <c r="L420" t="s">
        <v>20</v>
      </c>
      <c r="M420" t="s">
        <v>21</v>
      </c>
    </row>
    <row r="421" spans="1:13" x14ac:dyDescent="0.3">
      <c r="A421" s="2">
        <v>241</v>
      </c>
      <c r="B421">
        <v>52</v>
      </c>
      <c r="C421" t="s">
        <v>27</v>
      </c>
      <c r="D421" t="s">
        <v>24</v>
      </c>
      <c r="E421" t="s">
        <v>36</v>
      </c>
      <c r="F421" t="s">
        <v>41</v>
      </c>
      <c r="G421" t="s">
        <v>18</v>
      </c>
      <c r="H421" t="s">
        <v>18</v>
      </c>
      <c r="I421" t="s">
        <v>47</v>
      </c>
      <c r="J421" s="3">
        <v>5200</v>
      </c>
      <c r="K421">
        <v>247</v>
      </c>
      <c r="L421" t="s">
        <v>20</v>
      </c>
      <c r="M421" t="s">
        <v>21</v>
      </c>
    </row>
    <row r="422" spans="1:13" x14ac:dyDescent="0.3">
      <c r="A422" s="2">
        <v>470</v>
      </c>
      <c r="B422">
        <v>52</v>
      </c>
      <c r="C422" t="s">
        <v>27</v>
      </c>
      <c r="D422" t="s">
        <v>32</v>
      </c>
      <c r="E422" t="s">
        <v>16</v>
      </c>
      <c r="F422" t="s">
        <v>23</v>
      </c>
      <c r="G422" t="s">
        <v>21</v>
      </c>
      <c r="H422" t="s">
        <v>18</v>
      </c>
      <c r="I422" t="s">
        <v>49</v>
      </c>
      <c r="J422" s="3">
        <v>5200</v>
      </c>
      <c r="K422">
        <v>503</v>
      </c>
      <c r="L422" t="s">
        <v>20</v>
      </c>
      <c r="M422" t="s">
        <v>21</v>
      </c>
    </row>
    <row r="423" spans="1:13" x14ac:dyDescent="0.3">
      <c r="A423" s="2">
        <v>228</v>
      </c>
      <c r="B423">
        <v>52</v>
      </c>
      <c r="C423" t="s">
        <v>27</v>
      </c>
      <c r="D423" t="s">
        <v>24</v>
      </c>
      <c r="E423" t="s">
        <v>36</v>
      </c>
      <c r="F423" t="s">
        <v>41</v>
      </c>
      <c r="G423" t="s">
        <v>18</v>
      </c>
      <c r="H423" t="s">
        <v>18</v>
      </c>
      <c r="I423" t="s">
        <v>47</v>
      </c>
      <c r="J423" s="3">
        <v>3600</v>
      </c>
      <c r="K423">
        <v>197</v>
      </c>
      <c r="L423" t="s">
        <v>20</v>
      </c>
      <c r="M423" t="s">
        <v>21</v>
      </c>
    </row>
    <row r="424" spans="1:13" x14ac:dyDescent="0.3">
      <c r="A424" s="2">
        <v>531</v>
      </c>
      <c r="B424">
        <v>52</v>
      </c>
      <c r="C424" t="s">
        <v>27</v>
      </c>
      <c r="D424" t="s">
        <v>22</v>
      </c>
      <c r="E424" t="s">
        <v>36</v>
      </c>
      <c r="F424" t="s">
        <v>25</v>
      </c>
      <c r="G424" t="s">
        <v>18</v>
      </c>
      <c r="H424" t="s">
        <v>18</v>
      </c>
      <c r="I424" t="s">
        <v>49</v>
      </c>
      <c r="J424" s="3">
        <v>2800</v>
      </c>
      <c r="K424">
        <v>393</v>
      </c>
      <c r="L424" t="s">
        <v>35</v>
      </c>
      <c r="M424" t="s">
        <v>21</v>
      </c>
    </row>
    <row r="425" spans="1:13" x14ac:dyDescent="0.3">
      <c r="A425" s="2">
        <v>593</v>
      </c>
      <c r="B425">
        <v>52</v>
      </c>
      <c r="C425" t="s">
        <v>27</v>
      </c>
      <c r="D425" t="s">
        <v>24</v>
      </c>
      <c r="E425" t="s">
        <v>16</v>
      </c>
      <c r="F425" t="s">
        <v>17</v>
      </c>
      <c r="G425" t="s">
        <v>21</v>
      </c>
      <c r="H425" t="s">
        <v>18</v>
      </c>
      <c r="I425" t="s">
        <v>50</v>
      </c>
      <c r="J425" s="3">
        <v>1790</v>
      </c>
      <c r="K425">
        <v>358</v>
      </c>
      <c r="L425" t="s">
        <v>26</v>
      </c>
      <c r="M425" t="s">
        <v>21</v>
      </c>
    </row>
    <row r="426" spans="1:13" x14ac:dyDescent="0.3">
      <c r="A426" s="2">
        <v>229</v>
      </c>
      <c r="B426">
        <v>52</v>
      </c>
      <c r="C426" t="s">
        <v>27</v>
      </c>
      <c r="D426" t="s">
        <v>24</v>
      </c>
      <c r="E426" t="s">
        <v>36</v>
      </c>
      <c r="F426" t="s">
        <v>41</v>
      </c>
      <c r="G426" t="s">
        <v>18</v>
      </c>
      <c r="H426" t="s">
        <v>18</v>
      </c>
      <c r="I426" t="s">
        <v>47</v>
      </c>
      <c r="J426" s="3">
        <v>1780</v>
      </c>
      <c r="K426">
        <v>190</v>
      </c>
      <c r="L426" t="s">
        <v>20</v>
      </c>
      <c r="M426" t="s">
        <v>21</v>
      </c>
    </row>
    <row r="427" spans="1:13" x14ac:dyDescent="0.3">
      <c r="A427" s="2">
        <v>259</v>
      </c>
      <c r="B427">
        <v>52</v>
      </c>
      <c r="C427" t="s">
        <v>14</v>
      </c>
      <c r="D427" t="s">
        <v>39</v>
      </c>
      <c r="E427" t="s">
        <v>16</v>
      </c>
      <c r="F427" t="s">
        <v>41</v>
      </c>
      <c r="G427" t="s">
        <v>18</v>
      </c>
      <c r="H427" t="s">
        <v>18</v>
      </c>
      <c r="I427" t="s">
        <v>47</v>
      </c>
      <c r="J427" s="3">
        <v>1700</v>
      </c>
      <c r="K427">
        <v>185</v>
      </c>
      <c r="L427" t="s">
        <v>20</v>
      </c>
      <c r="M427" t="s">
        <v>21</v>
      </c>
    </row>
    <row r="428" spans="1:13" x14ac:dyDescent="0.3">
      <c r="A428" s="2">
        <v>642</v>
      </c>
      <c r="B428">
        <v>52</v>
      </c>
      <c r="C428" t="s">
        <v>27</v>
      </c>
      <c r="D428" t="s">
        <v>30</v>
      </c>
      <c r="E428" t="s">
        <v>16</v>
      </c>
      <c r="F428" t="s">
        <v>17</v>
      </c>
      <c r="G428" t="s">
        <v>18</v>
      </c>
      <c r="H428" t="s">
        <v>18</v>
      </c>
      <c r="I428" t="s">
        <v>50</v>
      </c>
      <c r="J428" s="3">
        <v>1320</v>
      </c>
      <c r="K428">
        <v>371</v>
      </c>
      <c r="L428" t="s">
        <v>20</v>
      </c>
      <c r="M428" t="s">
        <v>21</v>
      </c>
    </row>
    <row r="429" spans="1:13" x14ac:dyDescent="0.3">
      <c r="A429" s="2">
        <v>162</v>
      </c>
      <c r="B429">
        <v>52</v>
      </c>
      <c r="C429" t="s">
        <v>27</v>
      </c>
      <c r="D429" t="s">
        <v>32</v>
      </c>
      <c r="E429" t="s">
        <v>16</v>
      </c>
      <c r="F429" t="s">
        <v>28</v>
      </c>
      <c r="G429" t="s">
        <v>21</v>
      </c>
      <c r="H429" t="s">
        <v>18</v>
      </c>
      <c r="I429" t="s">
        <v>43</v>
      </c>
      <c r="J429" s="3">
        <v>1200</v>
      </c>
      <c r="K429">
        <v>1666</v>
      </c>
      <c r="L429" t="s">
        <v>20</v>
      </c>
      <c r="M429" t="s">
        <v>21</v>
      </c>
    </row>
    <row r="430" spans="1:13" x14ac:dyDescent="0.3">
      <c r="A430" s="2">
        <v>359</v>
      </c>
      <c r="B430">
        <v>52</v>
      </c>
      <c r="C430" t="s">
        <v>14</v>
      </c>
      <c r="D430" t="s">
        <v>42</v>
      </c>
      <c r="E430" t="s">
        <v>16</v>
      </c>
      <c r="F430" t="s">
        <v>41</v>
      </c>
      <c r="G430" t="s">
        <v>18</v>
      </c>
      <c r="H430" t="s">
        <v>18</v>
      </c>
      <c r="I430" t="s">
        <v>47</v>
      </c>
      <c r="J430" s="3">
        <v>1200</v>
      </c>
      <c r="K430">
        <v>175</v>
      </c>
      <c r="L430" t="s">
        <v>35</v>
      </c>
      <c r="M430" t="s">
        <v>21</v>
      </c>
    </row>
    <row r="431" spans="1:13" x14ac:dyDescent="0.3">
      <c r="A431" s="2">
        <v>587</v>
      </c>
      <c r="B431">
        <v>52</v>
      </c>
      <c r="C431" t="s">
        <v>14</v>
      </c>
      <c r="D431" t="s">
        <v>42</v>
      </c>
      <c r="E431" t="s">
        <v>16</v>
      </c>
      <c r="F431" t="s">
        <v>41</v>
      </c>
      <c r="G431" t="s">
        <v>21</v>
      </c>
      <c r="H431" t="s">
        <v>18</v>
      </c>
      <c r="I431" t="s">
        <v>50</v>
      </c>
      <c r="J431" s="3">
        <v>990</v>
      </c>
      <c r="K431">
        <v>678</v>
      </c>
      <c r="L431" t="s">
        <v>20</v>
      </c>
      <c r="M431" t="s">
        <v>21</v>
      </c>
    </row>
    <row r="432" spans="1:13" x14ac:dyDescent="0.3">
      <c r="A432" s="2">
        <v>525</v>
      </c>
      <c r="B432">
        <v>52</v>
      </c>
      <c r="C432" t="s">
        <v>14</v>
      </c>
      <c r="D432" t="s">
        <v>22</v>
      </c>
      <c r="E432" t="s">
        <v>33</v>
      </c>
      <c r="F432" t="s">
        <v>23</v>
      </c>
      <c r="G432" t="s">
        <v>18</v>
      </c>
      <c r="H432" t="s">
        <v>18</v>
      </c>
      <c r="I432" t="s">
        <v>49</v>
      </c>
      <c r="J432" s="3">
        <v>500</v>
      </c>
      <c r="K432">
        <v>455</v>
      </c>
      <c r="L432" t="s">
        <v>20</v>
      </c>
      <c r="M432" t="s">
        <v>21</v>
      </c>
    </row>
    <row r="433" spans="1:13" x14ac:dyDescent="0.3">
      <c r="A433" s="2">
        <v>407</v>
      </c>
      <c r="B433">
        <v>53</v>
      </c>
      <c r="C433" t="s">
        <v>14</v>
      </c>
      <c r="D433" t="s">
        <v>24</v>
      </c>
      <c r="E433" t="s">
        <v>16</v>
      </c>
      <c r="F433" t="s">
        <v>28</v>
      </c>
      <c r="G433" t="s">
        <v>18</v>
      </c>
      <c r="H433" t="s">
        <v>18</v>
      </c>
      <c r="I433" t="s">
        <v>49</v>
      </c>
      <c r="J433" s="3">
        <v>7600</v>
      </c>
      <c r="K433">
        <v>189</v>
      </c>
      <c r="L433" t="s">
        <v>35</v>
      </c>
      <c r="M433" t="s">
        <v>21</v>
      </c>
    </row>
    <row r="434" spans="1:13" x14ac:dyDescent="0.3">
      <c r="A434" s="2">
        <v>417</v>
      </c>
      <c r="B434">
        <v>53</v>
      </c>
      <c r="C434" t="s">
        <v>14</v>
      </c>
      <c r="D434" t="s">
        <v>32</v>
      </c>
      <c r="E434" t="s">
        <v>36</v>
      </c>
      <c r="F434" t="s">
        <v>29</v>
      </c>
      <c r="G434" t="s">
        <v>18</v>
      </c>
      <c r="H434" t="s">
        <v>21</v>
      </c>
      <c r="I434" t="s">
        <v>49</v>
      </c>
      <c r="J434" s="3">
        <v>6200</v>
      </c>
      <c r="K434">
        <v>206</v>
      </c>
      <c r="L434" t="s">
        <v>20</v>
      </c>
      <c r="M434" t="s">
        <v>21</v>
      </c>
    </row>
    <row r="435" spans="1:13" x14ac:dyDescent="0.3">
      <c r="A435" s="2">
        <v>446</v>
      </c>
      <c r="B435">
        <v>53</v>
      </c>
      <c r="C435" t="s">
        <v>14</v>
      </c>
      <c r="D435" t="s">
        <v>24</v>
      </c>
      <c r="E435" t="s">
        <v>33</v>
      </c>
      <c r="F435" t="s">
        <v>25</v>
      </c>
      <c r="G435" t="s">
        <v>21</v>
      </c>
      <c r="H435" t="s">
        <v>21</v>
      </c>
      <c r="I435" t="s">
        <v>49</v>
      </c>
      <c r="J435" s="3">
        <v>3600</v>
      </c>
      <c r="K435">
        <v>148</v>
      </c>
      <c r="L435" t="s">
        <v>35</v>
      </c>
      <c r="M435" t="s">
        <v>21</v>
      </c>
    </row>
    <row r="436" spans="1:13" x14ac:dyDescent="0.3">
      <c r="A436" s="2">
        <v>479</v>
      </c>
      <c r="B436">
        <v>53</v>
      </c>
      <c r="C436" t="s">
        <v>14</v>
      </c>
      <c r="D436" t="s">
        <v>24</v>
      </c>
      <c r="E436" t="s">
        <v>16</v>
      </c>
      <c r="F436" t="s">
        <v>41</v>
      </c>
      <c r="G436" t="s">
        <v>21</v>
      </c>
      <c r="H436" t="s">
        <v>18</v>
      </c>
      <c r="I436" t="s">
        <v>49</v>
      </c>
      <c r="J436" s="3">
        <v>3600</v>
      </c>
      <c r="K436">
        <v>208</v>
      </c>
      <c r="L436" t="s">
        <v>35</v>
      </c>
      <c r="M436" t="s">
        <v>21</v>
      </c>
    </row>
    <row r="437" spans="1:13" x14ac:dyDescent="0.3">
      <c r="A437" s="2">
        <v>268</v>
      </c>
      <c r="B437">
        <v>53</v>
      </c>
      <c r="C437" t="s">
        <v>14</v>
      </c>
      <c r="D437" t="s">
        <v>30</v>
      </c>
      <c r="E437" t="s">
        <v>16</v>
      </c>
      <c r="F437" t="s">
        <v>17</v>
      </c>
      <c r="G437" t="s">
        <v>21</v>
      </c>
      <c r="H437" t="s">
        <v>18</v>
      </c>
      <c r="I437" t="s">
        <v>47</v>
      </c>
      <c r="J437" s="3">
        <v>2900</v>
      </c>
      <c r="K437">
        <v>136</v>
      </c>
      <c r="L437" t="s">
        <v>35</v>
      </c>
      <c r="M437" t="s">
        <v>21</v>
      </c>
    </row>
    <row r="438" spans="1:13" x14ac:dyDescent="0.3">
      <c r="A438" s="2">
        <v>380</v>
      </c>
      <c r="B438">
        <v>53</v>
      </c>
      <c r="C438" t="s">
        <v>14</v>
      </c>
      <c r="D438" t="s">
        <v>22</v>
      </c>
      <c r="E438" t="s">
        <v>16</v>
      </c>
      <c r="F438" t="s">
        <v>23</v>
      </c>
      <c r="G438" t="s">
        <v>21</v>
      </c>
      <c r="H438" t="s">
        <v>21</v>
      </c>
      <c r="I438" t="s">
        <v>47</v>
      </c>
      <c r="J438" s="3">
        <v>1200</v>
      </c>
      <c r="K438">
        <v>370</v>
      </c>
      <c r="L438" t="s">
        <v>20</v>
      </c>
      <c r="M438" t="s">
        <v>21</v>
      </c>
    </row>
    <row r="439" spans="1:13" x14ac:dyDescent="0.3">
      <c r="A439" s="2">
        <v>178</v>
      </c>
      <c r="B439">
        <v>53</v>
      </c>
      <c r="C439" t="s">
        <v>14</v>
      </c>
      <c r="D439" t="s">
        <v>24</v>
      </c>
      <c r="E439" t="s">
        <v>33</v>
      </c>
      <c r="F439" t="s">
        <v>29</v>
      </c>
      <c r="G439" t="s">
        <v>18</v>
      </c>
      <c r="H439" t="s">
        <v>18</v>
      </c>
      <c r="I439" t="s">
        <v>45</v>
      </c>
      <c r="J439" s="3">
        <v>700</v>
      </c>
      <c r="K439">
        <v>179</v>
      </c>
      <c r="L439" t="s">
        <v>26</v>
      </c>
      <c r="M439" t="s">
        <v>21</v>
      </c>
    </row>
    <row r="440" spans="1:13" x14ac:dyDescent="0.3">
      <c r="A440" s="2">
        <v>222</v>
      </c>
      <c r="B440">
        <v>53</v>
      </c>
      <c r="C440" t="s">
        <v>27</v>
      </c>
      <c r="D440" t="s">
        <v>24</v>
      </c>
      <c r="E440" t="s">
        <v>36</v>
      </c>
      <c r="F440" t="s">
        <v>41</v>
      </c>
      <c r="G440" t="s">
        <v>18</v>
      </c>
      <c r="H440" t="s">
        <v>18</v>
      </c>
      <c r="I440" t="s">
        <v>47</v>
      </c>
      <c r="J440" s="3">
        <v>200</v>
      </c>
      <c r="K440">
        <v>287</v>
      </c>
      <c r="L440" t="s">
        <v>20</v>
      </c>
      <c r="M440" t="s">
        <v>21</v>
      </c>
    </row>
    <row r="441" spans="1:13" x14ac:dyDescent="0.3">
      <c r="A441" s="2">
        <v>623</v>
      </c>
      <c r="B441">
        <v>53</v>
      </c>
      <c r="C441" t="s">
        <v>27</v>
      </c>
      <c r="D441" t="s">
        <v>24</v>
      </c>
      <c r="E441" t="s">
        <v>16</v>
      </c>
      <c r="F441" t="s">
        <v>29</v>
      </c>
      <c r="G441" t="s">
        <v>21</v>
      </c>
      <c r="H441" t="s">
        <v>18</v>
      </c>
      <c r="I441" t="s">
        <v>50</v>
      </c>
      <c r="J441" s="3">
        <v>200</v>
      </c>
      <c r="K441">
        <v>233</v>
      </c>
      <c r="L441" t="s">
        <v>26</v>
      </c>
      <c r="M441" t="s">
        <v>21</v>
      </c>
    </row>
    <row r="442" spans="1:13" x14ac:dyDescent="0.3">
      <c r="A442" s="2">
        <v>225</v>
      </c>
      <c r="B442">
        <v>54</v>
      </c>
      <c r="C442" t="s">
        <v>14</v>
      </c>
      <c r="D442" t="s">
        <v>22</v>
      </c>
      <c r="E442" t="s">
        <v>16</v>
      </c>
      <c r="F442" t="s">
        <v>31</v>
      </c>
      <c r="G442" t="s">
        <v>21</v>
      </c>
      <c r="H442" t="s">
        <v>18</v>
      </c>
      <c r="I442" t="s">
        <v>47</v>
      </c>
      <c r="J442" s="3">
        <v>18800</v>
      </c>
      <c r="K442">
        <v>229</v>
      </c>
      <c r="L442" t="s">
        <v>20</v>
      </c>
      <c r="M442" t="s">
        <v>21</v>
      </c>
    </row>
    <row r="443" spans="1:13" x14ac:dyDescent="0.3">
      <c r="A443" s="2">
        <v>449</v>
      </c>
      <c r="B443">
        <v>54</v>
      </c>
      <c r="C443" t="s">
        <v>14</v>
      </c>
      <c r="D443" t="s">
        <v>32</v>
      </c>
      <c r="E443" t="s">
        <v>16</v>
      </c>
      <c r="F443" t="s">
        <v>29</v>
      </c>
      <c r="G443" t="s">
        <v>21</v>
      </c>
      <c r="H443" t="s">
        <v>21</v>
      </c>
      <c r="I443" t="s">
        <v>49</v>
      </c>
      <c r="J443" s="3">
        <v>8000</v>
      </c>
      <c r="K443">
        <v>196</v>
      </c>
      <c r="L443" t="s">
        <v>35</v>
      </c>
      <c r="M443" t="s">
        <v>21</v>
      </c>
    </row>
    <row r="444" spans="1:13" x14ac:dyDescent="0.3">
      <c r="A444" s="2">
        <v>583</v>
      </c>
      <c r="B444">
        <v>54</v>
      </c>
      <c r="C444" t="s">
        <v>14</v>
      </c>
      <c r="D444" t="s">
        <v>15</v>
      </c>
      <c r="E444" t="s">
        <v>16</v>
      </c>
      <c r="F444" t="s">
        <v>17</v>
      </c>
      <c r="G444" t="s">
        <v>18</v>
      </c>
      <c r="H444" t="s">
        <v>18</v>
      </c>
      <c r="I444" t="s">
        <v>50</v>
      </c>
      <c r="J444" s="3">
        <v>5200</v>
      </c>
      <c r="K444">
        <v>262</v>
      </c>
      <c r="L444" t="s">
        <v>35</v>
      </c>
      <c r="M444" t="s">
        <v>21</v>
      </c>
    </row>
    <row r="445" spans="1:13" x14ac:dyDescent="0.3">
      <c r="A445" s="2">
        <v>140</v>
      </c>
      <c r="B445">
        <v>54</v>
      </c>
      <c r="C445" t="s">
        <v>27</v>
      </c>
      <c r="D445" t="s">
        <v>38</v>
      </c>
      <c r="E445" t="s">
        <v>16</v>
      </c>
      <c r="F445" t="s">
        <v>28</v>
      </c>
      <c r="G445" t="s">
        <v>21</v>
      </c>
      <c r="H445" t="s">
        <v>21</v>
      </c>
      <c r="I445" t="s">
        <v>19</v>
      </c>
      <c r="J445" s="3">
        <v>4750</v>
      </c>
      <c r="K445">
        <v>174</v>
      </c>
      <c r="L445" t="s">
        <v>20</v>
      </c>
      <c r="M445" t="s">
        <v>21</v>
      </c>
    </row>
    <row r="446" spans="1:13" x14ac:dyDescent="0.3">
      <c r="A446" s="2">
        <v>153</v>
      </c>
      <c r="B446">
        <v>54</v>
      </c>
      <c r="C446" t="s">
        <v>14</v>
      </c>
      <c r="D446" t="s">
        <v>32</v>
      </c>
      <c r="E446" t="s">
        <v>33</v>
      </c>
      <c r="F446" t="s">
        <v>41</v>
      </c>
      <c r="G446" t="s">
        <v>18</v>
      </c>
      <c r="H446" t="s">
        <v>18</v>
      </c>
      <c r="I446" t="s">
        <v>19</v>
      </c>
      <c r="J446" s="3">
        <v>3600</v>
      </c>
      <c r="K446">
        <v>255</v>
      </c>
      <c r="L446" t="s">
        <v>20</v>
      </c>
      <c r="M446" t="s">
        <v>21</v>
      </c>
    </row>
    <row r="447" spans="1:13" x14ac:dyDescent="0.3">
      <c r="A447" s="2">
        <v>175</v>
      </c>
      <c r="B447">
        <v>54</v>
      </c>
      <c r="C447" t="s">
        <v>27</v>
      </c>
      <c r="D447" t="s">
        <v>24</v>
      </c>
      <c r="E447" t="s">
        <v>16</v>
      </c>
      <c r="F447" t="s">
        <v>23</v>
      </c>
      <c r="G447" t="s">
        <v>18</v>
      </c>
      <c r="H447" t="s">
        <v>18</v>
      </c>
      <c r="I447" t="s">
        <v>45</v>
      </c>
      <c r="J447" s="3">
        <v>1780</v>
      </c>
      <c r="K447">
        <v>160</v>
      </c>
      <c r="L447" t="s">
        <v>26</v>
      </c>
      <c r="M447" t="s">
        <v>21</v>
      </c>
    </row>
    <row r="448" spans="1:13" x14ac:dyDescent="0.3">
      <c r="A448" s="2">
        <v>294</v>
      </c>
      <c r="B448">
        <v>54</v>
      </c>
      <c r="C448" t="s">
        <v>14</v>
      </c>
      <c r="D448" t="s">
        <v>39</v>
      </c>
      <c r="E448" t="s">
        <v>36</v>
      </c>
      <c r="F448" t="s">
        <v>41</v>
      </c>
      <c r="G448" t="s">
        <v>21</v>
      </c>
      <c r="H448" t="s">
        <v>18</v>
      </c>
      <c r="I448" t="s">
        <v>47</v>
      </c>
      <c r="J448" s="3">
        <v>1780</v>
      </c>
      <c r="K448">
        <v>843</v>
      </c>
      <c r="L448" t="s">
        <v>35</v>
      </c>
      <c r="M448" t="s">
        <v>21</v>
      </c>
    </row>
    <row r="449" spans="1:13" x14ac:dyDescent="0.3">
      <c r="A449" s="2">
        <v>393</v>
      </c>
      <c r="B449">
        <v>54</v>
      </c>
      <c r="C449" t="s">
        <v>27</v>
      </c>
      <c r="D449" t="s">
        <v>39</v>
      </c>
      <c r="E449" t="s">
        <v>36</v>
      </c>
      <c r="F449" t="s">
        <v>41</v>
      </c>
      <c r="G449" t="s">
        <v>18</v>
      </c>
      <c r="H449" t="s">
        <v>18</v>
      </c>
      <c r="I449" t="s">
        <v>49</v>
      </c>
      <c r="J449" s="3">
        <v>1780</v>
      </c>
      <c r="K449">
        <v>611</v>
      </c>
      <c r="L449" t="s">
        <v>20</v>
      </c>
      <c r="M449" t="s">
        <v>21</v>
      </c>
    </row>
    <row r="450" spans="1:13" x14ac:dyDescent="0.3">
      <c r="A450" s="2">
        <v>435</v>
      </c>
      <c r="B450">
        <v>54</v>
      </c>
      <c r="C450" t="s">
        <v>27</v>
      </c>
      <c r="D450" t="s">
        <v>39</v>
      </c>
      <c r="E450" t="s">
        <v>36</v>
      </c>
      <c r="F450" t="s">
        <v>41</v>
      </c>
      <c r="G450" t="s">
        <v>21</v>
      </c>
      <c r="H450" t="s">
        <v>18</v>
      </c>
      <c r="I450" t="s">
        <v>49</v>
      </c>
      <c r="J450" s="3">
        <v>1500</v>
      </c>
      <c r="K450">
        <v>106</v>
      </c>
      <c r="L450" t="s">
        <v>20</v>
      </c>
      <c r="M450" t="s">
        <v>21</v>
      </c>
    </row>
    <row r="451" spans="1:13" x14ac:dyDescent="0.3">
      <c r="A451" s="2">
        <v>159</v>
      </c>
      <c r="B451">
        <v>54</v>
      </c>
      <c r="C451" t="s">
        <v>14</v>
      </c>
      <c r="D451" t="s">
        <v>30</v>
      </c>
      <c r="E451" t="s">
        <v>36</v>
      </c>
      <c r="F451" t="s">
        <v>17</v>
      </c>
      <c r="G451" t="s">
        <v>18</v>
      </c>
      <c r="H451" t="s">
        <v>18</v>
      </c>
      <c r="I451" t="s">
        <v>19</v>
      </c>
      <c r="J451" s="3">
        <v>1320</v>
      </c>
      <c r="K451">
        <v>208</v>
      </c>
      <c r="L451" t="s">
        <v>26</v>
      </c>
      <c r="M451" t="s">
        <v>21</v>
      </c>
    </row>
    <row r="452" spans="1:13" x14ac:dyDescent="0.3">
      <c r="A452" s="2">
        <v>609</v>
      </c>
      <c r="B452">
        <v>54</v>
      </c>
      <c r="C452" t="s">
        <v>14</v>
      </c>
      <c r="D452" t="s">
        <v>39</v>
      </c>
      <c r="E452" t="s">
        <v>16</v>
      </c>
      <c r="F452" t="s">
        <v>25</v>
      </c>
      <c r="G452" t="s">
        <v>21</v>
      </c>
      <c r="H452" t="s">
        <v>21</v>
      </c>
      <c r="I452" t="s">
        <v>50</v>
      </c>
      <c r="J452" s="3">
        <v>1320</v>
      </c>
      <c r="K452">
        <v>381</v>
      </c>
      <c r="L452" t="s">
        <v>35</v>
      </c>
      <c r="M452" t="s">
        <v>21</v>
      </c>
    </row>
    <row r="453" spans="1:13" x14ac:dyDescent="0.3">
      <c r="A453" s="2">
        <v>158</v>
      </c>
      <c r="B453">
        <v>54</v>
      </c>
      <c r="C453" t="s">
        <v>14</v>
      </c>
      <c r="D453" t="s">
        <v>39</v>
      </c>
      <c r="E453" t="s">
        <v>16</v>
      </c>
      <c r="F453" t="s">
        <v>17</v>
      </c>
      <c r="G453" t="s">
        <v>21</v>
      </c>
      <c r="H453" t="s">
        <v>18</v>
      </c>
      <c r="I453" t="s">
        <v>19</v>
      </c>
      <c r="J453" s="3">
        <v>990</v>
      </c>
      <c r="K453">
        <v>230</v>
      </c>
      <c r="L453" t="s">
        <v>26</v>
      </c>
      <c r="M453" t="s">
        <v>21</v>
      </c>
    </row>
    <row r="454" spans="1:13" x14ac:dyDescent="0.3">
      <c r="A454" s="2">
        <v>312</v>
      </c>
      <c r="B454">
        <v>54</v>
      </c>
      <c r="C454" t="s">
        <v>14</v>
      </c>
      <c r="D454" t="s">
        <v>38</v>
      </c>
      <c r="E454" t="s">
        <v>16</v>
      </c>
      <c r="F454" t="s">
        <v>23</v>
      </c>
      <c r="G454" t="s">
        <v>18</v>
      </c>
      <c r="H454" t="s">
        <v>18</v>
      </c>
      <c r="I454" t="s">
        <v>47</v>
      </c>
      <c r="J454" s="3">
        <v>800</v>
      </c>
      <c r="K454">
        <v>130</v>
      </c>
      <c r="L454" t="s">
        <v>20</v>
      </c>
      <c r="M454" t="s">
        <v>21</v>
      </c>
    </row>
    <row r="455" spans="1:13" x14ac:dyDescent="0.3">
      <c r="A455" s="2">
        <v>227</v>
      </c>
      <c r="B455">
        <v>54</v>
      </c>
      <c r="C455" t="s">
        <v>27</v>
      </c>
      <c r="D455" t="s">
        <v>22</v>
      </c>
      <c r="E455" t="s">
        <v>16</v>
      </c>
      <c r="F455" t="s">
        <v>31</v>
      </c>
      <c r="G455" t="s">
        <v>18</v>
      </c>
      <c r="H455" t="s">
        <v>18</v>
      </c>
      <c r="I455" t="s">
        <v>47</v>
      </c>
      <c r="J455" s="3">
        <v>200</v>
      </c>
      <c r="K455">
        <v>400</v>
      </c>
      <c r="L455" t="s">
        <v>20</v>
      </c>
      <c r="M455" t="s">
        <v>21</v>
      </c>
    </row>
    <row r="456" spans="1:13" x14ac:dyDescent="0.3">
      <c r="A456" s="2">
        <v>309</v>
      </c>
      <c r="B456">
        <v>54</v>
      </c>
      <c r="C456" t="s">
        <v>27</v>
      </c>
      <c r="D456" t="s">
        <v>30</v>
      </c>
      <c r="E456" t="s">
        <v>16</v>
      </c>
      <c r="F456" t="s">
        <v>17</v>
      </c>
      <c r="G456" t="s">
        <v>18</v>
      </c>
      <c r="H456" t="s">
        <v>18</v>
      </c>
      <c r="I456" t="s">
        <v>47</v>
      </c>
      <c r="J456" s="3">
        <v>200</v>
      </c>
      <c r="K456">
        <v>102</v>
      </c>
      <c r="L456" t="s">
        <v>20</v>
      </c>
      <c r="M456" t="s">
        <v>21</v>
      </c>
    </row>
    <row r="457" spans="1:13" x14ac:dyDescent="0.3">
      <c r="A457" s="2">
        <v>445</v>
      </c>
      <c r="B457">
        <v>54</v>
      </c>
      <c r="C457" t="s">
        <v>27</v>
      </c>
      <c r="D457" t="s">
        <v>39</v>
      </c>
      <c r="E457" t="s">
        <v>33</v>
      </c>
      <c r="F457" t="s">
        <v>28</v>
      </c>
      <c r="G457" t="s">
        <v>21</v>
      </c>
      <c r="H457" t="s">
        <v>18</v>
      </c>
      <c r="I457" t="s">
        <v>49</v>
      </c>
      <c r="J457" s="3">
        <v>200</v>
      </c>
      <c r="K457">
        <v>224</v>
      </c>
      <c r="L457" t="s">
        <v>35</v>
      </c>
      <c r="M457" t="s">
        <v>21</v>
      </c>
    </row>
    <row r="458" spans="1:13" x14ac:dyDescent="0.3">
      <c r="A458" s="2">
        <v>238</v>
      </c>
      <c r="B458">
        <v>55</v>
      </c>
      <c r="C458" t="s">
        <v>27</v>
      </c>
      <c r="D458" t="s">
        <v>30</v>
      </c>
      <c r="E458" t="s">
        <v>16</v>
      </c>
      <c r="F458" t="s">
        <v>28</v>
      </c>
      <c r="G458" t="s">
        <v>21</v>
      </c>
      <c r="H458" t="s">
        <v>18</v>
      </c>
      <c r="I458" t="s">
        <v>47</v>
      </c>
      <c r="J458" s="3">
        <v>71200</v>
      </c>
      <c r="K458">
        <v>212</v>
      </c>
      <c r="L458" t="s">
        <v>26</v>
      </c>
      <c r="M458" t="s">
        <v>21</v>
      </c>
    </row>
    <row r="459" spans="1:13" x14ac:dyDescent="0.3">
      <c r="A459" s="2">
        <v>402</v>
      </c>
      <c r="B459">
        <v>55</v>
      </c>
      <c r="C459" t="s">
        <v>14</v>
      </c>
      <c r="D459" t="s">
        <v>30</v>
      </c>
      <c r="E459" t="s">
        <v>16</v>
      </c>
      <c r="F459" t="s">
        <v>17</v>
      </c>
      <c r="G459" t="s">
        <v>18</v>
      </c>
      <c r="H459" t="s">
        <v>18</v>
      </c>
      <c r="I459" t="s">
        <v>49</v>
      </c>
      <c r="J459" s="3">
        <v>71200</v>
      </c>
      <c r="K459">
        <v>102</v>
      </c>
      <c r="L459" t="s">
        <v>20</v>
      </c>
      <c r="M459" t="s">
        <v>21</v>
      </c>
    </row>
    <row r="460" spans="1:13" x14ac:dyDescent="0.3">
      <c r="A460" s="2">
        <v>180</v>
      </c>
      <c r="B460">
        <v>55</v>
      </c>
      <c r="C460" t="s">
        <v>14</v>
      </c>
      <c r="D460" t="s">
        <v>32</v>
      </c>
      <c r="E460" t="s">
        <v>16</v>
      </c>
      <c r="F460" t="s">
        <v>29</v>
      </c>
      <c r="G460" t="s">
        <v>21</v>
      </c>
      <c r="H460" t="s">
        <v>18</v>
      </c>
      <c r="I460" t="s">
        <v>45</v>
      </c>
      <c r="J460" s="3">
        <v>9890</v>
      </c>
      <c r="K460">
        <v>135</v>
      </c>
      <c r="L460" t="s">
        <v>20</v>
      </c>
      <c r="M460" t="s">
        <v>21</v>
      </c>
    </row>
    <row r="461" spans="1:13" x14ac:dyDescent="0.3">
      <c r="A461" s="2">
        <v>146</v>
      </c>
      <c r="B461">
        <v>55</v>
      </c>
      <c r="C461" t="s">
        <v>14</v>
      </c>
      <c r="D461" t="s">
        <v>30</v>
      </c>
      <c r="E461" t="s">
        <v>16</v>
      </c>
      <c r="F461" t="s">
        <v>17</v>
      </c>
      <c r="G461" t="s">
        <v>21</v>
      </c>
      <c r="H461" t="s">
        <v>18</v>
      </c>
      <c r="I461" t="s">
        <v>19</v>
      </c>
      <c r="J461" s="3">
        <v>7600</v>
      </c>
      <c r="K461">
        <v>262</v>
      </c>
      <c r="L461" t="s">
        <v>26</v>
      </c>
      <c r="M461" t="s">
        <v>21</v>
      </c>
    </row>
    <row r="462" spans="1:13" x14ac:dyDescent="0.3">
      <c r="A462" s="2">
        <v>179</v>
      </c>
      <c r="B462">
        <v>55</v>
      </c>
      <c r="C462" t="s">
        <v>14</v>
      </c>
      <c r="D462" t="s">
        <v>30</v>
      </c>
      <c r="E462" t="s">
        <v>16</v>
      </c>
      <c r="F462" t="s">
        <v>17</v>
      </c>
      <c r="G462" t="s">
        <v>18</v>
      </c>
      <c r="H462" t="s">
        <v>18</v>
      </c>
      <c r="I462" t="s">
        <v>45</v>
      </c>
      <c r="J462" s="3">
        <v>5200</v>
      </c>
      <c r="K462">
        <v>269</v>
      </c>
      <c r="L462" t="s">
        <v>20</v>
      </c>
      <c r="M462" t="s">
        <v>21</v>
      </c>
    </row>
    <row r="463" spans="1:13" x14ac:dyDescent="0.3">
      <c r="A463" s="2">
        <v>536</v>
      </c>
      <c r="B463">
        <v>55</v>
      </c>
      <c r="C463" t="s">
        <v>27</v>
      </c>
      <c r="D463" t="s">
        <v>32</v>
      </c>
      <c r="E463" t="s">
        <v>16</v>
      </c>
      <c r="F463" t="s">
        <v>17</v>
      </c>
      <c r="G463" t="s">
        <v>18</v>
      </c>
      <c r="H463" t="s">
        <v>21</v>
      </c>
      <c r="I463" t="s">
        <v>49</v>
      </c>
      <c r="J463" s="3">
        <v>5200</v>
      </c>
      <c r="K463">
        <v>259</v>
      </c>
      <c r="L463" t="s">
        <v>35</v>
      </c>
      <c r="M463" t="s">
        <v>21</v>
      </c>
    </row>
    <row r="464" spans="1:13" x14ac:dyDescent="0.3">
      <c r="A464" s="2">
        <v>336</v>
      </c>
      <c r="B464">
        <v>55</v>
      </c>
      <c r="C464" t="s">
        <v>27</v>
      </c>
      <c r="D464" t="s">
        <v>15</v>
      </c>
      <c r="E464" t="s">
        <v>36</v>
      </c>
      <c r="F464" t="s">
        <v>41</v>
      </c>
      <c r="G464" t="s">
        <v>18</v>
      </c>
      <c r="H464" t="s">
        <v>18</v>
      </c>
      <c r="I464" t="s">
        <v>47</v>
      </c>
      <c r="J464" s="3">
        <v>3600</v>
      </c>
      <c r="K464">
        <v>286</v>
      </c>
      <c r="L464" t="s">
        <v>35</v>
      </c>
      <c r="M464" t="s">
        <v>21</v>
      </c>
    </row>
    <row r="465" spans="1:13" x14ac:dyDescent="0.3">
      <c r="A465" s="2">
        <v>160</v>
      </c>
      <c r="B465">
        <v>55</v>
      </c>
      <c r="C465" t="s">
        <v>27</v>
      </c>
      <c r="D465" t="s">
        <v>31</v>
      </c>
      <c r="E465" t="s">
        <v>16</v>
      </c>
      <c r="F465" t="s">
        <v>17</v>
      </c>
      <c r="G465" t="s">
        <v>21</v>
      </c>
      <c r="H465" t="s">
        <v>18</v>
      </c>
      <c r="I465" t="s">
        <v>19</v>
      </c>
      <c r="J465" s="3">
        <v>2900</v>
      </c>
      <c r="K465">
        <v>336</v>
      </c>
      <c r="L465" t="s">
        <v>20</v>
      </c>
      <c r="M465" t="s">
        <v>21</v>
      </c>
    </row>
    <row r="466" spans="1:13" x14ac:dyDescent="0.3">
      <c r="A466" s="2">
        <v>154</v>
      </c>
      <c r="B466">
        <v>55</v>
      </c>
      <c r="C466" t="s">
        <v>14</v>
      </c>
      <c r="D466" t="s">
        <v>31</v>
      </c>
      <c r="E466" t="s">
        <v>16</v>
      </c>
      <c r="F466" t="s">
        <v>41</v>
      </c>
      <c r="G466" t="s">
        <v>31</v>
      </c>
      <c r="H466" t="s">
        <v>31</v>
      </c>
      <c r="I466" t="s">
        <v>19</v>
      </c>
      <c r="J466" s="3">
        <v>1780</v>
      </c>
      <c r="K466">
        <v>362</v>
      </c>
      <c r="L466" t="s">
        <v>26</v>
      </c>
      <c r="M466" t="s">
        <v>21</v>
      </c>
    </row>
    <row r="467" spans="1:13" x14ac:dyDescent="0.3">
      <c r="A467" s="2">
        <v>183</v>
      </c>
      <c r="B467">
        <v>55</v>
      </c>
      <c r="C467" t="s">
        <v>27</v>
      </c>
      <c r="D467" t="s">
        <v>40</v>
      </c>
      <c r="E467" t="s">
        <v>16</v>
      </c>
      <c r="F467" t="s">
        <v>29</v>
      </c>
      <c r="G467" t="s">
        <v>21</v>
      </c>
      <c r="H467" t="s">
        <v>21</v>
      </c>
      <c r="I467" t="s">
        <v>45</v>
      </c>
      <c r="J467" s="3">
        <v>1700</v>
      </c>
      <c r="K467">
        <v>145</v>
      </c>
      <c r="L467" t="s">
        <v>20</v>
      </c>
      <c r="M467" t="s">
        <v>21</v>
      </c>
    </row>
    <row r="468" spans="1:13" x14ac:dyDescent="0.3">
      <c r="A468" s="2">
        <v>203</v>
      </c>
      <c r="B468">
        <v>55</v>
      </c>
      <c r="C468" t="s">
        <v>27</v>
      </c>
      <c r="D468" t="s">
        <v>39</v>
      </c>
      <c r="E468" t="s">
        <v>16</v>
      </c>
      <c r="F468" t="s">
        <v>31</v>
      </c>
      <c r="G468" t="s">
        <v>21</v>
      </c>
      <c r="H468" t="s">
        <v>18</v>
      </c>
      <c r="I468" t="s">
        <v>45</v>
      </c>
      <c r="J468" s="3">
        <v>1300</v>
      </c>
      <c r="K468">
        <v>272</v>
      </c>
      <c r="L468" t="s">
        <v>26</v>
      </c>
      <c r="M468" t="s">
        <v>21</v>
      </c>
    </row>
    <row r="469" spans="1:13" x14ac:dyDescent="0.3">
      <c r="A469" s="2">
        <v>463</v>
      </c>
      <c r="B469">
        <v>55</v>
      </c>
      <c r="C469" t="s">
        <v>27</v>
      </c>
      <c r="D469" t="s">
        <v>30</v>
      </c>
      <c r="E469" t="s">
        <v>16</v>
      </c>
      <c r="F469" t="s">
        <v>28</v>
      </c>
      <c r="G469" t="s">
        <v>21</v>
      </c>
      <c r="H469" t="s">
        <v>18</v>
      </c>
      <c r="I469" t="s">
        <v>49</v>
      </c>
      <c r="J469" s="3">
        <v>990</v>
      </c>
      <c r="K469">
        <v>221</v>
      </c>
      <c r="L469" t="s">
        <v>20</v>
      </c>
      <c r="M469" t="s">
        <v>21</v>
      </c>
    </row>
    <row r="470" spans="1:13" x14ac:dyDescent="0.3">
      <c r="A470" s="2">
        <v>476</v>
      </c>
      <c r="B470">
        <v>55</v>
      </c>
      <c r="C470" t="s">
        <v>14</v>
      </c>
      <c r="D470" t="s">
        <v>32</v>
      </c>
      <c r="E470" t="s">
        <v>16</v>
      </c>
      <c r="F470" t="s">
        <v>29</v>
      </c>
      <c r="G470" t="s">
        <v>18</v>
      </c>
      <c r="H470" t="s">
        <v>18</v>
      </c>
      <c r="I470" t="s">
        <v>49</v>
      </c>
      <c r="J470" s="3">
        <v>800</v>
      </c>
      <c r="K470">
        <v>113</v>
      </c>
      <c r="L470" t="s">
        <v>35</v>
      </c>
      <c r="M470" t="s">
        <v>21</v>
      </c>
    </row>
    <row r="471" spans="1:13" x14ac:dyDescent="0.3">
      <c r="A471" s="2">
        <v>147</v>
      </c>
      <c r="B471">
        <v>55</v>
      </c>
      <c r="C471" t="s">
        <v>14</v>
      </c>
      <c r="D471" t="s">
        <v>38</v>
      </c>
      <c r="E471" t="s">
        <v>33</v>
      </c>
      <c r="F471" t="s">
        <v>23</v>
      </c>
      <c r="G471" t="s">
        <v>21</v>
      </c>
      <c r="H471" t="s">
        <v>18</v>
      </c>
      <c r="I471" t="s">
        <v>19</v>
      </c>
      <c r="J471" s="3">
        <v>200</v>
      </c>
      <c r="K471">
        <v>342</v>
      </c>
      <c r="L471" t="s">
        <v>26</v>
      </c>
      <c r="M471" t="s">
        <v>21</v>
      </c>
    </row>
    <row r="472" spans="1:13" x14ac:dyDescent="0.3">
      <c r="A472" s="2">
        <v>201</v>
      </c>
      <c r="B472">
        <v>55</v>
      </c>
      <c r="C472" t="s">
        <v>14</v>
      </c>
      <c r="D472" t="s">
        <v>32</v>
      </c>
      <c r="E472" t="s">
        <v>16</v>
      </c>
      <c r="F472" t="s">
        <v>41</v>
      </c>
      <c r="G472" t="s">
        <v>18</v>
      </c>
      <c r="H472" t="s">
        <v>18</v>
      </c>
      <c r="I472" t="s">
        <v>45</v>
      </c>
      <c r="J472" s="3">
        <v>200</v>
      </c>
      <c r="K472">
        <v>349</v>
      </c>
      <c r="L472" t="s">
        <v>26</v>
      </c>
      <c r="M472" t="s">
        <v>21</v>
      </c>
    </row>
    <row r="473" spans="1:13" x14ac:dyDescent="0.3">
      <c r="A473" s="2">
        <v>243</v>
      </c>
      <c r="B473">
        <v>56</v>
      </c>
      <c r="C473" t="s">
        <v>27</v>
      </c>
      <c r="D473" t="s">
        <v>24</v>
      </c>
      <c r="E473" t="s">
        <v>16</v>
      </c>
      <c r="F473" t="s">
        <v>31</v>
      </c>
      <c r="G473" t="s">
        <v>21</v>
      </c>
      <c r="H473" t="s">
        <v>18</v>
      </c>
      <c r="I473" t="s">
        <v>47</v>
      </c>
      <c r="J473" s="3">
        <v>7600</v>
      </c>
      <c r="K473">
        <v>364</v>
      </c>
      <c r="L473" t="s">
        <v>20</v>
      </c>
      <c r="M473" t="s">
        <v>21</v>
      </c>
    </row>
    <row r="474" spans="1:13" x14ac:dyDescent="0.3">
      <c r="A474" s="2">
        <v>253</v>
      </c>
      <c r="B474">
        <v>56</v>
      </c>
      <c r="C474" t="s">
        <v>14</v>
      </c>
      <c r="D474" t="s">
        <v>38</v>
      </c>
      <c r="E474" t="s">
        <v>16</v>
      </c>
      <c r="F474" t="s">
        <v>17</v>
      </c>
      <c r="G474" t="s">
        <v>21</v>
      </c>
      <c r="H474" t="s">
        <v>18</v>
      </c>
      <c r="I474" t="s">
        <v>47</v>
      </c>
      <c r="J474" s="3">
        <v>6200</v>
      </c>
      <c r="K474">
        <v>102</v>
      </c>
      <c r="L474" t="s">
        <v>20</v>
      </c>
      <c r="M474" t="s">
        <v>21</v>
      </c>
    </row>
    <row r="475" spans="1:13" x14ac:dyDescent="0.3">
      <c r="A475" s="2">
        <v>406</v>
      </c>
      <c r="B475">
        <v>56</v>
      </c>
      <c r="C475" t="s">
        <v>14</v>
      </c>
      <c r="D475" t="s">
        <v>32</v>
      </c>
      <c r="E475" t="s">
        <v>16</v>
      </c>
      <c r="F475" t="s">
        <v>17</v>
      </c>
      <c r="G475" t="s">
        <v>21</v>
      </c>
      <c r="H475" t="s">
        <v>18</v>
      </c>
      <c r="I475" t="s">
        <v>49</v>
      </c>
      <c r="J475" s="3">
        <v>6200</v>
      </c>
      <c r="K475">
        <v>143</v>
      </c>
      <c r="L475" t="s">
        <v>35</v>
      </c>
      <c r="M475" t="s">
        <v>21</v>
      </c>
    </row>
    <row r="476" spans="1:13" x14ac:dyDescent="0.3">
      <c r="A476" s="2">
        <v>193</v>
      </c>
      <c r="B476">
        <v>56</v>
      </c>
      <c r="C476" t="s">
        <v>14</v>
      </c>
      <c r="D476" t="s">
        <v>24</v>
      </c>
      <c r="E476" t="s">
        <v>16</v>
      </c>
      <c r="F476" t="s">
        <v>28</v>
      </c>
      <c r="G476" t="s">
        <v>21</v>
      </c>
      <c r="H476" t="s">
        <v>18</v>
      </c>
      <c r="I476" t="s">
        <v>45</v>
      </c>
      <c r="J476" s="3">
        <v>2800</v>
      </c>
      <c r="K476">
        <v>158</v>
      </c>
      <c r="L476" t="s">
        <v>20</v>
      </c>
      <c r="M476" t="s">
        <v>21</v>
      </c>
    </row>
    <row r="477" spans="1:13" x14ac:dyDescent="0.3">
      <c r="A477" s="2">
        <v>361</v>
      </c>
      <c r="B477">
        <v>56</v>
      </c>
      <c r="C477" t="s">
        <v>14</v>
      </c>
      <c r="D477" t="s">
        <v>30</v>
      </c>
      <c r="E477" t="s">
        <v>16</v>
      </c>
      <c r="F477" t="s">
        <v>17</v>
      </c>
      <c r="G477" t="s">
        <v>18</v>
      </c>
      <c r="H477" t="s">
        <v>18</v>
      </c>
      <c r="I477" t="s">
        <v>47</v>
      </c>
      <c r="J477" s="3">
        <v>1790</v>
      </c>
      <c r="K477">
        <v>136</v>
      </c>
      <c r="L477" t="s">
        <v>35</v>
      </c>
      <c r="M477" t="s">
        <v>21</v>
      </c>
    </row>
    <row r="478" spans="1:13" x14ac:dyDescent="0.3">
      <c r="A478" s="2">
        <v>262</v>
      </c>
      <c r="B478">
        <v>56</v>
      </c>
      <c r="C478" t="s">
        <v>27</v>
      </c>
      <c r="D478" t="s">
        <v>30</v>
      </c>
      <c r="E478" t="s">
        <v>16</v>
      </c>
      <c r="F478" t="s">
        <v>17</v>
      </c>
      <c r="G478" t="s">
        <v>18</v>
      </c>
      <c r="H478" t="s">
        <v>18</v>
      </c>
      <c r="I478" t="s">
        <v>47</v>
      </c>
      <c r="J478" s="3">
        <v>1780</v>
      </c>
      <c r="K478">
        <v>100</v>
      </c>
      <c r="L478" t="s">
        <v>20</v>
      </c>
      <c r="M478" t="s">
        <v>21</v>
      </c>
    </row>
    <row r="479" spans="1:13" x14ac:dyDescent="0.3">
      <c r="A479" s="2">
        <v>625</v>
      </c>
      <c r="B479">
        <v>56</v>
      </c>
      <c r="C479" t="s">
        <v>27</v>
      </c>
      <c r="D479" t="s">
        <v>44</v>
      </c>
      <c r="E479" t="s">
        <v>16</v>
      </c>
      <c r="F479" t="s">
        <v>41</v>
      </c>
      <c r="G479" t="s">
        <v>18</v>
      </c>
      <c r="H479" t="s">
        <v>18</v>
      </c>
      <c r="I479" t="s">
        <v>50</v>
      </c>
      <c r="J479" s="3">
        <v>1780</v>
      </c>
      <c r="K479">
        <v>153</v>
      </c>
      <c r="L479" t="s">
        <v>20</v>
      </c>
      <c r="M479" t="s">
        <v>21</v>
      </c>
    </row>
    <row r="480" spans="1:13" x14ac:dyDescent="0.3">
      <c r="A480" s="2">
        <v>129</v>
      </c>
      <c r="B480">
        <v>56</v>
      </c>
      <c r="C480" t="s">
        <v>27</v>
      </c>
      <c r="D480" t="s">
        <v>22</v>
      </c>
      <c r="E480" t="s">
        <v>16</v>
      </c>
      <c r="F480" t="s">
        <v>23</v>
      </c>
      <c r="G480" t="s">
        <v>18</v>
      </c>
      <c r="H480" t="s">
        <v>21</v>
      </c>
      <c r="I480" t="s">
        <v>19</v>
      </c>
      <c r="J480" s="3">
        <v>1700</v>
      </c>
      <c r="K480">
        <v>307</v>
      </c>
      <c r="L480" t="s">
        <v>26</v>
      </c>
      <c r="M480" t="s">
        <v>21</v>
      </c>
    </row>
    <row r="481" spans="1:13" x14ac:dyDescent="0.3">
      <c r="A481" s="2">
        <v>521</v>
      </c>
      <c r="B481">
        <v>56</v>
      </c>
      <c r="C481" t="s">
        <v>14</v>
      </c>
      <c r="D481" t="s">
        <v>22</v>
      </c>
      <c r="E481" t="s">
        <v>16</v>
      </c>
      <c r="F481" t="s">
        <v>23</v>
      </c>
      <c r="G481" t="s">
        <v>18</v>
      </c>
      <c r="H481" t="s">
        <v>18</v>
      </c>
      <c r="I481" t="s">
        <v>49</v>
      </c>
      <c r="J481" s="3">
        <v>1700</v>
      </c>
      <c r="K481">
        <v>135</v>
      </c>
      <c r="L481" t="s">
        <v>20</v>
      </c>
      <c r="M481" t="s">
        <v>21</v>
      </c>
    </row>
    <row r="482" spans="1:13" x14ac:dyDescent="0.3">
      <c r="A482" s="2">
        <v>278</v>
      </c>
      <c r="B482">
        <v>56</v>
      </c>
      <c r="C482" t="s">
        <v>27</v>
      </c>
      <c r="D482" t="s">
        <v>44</v>
      </c>
      <c r="E482" t="s">
        <v>16</v>
      </c>
      <c r="F482" t="s">
        <v>31</v>
      </c>
      <c r="G482" t="s">
        <v>18</v>
      </c>
      <c r="H482" t="s">
        <v>18</v>
      </c>
      <c r="I482" t="s">
        <v>47</v>
      </c>
      <c r="J482" s="3">
        <v>1300</v>
      </c>
      <c r="K482">
        <v>204</v>
      </c>
      <c r="L482" t="s">
        <v>20</v>
      </c>
      <c r="M482" t="s">
        <v>21</v>
      </c>
    </row>
    <row r="483" spans="1:13" x14ac:dyDescent="0.3">
      <c r="A483" s="2">
        <v>442</v>
      </c>
      <c r="B483">
        <v>56</v>
      </c>
      <c r="C483" t="s">
        <v>14</v>
      </c>
      <c r="D483" t="s">
        <v>38</v>
      </c>
      <c r="E483" t="s">
        <v>16</v>
      </c>
      <c r="F483" t="s">
        <v>25</v>
      </c>
      <c r="G483" t="s">
        <v>18</v>
      </c>
      <c r="H483" t="s">
        <v>18</v>
      </c>
      <c r="I483" t="s">
        <v>49</v>
      </c>
      <c r="J483" s="3">
        <v>1300</v>
      </c>
      <c r="K483">
        <v>136</v>
      </c>
      <c r="L483" t="s">
        <v>35</v>
      </c>
      <c r="M483" t="s">
        <v>21</v>
      </c>
    </row>
    <row r="484" spans="1:13" x14ac:dyDescent="0.3">
      <c r="A484" s="2">
        <v>125</v>
      </c>
      <c r="B484">
        <v>56</v>
      </c>
      <c r="C484" t="s">
        <v>14</v>
      </c>
      <c r="D484" t="s">
        <v>15</v>
      </c>
      <c r="E484" t="s">
        <v>16</v>
      </c>
      <c r="F484" t="s">
        <v>17</v>
      </c>
      <c r="G484" t="s">
        <v>18</v>
      </c>
      <c r="H484" t="s">
        <v>18</v>
      </c>
      <c r="I484" t="s">
        <v>19</v>
      </c>
      <c r="J484" s="3">
        <v>1200</v>
      </c>
      <c r="K484">
        <v>261</v>
      </c>
      <c r="L484" t="s">
        <v>20</v>
      </c>
      <c r="M484" t="s">
        <v>21</v>
      </c>
    </row>
    <row r="485" spans="1:13" x14ac:dyDescent="0.3">
      <c r="A485" s="2">
        <v>292</v>
      </c>
      <c r="B485">
        <v>56</v>
      </c>
      <c r="C485" t="s">
        <v>27</v>
      </c>
      <c r="D485" t="s">
        <v>24</v>
      </c>
      <c r="E485" t="s">
        <v>36</v>
      </c>
      <c r="F485" t="s">
        <v>31</v>
      </c>
      <c r="G485" t="s">
        <v>18</v>
      </c>
      <c r="H485" t="s">
        <v>18</v>
      </c>
      <c r="I485" t="s">
        <v>47</v>
      </c>
      <c r="J485" s="3">
        <v>1200</v>
      </c>
      <c r="K485">
        <v>114</v>
      </c>
      <c r="L485" t="s">
        <v>35</v>
      </c>
      <c r="M485" t="s">
        <v>21</v>
      </c>
    </row>
    <row r="486" spans="1:13" x14ac:dyDescent="0.3">
      <c r="A486" s="2">
        <v>494</v>
      </c>
      <c r="B486">
        <v>56</v>
      </c>
      <c r="C486" t="s">
        <v>27</v>
      </c>
      <c r="D486" t="s">
        <v>39</v>
      </c>
      <c r="E486" t="s">
        <v>36</v>
      </c>
      <c r="F486" t="s">
        <v>23</v>
      </c>
      <c r="G486" t="s">
        <v>18</v>
      </c>
      <c r="H486" t="s">
        <v>18</v>
      </c>
      <c r="I486" t="s">
        <v>49</v>
      </c>
      <c r="J486" s="3">
        <v>1200</v>
      </c>
      <c r="K486">
        <v>218</v>
      </c>
      <c r="L486" t="s">
        <v>35</v>
      </c>
      <c r="M486" t="s">
        <v>21</v>
      </c>
    </row>
    <row r="487" spans="1:13" x14ac:dyDescent="0.3">
      <c r="A487" s="2">
        <v>266</v>
      </c>
      <c r="B487">
        <v>56</v>
      </c>
      <c r="C487" t="s">
        <v>27</v>
      </c>
      <c r="D487" t="s">
        <v>39</v>
      </c>
      <c r="E487" t="s">
        <v>16</v>
      </c>
      <c r="F487" t="s">
        <v>31</v>
      </c>
      <c r="G487" t="s">
        <v>21</v>
      </c>
      <c r="H487" t="s">
        <v>18</v>
      </c>
      <c r="I487" t="s">
        <v>47</v>
      </c>
      <c r="J487" s="3">
        <v>990</v>
      </c>
      <c r="K487">
        <v>70</v>
      </c>
      <c r="L487" t="s">
        <v>35</v>
      </c>
      <c r="M487" t="s">
        <v>21</v>
      </c>
    </row>
    <row r="488" spans="1:13" x14ac:dyDescent="0.3">
      <c r="A488" s="2">
        <v>164</v>
      </c>
      <c r="B488">
        <v>56</v>
      </c>
      <c r="C488" t="s">
        <v>14</v>
      </c>
      <c r="D488" t="s">
        <v>32</v>
      </c>
      <c r="E488" t="s">
        <v>16</v>
      </c>
      <c r="F488" t="s">
        <v>17</v>
      </c>
      <c r="G488" t="s">
        <v>21</v>
      </c>
      <c r="H488" t="s">
        <v>18</v>
      </c>
      <c r="I488" t="s">
        <v>43</v>
      </c>
      <c r="J488" s="3">
        <v>790</v>
      </c>
      <c r="K488">
        <v>137</v>
      </c>
      <c r="L488" t="s">
        <v>20</v>
      </c>
      <c r="M488" t="s">
        <v>21</v>
      </c>
    </row>
    <row r="489" spans="1:13" x14ac:dyDescent="0.3">
      <c r="A489" s="2">
        <v>614</v>
      </c>
      <c r="B489">
        <v>56</v>
      </c>
      <c r="C489" t="s">
        <v>14</v>
      </c>
      <c r="D489" t="s">
        <v>32</v>
      </c>
      <c r="E489" t="s">
        <v>16</v>
      </c>
      <c r="F489" t="s">
        <v>31</v>
      </c>
      <c r="G489" t="s">
        <v>21</v>
      </c>
      <c r="H489" t="s">
        <v>18</v>
      </c>
      <c r="I489" t="s">
        <v>50</v>
      </c>
      <c r="J489" s="3">
        <v>790</v>
      </c>
      <c r="K489">
        <v>174</v>
      </c>
      <c r="L489" t="s">
        <v>20</v>
      </c>
      <c r="M489" t="s">
        <v>21</v>
      </c>
    </row>
    <row r="490" spans="1:13" x14ac:dyDescent="0.3">
      <c r="A490" s="2">
        <v>276</v>
      </c>
      <c r="B490">
        <v>56</v>
      </c>
      <c r="C490" t="s">
        <v>14</v>
      </c>
      <c r="D490" t="s">
        <v>44</v>
      </c>
      <c r="E490" t="s">
        <v>16</v>
      </c>
      <c r="F490" t="s">
        <v>31</v>
      </c>
      <c r="G490" t="s">
        <v>21</v>
      </c>
      <c r="H490" t="s">
        <v>18</v>
      </c>
      <c r="I490" t="s">
        <v>47</v>
      </c>
      <c r="J490" s="3">
        <v>200</v>
      </c>
      <c r="K490">
        <v>46</v>
      </c>
      <c r="L490" t="s">
        <v>35</v>
      </c>
      <c r="M490" t="s">
        <v>21</v>
      </c>
    </row>
    <row r="491" spans="1:13" x14ac:dyDescent="0.3">
      <c r="A491" s="2">
        <v>492</v>
      </c>
      <c r="B491">
        <v>57</v>
      </c>
      <c r="C491" t="s">
        <v>27</v>
      </c>
      <c r="D491" t="s">
        <v>24</v>
      </c>
      <c r="E491" t="s">
        <v>36</v>
      </c>
      <c r="F491" t="s">
        <v>28</v>
      </c>
      <c r="G491" t="s">
        <v>18</v>
      </c>
      <c r="H491" t="s">
        <v>18</v>
      </c>
      <c r="I491" t="s">
        <v>49</v>
      </c>
      <c r="J491" s="3">
        <v>16200</v>
      </c>
      <c r="K491">
        <v>306</v>
      </c>
      <c r="L491" t="s">
        <v>20</v>
      </c>
      <c r="M491" t="s">
        <v>21</v>
      </c>
    </row>
    <row r="492" spans="1:13" x14ac:dyDescent="0.3">
      <c r="A492" s="2">
        <v>573</v>
      </c>
      <c r="B492">
        <v>57</v>
      </c>
      <c r="C492" t="s">
        <v>14</v>
      </c>
      <c r="D492" t="s">
        <v>32</v>
      </c>
      <c r="E492" t="s">
        <v>16</v>
      </c>
      <c r="F492" t="s">
        <v>17</v>
      </c>
      <c r="G492" t="s">
        <v>18</v>
      </c>
      <c r="H492" t="s">
        <v>18</v>
      </c>
      <c r="I492" t="s">
        <v>50</v>
      </c>
      <c r="J492" s="3">
        <v>8000</v>
      </c>
      <c r="K492">
        <v>101</v>
      </c>
      <c r="L492" t="s">
        <v>20</v>
      </c>
      <c r="M492" t="s">
        <v>21</v>
      </c>
    </row>
    <row r="493" spans="1:13" x14ac:dyDescent="0.3">
      <c r="A493" s="2">
        <v>538</v>
      </c>
      <c r="B493">
        <v>57</v>
      </c>
      <c r="C493" t="s">
        <v>14</v>
      </c>
      <c r="D493" t="s">
        <v>38</v>
      </c>
      <c r="E493" t="s">
        <v>31</v>
      </c>
      <c r="F493" t="s">
        <v>17</v>
      </c>
      <c r="G493" t="s">
        <v>18</v>
      </c>
      <c r="H493" t="s">
        <v>18</v>
      </c>
      <c r="I493" t="s">
        <v>49</v>
      </c>
      <c r="J493" s="3">
        <v>7600</v>
      </c>
      <c r="K493">
        <v>673</v>
      </c>
      <c r="L493" t="s">
        <v>35</v>
      </c>
      <c r="M493" t="s">
        <v>21</v>
      </c>
    </row>
    <row r="494" spans="1:13" x14ac:dyDescent="0.3">
      <c r="A494" s="2">
        <v>242</v>
      </c>
      <c r="B494">
        <v>57</v>
      </c>
      <c r="C494" t="s">
        <v>14</v>
      </c>
      <c r="D494" t="s">
        <v>30</v>
      </c>
      <c r="E494" t="s">
        <v>36</v>
      </c>
      <c r="F494" t="s">
        <v>31</v>
      </c>
      <c r="G494" t="s">
        <v>21</v>
      </c>
      <c r="H494" t="s">
        <v>18</v>
      </c>
      <c r="I494" t="s">
        <v>47</v>
      </c>
      <c r="J494" s="3">
        <v>6200</v>
      </c>
      <c r="K494">
        <v>518</v>
      </c>
      <c r="L494" t="s">
        <v>20</v>
      </c>
      <c r="M494" t="s">
        <v>21</v>
      </c>
    </row>
    <row r="495" spans="1:13" x14ac:dyDescent="0.3">
      <c r="A495" s="2">
        <v>198</v>
      </c>
      <c r="B495">
        <v>57</v>
      </c>
      <c r="C495" t="s">
        <v>27</v>
      </c>
      <c r="D495" t="s">
        <v>31</v>
      </c>
      <c r="E495" t="s">
        <v>16</v>
      </c>
      <c r="F495" t="s">
        <v>31</v>
      </c>
      <c r="G495" t="s">
        <v>18</v>
      </c>
      <c r="H495" t="s">
        <v>18</v>
      </c>
      <c r="I495" t="s">
        <v>45</v>
      </c>
      <c r="J495" s="3">
        <v>5200</v>
      </c>
      <c r="K495">
        <v>211</v>
      </c>
      <c r="L495" t="s">
        <v>26</v>
      </c>
      <c r="M495" t="s">
        <v>21</v>
      </c>
    </row>
    <row r="496" spans="1:13" x14ac:dyDescent="0.3">
      <c r="A496" s="2">
        <v>338</v>
      </c>
      <c r="B496">
        <v>57</v>
      </c>
      <c r="C496" t="s">
        <v>27</v>
      </c>
      <c r="D496" t="s">
        <v>38</v>
      </c>
      <c r="E496" t="s">
        <v>16</v>
      </c>
      <c r="F496" t="s">
        <v>31</v>
      </c>
      <c r="G496" t="s">
        <v>18</v>
      </c>
      <c r="H496" t="s">
        <v>18</v>
      </c>
      <c r="I496" t="s">
        <v>47</v>
      </c>
      <c r="J496" s="3">
        <v>5000</v>
      </c>
      <c r="K496">
        <v>611</v>
      </c>
      <c r="L496" t="s">
        <v>35</v>
      </c>
      <c r="M496" t="s">
        <v>21</v>
      </c>
    </row>
    <row r="497" spans="1:13" x14ac:dyDescent="0.3">
      <c r="A497" s="2">
        <v>572</v>
      </c>
      <c r="B497">
        <v>57</v>
      </c>
      <c r="C497" t="s">
        <v>14</v>
      </c>
      <c r="D497" t="s">
        <v>32</v>
      </c>
      <c r="E497" t="s">
        <v>16</v>
      </c>
      <c r="F497" t="s">
        <v>17</v>
      </c>
      <c r="G497" t="s">
        <v>18</v>
      </c>
      <c r="H497" t="s">
        <v>21</v>
      </c>
      <c r="I497" t="s">
        <v>50</v>
      </c>
      <c r="J497" s="3">
        <v>5000</v>
      </c>
      <c r="K497">
        <v>50</v>
      </c>
      <c r="L497" t="s">
        <v>26</v>
      </c>
      <c r="M497" t="s">
        <v>21</v>
      </c>
    </row>
    <row r="498" spans="1:13" x14ac:dyDescent="0.3">
      <c r="A498" s="2">
        <v>545</v>
      </c>
      <c r="B498">
        <v>57</v>
      </c>
      <c r="C498" t="s">
        <v>27</v>
      </c>
      <c r="D498" t="s">
        <v>30</v>
      </c>
      <c r="E498" t="s">
        <v>16</v>
      </c>
      <c r="F498" t="s">
        <v>17</v>
      </c>
      <c r="G498" t="s">
        <v>21</v>
      </c>
      <c r="H498" t="s">
        <v>18</v>
      </c>
      <c r="I498" t="s">
        <v>49</v>
      </c>
      <c r="J498" s="3">
        <v>3600</v>
      </c>
      <c r="K498">
        <v>208</v>
      </c>
      <c r="L498" t="s">
        <v>35</v>
      </c>
      <c r="M498" t="s">
        <v>21</v>
      </c>
    </row>
    <row r="499" spans="1:13" x14ac:dyDescent="0.3">
      <c r="A499" s="2">
        <v>603</v>
      </c>
      <c r="B499">
        <v>57</v>
      </c>
      <c r="C499" t="s">
        <v>14</v>
      </c>
      <c r="D499" t="s">
        <v>38</v>
      </c>
      <c r="E499" t="s">
        <v>16</v>
      </c>
      <c r="F499" t="s">
        <v>41</v>
      </c>
      <c r="G499" t="s">
        <v>18</v>
      </c>
      <c r="H499" t="s">
        <v>18</v>
      </c>
      <c r="I499" t="s">
        <v>50</v>
      </c>
      <c r="J499" s="3">
        <v>3600</v>
      </c>
      <c r="K499">
        <v>116</v>
      </c>
      <c r="L499" t="s">
        <v>35</v>
      </c>
      <c r="M499" t="s">
        <v>21</v>
      </c>
    </row>
    <row r="500" spans="1:13" x14ac:dyDescent="0.3">
      <c r="A500" s="2">
        <v>432</v>
      </c>
      <c r="B500">
        <v>57</v>
      </c>
      <c r="C500" t="s">
        <v>14</v>
      </c>
      <c r="D500" t="s">
        <v>15</v>
      </c>
      <c r="E500" t="s">
        <v>36</v>
      </c>
      <c r="F500" t="s">
        <v>17</v>
      </c>
      <c r="G500" t="s">
        <v>21</v>
      </c>
      <c r="H500" t="s">
        <v>21</v>
      </c>
      <c r="I500" t="s">
        <v>49</v>
      </c>
      <c r="J500" s="3">
        <v>2900</v>
      </c>
      <c r="K500">
        <v>205</v>
      </c>
      <c r="L500" t="s">
        <v>35</v>
      </c>
      <c r="M500" t="s">
        <v>21</v>
      </c>
    </row>
    <row r="501" spans="1:13" x14ac:dyDescent="0.3">
      <c r="A501" s="2">
        <v>486</v>
      </c>
      <c r="B501">
        <v>57</v>
      </c>
      <c r="C501" t="s">
        <v>14</v>
      </c>
      <c r="D501" t="s">
        <v>39</v>
      </c>
      <c r="E501" t="s">
        <v>16</v>
      </c>
      <c r="F501" t="s">
        <v>41</v>
      </c>
      <c r="G501" t="s">
        <v>21</v>
      </c>
      <c r="H501" t="s">
        <v>18</v>
      </c>
      <c r="I501" t="s">
        <v>49</v>
      </c>
      <c r="J501" s="3">
        <v>2900</v>
      </c>
      <c r="K501">
        <v>379</v>
      </c>
      <c r="L501" t="s">
        <v>20</v>
      </c>
      <c r="M501" t="s">
        <v>21</v>
      </c>
    </row>
    <row r="502" spans="1:13" x14ac:dyDescent="0.3">
      <c r="A502" s="2">
        <v>465</v>
      </c>
      <c r="B502">
        <v>57</v>
      </c>
      <c r="C502" t="s">
        <v>27</v>
      </c>
      <c r="D502" t="s">
        <v>39</v>
      </c>
      <c r="E502" t="s">
        <v>16</v>
      </c>
      <c r="F502" t="s">
        <v>29</v>
      </c>
      <c r="G502" t="s">
        <v>21</v>
      </c>
      <c r="H502" t="s">
        <v>18</v>
      </c>
      <c r="I502" t="s">
        <v>49</v>
      </c>
      <c r="J502" s="3">
        <v>2800</v>
      </c>
      <c r="K502">
        <v>144</v>
      </c>
      <c r="L502" t="s">
        <v>20</v>
      </c>
      <c r="M502" t="s">
        <v>21</v>
      </c>
    </row>
    <row r="503" spans="1:13" x14ac:dyDescent="0.3">
      <c r="A503" s="2">
        <v>468</v>
      </c>
      <c r="B503">
        <v>57</v>
      </c>
      <c r="C503" t="s">
        <v>27</v>
      </c>
      <c r="D503" t="s">
        <v>31</v>
      </c>
      <c r="E503" t="s">
        <v>16</v>
      </c>
      <c r="F503" t="s">
        <v>31</v>
      </c>
      <c r="G503" t="s">
        <v>21</v>
      </c>
      <c r="H503" t="s">
        <v>18</v>
      </c>
      <c r="I503" t="s">
        <v>49</v>
      </c>
      <c r="J503" s="3">
        <v>1600</v>
      </c>
      <c r="K503">
        <v>325</v>
      </c>
      <c r="L503" t="s">
        <v>20</v>
      </c>
      <c r="M503" t="s">
        <v>21</v>
      </c>
    </row>
    <row r="504" spans="1:13" x14ac:dyDescent="0.3">
      <c r="A504" s="2">
        <v>592</v>
      </c>
      <c r="B504">
        <v>57</v>
      </c>
      <c r="C504" t="s">
        <v>14</v>
      </c>
      <c r="D504" t="s">
        <v>39</v>
      </c>
      <c r="E504" t="s">
        <v>16</v>
      </c>
      <c r="F504" t="s">
        <v>29</v>
      </c>
      <c r="G504" t="s">
        <v>21</v>
      </c>
      <c r="H504" t="s">
        <v>18</v>
      </c>
      <c r="I504" t="s">
        <v>50</v>
      </c>
      <c r="J504" s="3">
        <v>1600</v>
      </c>
      <c r="K504">
        <v>699</v>
      </c>
      <c r="L504" t="s">
        <v>26</v>
      </c>
      <c r="M504" t="s">
        <v>21</v>
      </c>
    </row>
    <row r="505" spans="1:13" x14ac:dyDescent="0.3">
      <c r="A505" s="2">
        <v>138</v>
      </c>
      <c r="B505">
        <v>57</v>
      </c>
      <c r="C505" t="s">
        <v>27</v>
      </c>
      <c r="D505" t="s">
        <v>15</v>
      </c>
      <c r="E505" t="s">
        <v>36</v>
      </c>
      <c r="F505" t="s">
        <v>17</v>
      </c>
      <c r="G505" t="s">
        <v>21</v>
      </c>
      <c r="H505" t="s">
        <v>18</v>
      </c>
      <c r="I505" t="s">
        <v>19</v>
      </c>
      <c r="J505" s="3">
        <v>1320</v>
      </c>
      <c r="K505">
        <v>293</v>
      </c>
      <c r="L505" t="s">
        <v>35</v>
      </c>
      <c r="M505" t="s">
        <v>21</v>
      </c>
    </row>
    <row r="506" spans="1:13" x14ac:dyDescent="0.3">
      <c r="A506" s="2">
        <v>599</v>
      </c>
      <c r="B506">
        <v>57</v>
      </c>
      <c r="C506" t="s">
        <v>27</v>
      </c>
      <c r="D506" t="s">
        <v>30</v>
      </c>
      <c r="E506" t="s">
        <v>36</v>
      </c>
      <c r="F506" t="s">
        <v>17</v>
      </c>
      <c r="G506" t="s">
        <v>18</v>
      </c>
      <c r="H506" t="s">
        <v>18</v>
      </c>
      <c r="I506" t="s">
        <v>50</v>
      </c>
      <c r="J506" s="3">
        <v>1300</v>
      </c>
      <c r="K506">
        <v>30</v>
      </c>
      <c r="L506" t="s">
        <v>20</v>
      </c>
      <c r="M506" t="s">
        <v>21</v>
      </c>
    </row>
    <row r="507" spans="1:13" x14ac:dyDescent="0.3">
      <c r="A507" s="2">
        <v>216</v>
      </c>
      <c r="B507">
        <v>57</v>
      </c>
      <c r="C507" t="s">
        <v>27</v>
      </c>
      <c r="D507" t="s">
        <v>31</v>
      </c>
      <c r="E507" t="s">
        <v>16</v>
      </c>
      <c r="F507" t="s">
        <v>31</v>
      </c>
      <c r="G507" t="s">
        <v>21</v>
      </c>
      <c r="H507" t="s">
        <v>18</v>
      </c>
      <c r="I507" t="s">
        <v>47</v>
      </c>
      <c r="J507" s="3">
        <v>1200</v>
      </c>
      <c r="K507">
        <v>48</v>
      </c>
      <c r="L507" t="s">
        <v>20</v>
      </c>
      <c r="M507" t="s">
        <v>21</v>
      </c>
    </row>
    <row r="508" spans="1:13" x14ac:dyDescent="0.3">
      <c r="A508" s="2">
        <v>575</v>
      </c>
      <c r="B508">
        <v>57</v>
      </c>
      <c r="C508" t="s">
        <v>14</v>
      </c>
      <c r="D508" t="s">
        <v>32</v>
      </c>
      <c r="E508" t="s">
        <v>16</v>
      </c>
      <c r="F508" t="s">
        <v>17</v>
      </c>
      <c r="G508" t="s">
        <v>18</v>
      </c>
      <c r="H508" t="s">
        <v>18</v>
      </c>
      <c r="I508" t="s">
        <v>50</v>
      </c>
      <c r="J508" s="3">
        <v>1200</v>
      </c>
      <c r="K508">
        <v>238</v>
      </c>
      <c r="L508" t="s">
        <v>20</v>
      </c>
      <c r="M508" t="s">
        <v>21</v>
      </c>
    </row>
    <row r="509" spans="1:13" x14ac:dyDescent="0.3">
      <c r="A509" s="2">
        <v>126</v>
      </c>
      <c r="B509">
        <v>57</v>
      </c>
      <c r="C509" t="s">
        <v>14</v>
      </c>
      <c r="D509" t="s">
        <v>22</v>
      </c>
      <c r="E509" t="s">
        <v>16</v>
      </c>
      <c r="F509" t="s">
        <v>23</v>
      </c>
      <c r="G509" t="s">
        <v>18</v>
      </c>
      <c r="H509" t="s">
        <v>18</v>
      </c>
      <c r="I509" t="s">
        <v>19</v>
      </c>
      <c r="J509" s="3">
        <v>890</v>
      </c>
      <c r="K509">
        <v>149</v>
      </c>
      <c r="L509" t="s">
        <v>20</v>
      </c>
      <c r="M509" t="s">
        <v>21</v>
      </c>
    </row>
    <row r="510" spans="1:13" x14ac:dyDescent="0.3">
      <c r="A510" s="2">
        <v>310</v>
      </c>
      <c r="B510">
        <v>57</v>
      </c>
      <c r="C510" t="s">
        <v>14</v>
      </c>
      <c r="D510" t="s">
        <v>39</v>
      </c>
      <c r="E510" t="s">
        <v>16</v>
      </c>
      <c r="F510" t="s">
        <v>41</v>
      </c>
      <c r="G510" t="s">
        <v>18</v>
      </c>
      <c r="H510" t="s">
        <v>18</v>
      </c>
      <c r="I510" t="s">
        <v>47</v>
      </c>
      <c r="J510" s="3">
        <v>890</v>
      </c>
      <c r="K510">
        <v>461</v>
      </c>
      <c r="L510" t="s">
        <v>20</v>
      </c>
      <c r="M510" t="s">
        <v>21</v>
      </c>
    </row>
    <row r="511" spans="1:13" x14ac:dyDescent="0.3">
      <c r="A511" s="2">
        <v>474</v>
      </c>
      <c r="B511">
        <v>57</v>
      </c>
      <c r="C511" t="s">
        <v>27</v>
      </c>
      <c r="D511" t="s">
        <v>30</v>
      </c>
      <c r="E511" t="s">
        <v>16</v>
      </c>
      <c r="F511" t="s">
        <v>17</v>
      </c>
      <c r="G511" t="s">
        <v>18</v>
      </c>
      <c r="H511" t="s">
        <v>18</v>
      </c>
      <c r="I511" t="s">
        <v>49</v>
      </c>
      <c r="J511" s="3">
        <v>890</v>
      </c>
      <c r="K511">
        <v>164</v>
      </c>
      <c r="L511" t="s">
        <v>35</v>
      </c>
      <c r="M511" t="s">
        <v>21</v>
      </c>
    </row>
    <row r="512" spans="1:13" x14ac:dyDescent="0.3">
      <c r="A512" s="2">
        <v>171</v>
      </c>
      <c r="B512">
        <v>57</v>
      </c>
      <c r="C512" t="s">
        <v>27</v>
      </c>
      <c r="D512" t="s">
        <v>24</v>
      </c>
      <c r="E512" t="s">
        <v>16</v>
      </c>
      <c r="F512" t="s">
        <v>41</v>
      </c>
      <c r="G512" t="s">
        <v>21</v>
      </c>
      <c r="H512" t="s">
        <v>21</v>
      </c>
      <c r="I512" t="s">
        <v>43</v>
      </c>
      <c r="J512" s="3">
        <v>800</v>
      </c>
      <c r="K512">
        <v>616</v>
      </c>
      <c r="L512" t="s">
        <v>26</v>
      </c>
      <c r="M512" t="s">
        <v>21</v>
      </c>
    </row>
    <row r="513" spans="1:13" x14ac:dyDescent="0.3">
      <c r="A513" s="2">
        <v>168</v>
      </c>
      <c r="B513">
        <v>57</v>
      </c>
      <c r="C513" t="s">
        <v>14</v>
      </c>
      <c r="D513" t="s">
        <v>24</v>
      </c>
      <c r="E513" t="s">
        <v>16</v>
      </c>
      <c r="F513" t="s">
        <v>41</v>
      </c>
      <c r="G513" t="s">
        <v>18</v>
      </c>
      <c r="H513" t="s">
        <v>21</v>
      </c>
      <c r="I513" t="s">
        <v>43</v>
      </c>
      <c r="J513" s="3">
        <v>200</v>
      </c>
      <c r="K513">
        <v>212</v>
      </c>
      <c r="L513" t="s">
        <v>26</v>
      </c>
      <c r="M513" t="s">
        <v>21</v>
      </c>
    </row>
    <row r="514" spans="1:13" x14ac:dyDescent="0.3">
      <c r="A514" s="2">
        <v>365</v>
      </c>
      <c r="B514">
        <v>57</v>
      </c>
      <c r="C514" t="s">
        <v>27</v>
      </c>
      <c r="D514" t="s">
        <v>38</v>
      </c>
      <c r="E514" t="s">
        <v>16</v>
      </c>
      <c r="F514" t="s">
        <v>23</v>
      </c>
      <c r="G514" t="s">
        <v>18</v>
      </c>
      <c r="H514" t="s">
        <v>18</v>
      </c>
      <c r="I514" t="s">
        <v>47</v>
      </c>
      <c r="J514" s="3">
        <v>200</v>
      </c>
      <c r="K514">
        <v>238</v>
      </c>
      <c r="L514" t="s">
        <v>35</v>
      </c>
      <c r="M514" t="s">
        <v>21</v>
      </c>
    </row>
    <row r="515" spans="1:13" x14ac:dyDescent="0.3">
      <c r="A515" s="2">
        <v>484</v>
      </c>
      <c r="B515">
        <v>58</v>
      </c>
      <c r="C515" t="s">
        <v>27</v>
      </c>
      <c r="D515" t="s">
        <v>44</v>
      </c>
      <c r="E515" t="s">
        <v>16</v>
      </c>
      <c r="F515" t="s">
        <v>17</v>
      </c>
      <c r="G515" t="s">
        <v>21</v>
      </c>
      <c r="H515" t="s">
        <v>18</v>
      </c>
      <c r="I515" t="s">
        <v>49</v>
      </c>
      <c r="J515" s="3">
        <v>11990</v>
      </c>
      <c r="K515">
        <v>350</v>
      </c>
      <c r="L515" t="s">
        <v>20</v>
      </c>
      <c r="M515" t="s">
        <v>21</v>
      </c>
    </row>
    <row r="516" spans="1:13" x14ac:dyDescent="0.3">
      <c r="A516" s="2">
        <v>551</v>
      </c>
      <c r="B516">
        <v>58</v>
      </c>
      <c r="C516" t="s">
        <v>14</v>
      </c>
      <c r="D516" t="s">
        <v>39</v>
      </c>
      <c r="E516" t="s">
        <v>16</v>
      </c>
      <c r="F516" t="s">
        <v>25</v>
      </c>
      <c r="G516" t="s">
        <v>18</v>
      </c>
      <c r="H516" t="s">
        <v>18</v>
      </c>
      <c r="I516" t="s">
        <v>49</v>
      </c>
      <c r="J516" s="3">
        <v>11320</v>
      </c>
      <c r="K516">
        <v>342</v>
      </c>
      <c r="L516" t="s">
        <v>26</v>
      </c>
      <c r="M516" t="s">
        <v>21</v>
      </c>
    </row>
    <row r="517" spans="1:13" x14ac:dyDescent="0.3">
      <c r="A517" s="2">
        <v>438</v>
      </c>
      <c r="B517">
        <v>58</v>
      </c>
      <c r="C517" t="s">
        <v>27</v>
      </c>
      <c r="D517" t="s">
        <v>30</v>
      </c>
      <c r="E517" t="s">
        <v>16</v>
      </c>
      <c r="F517" t="s">
        <v>29</v>
      </c>
      <c r="G517" t="s">
        <v>21</v>
      </c>
      <c r="H517" t="s">
        <v>18</v>
      </c>
      <c r="I517" t="s">
        <v>49</v>
      </c>
      <c r="J517" s="3">
        <v>6200</v>
      </c>
      <c r="K517">
        <v>214</v>
      </c>
      <c r="L517" t="s">
        <v>20</v>
      </c>
      <c r="M517" t="s">
        <v>21</v>
      </c>
    </row>
    <row r="518" spans="1:13" x14ac:dyDescent="0.3">
      <c r="A518" s="2">
        <v>165</v>
      </c>
      <c r="B518">
        <v>58</v>
      </c>
      <c r="C518" t="s">
        <v>14</v>
      </c>
      <c r="D518" t="s">
        <v>39</v>
      </c>
      <c r="E518" t="s">
        <v>31</v>
      </c>
      <c r="F518" t="s">
        <v>41</v>
      </c>
      <c r="G518" t="s">
        <v>21</v>
      </c>
      <c r="H518" t="s">
        <v>18</v>
      </c>
      <c r="I518" t="s">
        <v>43</v>
      </c>
      <c r="J518" s="3">
        <v>5200</v>
      </c>
      <c r="K518">
        <v>366</v>
      </c>
      <c r="L518" t="s">
        <v>20</v>
      </c>
      <c r="M518" t="s">
        <v>21</v>
      </c>
    </row>
    <row r="519" spans="1:13" x14ac:dyDescent="0.3">
      <c r="A519" s="2">
        <v>236</v>
      </c>
      <c r="B519">
        <v>58</v>
      </c>
      <c r="C519" t="s">
        <v>14</v>
      </c>
      <c r="D519" t="s">
        <v>40</v>
      </c>
      <c r="E519" t="s">
        <v>16</v>
      </c>
      <c r="F519" t="s">
        <v>17</v>
      </c>
      <c r="G519" t="s">
        <v>18</v>
      </c>
      <c r="H519" t="s">
        <v>18</v>
      </c>
      <c r="I519" t="s">
        <v>47</v>
      </c>
      <c r="J519" s="3">
        <v>2800</v>
      </c>
      <c r="K519">
        <v>849</v>
      </c>
      <c r="L519" t="s">
        <v>26</v>
      </c>
      <c r="M519" t="s">
        <v>21</v>
      </c>
    </row>
    <row r="520" spans="1:13" x14ac:dyDescent="0.3">
      <c r="A520" s="2">
        <v>469</v>
      </c>
      <c r="B520">
        <v>58</v>
      </c>
      <c r="C520" t="s">
        <v>27</v>
      </c>
      <c r="D520" t="s">
        <v>30</v>
      </c>
      <c r="E520" t="s">
        <v>36</v>
      </c>
      <c r="F520" t="s">
        <v>17</v>
      </c>
      <c r="G520" t="s">
        <v>21</v>
      </c>
      <c r="H520" t="s">
        <v>18</v>
      </c>
      <c r="I520" t="s">
        <v>49</v>
      </c>
      <c r="J520" s="3">
        <v>1790</v>
      </c>
      <c r="K520">
        <v>254</v>
      </c>
      <c r="L520" t="s">
        <v>20</v>
      </c>
      <c r="M520" t="s">
        <v>21</v>
      </c>
    </row>
    <row r="521" spans="1:13" x14ac:dyDescent="0.3">
      <c r="A521" s="2">
        <v>350</v>
      </c>
      <c r="B521">
        <v>58</v>
      </c>
      <c r="C521" t="s">
        <v>14</v>
      </c>
      <c r="D521" t="s">
        <v>38</v>
      </c>
      <c r="E521" t="s">
        <v>16</v>
      </c>
      <c r="F521" t="s">
        <v>41</v>
      </c>
      <c r="G521" t="s">
        <v>18</v>
      </c>
      <c r="H521" t="s">
        <v>18</v>
      </c>
      <c r="I521" t="s">
        <v>47</v>
      </c>
      <c r="J521" s="3">
        <v>1780</v>
      </c>
      <c r="K521">
        <v>132</v>
      </c>
      <c r="L521" t="s">
        <v>20</v>
      </c>
      <c r="M521" t="s">
        <v>21</v>
      </c>
    </row>
    <row r="522" spans="1:13" x14ac:dyDescent="0.3">
      <c r="A522" s="2">
        <v>381</v>
      </c>
      <c r="B522">
        <v>58</v>
      </c>
      <c r="C522" t="s">
        <v>14</v>
      </c>
      <c r="D522" t="s">
        <v>30</v>
      </c>
      <c r="E522" t="s">
        <v>16</v>
      </c>
      <c r="F522" t="s">
        <v>28</v>
      </c>
      <c r="G522" t="s">
        <v>21</v>
      </c>
      <c r="H522" t="s">
        <v>18</v>
      </c>
      <c r="I522" t="s">
        <v>47</v>
      </c>
      <c r="J522" s="3">
        <v>1500</v>
      </c>
      <c r="K522">
        <v>179</v>
      </c>
      <c r="L522" t="s">
        <v>20</v>
      </c>
      <c r="M522" t="s">
        <v>21</v>
      </c>
    </row>
    <row r="523" spans="1:13" x14ac:dyDescent="0.3">
      <c r="A523" s="2">
        <v>510</v>
      </c>
      <c r="B523">
        <v>59</v>
      </c>
      <c r="C523" t="s">
        <v>27</v>
      </c>
      <c r="D523" t="s">
        <v>39</v>
      </c>
      <c r="E523" t="s">
        <v>16</v>
      </c>
      <c r="F523" t="s">
        <v>17</v>
      </c>
      <c r="G523" t="s">
        <v>31</v>
      </c>
      <c r="H523" t="s">
        <v>31</v>
      </c>
      <c r="I523" t="s">
        <v>49</v>
      </c>
      <c r="J523" s="3">
        <v>80000</v>
      </c>
      <c r="K523">
        <v>437</v>
      </c>
      <c r="L523" t="s">
        <v>20</v>
      </c>
      <c r="M523" t="s">
        <v>21</v>
      </c>
    </row>
    <row r="524" spans="1:13" x14ac:dyDescent="0.3">
      <c r="A524" s="2">
        <v>156</v>
      </c>
      <c r="B524">
        <v>59</v>
      </c>
      <c r="C524" t="s">
        <v>14</v>
      </c>
      <c r="D524" t="s">
        <v>32</v>
      </c>
      <c r="E524" t="s">
        <v>16</v>
      </c>
      <c r="F524" t="s">
        <v>31</v>
      </c>
      <c r="G524" t="s">
        <v>21</v>
      </c>
      <c r="H524" t="s">
        <v>18</v>
      </c>
      <c r="I524" t="s">
        <v>19</v>
      </c>
      <c r="J524" s="3">
        <v>8200</v>
      </c>
      <c r="K524">
        <v>386</v>
      </c>
      <c r="L524" t="s">
        <v>26</v>
      </c>
      <c r="M524" t="s">
        <v>21</v>
      </c>
    </row>
    <row r="525" spans="1:13" x14ac:dyDescent="0.3">
      <c r="A525" s="2">
        <v>515</v>
      </c>
      <c r="B525">
        <v>59</v>
      </c>
      <c r="C525" t="s">
        <v>27</v>
      </c>
      <c r="D525" t="s">
        <v>38</v>
      </c>
      <c r="E525" t="s">
        <v>31</v>
      </c>
      <c r="F525" t="s">
        <v>41</v>
      </c>
      <c r="G525" t="s">
        <v>18</v>
      </c>
      <c r="H525" t="s">
        <v>18</v>
      </c>
      <c r="I525" t="s">
        <v>49</v>
      </c>
      <c r="J525" s="3">
        <v>8000</v>
      </c>
      <c r="K525">
        <v>253</v>
      </c>
      <c r="L525" t="s">
        <v>20</v>
      </c>
      <c r="M525" t="s">
        <v>21</v>
      </c>
    </row>
    <row r="526" spans="1:13" x14ac:dyDescent="0.3">
      <c r="A526" s="2">
        <v>639</v>
      </c>
      <c r="B526">
        <v>59</v>
      </c>
      <c r="C526" t="s">
        <v>27</v>
      </c>
      <c r="D526" t="s">
        <v>44</v>
      </c>
      <c r="E526" t="s">
        <v>16</v>
      </c>
      <c r="F526" t="s">
        <v>23</v>
      </c>
      <c r="G526" t="s">
        <v>21</v>
      </c>
      <c r="H526" t="s">
        <v>18</v>
      </c>
      <c r="I526" t="s">
        <v>50</v>
      </c>
      <c r="J526" s="3">
        <v>7600</v>
      </c>
      <c r="K526">
        <v>91</v>
      </c>
      <c r="L526" t="s">
        <v>20</v>
      </c>
      <c r="M526" t="s">
        <v>21</v>
      </c>
    </row>
    <row r="527" spans="1:13" x14ac:dyDescent="0.3">
      <c r="A527" s="2">
        <v>427</v>
      </c>
      <c r="B527">
        <v>59</v>
      </c>
      <c r="C527" t="s">
        <v>14</v>
      </c>
      <c r="D527" t="s">
        <v>38</v>
      </c>
      <c r="E527" t="s">
        <v>16</v>
      </c>
      <c r="F527" t="s">
        <v>29</v>
      </c>
      <c r="G527" t="s">
        <v>18</v>
      </c>
      <c r="H527" t="s">
        <v>18</v>
      </c>
      <c r="I527" t="s">
        <v>49</v>
      </c>
      <c r="J527" s="3">
        <v>5200</v>
      </c>
      <c r="K527">
        <v>107</v>
      </c>
      <c r="L527" t="s">
        <v>20</v>
      </c>
      <c r="M527" t="s">
        <v>21</v>
      </c>
    </row>
    <row r="528" spans="1:13" x14ac:dyDescent="0.3">
      <c r="A528" s="2">
        <v>284</v>
      </c>
      <c r="B528">
        <v>59</v>
      </c>
      <c r="C528" t="s">
        <v>14</v>
      </c>
      <c r="D528" t="s">
        <v>22</v>
      </c>
      <c r="E528" t="s">
        <v>16</v>
      </c>
      <c r="F528" t="s">
        <v>23</v>
      </c>
      <c r="G528" t="s">
        <v>18</v>
      </c>
      <c r="H528" t="s">
        <v>18</v>
      </c>
      <c r="I528" t="s">
        <v>47</v>
      </c>
      <c r="J528" s="3">
        <v>5000</v>
      </c>
      <c r="K528">
        <v>579</v>
      </c>
      <c r="L528" t="s">
        <v>20</v>
      </c>
      <c r="M528" t="s">
        <v>21</v>
      </c>
    </row>
    <row r="529" spans="1:13" x14ac:dyDescent="0.3">
      <c r="A529" s="2">
        <v>509</v>
      </c>
      <c r="B529">
        <v>59</v>
      </c>
      <c r="C529" t="s">
        <v>14</v>
      </c>
      <c r="D529" t="s">
        <v>39</v>
      </c>
      <c r="E529" t="s">
        <v>16</v>
      </c>
      <c r="F529" t="s">
        <v>17</v>
      </c>
      <c r="G529" t="s">
        <v>21</v>
      </c>
      <c r="H529" t="s">
        <v>21</v>
      </c>
      <c r="I529" t="s">
        <v>49</v>
      </c>
      <c r="J529" s="3">
        <v>4800</v>
      </c>
      <c r="K529">
        <v>318</v>
      </c>
      <c r="L529" t="s">
        <v>20</v>
      </c>
      <c r="M529" t="s">
        <v>21</v>
      </c>
    </row>
    <row r="530" spans="1:13" x14ac:dyDescent="0.3">
      <c r="A530" s="2">
        <v>337</v>
      </c>
      <c r="B530">
        <v>59</v>
      </c>
      <c r="C530" t="s">
        <v>27</v>
      </c>
      <c r="D530" t="s">
        <v>24</v>
      </c>
      <c r="E530" t="s">
        <v>16</v>
      </c>
      <c r="F530" t="s">
        <v>41</v>
      </c>
      <c r="G530" t="s">
        <v>18</v>
      </c>
      <c r="H530" t="s">
        <v>18</v>
      </c>
      <c r="I530" t="s">
        <v>47</v>
      </c>
      <c r="J530" s="3">
        <v>1780</v>
      </c>
      <c r="K530">
        <v>477</v>
      </c>
      <c r="L530" t="s">
        <v>35</v>
      </c>
      <c r="M530" t="s">
        <v>21</v>
      </c>
    </row>
    <row r="531" spans="1:13" x14ac:dyDescent="0.3">
      <c r="A531" s="2">
        <v>151</v>
      </c>
      <c r="B531">
        <v>59</v>
      </c>
      <c r="C531" t="s">
        <v>27</v>
      </c>
      <c r="D531" t="s">
        <v>32</v>
      </c>
      <c r="E531" t="s">
        <v>16</v>
      </c>
      <c r="F531" t="s">
        <v>31</v>
      </c>
      <c r="G531" t="s">
        <v>21</v>
      </c>
      <c r="H531" t="s">
        <v>18</v>
      </c>
      <c r="I531" t="s">
        <v>19</v>
      </c>
      <c r="J531" s="3">
        <v>1700</v>
      </c>
      <c r="K531">
        <v>93</v>
      </c>
      <c r="L531" t="s">
        <v>20</v>
      </c>
      <c r="M531" t="s">
        <v>21</v>
      </c>
    </row>
    <row r="532" spans="1:13" x14ac:dyDescent="0.3">
      <c r="A532" s="2">
        <v>601</v>
      </c>
      <c r="B532">
        <v>59</v>
      </c>
      <c r="C532" t="s">
        <v>27</v>
      </c>
      <c r="D532" t="s">
        <v>31</v>
      </c>
      <c r="E532" t="s">
        <v>16</v>
      </c>
      <c r="F532" t="s">
        <v>31</v>
      </c>
      <c r="G532" t="s">
        <v>18</v>
      </c>
      <c r="H532" t="s">
        <v>18</v>
      </c>
      <c r="I532" t="s">
        <v>50</v>
      </c>
      <c r="J532" s="3">
        <v>1700</v>
      </c>
      <c r="K532">
        <v>113</v>
      </c>
      <c r="L532" t="s">
        <v>35</v>
      </c>
      <c r="M532" t="s">
        <v>21</v>
      </c>
    </row>
    <row r="533" spans="1:13" x14ac:dyDescent="0.3">
      <c r="A533" s="2">
        <v>131</v>
      </c>
      <c r="B533">
        <v>59</v>
      </c>
      <c r="C533" t="s">
        <v>27</v>
      </c>
      <c r="D533" t="s">
        <v>24</v>
      </c>
      <c r="E533" t="s">
        <v>16</v>
      </c>
      <c r="F533" t="s">
        <v>29</v>
      </c>
      <c r="G533" t="s">
        <v>18</v>
      </c>
      <c r="H533" t="s">
        <v>18</v>
      </c>
      <c r="I533" t="s">
        <v>19</v>
      </c>
      <c r="J533" s="3">
        <v>1600</v>
      </c>
      <c r="K533">
        <v>139</v>
      </c>
      <c r="L533" t="s">
        <v>20</v>
      </c>
      <c r="M533" t="s">
        <v>21</v>
      </c>
    </row>
    <row r="534" spans="1:13" x14ac:dyDescent="0.3">
      <c r="A534" s="2">
        <v>632</v>
      </c>
      <c r="B534">
        <v>60</v>
      </c>
      <c r="C534" t="s">
        <v>14</v>
      </c>
      <c r="D534" t="s">
        <v>31</v>
      </c>
      <c r="E534" t="s">
        <v>33</v>
      </c>
      <c r="F534" t="s">
        <v>31</v>
      </c>
      <c r="G534" t="s">
        <v>21</v>
      </c>
      <c r="H534" t="s">
        <v>18</v>
      </c>
      <c r="I534" t="s">
        <v>50</v>
      </c>
      <c r="J534" s="3">
        <v>12800</v>
      </c>
      <c r="K534">
        <v>211</v>
      </c>
      <c r="L534" t="s">
        <v>35</v>
      </c>
      <c r="M534" t="s">
        <v>21</v>
      </c>
    </row>
    <row r="535" spans="1:13" x14ac:dyDescent="0.3">
      <c r="A535" s="2">
        <v>177</v>
      </c>
      <c r="B535">
        <v>60</v>
      </c>
      <c r="C535" t="s">
        <v>14</v>
      </c>
      <c r="D535" t="s">
        <v>24</v>
      </c>
      <c r="E535" t="s">
        <v>16</v>
      </c>
      <c r="F535" t="s">
        <v>23</v>
      </c>
      <c r="G535" t="s">
        <v>18</v>
      </c>
      <c r="H535" t="s">
        <v>18</v>
      </c>
      <c r="I535" t="s">
        <v>45</v>
      </c>
      <c r="J535" s="3">
        <v>8000</v>
      </c>
      <c r="K535">
        <v>253</v>
      </c>
      <c r="L535" t="s">
        <v>26</v>
      </c>
      <c r="M535" t="s">
        <v>21</v>
      </c>
    </row>
    <row r="536" spans="1:13" x14ac:dyDescent="0.3">
      <c r="A536" s="2">
        <v>275</v>
      </c>
      <c r="B536">
        <v>60</v>
      </c>
      <c r="C536" t="s">
        <v>14</v>
      </c>
      <c r="D536" t="s">
        <v>30</v>
      </c>
      <c r="E536" t="s">
        <v>16</v>
      </c>
      <c r="F536" t="s">
        <v>28</v>
      </c>
      <c r="G536" t="s">
        <v>18</v>
      </c>
      <c r="H536" t="s">
        <v>18</v>
      </c>
      <c r="I536" t="s">
        <v>47</v>
      </c>
      <c r="J536" s="3">
        <v>7600</v>
      </c>
      <c r="K536">
        <v>301</v>
      </c>
      <c r="L536" t="s">
        <v>35</v>
      </c>
      <c r="M536" t="s">
        <v>21</v>
      </c>
    </row>
    <row r="537" spans="1:13" x14ac:dyDescent="0.3">
      <c r="A537" s="2">
        <v>217</v>
      </c>
      <c r="B537">
        <v>60</v>
      </c>
      <c r="C537" t="s">
        <v>27</v>
      </c>
      <c r="D537" t="s">
        <v>24</v>
      </c>
      <c r="E537" t="s">
        <v>16</v>
      </c>
      <c r="F537" t="s">
        <v>31</v>
      </c>
      <c r="G537" t="s">
        <v>18</v>
      </c>
      <c r="H537" t="s">
        <v>21</v>
      </c>
      <c r="I537" t="s">
        <v>47</v>
      </c>
      <c r="J537" s="3">
        <v>1500</v>
      </c>
      <c r="K537">
        <v>213</v>
      </c>
      <c r="L537" t="s">
        <v>20</v>
      </c>
      <c r="M537" t="s">
        <v>21</v>
      </c>
    </row>
    <row r="538" spans="1:13" x14ac:dyDescent="0.3">
      <c r="A538" s="2">
        <v>235</v>
      </c>
      <c r="B538">
        <v>60</v>
      </c>
      <c r="C538" t="s">
        <v>14</v>
      </c>
      <c r="D538" t="s">
        <v>38</v>
      </c>
      <c r="E538" t="s">
        <v>36</v>
      </c>
      <c r="F538" t="s">
        <v>41</v>
      </c>
      <c r="G538" t="s">
        <v>18</v>
      </c>
      <c r="H538" t="s">
        <v>18</v>
      </c>
      <c r="I538" t="s">
        <v>47</v>
      </c>
      <c r="J538" s="3">
        <v>1300</v>
      </c>
      <c r="K538">
        <v>514</v>
      </c>
      <c r="L538" t="s">
        <v>26</v>
      </c>
      <c r="M538" t="s">
        <v>21</v>
      </c>
    </row>
    <row r="539" spans="1:13" x14ac:dyDescent="0.3">
      <c r="A539" s="2">
        <v>577</v>
      </c>
      <c r="B539">
        <v>60</v>
      </c>
      <c r="C539" t="s">
        <v>27</v>
      </c>
      <c r="D539" t="s">
        <v>39</v>
      </c>
      <c r="E539" t="s">
        <v>16</v>
      </c>
      <c r="F539" t="s">
        <v>41</v>
      </c>
      <c r="G539" t="s">
        <v>18</v>
      </c>
      <c r="H539" t="s">
        <v>18</v>
      </c>
      <c r="I539" t="s">
        <v>50</v>
      </c>
      <c r="J539" s="3">
        <v>1300</v>
      </c>
      <c r="K539">
        <v>451</v>
      </c>
      <c r="L539" t="s">
        <v>35</v>
      </c>
      <c r="M539" t="s">
        <v>21</v>
      </c>
    </row>
    <row r="540" spans="1:13" x14ac:dyDescent="0.3">
      <c r="A540" s="2">
        <v>413</v>
      </c>
      <c r="B540">
        <v>60</v>
      </c>
      <c r="C540" t="s">
        <v>27</v>
      </c>
      <c r="D540" t="s">
        <v>30</v>
      </c>
      <c r="E540" t="s">
        <v>16</v>
      </c>
      <c r="F540" t="s">
        <v>31</v>
      </c>
      <c r="G540" t="s">
        <v>21</v>
      </c>
      <c r="H540" t="s">
        <v>18</v>
      </c>
      <c r="I540" t="s">
        <v>49</v>
      </c>
      <c r="J540" s="3">
        <v>1200</v>
      </c>
      <c r="K540">
        <v>5</v>
      </c>
      <c r="L540" t="s">
        <v>35</v>
      </c>
      <c r="M540" t="s">
        <v>21</v>
      </c>
    </row>
  </sheetData>
  <autoFilter ref="A2:M540" xr:uid="{00000000-0009-0000-0000-000004000000}"/>
  <mergeCells count="1">
    <mergeCell ref="A1:M1"/>
  </mergeCells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D43"/>
  <sheetViews>
    <sheetView zoomScale="83" zoomScaleNormal="130" workbookViewId="0">
      <selection activeCell="I34" sqref="I34"/>
    </sheetView>
  </sheetViews>
  <sheetFormatPr defaultColWidth="8.6640625" defaultRowHeight="14.4" x14ac:dyDescent="0.3"/>
  <cols>
    <col min="1" max="1" width="13.77734375" customWidth="1"/>
    <col min="2" max="2" width="15.5546875" customWidth="1"/>
    <col min="3" max="3" width="20.5546875" customWidth="1"/>
    <col min="4" max="4" width="15.77734375" customWidth="1"/>
    <col min="9" max="32" width="10.21875" customWidth="1"/>
    <col min="33" max="59" width="11.21875" customWidth="1"/>
    <col min="60" max="60" width="12.21875" customWidth="1"/>
    <col min="61" max="61" width="6.5546875" customWidth="1"/>
    <col min="70" max="93" width="10.21875" customWidth="1"/>
    <col min="94" max="112" width="11.21875" customWidth="1"/>
    <col min="113" max="113" width="7.44140625" customWidth="1"/>
    <col min="114" max="114" width="10.77734375" customWidth="1"/>
  </cols>
  <sheetData>
    <row r="3" spans="1:4" x14ac:dyDescent="0.3">
      <c r="A3" s="10" t="s">
        <v>64</v>
      </c>
      <c r="B3" s="10" t="s">
        <v>65</v>
      </c>
    </row>
    <row r="4" spans="1:4" x14ac:dyDescent="0.3">
      <c r="A4" s="10" t="s">
        <v>67</v>
      </c>
      <c r="B4" t="s">
        <v>27</v>
      </c>
      <c r="C4" t="s">
        <v>14</v>
      </c>
      <c r="D4" t="s">
        <v>66</v>
      </c>
    </row>
    <row r="5" spans="1:4" x14ac:dyDescent="0.3">
      <c r="A5" s="11">
        <v>22</v>
      </c>
      <c r="B5" s="3">
        <v>25000</v>
      </c>
      <c r="C5" s="3"/>
      <c r="D5" s="3">
        <v>25000</v>
      </c>
    </row>
    <row r="6" spans="1:4" x14ac:dyDescent="0.3">
      <c r="A6" s="11">
        <v>24</v>
      </c>
      <c r="B6" s="3"/>
      <c r="C6" s="3">
        <v>13200</v>
      </c>
      <c r="D6" s="3">
        <v>13200</v>
      </c>
    </row>
    <row r="7" spans="1:4" x14ac:dyDescent="0.3">
      <c r="A7" s="11">
        <v>25</v>
      </c>
      <c r="B7" s="3">
        <v>1200</v>
      </c>
      <c r="C7" s="3">
        <v>7400</v>
      </c>
      <c r="D7" s="3">
        <v>8600</v>
      </c>
    </row>
    <row r="8" spans="1:4" x14ac:dyDescent="0.3">
      <c r="A8" s="11">
        <v>26</v>
      </c>
      <c r="B8" s="3">
        <v>28800</v>
      </c>
      <c r="C8" s="3"/>
      <c r="D8" s="3">
        <v>28800</v>
      </c>
    </row>
    <row r="9" spans="1:4" x14ac:dyDescent="0.3">
      <c r="A9" s="11">
        <v>27</v>
      </c>
      <c r="B9" s="3">
        <v>790</v>
      </c>
      <c r="C9" s="3">
        <v>42100</v>
      </c>
      <c r="D9" s="3">
        <v>42890</v>
      </c>
    </row>
    <row r="10" spans="1:4" x14ac:dyDescent="0.3">
      <c r="A10" s="11">
        <v>28</v>
      </c>
      <c r="B10" s="3"/>
      <c r="C10" s="3">
        <v>8620</v>
      </c>
      <c r="D10" s="3">
        <v>8620</v>
      </c>
    </row>
    <row r="11" spans="1:4" x14ac:dyDescent="0.3">
      <c r="A11" s="11">
        <v>29</v>
      </c>
      <c r="B11" s="3">
        <v>1700</v>
      </c>
      <c r="C11" s="3">
        <v>3080</v>
      </c>
      <c r="D11" s="3">
        <v>4780</v>
      </c>
    </row>
    <row r="12" spans="1:4" x14ac:dyDescent="0.3">
      <c r="A12" s="11">
        <v>30</v>
      </c>
      <c r="B12" s="3">
        <v>37500</v>
      </c>
      <c r="C12" s="3">
        <v>25600</v>
      </c>
      <c r="D12" s="3">
        <v>63100</v>
      </c>
    </row>
    <row r="13" spans="1:4" x14ac:dyDescent="0.3">
      <c r="A13" s="11">
        <v>31</v>
      </c>
      <c r="B13" s="3">
        <v>32420</v>
      </c>
      <c r="C13" s="3">
        <v>16400</v>
      </c>
      <c r="D13" s="3">
        <v>48820</v>
      </c>
    </row>
    <row r="14" spans="1:4" x14ac:dyDescent="0.3">
      <c r="A14" s="11">
        <v>32</v>
      </c>
      <c r="B14" s="3">
        <v>82120</v>
      </c>
      <c r="C14" s="3">
        <v>7730</v>
      </c>
      <c r="D14" s="3">
        <v>89850</v>
      </c>
    </row>
    <row r="15" spans="1:4" x14ac:dyDescent="0.3">
      <c r="A15" s="11">
        <v>33</v>
      </c>
      <c r="B15" s="3">
        <v>76690</v>
      </c>
      <c r="C15" s="3">
        <v>48680</v>
      </c>
      <c r="D15" s="3">
        <v>125370</v>
      </c>
    </row>
    <row r="16" spans="1:4" x14ac:dyDescent="0.3">
      <c r="A16" s="11">
        <v>34</v>
      </c>
      <c r="B16" s="3">
        <v>44600</v>
      </c>
      <c r="C16" s="3">
        <v>61230</v>
      </c>
      <c r="D16" s="3">
        <v>105830</v>
      </c>
    </row>
    <row r="17" spans="1:4" x14ac:dyDescent="0.3">
      <c r="A17" s="11">
        <v>35</v>
      </c>
      <c r="B17" s="3">
        <v>116250</v>
      </c>
      <c r="C17" s="3">
        <v>83960</v>
      </c>
      <c r="D17" s="3">
        <v>200210</v>
      </c>
    </row>
    <row r="18" spans="1:4" x14ac:dyDescent="0.3">
      <c r="A18" s="11">
        <v>36</v>
      </c>
      <c r="B18" s="3">
        <v>143650</v>
      </c>
      <c r="C18" s="3">
        <v>206340</v>
      </c>
      <c r="D18" s="3">
        <v>349990</v>
      </c>
    </row>
    <row r="19" spans="1:4" x14ac:dyDescent="0.3">
      <c r="A19" s="11">
        <v>37</v>
      </c>
      <c r="B19" s="3">
        <v>44400</v>
      </c>
      <c r="C19" s="3">
        <v>84250</v>
      </c>
      <c r="D19" s="3">
        <v>128650</v>
      </c>
    </row>
    <row r="20" spans="1:4" x14ac:dyDescent="0.3">
      <c r="A20" s="11">
        <v>38</v>
      </c>
      <c r="B20" s="3">
        <v>58010</v>
      </c>
      <c r="C20" s="3">
        <v>33630</v>
      </c>
      <c r="D20" s="3">
        <v>91640</v>
      </c>
    </row>
    <row r="21" spans="1:4" x14ac:dyDescent="0.3">
      <c r="A21" s="11">
        <v>39</v>
      </c>
      <c r="B21" s="3">
        <v>95720</v>
      </c>
      <c r="C21" s="3">
        <v>46220</v>
      </c>
      <c r="D21" s="3">
        <v>141940</v>
      </c>
    </row>
    <row r="22" spans="1:4" x14ac:dyDescent="0.3">
      <c r="A22" s="11">
        <v>40</v>
      </c>
      <c r="B22" s="3">
        <v>31400</v>
      </c>
      <c r="C22" s="3">
        <v>208440</v>
      </c>
      <c r="D22" s="3">
        <v>239840</v>
      </c>
    </row>
    <row r="23" spans="1:4" x14ac:dyDescent="0.3">
      <c r="A23" s="11">
        <v>41</v>
      </c>
      <c r="B23" s="3">
        <v>98110</v>
      </c>
      <c r="C23" s="3">
        <v>79210</v>
      </c>
      <c r="D23" s="3">
        <v>177320</v>
      </c>
    </row>
    <row r="24" spans="1:4" x14ac:dyDescent="0.3">
      <c r="A24" s="11">
        <v>42</v>
      </c>
      <c r="B24" s="3">
        <v>114800</v>
      </c>
      <c r="C24" s="3">
        <v>68000</v>
      </c>
      <c r="D24" s="3">
        <v>182800</v>
      </c>
    </row>
    <row r="25" spans="1:4" x14ac:dyDescent="0.3">
      <c r="A25" s="11">
        <v>43</v>
      </c>
      <c r="B25" s="3">
        <v>182740</v>
      </c>
      <c r="C25" s="3">
        <v>36250</v>
      </c>
      <c r="D25" s="3">
        <v>218990</v>
      </c>
    </row>
    <row r="26" spans="1:4" x14ac:dyDescent="0.3">
      <c r="A26" s="11">
        <v>44</v>
      </c>
      <c r="B26" s="3">
        <v>55150</v>
      </c>
      <c r="C26" s="3">
        <v>29650</v>
      </c>
      <c r="D26" s="3">
        <v>84800</v>
      </c>
    </row>
    <row r="27" spans="1:4" x14ac:dyDescent="0.3">
      <c r="A27" s="11">
        <v>45</v>
      </c>
      <c r="B27" s="3">
        <v>62040</v>
      </c>
      <c r="C27" s="3">
        <v>43790</v>
      </c>
      <c r="D27" s="3">
        <v>105830</v>
      </c>
    </row>
    <row r="28" spans="1:4" x14ac:dyDescent="0.3">
      <c r="A28" s="11">
        <v>46</v>
      </c>
      <c r="B28" s="3">
        <v>266890</v>
      </c>
      <c r="C28" s="3">
        <v>21340</v>
      </c>
      <c r="D28" s="3">
        <v>288230</v>
      </c>
    </row>
    <row r="29" spans="1:4" x14ac:dyDescent="0.3">
      <c r="A29" s="11">
        <v>47</v>
      </c>
      <c r="B29" s="3">
        <v>12290</v>
      </c>
      <c r="C29" s="3">
        <v>31290</v>
      </c>
      <c r="D29" s="3">
        <v>43580</v>
      </c>
    </row>
    <row r="30" spans="1:4" x14ac:dyDescent="0.3">
      <c r="A30" s="11">
        <v>48</v>
      </c>
      <c r="B30" s="3">
        <v>17080</v>
      </c>
      <c r="C30" s="3">
        <v>25190</v>
      </c>
      <c r="D30" s="3">
        <v>42270</v>
      </c>
    </row>
    <row r="31" spans="1:4" x14ac:dyDescent="0.3">
      <c r="A31" s="11">
        <v>49</v>
      </c>
      <c r="B31" s="3">
        <v>68900</v>
      </c>
      <c r="C31" s="3">
        <v>81100</v>
      </c>
      <c r="D31" s="3">
        <v>150000</v>
      </c>
    </row>
    <row r="32" spans="1:4" x14ac:dyDescent="0.3">
      <c r="A32" s="11">
        <v>50</v>
      </c>
      <c r="B32" s="3">
        <v>19390</v>
      </c>
      <c r="C32" s="3">
        <v>36620</v>
      </c>
      <c r="D32" s="3">
        <v>56010</v>
      </c>
    </row>
    <row r="33" spans="1:4" x14ac:dyDescent="0.3">
      <c r="A33" s="11">
        <v>51</v>
      </c>
      <c r="B33" s="3">
        <v>24350</v>
      </c>
      <c r="C33" s="3">
        <v>32170</v>
      </c>
      <c r="D33" s="3">
        <v>56520</v>
      </c>
    </row>
    <row r="34" spans="1:4" x14ac:dyDescent="0.3">
      <c r="A34" s="11">
        <v>52</v>
      </c>
      <c r="B34" s="3">
        <v>22890</v>
      </c>
      <c r="C34" s="3">
        <v>12390</v>
      </c>
      <c r="D34" s="3">
        <v>35280</v>
      </c>
    </row>
    <row r="35" spans="1:4" x14ac:dyDescent="0.3">
      <c r="A35" s="11">
        <v>53</v>
      </c>
      <c r="B35" s="3">
        <v>400</v>
      </c>
      <c r="C35" s="3">
        <v>25800</v>
      </c>
      <c r="D35" s="3">
        <v>26200</v>
      </c>
    </row>
    <row r="36" spans="1:4" x14ac:dyDescent="0.3">
      <c r="A36" s="11">
        <v>54</v>
      </c>
      <c r="B36" s="3">
        <v>10410</v>
      </c>
      <c r="C36" s="3">
        <v>41810</v>
      </c>
      <c r="D36" s="3">
        <v>52220</v>
      </c>
    </row>
    <row r="37" spans="1:4" x14ac:dyDescent="0.3">
      <c r="A37" s="11">
        <v>55</v>
      </c>
      <c r="B37" s="3">
        <v>86890</v>
      </c>
      <c r="C37" s="3">
        <v>96870</v>
      </c>
      <c r="D37" s="3">
        <v>183760</v>
      </c>
    </row>
    <row r="38" spans="1:4" x14ac:dyDescent="0.3">
      <c r="A38" s="11">
        <v>56</v>
      </c>
      <c r="B38" s="3">
        <v>17550</v>
      </c>
      <c r="C38" s="3">
        <v>22970</v>
      </c>
      <c r="D38" s="3">
        <v>40520</v>
      </c>
    </row>
    <row r="39" spans="1:4" x14ac:dyDescent="0.3">
      <c r="A39" s="11">
        <v>57</v>
      </c>
      <c r="B39" s="3">
        <v>40110</v>
      </c>
      <c r="C39" s="3">
        <v>40980</v>
      </c>
      <c r="D39" s="3">
        <v>81090</v>
      </c>
    </row>
    <row r="40" spans="1:4" x14ac:dyDescent="0.3">
      <c r="A40" s="11">
        <v>58</v>
      </c>
      <c r="B40" s="3">
        <v>19980</v>
      </c>
      <c r="C40" s="3">
        <v>22600</v>
      </c>
      <c r="D40" s="3">
        <v>42580</v>
      </c>
    </row>
    <row r="41" spans="1:4" x14ac:dyDescent="0.3">
      <c r="A41" s="11">
        <v>59</v>
      </c>
      <c r="B41" s="3">
        <v>102380</v>
      </c>
      <c r="C41" s="3">
        <v>23200</v>
      </c>
      <c r="D41" s="3">
        <v>125580</v>
      </c>
    </row>
    <row r="42" spans="1:4" x14ac:dyDescent="0.3">
      <c r="A42" s="11">
        <v>60</v>
      </c>
      <c r="B42" s="3">
        <v>4000</v>
      </c>
      <c r="C42" s="3">
        <v>29700</v>
      </c>
      <c r="D42" s="3">
        <v>33700</v>
      </c>
    </row>
    <row r="43" spans="1:4" x14ac:dyDescent="0.3">
      <c r="A43" s="11" t="s">
        <v>66</v>
      </c>
      <c r="B43" s="3">
        <v>2046600</v>
      </c>
      <c r="C43" s="3">
        <v>1697810</v>
      </c>
      <c r="D43" s="3">
        <v>3744410</v>
      </c>
    </row>
  </sheetData>
  <pageMargins left="0.7" right="0.7" top="0.75" bottom="0.75" header="0.511811023622047" footer="0.511811023622047"/>
  <pageSetup paperSize="9" orientation="portrait" horizontalDpi="300" verticalDpi="30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Banking data st</vt:lpstr>
      <vt:lpstr>cleaned banking data set</vt:lpstr>
      <vt:lpstr>Central tendency</vt:lpstr>
      <vt:lpstr>Probability distribution</vt:lpstr>
      <vt:lpstr>Regression</vt:lpstr>
      <vt:lpstr>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9999</cp:lastModifiedBy>
  <cp:revision>1</cp:revision>
  <dcterms:created xsi:type="dcterms:W3CDTF">2023-08-23T17:19:00Z</dcterms:created>
  <dcterms:modified xsi:type="dcterms:W3CDTF">2024-10-18T09:21:46Z</dcterms:modified>
  <dc:language>en-US</dc:language>
</cp:coreProperties>
</file>