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 data" sheetId="1" r:id="rId4"/>
  </sheets>
  <definedNames/>
  <calcPr/>
  <extLst>
    <ext uri="GoogleSheetsCustomDataVersion2">
      <go:sheetsCustomData xmlns:go="http://customooxmlschemas.google.com/" r:id="rId5" roundtripDataChecksum="B0vwQnJspSSdZUqDZn10f3BLKedNqkm+keglYuL0HCk="/>
    </ext>
  </extLst>
</workbook>
</file>

<file path=xl/sharedStrings.xml><?xml version="1.0" encoding="utf-8"?>
<sst xmlns="http://schemas.openxmlformats.org/spreadsheetml/2006/main" count="7904" uniqueCount="2723">
  <si>
    <t>sample_number</t>
  </si>
  <si>
    <t>herbarium_name</t>
  </si>
  <si>
    <t>Collection_number</t>
  </si>
  <si>
    <t>Barcode_number</t>
  </si>
  <si>
    <t>collector_ID</t>
  </si>
  <si>
    <t>sample_name</t>
  </si>
  <si>
    <t>aspect_ratio</t>
  </si>
  <si>
    <t>circularity</t>
  </si>
  <si>
    <t>type_1</t>
  </si>
  <si>
    <t>type_2</t>
  </si>
  <si>
    <t>zoom_percent</t>
  </si>
  <si>
    <t xml:space="preserve">pixels </t>
  </si>
  <si>
    <t>leaf_number</t>
  </si>
  <si>
    <t>length(pixel)</t>
  </si>
  <si>
    <t>width(pixel)</t>
  </si>
  <si>
    <t>preimeter(pixel)</t>
  </si>
  <si>
    <t>area(pixel)</t>
  </si>
  <si>
    <t>length(cm)</t>
  </si>
  <si>
    <t>width(cm)</t>
  </si>
  <si>
    <t>preimeter(cm)</t>
  </si>
  <si>
    <t>area(cm)</t>
  </si>
  <si>
    <t>pixel_1_cm/inch</t>
  </si>
  <si>
    <t>state</t>
  </si>
  <si>
    <t>climate_region</t>
  </si>
  <si>
    <t>id</t>
  </si>
  <si>
    <t>id2</t>
  </si>
  <si>
    <t>city_county_state</t>
  </si>
  <si>
    <t>Lat</t>
  </si>
  <si>
    <t>Long</t>
  </si>
  <si>
    <t>Elevation</t>
  </si>
  <si>
    <t>Month</t>
  </si>
  <si>
    <t>day</t>
  </si>
  <si>
    <t>Year</t>
  </si>
  <si>
    <t>Julian Date</t>
  </si>
  <si>
    <t>precp(in)</t>
  </si>
  <si>
    <t>max_temp C</t>
  </si>
  <si>
    <t>min_temp C</t>
  </si>
  <si>
    <t>avg_temp C</t>
  </si>
  <si>
    <t>avg_tmax_six_months_prior</t>
  </si>
  <si>
    <t>avg_tmin_six_months_prior</t>
  </si>
  <si>
    <t>avgtemp(6monthsprior)</t>
  </si>
  <si>
    <t>avg_tmax_previous_ year</t>
  </si>
  <si>
    <t>avg_tmin_previous_ year</t>
  </si>
  <si>
    <t>tavg_previous_ year</t>
  </si>
  <si>
    <t>avg_tmax_ year_DOC</t>
  </si>
  <si>
    <t>avg_tmin_ year_DOC</t>
  </si>
  <si>
    <t>tavg_ year_DOC</t>
  </si>
  <si>
    <t>avgprecp(6monthsprior)</t>
  </si>
  <si>
    <t>avg_precp_previous_year</t>
  </si>
  <si>
    <t>avg_precp_year_DOC</t>
  </si>
  <si>
    <t>CBP_1_ACU_Tex</t>
  </si>
  <si>
    <t>TX</t>
  </si>
  <si>
    <t>South</t>
  </si>
  <si>
    <t>Callahan</t>
  </si>
  <si>
    <t>Callahan, Texas</t>
  </si>
  <si>
    <t>March</t>
  </si>
  <si>
    <t>Arizona-Sonora Desert Museum Herbarium</t>
  </si>
  <si>
    <t>N/A</t>
  </si>
  <si>
    <t>T.R. VanDevender</t>
  </si>
  <si>
    <t>CBP_1_ADSM_ARIZ</t>
  </si>
  <si>
    <t>1400x1983</t>
  </si>
  <si>
    <t>AZ</t>
  </si>
  <si>
    <t>Southwest</t>
  </si>
  <si>
    <t>tucson</t>
  </si>
  <si>
    <t>tucson3</t>
  </si>
  <si>
    <t>Pima County_Arizona_Tuscon</t>
  </si>
  <si>
    <t>University of Michigan Herbarium</t>
  </si>
  <si>
    <t>Barbara L. Rafaill (03-54)</t>
  </si>
  <si>
    <t>CBP_1_amich_MICH</t>
  </si>
  <si>
    <t>3753x5634</t>
  </si>
  <si>
    <t>MI</t>
  </si>
  <si>
    <t>Upper_Midwest</t>
  </si>
  <si>
    <t>Hart</t>
  </si>
  <si>
    <t xml:space="preserve"> Hart, Oceana County, Michigan</t>
  </si>
  <si>
    <t>May</t>
  </si>
  <si>
    <t>University of Arizona Herbarium</t>
  </si>
  <si>
    <t>Alvin R. Diamond (28032)</t>
  </si>
  <si>
    <t>CBP_1_ARIZ_ALA</t>
  </si>
  <si>
    <t>1200x1800</t>
  </si>
  <si>
    <t>AL</t>
  </si>
  <si>
    <t>Southeast</t>
  </si>
  <si>
    <t>andalusia</t>
  </si>
  <si>
    <t>andalusia1</t>
  </si>
  <si>
    <t>Andalusia, Covington County, Alabama</t>
  </si>
  <si>
    <t>357 ft</t>
  </si>
  <si>
    <t>December</t>
  </si>
  <si>
    <t>Sue Carnahan (2951) With Jim Verrier</t>
  </si>
  <si>
    <t>CBP_1_ARIZ_ARIZ</t>
  </si>
  <si>
    <t>tucson1</t>
  </si>
  <si>
    <t>Santa Cruz County_Arizona_Tuscon</t>
  </si>
  <si>
    <t>April</t>
  </si>
  <si>
    <t>tucson2</t>
  </si>
  <si>
    <t>Northern Arizona University</t>
  </si>
  <si>
    <t>ASC00033376</t>
  </si>
  <si>
    <t>Mark C. Gary</t>
  </si>
  <si>
    <t>CBP_1_ASC_OHIO</t>
  </si>
  <si>
    <t>600x899</t>
  </si>
  <si>
    <t>OH</t>
  </si>
  <si>
    <t>Ohio_Valley</t>
  </si>
  <si>
    <t>stclairsville</t>
  </si>
  <si>
    <t>St. Clairsville, Belmont County, Ohio</t>
  </si>
  <si>
    <t>Arizona State University</t>
  </si>
  <si>
    <t>ASU0020301</t>
  </si>
  <si>
    <t>Marc A. Baker (15119) with Danielle Baker</t>
  </si>
  <si>
    <t>CBP_1_ASU_ARIZ</t>
  </si>
  <si>
    <t>1183x1774</t>
  </si>
  <si>
    <t>crownking</t>
  </si>
  <si>
    <t>Yavapai County_Arizona_Crown King</t>
  </si>
  <si>
    <t>Towson University Herbarium</t>
  </si>
  <si>
    <t>040134</t>
  </si>
  <si>
    <t>BALT0006275</t>
  </si>
  <si>
    <t>J. Bange (011)</t>
  </si>
  <si>
    <t>CBP_1_BALT_MARY</t>
  </si>
  <si>
    <t>1400x2100</t>
  </si>
  <si>
    <t>MD</t>
  </si>
  <si>
    <t>Northeast</t>
  </si>
  <si>
    <t>phoenix</t>
  </si>
  <si>
    <t>Baltimore County_Maryland_Phoenix</t>
  </si>
  <si>
    <t>Rocky Mountain Herbarium</t>
  </si>
  <si>
    <t>BHSC0056911</t>
  </si>
  <si>
    <t>Joseph L.M. Charboneau (3867)</t>
  </si>
  <si>
    <t>CBP_1_BHSU_MON</t>
  </si>
  <si>
    <t>579x869</t>
  </si>
  <si>
    <t>NE</t>
  </si>
  <si>
    <t>Northern_Rockies_and_Plains</t>
  </si>
  <si>
    <t>glasgow</t>
  </si>
  <si>
    <t>Valley County_Montana_Glasgow</t>
  </si>
  <si>
    <t>Appalachian State University Herbarium</t>
  </si>
  <si>
    <t>BOON012395</t>
  </si>
  <si>
    <t>T. R. Fisher (165)</t>
  </si>
  <si>
    <t>CBP_1_BOON_INDI</t>
  </si>
  <si>
    <t>1250x1875</t>
  </si>
  <si>
    <t>IN</t>
  </si>
  <si>
    <t>bedford</t>
  </si>
  <si>
    <t>bedford1</t>
  </si>
  <si>
    <t>Bedford, Lawrence County, Indiana</t>
  </si>
  <si>
    <t>Botanical Research Institute of Texas</t>
  </si>
  <si>
    <t>BRIT562069</t>
  </si>
  <si>
    <t>Charles S. Wallis (6393)</t>
  </si>
  <si>
    <t>CBP_1_BRIT_OKLA</t>
  </si>
  <si>
    <t>600x900</t>
  </si>
  <si>
    <t>OK</t>
  </si>
  <si>
    <t>summers</t>
  </si>
  <si>
    <t>Summers, Adair County, Oklahoma</t>
  </si>
  <si>
    <t>BRIT343438</t>
  </si>
  <si>
    <t>CBP_1_BRIT_Tex</t>
  </si>
  <si>
    <t>Houston</t>
  </si>
  <si>
    <t>Houston1</t>
  </si>
  <si>
    <t>Houston, Texas</t>
  </si>
  <si>
    <t>November</t>
  </si>
  <si>
    <t>Brigham Young University, Stanley L. Welsh Herbarium</t>
  </si>
  <si>
    <t>BRY V 0232920</t>
  </si>
  <si>
    <t>Robert L. Johnson (6676)</t>
  </si>
  <si>
    <t>CBP_1_BRY_UTAH</t>
  </si>
  <si>
    <t>UT</t>
  </si>
  <si>
    <t>eureka</t>
  </si>
  <si>
    <t>eureka1</t>
  </si>
  <si>
    <t>Eureka, Toole County, Utah</t>
  </si>
  <si>
    <t>June</t>
  </si>
  <si>
    <t>Bridgewater College Herbarium</t>
  </si>
  <si>
    <t>BDWR-0000954</t>
  </si>
  <si>
    <t>J. Taliafero</t>
  </si>
  <si>
    <t>CBP_1_BWDR_VIR</t>
  </si>
  <si>
    <t>VI</t>
  </si>
  <si>
    <t>harrisonburg</t>
  </si>
  <si>
    <t>harrisonburg2</t>
  </si>
  <si>
    <t>Harrisonburg, Rockham County, Virginia</t>
  </si>
  <si>
    <t>Calvin College Herbarium (CALVIN)</t>
  </si>
  <si>
    <t>CALVIN001189</t>
  </si>
  <si>
    <t>Sharon Koster</t>
  </si>
  <si>
    <t>CBP_1_CAL_MICH</t>
  </si>
  <si>
    <t>1400x1695</t>
  </si>
  <si>
    <t>Hudsonville</t>
  </si>
  <si>
    <t>Hudsonville1</t>
  </si>
  <si>
    <t>Hudsonville, Ottowa County, Michigan</t>
  </si>
  <si>
    <t>Herbarium of Rancho Santa Ana Botanic Garden [RSA]</t>
  </si>
  <si>
    <t>RSA0157271</t>
  </si>
  <si>
    <t>Edward F. Anderson (1882)</t>
  </si>
  <si>
    <t>CBP_1_CAL_WAS</t>
  </si>
  <si>
    <t>WA</t>
  </si>
  <si>
    <t>Northwest</t>
  </si>
  <si>
    <t>wallawalla</t>
  </si>
  <si>
    <t>Walla Walla County_Washington_Walla Walla</t>
  </si>
  <si>
    <t>Chicago Academy of Science, Ex. Herbarium of North Western College</t>
  </si>
  <si>
    <t>L. M. Umbach</t>
  </si>
  <si>
    <t>CBP_1_CHAS_ILL</t>
  </si>
  <si>
    <t>1394x2170</t>
  </si>
  <si>
    <t>IL</t>
  </si>
  <si>
    <t>Illinois</t>
  </si>
  <si>
    <t>Chrysler Herbarium Rutgers University</t>
  </si>
  <si>
    <t>CHRB0105739</t>
  </si>
  <si>
    <t>F. C. Grover</t>
  </si>
  <si>
    <t>CBP_1_CHRB_OHIO</t>
  </si>
  <si>
    <t>Oberlin, Lorain County, Ohio</t>
  </si>
  <si>
    <t>Central Michigan University Herbarium (CMC)</t>
  </si>
  <si>
    <t>CMC0017162</t>
  </si>
  <si>
    <t>R. L. Schmidt</t>
  </si>
  <si>
    <t>CBP_1_CMC_MICH</t>
  </si>
  <si>
    <t>1400x1640</t>
  </si>
  <si>
    <t>Mt. Pleasant</t>
  </si>
  <si>
    <t>Mt. Pleasant, Isabella County, Michigan</t>
  </si>
  <si>
    <t>September</t>
  </si>
  <si>
    <t>University of Colorado Herbarium</t>
  </si>
  <si>
    <t>01939982</t>
  </si>
  <si>
    <t>T. J. Cobbe (m 23)</t>
  </si>
  <si>
    <t>CBP_1_COLO_OHIO</t>
  </si>
  <si>
    <t>oxford</t>
  </si>
  <si>
    <t>Oxford, Butler County, Ohio</t>
  </si>
  <si>
    <t>Univeristy of Colorado Herbarium</t>
  </si>
  <si>
    <t>C1940063</t>
  </si>
  <si>
    <t>Robert Ealy</t>
  </si>
  <si>
    <t>CBP_1_COLO_OKLA</t>
  </si>
  <si>
    <t>stillwater</t>
  </si>
  <si>
    <t>Stillwater, Payne County, Oklahoma</t>
  </si>
  <si>
    <t>C1030776</t>
  </si>
  <si>
    <t xml:space="preserve">William Bohart </t>
  </si>
  <si>
    <t>CBP_1_COLO_UTAH</t>
  </si>
  <si>
    <t>cache</t>
  </si>
  <si>
    <t>Providence, Cache County, Utah</t>
  </si>
  <si>
    <t>Chadron State College Herbarium</t>
  </si>
  <si>
    <t>CSCN-V-0024333</t>
  </si>
  <si>
    <t>Ronald WIlson</t>
  </si>
  <si>
    <t>CBP_1_CSCN_IDA</t>
  </si>
  <si>
    <t>ID</t>
  </si>
  <si>
    <t>caldwell</t>
  </si>
  <si>
    <t>Canyon County_Idaho_Caldwell</t>
  </si>
  <si>
    <t xml:space="preserve">April </t>
  </si>
  <si>
    <t>CSCN-V-002434</t>
  </si>
  <si>
    <t>Joyce Phillips (179)</t>
  </si>
  <si>
    <t>CBP_1_CSCN_NEB</t>
  </si>
  <si>
    <t>Adams County_Nebraska_Hastings</t>
  </si>
  <si>
    <t>CSCN-V-0024403</t>
  </si>
  <si>
    <t>P. Bates &amp; J. Brasher (252)</t>
  </si>
  <si>
    <t>CBP_1_CSCN_UTAH</t>
  </si>
  <si>
    <t>1201x1799</t>
  </si>
  <si>
    <t>eureka2</t>
  </si>
  <si>
    <t>Herbarium of Desert Botanical Garden</t>
  </si>
  <si>
    <t>DES00059342</t>
  </si>
  <si>
    <t>Wendy C. Hodgson (5711)</t>
  </si>
  <si>
    <t>CBP_1_DES_ARIZ</t>
  </si>
  <si>
    <t>sunflower</t>
  </si>
  <si>
    <t>sunflower1</t>
  </si>
  <si>
    <t>Gila County_Arizona_Chandler, Sunflower</t>
  </si>
  <si>
    <t>Herbarium of F. Courtland Houghton</t>
  </si>
  <si>
    <t>076787</t>
  </si>
  <si>
    <t>DOV0012556</t>
  </si>
  <si>
    <t>F. C. H.</t>
  </si>
  <si>
    <t>CBP_1_DOV_DELA</t>
  </si>
  <si>
    <t>DE</t>
  </si>
  <si>
    <t>Newark, New Castle County, Delaware</t>
  </si>
  <si>
    <t>Delaware State University, Claude E. Philips Herbarium</t>
  </si>
  <si>
    <t>000425</t>
  </si>
  <si>
    <t>DOV0012531</t>
  </si>
  <si>
    <t>Kubicki + Lombardo (3050)</t>
  </si>
  <si>
    <t>CBP_1_DOV_MARY</t>
  </si>
  <si>
    <t>carney</t>
  </si>
  <si>
    <t>carney1</t>
  </si>
  <si>
    <t>Baltimore County_Maryland_Carney and Long Green</t>
  </si>
  <si>
    <t>_93626</t>
  </si>
  <si>
    <t>DOV0012530</t>
  </si>
  <si>
    <t>R. R. Tatnall (3793)</t>
  </si>
  <si>
    <t>CBP_1_DOV_VIR</t>
  </si>
  <si>
    <t>pocomokecity</t>
  </si>
  <si>
    <t>Pocomoke City, Accomac County, Virginia</t>
  </si>
  <si>
    <t>Duke University Herbarium</t>
  </si>
  <si>
    <t>DUKE10140414</t>
  </si>
  <si>
    <t>Julia E. Seward (232)</t>
  </si>
  <si>
    <t>CBP_1_DUKE_GEOR</t>
  </si>
  <si>
    <t>GA</t>
  </si>
  <si>
    <t>madison</t>
  </si>
  <si>
    <t>Madison, Morgan County, Georgia</t>
  </si>
  <si>
    <t>Eastern Illinois University, Stover-Ebinger Herbarium</t>
  </si>
  <si>
    <t>EIU022928</t>
  </si>
  <si>
    <t>John E. Ebinger (27714)</t>
  </si>
  <si>
    <t>CBP_1_EIU_ILL</t>
  </si>
  <si>
    <t>fairbury</t>
  </si>
  <si>
    <t>Fairbury, Livingston County, Illinois</t>
  </si>
  <si>
    <t>018555</t>
  </si>
  <si>
    <t>EIU023470</t>
  </si>
  <si>
    <t>W. McClain</t>
  </si>
  <si>
    <t>CBP_1_EIU_INDI</t>
  </si>
  <si>
    <t>sulivan</t>
  </si>
  <si>
    <t>Sullivan, Sullivan County, Indiana</t>
  </si>
  <si>
    <t> -87.4172644</t>
  </si>
  <si>
    <t>C36488</t>
  </si>
  <si>
    <t>EIU023477</t>
  </si>
  <si>
    <t>Paul Grose (3)</t>
  </si>
  <si>
    <t>CBP_1_EIU_Tex</t>
  </si>
  <si>
    <t>REMOVE</t>
  </si>
  <si>
    <t>CollegeStation</t>
  </si>
  <si>
    <t>CollegeStation1</t>
  </si>
  <si>
    <t>College Station, Texas</t>
  </si>
  <si>
    <t>February</t>
  </si>
  <si>
    <t>East Tennessee State University Herbarium</t>
  </si>
  <si>
    <t>ETSU014224</t>
  </si>
  <si>
    <t>Euel Ellliot</t>
  </si>
  <si>
    <t>CBP_1_ESTU_VIR</t>
  </si>
  <si>
    <t>Waynesboro, Scott County, Virginia</t>
  </si>
  <si>
    <t>Summer</t>
  </si>
  <si>
    <t>Emory University Herbarium</t>
  </si>
  <si>
    <t>002498</t>
  </si>
  <si>
    <t>GEO-GC-2498-0</t>
  </si>
  <si>
    <t>Venard Hughes</t>
  </si>
  <si>
    <t>CBP_1_EUH_GEOR</t>
  </si>
  <si>
    <t>1400x2009</t>
  </si>
  <si>
    <t>Emory, DeKalb County, Georgia</t>
  </si>
  <si>
    <t>Longwood University, Harvill-Stevens Herbarium</t>
  </si>
  <si>
    <t>FARM-0022205</t>
  </si>
  <si>
    <t>Barbara J. &amp; A. M. Harvill (39543)</t>
  </si>
  <si>
    <t>CBP_1_FARM_VIR</t>
  </si>
  <si>
    <t>roanokecounty</t>
  </si>
  <si>
    <t>Roanoke County, Virginia</t>
  </si>
  <si>
    <t>University of Florida Herbarium, Florida Museum of Natural History</t>
  </si>
  <si>
    <t>FLAS 82587</t>
  </si>
  <si>
    <t>R. K. Godfrey (55445)</t>
  </si>
  <si>
    <t>CBP_1_FLAS_FLOR</t>
  </si>
  <si>
    <t>1400x2098</t>
  </si>
  <si>
    <t>FL</t>
  </si>
  <si>
    <t>tallahassee</t>
  </si>
  <si>
    <t>tallahassee1</t>
  </si>
  <si>
    <t>Tallahassee, Leon County, Florida</t>
  </si>
  <si>
    <t>FLAS 160603</t>
  </si>
  <si>
    <t>C. Markle</t>
  </si>
  <si>
    <t>CBP_1_FLAS_INDI</t>
  </si>
  <si>
    <t>richmond</t>
  </si>
  <si>
    <t>Richmond, Wayne County, Indiana</t>
  </si>
  <si>
    <t> -84.890238</t>
  </si>
  <si>
    <t>University of Florida Herbarium</t>
  </si>
  <si>
    <t>FLAS 109996</t>
  </si>
  <si>
    <t>CBP_1_FLAS_MARY</t>
  </si>
  <si>
    <t>carney2</t>
  </si>
  <si>
    <t>University of Florida Herbarium Florida Museum of Natural History,</t>
  </si>
  <si>
    <t>FLAS 9262</t>
  </si>
  <si>
    <t>xxxxx Craig</t>
  </si>
  <si>
    <t>CBP_1_FLAS_OHIO</t>
  </si>
  <si>
    <t>Columbus, Franklin County, Ohio</t>
  </si>
  <si>
    <t>FLAS 29645</t>
  </si>
  <si>
    <t>U. T. Waterfall</t>
  </si>
  <si>
    <t>CBP_1_FLAS_OKLA</t>
  </si>
  <si>
    <t>oklahomacity</t>
  </si>
  <si>
    <t>oklahomacity1</t>
  </si>
  <si>
    <t>Oklahoma CIty, Oklahoma County, Oklahoma</t>
  </si>
  <si>
    <t>FLAS 140392</t>
  </si>
  <si>
    <t>Kay Kirkman (880)</t>
  </si>
  <si>
    <t>CBP_1_FLAS_VIR</t>
  </si>
  <si>
    <t>williamsburg</t>
  </si>
  <si>
    <t>williamsburg3</t>
  </si>
  <si>
    <t>Williamsburg, York Country, Virginia</t>
  </si>
  <si>
    <t>The Field Museum (F)</t>
  </si>
  <si>
    <t>vPlants Project</t>
  </si>
  <si>
    <t>Royal A. Dixon, L. Cornelia Gage</t>
  </si>
  <si>
    <t>CBP_1_FMNH_ILL</t>
  </si>
  <si>
    <t>1400x1794</t>
  </si>
  <si>
    <t>parkridge</t>
  </si>
  <si>
    <t>Park Ridge , Cook County, Illinois</t>
  </si>
  <si>
    <t> -87.861786</t>
  </si>
  <si>
    <t>Florida State University, R.K. Godfrey Herbarium</t>
  </si>
  <si>
    <t>James R. Burkhalter (13085)</t>
  </si>
  <si>
    <t>CBP_1_FSU_ALA</t>
  </si>
  <si>
    <t>1250x1484</t>
  </si>
  <si>
    <t>mobile</t>
  </si>
  <si>
    <t>mobile1</t>
  </si>
  <si>
    <t>Mobile, Mobile County, Alabama</t>
  </si>
  <si>
    <t>Florida State University, R. K. Godfrey Herbarium</t>
  </si>
  <si>
    <t>*000099206*</t>
  </si>
  <si>
    <t>W. H. Duncan (20726)</t>
  </si>
  <si>
    <t>CBP_1_FSU_GEOR</t>
  </si>
  <si>
    <t>darien</t>
  </si>
  <si>
    <t>darien1</t>
  </si>
  <si>
    <t>Darien, McIntosh County, Georgia</t>
  </si>
  <si>
    <t>*000099228*</t>
  </si>
  <si>
    <t>Andre F. Clewell (413)</t>
  </si>
  <si>
    <t>CBP_1_FSU_INDI</t>
  </si>
  <si>
    <t>monroecounty</t>
  </si>
  <si>
    <t>Monroe County, Indiana</t>
  </si>
  <si>
    <t> 39.16</t>
  </si>
  <si>
    <t>*000099231*</t>
  </si>
  <si>
    <t>Charles S. Wallis (8096)</t>
  </si>
  <si>
    <t>CBP_1_FSU_OKLA</t>
  </si>
  <si>
    <t>riverbottom</t>
  </si>
  <si>
    <t>riverbottom1</t>
  </si>
  <si>
    <t>River Bottom or Fort Gibson, Muskogee County, Oklahoma</t>
  </si>
  <si>
    <t>Fairchild Tropical Garden Herbarium</t>
  </si>
  <si>
    <t>Keith Bradley (1246)</t>
  </si>
  <si>
    <t>CBP_1_FTG_FLOR</t>
  </si>
  <si>
    <t>1024x1280</t>
  </si>
  <si>
    <t>homestead</t>
  </si>
  <si>
    <t>homestead1</t>
  </si>
  <si>
    <t>Homestead, Dade County, Florida</t>
  </si>
  <si>
    <t>University of Georgia Herbarium</t>
  </si>
  <si>
    <t>GA150824</t>
  </si>
  <si>
    <t>CBP_1_GA_FLOR</t>
  </si>
  <si>
    <t>1250x2006</t>
  </si>
  <si>
    <t>tallahassee2</t>
  </si>
  <si>
    <t>GA150876</t>
  </si>
  <si>
    <t>Agnes Chase (2263)</t>
  </si>
  <si>
    <t>CBP_1_GA_VIR</t>
  </si>
  <si>
    <t>winchester</t>
  </si>
  <si>
    <t>winchester1</t>
  </si>
  <si>
    <t xml:space="preserve"> Winchester, Loudon County, Virginia</t>
  </si>
  <si>
    <t>Georgia Southern University Herbarium</t>
  </si>
  <si>
    <t>011692</t>
  </si>
  <si>
    <t>GAS015601</t>
  </si>
  <si>
    <t>G. P. DeWolf (1768)</t>
  </si>
  <si>
    <t>CBP_1_GAS_GEOR</t>
  </si>
  <si>
    <t>statesboro</t>
  </si>
  <si>
    <t>statesboro1</t>
  </si>
  <si>
    <t>Statesboro, Bulloch County, Georgia</t>
  </si>
  <si>
    <t>GAS015598</t>
  </si>
  <si>
    <t>CBP_1_GAS_MARY</t>
  </si>
  <si>
    <t>carney3</t>
  </si>
  <si>
    <t>George Mason University, Ted. R. Bradley Herbarium</t>
  </si>
  <si>
    <t>GMUF-0004661</t>
  </si>
  <si>
    <t>Frank Hovermale (17)</t>
  </si>
  <si>
    <t>CBP_1_GMUF_VIR</t>
  </si>
  <si>
    <t>1250x1886</t>
  </si>
  <si>
    <t>alexandriacity</t>
  </si>
  <si>
    <t>Alexandria City, N/A, Virginia</t>
  </si>
  <si>
    <t>Grand Valley State University Herbarium (GVSC)</t>
  </si>
  <si>
    <t>GVSC002515</t>
  </si>
  <si>
    <t>J Hemphill (185)</t>
  </si>
  <si>
    <t>CBP_1_GVSC_MICH</t>
  </si>
  <si>
    <t>1400x2019</t>
  </si>
  <si>
    <t>Hudsonville2</t>
  </si>
  <si>
    <t>The Harvard University Herbarium</t>
  </si>
  <si>
    <t>J. P. Gillespie ()</t>
  </si>
  <si>
    <t>CBP_1_HAR_ALA</t>
  </si>
  <si>
    <t>Athens, Limestone County, Alabama</t>
  </si>
  <si>
    <t>J.W. Gillespie (8774)</t>
  </si>
  <si>
    <t>CBP_1_HAR_ARIZ</t>
  </si>
  <si>
    <t>5792x8688</t>
  </si>
  <si>
    <t>tempe</t>
  </si>
  <si>
    <t>tempe1</t>
  </si>
  <si>
    <t>Maricopa County_Arizona_Tempe</t>
  </si>
  <si>
    <t>R. Kral (6343)</t>
  </si>
  <si>
    <t>CBP_1_HAR_FLOR</t>
  </si>
  <si>
    <t>monticello</t>
  </si>
  <si>
    <t>Monticello, Jefferson County, Florida</t>
  </si>
  <si>
    <t>CBP_1_HAR_IDA</t>
  </si>
  <si>
    <t>Canyon County_Idaho_New Plymouth</t>
  </si>
  <si>
    <t>(738)</t>
  </si>
  <si>
    <t>CBP_1_HAR_ILL</t>
  </si>
  <si>
    <t>Olney, Richland County, Illinois</t>
  </si>
  <si>
    <t>01098191</t>
  </si>
  <si>
    <t>Ray C. Friesner (8554)</t>
  </si>
  <si>
    <t>CBP_1_HAR_INDI</t>
  </si>
  <si>
    <t>southport</t>
  </si>
  <si>
    <t>southport1</t>
  </si>
  <si>
    <t>Southport, Marion County, Indiana</t>
  </si>
  <si>
    <t>01098266</t>
  </si>
  <si>
    <t>Steven R. Hill (16239) &amp; Mary Ann Klein</t>
  </si>
  <si>
    <t>CBP_1_HAR_MARY</t>
  </si>
  <si>
    <t>accokeek</t>
  </si>
  <si>
    <t>Prince Georges County_Maryland_Accokeek</t>
  </si>
  <si>
    <t>CBP_1_HAR_MON</t>
  </si>
  <si>
    <t>Montana</t>
  </si>
  <si>
    <t>Margaret J. Williams 03-6-3 &amp; Nathan Benedict</t>
  </si>
  <si>
    <t>CBP_1_HAR_NEVA</t>
  </si>
  <si>
    <t>4900x7200</t>
  </si>
  <si>
    <t>Douglas County_Nevada</t>
  </si>
  <si>
    <t>CBP_1_HAR_OHIO</t>
  </si>
  <si>
    <t>Ohio</t>
  </si>
  <si>
    <t>01098300</t>
  </si>
  <si>
    <t>Miss Vester Young, G. W. Stevens (1524)</t>
  </si>
  <si>
    <t>CBP_1_HAR_OKLA</t>
  </si>
  <si>
    <t>hennessey</t>
  </si>
  <si>
    <t>Hennessey, Kingfisher County, Oklahoma</t>
  </si>
  <si>
    <t>01098301</t>
  </si>
  <si>
    <t>G. W.  Stevens (185)</t>
  </si>
  <si>
    <t>kingfisher</t>
  </si>
  <si>
    <t>Kingfisher, Kingfisher County, Oklahoma</t>
  </si>
  <si>
    <t>L. Arnow (154)</t>
  </si>
  <si>
    <t>CBP_1_HAR_UTAH</t>
  </si>
  <si>
    <t>millcreek</t>
  </si>
  <si>
    <t>Millcreek, Salt Lake County, Utah</t>
  </si>
  <si>
    <t>CBP_1_HAR_WAS</t>
  </si>
  <si>
    <t>Washington</t>
  </si>
  <si>
    <t>f</t>
  </si>
  <si>
    <t>01098178</t>
  </si>
  <si>
    <t>R. R. Tatnall (1730)</t>
  </si>
  <si>
    <t>CBP_1_HARV_DELA</t>
  </si>
  <si>
    <t>Wilmington, New Castle County, Delaware</t>
  </si>
  <si>
    <t>Hope College Herbarium</t>
  </si>
  <si>
    <t>06924</t>
  </si>
  <si>
    <t>HCHM 03540</t>
  </si>
  <si>
    <t>Dotty St. Amand (36)</t>
  </si>
  <si>
    <t>CBP_1_HCMH_MICH</t>
  </si>
  <si>
    <t>1400x1646</t>
  </si>
  <si>
    <t>Charlevoix County</t>
  </si>
  <si>
    <t>Charlevoix County, Michigan</t>
  </si>
  <si>
    <t>October</t>
  </si>
  <si>
    <t xml:space="preserve">Hardia-Simmons University </t>
  </si>
  <si>
    <t>HSU0004563</t>
  </si>
  <si>
    <t>Larry Gardner (32)</t>
  </si>
  <si>
    <t>CBP_1_HSU_ARIZ</t>
  </si>
  <si>
    <t>tempe2</t>
  </si>
  <si>
    <t>Huntington University Herbarium</t>
  </si>
  <si>
    <t>HUNT-001699</t>
  </si>
  <si>
    <t>Alan Harrell</t>
  </si>
  <si>
    <t>CBP_1_HUNT_INDI</t>
  </si>
  <si>
    <t>decatur</t>
  </si>
  <si>
    <t>decatur1</t>
  </si>
  <si>
    <t>Decatur, Adams County, Indiana</t>
  </si>
  <si>
    <t>Indiana University Herbarium</t>
  </si>
  <si>
    <t>IND-0081524</t>
  </si>
  <si>
    <t>Chas. C. Deam</t>
  </si>
  <si>
    <t>CBP_1_IND_INDI</t>
  </si>
  <si>
    <t>1400x2126</t>
  </si>
  <si>
    <t>wellscounty</t>
  </si>
  <si>
    <t>Wells County, Indiana</t>
  </si>
  <si>
    <t>J. W. Jones Ecological Research Center, Ichauway Herbarium</t>
  </si>
  <si>
    <t>0001076</t>
  </si>
  <si>
    <t>L. Katherine Kirckman</t>
  </si>
  <si>
    <t>CBP_1_JCIH_GEOR</t>
  </si>
  <si>
    <t>1250x1506</t>
  </si>
  <si>
    <t>newton</t>
  </si>
  <si>
    <t xml:space="preserve">Newton, Baker County, Georgia </t>
  </si>
  <si>
    <t>James Madison Universitty Herbarium</t>
  </si>
  <si>
    <t>JMUH 0005619</t>
  </si>
  <si>
    <t>Roland Berg (83112)</t>
  </si>
  <si>
    <t>CBP_1_JMUH_VIR</t>
  </si>
  <si>
    <t>Harrisonburg, Rockingham County, Virginia</t>
  </si>
  <si>
    <t>Lord Fairfax Community College Herbarium</t>
  </si>
  <si>
    <t>LFCC-0013545</t>
  </si>
  <si>
    <t>R. C. Simpson</t>
  </si>
  <si>
    <t>CBP_1_LFC_VIR</t>
  </si>
  <si>
    <t>winchester2</t>
  </si>
  <si>
    <t>Winchester, Warren County, Virginia</t>
  </si>
  <si>
    <t>August</t>
  </si>
  <si>
    <t>CBP_1_LSU_ALA</t>
  </si>
  <si>
    <t>Louisiana State University Herbarium</t>
  </si>
  <si>
    <t>LSU00180714</t>
  </si>
  <si>
    <t>Meta H. Thompson (8)</t>
  </si>
  <si>
    <t>tuscaloosa</t>
  </si>
  <si>
    <t>tuscaloosa1</t>
  </si>
  <si>
    <t>Tuscaloosa, Tuscaloosa County, Alabama</t>
  </si>
  <si>
    <t>Tulane University Herbarium</t>
  </si>
  <si>
    <t>NO 0060745</t>
  </si>
  <si>
    <t>Sidney McDaniel (8496)</t>
  </si>
  <si>
    <t>CBP_1_LSU_FLOR</t>
  </si>
  <si>
    <t>1400x1688</t>
  </si>
  <si>
    <t>tallahassee3</t>
  </si>
  <si>
    <t>NO 0060735</t>
  </si>
  <si>
    <t>H. L.</t>
  </si>
  <si>
    <t>CBP_1_LSU_GEOR</t>
  </si>
  <si>
    <t>NO 0060749</t>
  </si>
  <si>
    <t>S. R. Goodman &amp; D. Otsuga</t>
  </si>
  <si>
    <t>CBP_1_LSU_UTAH</t>
  </si>
  <si>
    <t>herriman</t>
  </si>
  <si>
    <t>Herriman, Salt Lake County, Utah</t>
  </si>
  <si>
    <t>LSU00083523</t>
  </si>
  <si>
    <t>P. Plas, D. Dixon, R. Twyman (3997)</t>
  </si>
  <si>
    <t>CBP_1_LSU_VIR</t>
  </si>
  <si>
    <t>1400x1637</t>
  </si>
  <si>
    <t>emporia</t>
  </si>
  <si>
    <t>Emporia, Southampton County, Virginia</t>
  </si>
  <si>
    <t>Norton-Brown Herbarium</t>
  </si>
  <si>
    <t>MARY1009184</t>
  </si>
  <si>
    <t>John D. Hall &amp; Wayne D. Longbottom (JH2015.04.21-37)</t>
  </si>
  <si>
    <t>CBP_1_MARY_MARY</t>
  </si>
  <si>
    <t>1400x2097</t>
  </si>
  <si>
    <t>galestown</t>
  </si>
  <si>
    <t>Dorchester County_Maryland_Galestown</t>
  </si>
  <si>
    <t>University of Mississippi Herbarium</t>
  </si>
  <si>
    <t>096631</t>
  </si>
  <si>
    <t>MISS 0025193</t>
  </si>
  <si>
    <t>Wayne R. Faircloth (761)</t>
  </si>
  <si>
    <t>CBP_1_MISS_GEOR</t>
  </si>
  <si>
    <t>athens</t>
  </si>
  <si>
    <t>athens1</t>
  </si>
  <si>
    <t>Athens, Clarke County, Georgia</t>
  </si>
  <si>
    <t>The Morton Arboretum Herbarium</t>
  </si>
  <si>
    <t>06918</t>
  </si>
  <si>
    <t>______MOR</t>
  </si>
  <si>
    <t>Ray Schulenberg (75-1663), Gerould Wilhelm</t>
  </si>
  <si>
    <t>CBP_1_MOR_ILL</t>
  </si>
  <si>
    <t>momence</t>
  </si>
  <si>
    <t>Momence, Kankakee County, Illinois</t>
  </si>
  <si>
    <t>Missisippi State College Herbarium</t>
  </si>
  <si>
    <t>MISSA0O6628</t>
  </si>
  <si>
    <t>Marcus E. Jones, A. M.</t>
  </si>
  <si>
    <t>CBP_1_MSSA_UTAH</t>
  </si>
  <si>
    <t>saltlakecity</t>
  </si>
  <si>
    <t>saltlakecity1</t>
  </si>
  <si>
    <t>Salt Lake City, Salt Lake County, Utah</t>
  </si>
  <si>
    <t>Michigan State University</t>
  </si>
  <si>
    <t>MSC0259893</t>
  </si>
  <si>
    <t>Richard J. Kramer (175)</t>
  </si>
  <si>
    <t>CBP_1_MSU_ARIZ</t>
  </si>
  <si>
    <t>1250x1873</t>
  </si>
  <si>
    <t>sedona</t>
  </si>
  <si>
    <t>Coconine County_Arizona_Sedona</t>
  </si>
  <si>
    <t>MSC0276592</t>
  </si>
  <si>
    <t>Carolina Freitas</t>
  </si>
  <si>
    <t>CBP_1_MSU_MICH</t>
  </si>
  <si>
    <t>Williamston</t>
  </si>
  <si>
    <t>Williamston, Ingham County, Michigan</t>
  </si>
  <si>
    <t>Michigan State Univeristy Herbarium</t>
  </si>
  <si>
    <t>MSC0259894</t>
  </si>
  <si>
    <t>John. L . Maas (707)</t>
  </si>
  <si>
    <t>CBP_1_MSU_WAS</t>
  </si>
  <si>
    <t>ashford</t>
  </si>
  <si>
    <t>Pierce County_Washington_Ashford</t>
  </si>
  <si>
    <t>4000 ft</t>
  </si>
  <si>
    <t>Marshall University Herbarium</t>
  </si>
  <si>
    <t>MUHW035486</t>
  </si>
  <si>
    <t>CBP_1_MUHW_INDI</t>
  </si>
  <si>
    <t>1250x1888</t>
  </si>
  <si>
    <t>southport2</t>
  </si>
  <si>
    <t>MUHW035490</t>
  </si>
  <si>
    <t>Melvin Tyree</t>
  </si>
  <si>
    <t>CBP_1_MUHW_OHIO</t>
  </si>
  <si>
    <t>ironton</t>
  </si>
  <si>
    <t>Ironton, Lawrence County, Ohio</t>
  </si>
  <si>
    <t>MUHW015452</t>
  </si>
  <si>
    <t>M. Guenther (28)</t>
  </si>
  <si>
    <t>CBP_1_MUHW_VIR</t>
  </si>
  <si>
    <t>1255x1898</t>
  </si>
  <si>
    <t>lynchburg</t>
  </si>
  <si>
    <t>lynchburg1</t>
  </si>
  <si>
    <t>Lynchburg, Campbell County, Virginia</t>
  </si>
  <si>
    <t>Muskegon Community College Herbarium</t>
  </si>
  <si>
    <t>MUSK000185</t>
  </si>
  <si>
    <t>CBP_1_MUSK_MICH</t>
  </si>
  <si>
    <t>1400x1665</t>
  </si>
  <si>
    <t>North Carolina State University Herbarium</t>
  </si>
  <si>
    <t>NCSC00016535</t>
  </si>
  <si>
    <t>R. K Godfrey (55455)</t>
  </si>
  <si>
    <t>CBP_1_NCSC_FLOR</t>
  </si>
  <si>
    <t>1250x1491</t>
  </si>
  <si>
    <t>tallahassee4</t>
  </si>
  <si>
    <t>NCSC00016534</t>
  </si>
  <si>
    <t>Cheryl A. Sargent</t>
  </si>
  <si>
    <t>CBP_1_NCSC_VIR</t>
  </si>
  <si>
    <t>norfolk</t>
  </si>
  <si>
    <t>norfolk1</t>
  </si>
  <si>
    <t>Norfolk City, N/A, Virginia</t>
  </si>
  <si>
    <t>NCSC00016541</t>
  </si>
  <si>
    <t>Larry F. Grand</t>
  </si>
  <si>
    <t>CBP_1_NCSC_WAS</t>
  </si>
  <si>
    <t>pullman</t>
  </si>
  <si>
    <t>Whitman County_Washington_Pullman</t>
  </si>
  <si>
    <t>University of North Carolina Herbarium</t>
  </si>
  <si>
    <t>NCU00117667</t>
  </si>
  <si>
    <t>H. Emerson</t>
  </si>
  <si>
    <t>CBP_1_NCU_ALA</t>
  </si>
  <si>
    <t>lauderdalecounty</t>
  </si>
  <si>
    <t>N/A, Lauderdale County, Alabama</t>
  </si>
  <si>
    <t>475 ft</t>
  </si>
  <si>
    <t xml:space="preserve">Univeristy Of North Carolina Herbarium </t>
  </si>
  <si>
    <t>NCU00236471</t>
  </si>
  <si>
    <t>A. O. Tucker</t>
  </si>
  <si>
    <t>CBP_1_NCU_DELA</t>
  </si>
  <si>
    <t>4000x6000</t>
  </si>
  <si>
    <t>marydel</t>
  </si>
  <si>
    <t>Marydel, Kent County, Delaware</t>
  </si>
  <si>
    <t xml:space="preserve">May </t>
  </si>
  <si>
    <t>NCU00236338</t>
  </si>
  <si>
    <t>Nancy Craft Coile (1652) w/ Danielle Coile</t>
  </si>
  <si>
    <t>CBP_1_NCU_GEOR</t>
  </si>
  <si>
    <t>bowman</t>
  </si>
  <si>
    <t xml:space="preserve">Bowman, Elbert County, Georgia </t>
  </si>
  <si>
    <t xml:space="preserve">Univeristy of North Carolina Herbarium </t>
  </si>
  <si>
    <t>NCU00236453</t>
  </si>
  <si>
    <t>Mary Sabra Gillespie (543)</t>
  </si>
  <si>
    <t>CBP_1_NCU_VIR</t>
  </si>
  <si>
    <t>richmond1</t>
  </si>
  <si>
    <t xml:space="preserve"> Richmond, New Kent County, Virginia</t>
  </si>
  <si>
    <t>University of Utah, Garrett Herbarium</t>
  </si>
  <si>
    <t>UT0_66273</t>
  </si>
  <si>
    <t>C. J. Hansen (95-10)</t>
  </si>
  <si>
    <t>CBP_1_NHMU_UTAH</t>
  </si>
  <si>
    <t>saltlakecity2</t>
  </si>
  <si>
    <t>NKU Herbarium, Northern Kentucky University Herbarium</t>
  </si>
  <si>
    <t>3 1973 000007103</t>
  </si>
  <si>
    <t>John W. Thieret</t>
  </si>
  <si>
    <t>CBP_1_NKU-KNK_OHIO</t>
  </si>
  <si>
    <t>1250x1910</t>
  </si>
  <si>
    <t>lebanon</t>
  </si>
  <si>
    <t>Lebanon, Warren County, Ohio</t>
  </si>
  <si>
    <t>University of Louisiana at Monroe</t>
  </si>
  <si>
    <t>NLU0103344</t>
  </si>
  <si>
    <t>E, A. Bouerdo</t>
  </si>
  <si>
    <t>CBP_1_NLU_MICH</t>
  </si>
  <si>
    <t>Muskegon</t>
  </si>
  <si>
    <t>Muskegon, Muskegon County, Michigan</t>
  </si>
  <si>
    <t>University of Louisiana at Monroe, Northeast Louisiana University Herbarium</t>
  </si>
  <si>
    <t>NLU013366</t>
  </si>
  <si>
    <t>CBP_1_NLU_VIR</t>
  </si>
  <si>
    <t>norfolk2</t>
  </si>
  <si>
    <t xml:space="preserve">New York Botanical Garden </t>
  </si>
  <si>
    <t>David Thornburg (27)</t>
  </si>
  <si>
    <t>CBP_1_NY_ARIZ</t>
  </si>
  <si>
    <t>cottonwood</t>
  </si>
  <si>
    <t>Yavapai County_Arizona_Cottonwood</t>
  </si>
  <si>
    <t>New York Botanical Garden</t>
  </si>
  <si>
    <t>03177348</t>
  </si>
  <si>
    <t>Wayne D. Longbottom (14,686)</t>
  </si>
  <si>
    <t>CBP_1_NY_DELA</t>
  </si>
  <si>
    <t>Seaford, Sussex County, Delaware</t>
  </si>
  <si>
    <t>00119817</t>
  </si>
  <si>
    <t>June A. Clark (2)</t>
  </si>
  <si>
    <t>CBP_1_NY_IDA</t>
  </si>
  <si>
    <t>boise</t>
  </si>
  <si>
    <t>Ada County_Idaho_Boise</t>
  </si>
  <si>
    <t>03173705</t>
  </si>
  <si>
    <t>Wayne D. Longbottom (13,054)</t>
  </si>
  <si>
    <t>CBP_1_NY_MARY</t>
  </si>
  <si>
    <t>4900x7250</t>
  </si>
  <si>
    <t>easton</t>
  </si>
  <si>
    <t>Talbot County_Maryland_Easton</t>
  </si>
  <si>
    <t>00119843</t>
  </si>
  <si>
    <t>A. H. Holmgren (854)</t>
  </si>
  <si>
    <t>CBP_1_NY_NEVA</t>
  </si>
  <si>
    <t>NV</t>
  </si>
  <si>
    <t>West</t>
  </si>
  <si>
    <t>welcome</t>
  </si>
  <si>
    <t>Elko County_Nevada_Welcome</t>
  </si>
  <si>
    <t>CBP_1_NY_UTAH</t>
  </si>
  <si>
    <t>saltlakecity3</t>
  </si>
  <si>
    <t>New York Botancial Garden</t>
  </si>
  <si>
    <t>03177429</t>
  </si>
  <si>
    <t>Wayne D. Longbottom (14705)</t>
  </si>
  <si>
    <t>CBP_1_NY_VIR</t>
  </si>
  <si>
    <t>accomac</t>
  </si>
  <si>
    <t>Accomac, Accomack County, Virginia</t>
  </si>
  <si>
    <t>OBI California Polytechnic State University, Robert F. Hoover Herbarium</t>
  </si>
  <si>
    <t>OBI10398</t>
  </si>
  <si>
    <t>William J. Harvey (268)</t>
  </si>
  <si>
    <t>CBP_1_OBI_UTAH</t>
  </si>
  <si>
    <t>1250x1948</t>
  </si>
  <si>
    <t>northlogan</t>
  </si>
  <si>
    <t>northlogan1</t>
  </si>
  <si>
    <t>North Logan, Cache County, Utah</t>
  </si>
  <si>
    <t>Oklahoma City University Herbarium</t>
  </si>
  <si>
    <t>00000244</t>
  </si>
  <si>
    <t>OCU-0000277</t>
  </si>
  <si>
    <t>Valerie Mitchell (4)</t>
  </si>
  <si>
    <t>CBP_1_OCU_OKLA</t>
  </si>
  <si>
    <t>oklahomacity2</t>
  </si>
  <si>
    <t>Old Dominion University Herbarium</t>
  </si>
  <si>
    <t>ODU00002180</t>
  </si>
  <si>
    <t>Robert Gunn (5)</t>
  </si>
  <si>
    <t>CBP_1_ODU_VIR</t>
  </si>
  <si>
    <t>norfolk3</t>
  </si>
  <si>
    <t>Norfolk City, Norfolk County, Virginia</t>
  </si>
  <si>
    <t>The Academy of Natural Sciences, Herbarium of Albert Commons</t>
  </si>
  <si>
    <t>PH00505184</t>
  </si>
  <si>
    <t>A. C. (Albert Commons)</t>
  </si>
  <si>
    <t>CBP_1_PH_DELA</t>
  </si>
  <si>
    <t>University of Pennsylvania Herbarium</t>
  </si>
  <si>
    <t>PH00505191</t>
  </si>
  <si>
    <t>J. E. Benedict</t>
  </si>
  <si>
    <t>CBP_1_PH_MARY</t>
  </si>
  <si>
    <t>silverspring</t>
  </si>
  <si>
    <t>silverspring1</t>
  </si>
  <si>
    <t>Montgomery County_Maryland_Silver Spring</t>
  </si>
  <si>
    <t>Angelo State University, Herbarium SAT</t>
  </si>
  <si>
    <t>0006792</t>
  </si>
  <si>
    <t>Karen Shinotsu (2)</t>
  </si>
  <si>
    <t>CBP_1_SAT_Tex</t>
  </si>
  <si>
    <t>Waco</t>
  </si>
  <si>
    <t>Waco1</t>
  </si>
  <si>
    <t>Waco, Texas</t>
  </si>
  <si>
    <t>CBP_1_SDNHM_OHIO</t>
  </si>
  <si>
    <t>4681x6551</t>
  </si>
  <si>
    <t xml:space="preserve">San Juan College Herbarium </t>
  </si>
  <si>
    <t>SJNM-V-0020823</t>
  </si>
  <si>
    <t>T. Reeves (8239)</t>
  </si>
  <si>
    <t>CBP_1_SJNM_ARIZ</t>
  </si>
  <si>
    <t>4128x6192</t>
  </si>
  <si>
    <t>wheatfields</t>
  </si>
  <si>
    <t>Apache County_Arizona_Lukachukai, Tsaile, Wheatfields</t>
  </si>
  <si>
    <t>Texas Tech University, Texas Tech Herbarium</t>
  </si>
  <si>
    <t>02524</t>
  </si>
  <si>
    <t>TTC011567</t>
  </si>
  <si>
    <t>Harold N. ________ (12070)</t>
  </si>
  <si>
    <t>CBP_1_TCC_OHIO</t>
  </si>
  <si>
    <t>hamilton</t>
  </si>
  <si>
    <t>hamilton2</t>
  </si>
  <si>
    <t>Hamilton, Butler County, Ohio</t>
  </si>
  <si>
    <t>University of Tennessee Knoxville Herbarium</t>
  </si>
  <si>
    <t>TENN-V-0107814</t>
  </si>
  <si>
    <t>CBP_1_TENN_FLOR</t>
  </si>
  <si>
    <t>tallahassee5</t>
  </si>
  <si>
    <t>Unniversity of Tennessee Knoxville Herbarium</t>
  </si>
  <si>
    <t>TENN-V-0107855</t>
  </si>
  <si>
    <t>J. R. Dunnaway</t>
  </si>
  <si>
    <t>CBP_1_TENN_GEOR</t>
  </si>
  <si>
    <t>athens2</t>
  </si>
  <si>
    <t>Troy University Herbarium</t>
  </si>
  <si>
    <t>TROY000034086</t>
  </si>
  <si>
    <t>Alvin R. Diamond (22747)</t>
  </si>
  <si>
    <t>CBP_1_TROY_ALA</t>
  </si>
  <si>
    <t>3118x3708</t>
  </si>
  <si>
    <t>dothan</t>
  </si>
  <si>
    <t>Dothan, Houston County, Alabama</t>
  </si>
  <si>
    <t>317 ft</t>
  </si>
  <si>
    <t>Tall Timbers Research Station Herbarium</t>
  </si>
  <si>
    <t>TTRS_000005317</t>
  </si>
  <si>
    <t>Robert A. Norris (356)</t>
  </si>
  <si>
    <t>CBP_1_TTRS_GEOR</t>
  </si>
  <si>
    <t>1600x1895</t>
  </si>
  <si>
    <t>gray</t>
  </si>
  <si>
    <t>Gray, Jones County, Georgia</t>
  </si>
  <si>
    <t xml:space="preserve">University of Arkansas at Monticello Herbarium, Herbarium of Donald E. Trisel </t>
  </si>
  <si>
    <t>009794</t>
  </si>
  <si>
    <t>D. E. Trusil (56)</t>
  </si>
  <si>
    <t>CBP_1_UAM_OHIO</t>
  </si>
  <si>
    <t>coshocton</t>
  </si>
  <si>
    <t>Coshocton, Coshocton County, Ohio</t>
  </si>
  <si>
    <t>University of Tennessee at Chattanooga, University of Chattanooga Herbarium</t>
  </si>
  <si>
    <t>UCHT013650</t>
  </si>
  <si>
    <t>Spencer Overall</t>
  </si>
  <si>
    <t>CBP_1_UCHT_GEOR</t>
  </si>
  <si>
    <t>dalton</t>
  </si>
  <si>
    <t>Dalton, Whitfield County, Georgia</t>
  </si>
  <si>
    <t>Southern Missionary College Biology Department Herbarium</t>
  </si>
  <si>
    <t>UCHT031868</t>
  </si>
  <si>
    <t>Bob Egbert</t>
  </si>
  <si>
    <t>CBP_1_UCHT_WAS</t>
  </si>
  <si>
    <t>anacortes</t>
  </si>
  <si>
    <t>Skagit County_Washignton_Anacortes</t>
  </si>
  <si>
    <t>50 ft</t>
  </si>
  <si>
    <t>GA272145</t>
  </si>
  <si>
    <t>CBP_1_UGA_ALA</t>
  </si>
  <si>
    <t>andalusia2</t>
  </si>
  <si>
    <t>GA034129</t>
  </si>
  <si>
    <t>W. J. Harmer (997)</t>
  </si>
  <si>
    <t>CBP_1_UGA_GEOR</t>
  </si>
  <si>
    <t>darien2</t>
  </si>
  <si>
    <t>GA150857</t>
  </si>
  <si>
    <t>Jack Swisher</t>
  </si>
  <si>
    <t>CBP_1_UGA_IDA</t>
  </si>
  <si>
    <t>pocatello</t>
  </si>
  <si>
    <t>Bannock County_Idaho_Pocatello</t>
  </si>
  <si>
    <t xml:space="preserve">University of Louisian at Monroe, Northeast Louisiana University Herbarium </t>
  </si>
  <si>
    <t>NLU0103012</t>
  </si>
  <si>
    <t>Donna Taccone</t>
  </si>
  <si>
    <t>CBP_1_UL_ALA</t>
  </si>
  <si>
    <t>florence</t>
  </si>
  <si>
    <t>Florence, Lauderdale County, Alabama</t>
  </si>
  <si>
    <t>University of Louisiana at Monroe Herbarium</t>
  </si>
  <si>
    <t>NLU0103348</t>
  </si>
  <si>
    <t>Alex Lasseigne</t>
  </si>
  <si>
    <t>CBP_1_ULA_WIS</t>
  </si>
  <si>
    <t>WI</t>
  </si>
  <si>
    <t>madison1</t>
  </si>
  <si>
    <t>Madison, Dane County, Wisconsin</t>
  </si>
  <si>
    <t>University of Alabama Herbarium</t>
  </si>
  <si>
    <t>UNA00022080</t>
  </si>
  <si>
    <t>R. Kral (49391)</t>
  </si>
  <si>
    <t>CBP_1_UNA_ALA</t>
  </si>
  <si>
    <t>833x1250</t>
  </si>
  <si>
    <t>tuscumbia</t>
  </si>
  <si>
    <t>Tuscumbia, Colbert County, Alabama</t>
  </si>
  <si>
    <t>UNA00066525</t>
  </si>
  <si>
    <t>Viginius H. Chase</t>
  </si>
  <si>
    <t>CBP_1_UNA_ILL</t>
  </si>
  <si>
    <t>starkcounty</t>
  </si>
  <si>
    <t>Stark County, Illinois</t>
  </si>
  <si>
    <t>University of New Mexico, Clark Herbarium</t>
  </si>
  <si>
    <t>UNM0028535</t>
  </si>
  <si>
    <t>Faustine Clark (79)</t>
  </si>
  <si>
    <t>CBP_1_UNM_OKLA</t>
  </si>
  <si>
    <t>bristow</t>
  </si>
  <si>
    <t>Bristow, Creek County, Oklahoma</t>
  </si>
  <si>
    <t>The Field Museum (F), University of Illinois</t>
  </si>
  <si>
    <t>FAC</t>
  </si>
  <si>
    <t>CBP_1_Uofl_INDI</t>
  </si>
  <si>
    <t>1400x1778</t>
  </si>
  <si>
    <t>Indiana</t>
  </si>
  <si>
    <t>University of Richmond Herbarium</t>
  </si>
  <si>
    <t>URV007512</t>
  </si>
  <si>
    <t xml:space="preserve">J. Franklin &amp; A. Smith </t>
  </si>
  <si>
    <t>CBP_1_URV_VIR</t>
  </si>
  <si>
    <t>richmond3</t>
  </si>
  <si>
    <t>RIchmond, Nottoway County, Virginia</t>
  </si>
  <si>
    <t>University of South Florida Herbarium</t>
  </si>
  <si>
    <t>O. D. Chermock (70)</t>
  </si>
  <si>
    <t>CBP_1_USF_ALA</t>
  </si>
  <si>
    <t>tuscaloosa2</t>
  </si>
  <si>
    <t>R. Mears/K. Holland</t>
  </si>
  <si>
    <t>CBP_1_USF_FLOR</t>
  </si>
  <si>
    <t>1664x2496</t>
  </si>
  <si>
    <t>plantcity</t>
  </si>
  <si>
    <t>Plant City, Hillsborough County, Florida</t>
  </si>
  <si>
    <t>TEUI Herbarium US Forest Service</t>
  </si>
  <si>
    <t>TEUI0001235</t>
  </si>
  <si>
    <t>D.Damrel</t>
  </si>
  <si>
    <t>CBP_1_USFS_ARIZ</t>
  </si>
  <si>
    <t>roosevelt</t>
  </si>
  <si>
    <t>Gila County_Arizona_Roosevelt</t>
  </si>
  <si>
    <t>University of Southern Missiissippi Herbarium</t>
  </si>
  <si>
    <t>019634</t>
  </si>
  <si>
    <t>USMS000005274</t>
  </si>
  <si>
    <t>Erin Hill (14)</t>
  </si>
  <si>
    <t>CBP_1_USMS_OHIO</t>
  </si>
  <si>
    <t>678X800</t>
  </si>
  <si>
    <t>columbus</t>
  </si>
  <si>
    <t>University of West Florida, Michael I. Cousens Herbarium</t>
  </si>
  <si>
    <t>UWFP006132</t>
  </si>
  <si>
    <t>James R. Burkhalter (23452)</t>
  </si>
  <si>
    <t>CBP_1_UWFP_ALA</t>
  </si>
  <si>
    <t>mobile2</t>
  </si>
  <si>
    <t>January</t>
  </si>
  <si>
    <t>UWFP006097</t>
  </si>
  <si>
    <t>James R. Burkhalter (2046)</t>
  </si>
  <si>
    <t>CBP_1_UWFP_FLOR</t>
  </si>
  <si>
    <t>pensacola</t>
  </si>
  <si>
    <t>pensacola1</t>
  </si>
  <si>
    <t>Pensacola, Escambia County, Florida</t>
  </si>
  <si>
    <t xml:space="preserve">Herbarium of Virginia Commonwealth University </t>
  </si>
  <si>
    <t>VCU-0007760</t>
  </si>
  <si>
    <t>Paul Stanovick</t>
  </si>
  <si>
    <t>CBP_1_VCU_VIR</t>
  </si>
  <si>
    <t>hopewell</t>
  </si>
  <si>
    <t>hopewell1</t>
  </si>
  <si>
    <t>Hopewell, Charles City County, Virginia</t>
  </si>
  <si>
    <t>Virginia Polytechnic Institute and State University, Massey Herbarium</t>
  </si>
  <si>
    <t>VPI-V-0040858</t>
  </si>
  <si>
    <t>T.F.Weiboldt</t>
  </si>
  <si>
    <t>CBP_1_VPI_VIR</t>
  </si>
  <si>
    <t>1250x1828</t>
  </si>
  <si>
    <t>radford</t>
  </si>
  <si>
    <t>radford1</t>
  </si>
  <si>
    <t>Radford, Montgomery County, Virginia</t>
  </si>
  <si>
    <t>Valdosta State University Herbarium</t>
  </si>
  <si>
    <t>VSC 0002824</t>
  </si>
  <si>
    <t>CBP_1_VSC_GEOR</t>
  </si>
  <si>
    <t>1250x1478</t>
  </si>
  <si>
    <t>darien3</t>
  </si>
  <si>
    <t>VSC0017527</t>
  </si>
  <si>
    <t>David Dixon (864)</t>
  </si>
  <si>
    <t>CBP_1_VSC_VIR</t>
  </si>
  <si>
    <t>suffolkcity</t>
  </si>
  <si>
    <t>suffolkcity1</t>
  </si>
  <si>
    <t>Suffolk City, Virginia</t>
  </si>
  <si>
    <t>E.W.S.C. Herbarium</t>
  </si>
  <si>
    <t>WGC02013</t>
  </si>
  <si>
    <t>Douglas D. Morgan (3)</t>
  </si>
  <si>
    <t>CBP_1_WGC_WAS</t>
  </si>
  <si>
    <t>cheney</t>
  </si>
  <si>
    <t>Spokane County_Washington_Cheney</t>
  </si>
  <si>
    <t>2300 ft</t>
  </si>
  <si>
    <t>University of Wisconsin-Madison, Wisconsin State Herbarium</t>
  </si>
  <si>
    <t>v0055559WIS</t>
  </si>
  <si>
    <t>Thomas B. Hartley (94)</t>
  </si>
  <si>
    <t>CBP_1_WIS_WIS</t>
  </si>
  <si>
    <t>viroqua</t>
  </si>
  <si>
    <t>Viroqua, Vernon County, Wisconsin</t>
  </si>
  <si>
    <t>William &amp; Mary Herbarium</t>
  </si>
  <si>
    <t>S. P. Branch (12)</t>
  </si>
  <si>
    <t>CBP_1_WM_VIR</t>
  </si>
  <si>
    <t>williamsburg2</t>
  </si>
  <si>
    <t>Williamsburg City, N/A, Virginia</t>
  </si>
  <si>
    <t>030567</t>
  </si>
  <si>
    <t>BALT0006293</t>
  </si>
  <si>
    <t>Charles J. Hickey II (264)</t>
  </si>
  <si>
    <t>CBP_10_BALT_MARY</t>
  </si>
  <si>
    <t>thumont</t>
  </si>
  <si>
    <t>Frederick County_Maryland_Thurmont</t>
  </si>
  <si>
    <t>BRIT343421</t>
  </si>
  <si>
    <t>R. Brewster</t>
  </si>
  <si>
    <t>CBP_10_BRIT_Tex</t>
  </si>
  <si>
    <t>Dallas</t>
  </si>
  <si>
    <t>Dallas1</t>
  </si>
  <si>
    <t>Dallas, Texas</t>
  </si>
  <si>
    <t>March </t>
  </si>
  <si>
    <t>011775</t>
  </si>
  <si>
    <t>03180108</t>
  </si>
  <si>
    <t xml:space="preserve">Erica Hansen </t>
  </si>
  <si>
    <t>CBP_10_CSCN_IDA</t>
  </si>
  <si>
    <t>Fremond County_Idaho_Island Park</t>
  </si>
  <si>
    <t>CSCN-V-0024362</t>
  </si>
  <si>
    <t>Lon Neth (106)</t>
  </si>
  <si>
    <t>1400x2057</t>
  </si>
  <si>
    <t>chadron</t>
  </si>
  <si>
    <t>chadron1</t>
  </si>
  <si>
    <t>Dawes County_Nebraska_Chadron</t>
  </si>
  <si>
    <t>DOV0033189</t>
  </si>
  <si>
    <t>Randy Peiffer</t>
  </si>
  <si>
    <t>CBP_10_DOV_DELA</t>
  </si>
  <si>
    <t>dover</t>
  </si>
  <si>
    <t>dover3</t>
  </si>
  <si>
    <t>Dover, Kent County, Delaware</t>
  </si>
  <si>
    <t>01098423</t>
  </si>
  <si>
    <t xml:space="preserve">G. G. K. </t>
  </si>
  <si>
    <t>CBP_10_HARV_VIR</t>
  </si>
  <si>
    <t>hampton</t>
  </si>
  <si>
    <t>Hampton , N/A, Virginia</t>
  </si>
  <si>
    <t>IND-0081480</t>
  </si>
  <si>
    <t>Chas. C. Deam (40153)</t>
  </si>
  <si>
    <t>CBP_10_IND_INDI</t>
  </si>
  <si>
    <t>JMUH 0005628</t>
  </si>
  <si>
    <t>Marjorie Clark (9)</t>
  </si>
  <si>
    <t>CBP_10_JMUH_VIR</t>
  </si>
  <si>
    <t>MARY1032735</t>
  </si>
  <si>
    <t>P. Gladu</t>
  </si>
  <si>
    <t>CBP_10_MARY_MARY</t>
  </si>
  <si>
    <t>kennedyville</t>
  </si>
  <si>
    <t>Kent County_Maryland_Kennedyville</t>
  </si>
  <si>
    <t>Stephan Ross (0022)</t>
  </si>
  <si>
    <t>CBP_10_MICH_MICH</t>
  </si>
  <si>
    <t>Big Rapids</t>
  </si>
  <si>
    <t>Big Rapids1</t>
  </si>
  <si>
    <t>Big Rapids, Mecosta County, Michigan</t>
  </si>
  <si>
    <t>02349</t>
  </si>
  <si>
    <t>ODU00002199</t>
  </si>
  <si>
    <t>J. McLaughlin (43)</t>
  </si>
  <si>
    <t>CBP_10_ODU_VIR</t>
  </si>
  <si>
    <t>virginiabeach</t>
  </si>
  <si>
    <t>virginiabeach2</t>
  </si>
  <si>
    <t>Virginia Beach, Princess Anne, Virginia</t>
  </si>
  <si>
    <t>017791</t>
  </si>
  <si>
    <t>0017791</t>
  </si>
  <si>
    <t>Richard Brown (10)</t>
  </si>
  <si>
    <t>CBP_10_SAT_Tex</t>
  </si>
  <si>
    <t>Bryan</t>
  </si>
  <si>
    <t>Bryan1</t>
  </si>
  <si>
    <t>Bryan, Texas</t>
  </si>
  <si>
    <t xml:space="preserve">March </t>
  </si>
  <si>
    <t>URV007519</t>
  </si>
  <si>
    <t>J. B. Carmack</t>
  </si>
  <si>
    <t>CBP_10_URV_VIR</t>
  </si>
  <si>
    <t>richmond8</t>
  </si>
  <si>
    <t>Richmond City, N/A, Virginia</t>
  </si>
  <si>
    <t>UWFP006107</t>
  </si>
  <si>
    <t>James R. Burkhalter (11324)</t>
  </si>
  <si>
    <t>CBP_10_UWFP_FLOR</t>
  </si>
  <si>
    <t>pensacola10</t>
  </si>
  <si>
    <t>v0057099WIS</t>
  </si>
  <si>
    <t>CBP_10_WIS_WIS</t>
  </si>
  <si>
    <t>Wisconsin</t>
  </si>
  <si>
    <t>034158</t>
  </si>
  <si>
    <t>BALT006300</t>
  </si>
  <si>
    <t>Valerie Werner (22)</t>
  </si>
  <si>
    <t>CBP_11_BALT_MARY</t>
  </si>
  <si>
    <t>silverspring2</t>
  </si>
  <si>
    <t>BRIT340399</t>
  </si>
  <si>
    <t>William Larrey McCart (58)</t>
  </si>
  <si>
    <t>CBP_11_BRIT_Tex</t>
  </si>
  <si>
    <t>FortWorth</t>
  </si>
  <si>
    <t>FortWorth1</t>
  </si>
  <si>
    <t>Fort Worth, Texas</t>
  </si>
  <si>
    <t>CSCN-V-0024364</t>
  </si>
  <si>
    <t>Matt Rohde (3)</t>
  </si>
  <si>
    <t>CBP_11_CSCN_IDA</t>
  </si>
  <si>
    <t>chadron2</t>
  </si>
  <si>
    <t>IND-0157623</t>
  </si>
  <si>
    <t>Richard M. Hull (807)</t>
  </si>
  <si>
    <t>CBP_11_IND_INDI</t>
  </si>
  <si>
    <t>1400x2120</t>
  </si>
  <si>
    <t>mountvernon</t>
  </si>
  <si>
    <t>Mount Vernon, Posey County, Indiana</t>
  </si>
  <si>
    <t>JMUH 0005625</t>
  </si>
  <si>
    <t>Robin Lee</t>
  </si>
  <si>
    <t>CBP_11_JMUH_VIR</t>
  </si>
  <si>
    <t>harrisonburg9</t>
  </si>
  <si>
    <t>MARY1032737</t>
  </si>
  <si>
    <t>Oliver H. Thompson (128)</t>
  </si>
  <si>
    <t>CBP_11_MARY_MARY</t>
  </si>
  <si>
    <t>northbesthesda</t>
  </si>
  <si>
    <t>Montgomery County_Maryland_North Bethesda</t>
  </si>
  <si>
    <t>Stephen Ross (2106)</t>
  </si>
  <si>
    <t>CBP_11_MICH_MICH</t>
  </si>
  <si>
    <t>Big Rapids2</t>
  </si>
  <si>
    <t>017793</t>
  </si>
  <si>
    <t>0017793</t>
  </si>
  <si>
    <t>Vincent Martino (1)</t>
  </si>
  <si>
    <t>CBP_11_SAT_Tex</t>
  </si>
  <si>
    <t>Bryan3</t>
  </si>
  <si>
    <t>URV007507</t>
  </si>
  <si>
    <t>Emer Richards</t>
  </si>
  <si>
    <t>CBP_11_URV_VIR</t>
  </si>
  <si>
    <t>richmond9</t>
  </si>
  <si>
    <t>UWFP006110</t>
  </si>
  <si>
    <t>James R. Burkhalter (10276)</t>
  </si>
  <si>
    <t>CBP_11_UWFP_FLOR</t>
  </si>
  <si>
    <t>pensacola11</t>
  </si>
  <si>
    <t>v0057073WIS</t>
  </si>
  <si>
    <t>John N. Gates (7)</t>
  </si>
  <si>
    <t>CBP_11_WIS_WIS</t>
  </si>
  <si>
    <t>waupan</t>
  </si>
  <si>
    <t>Waupan, Fond Du Lac County, Wisconsin</t>
  </si>
  <si>
    <t>041117</t>
  </si>
  <si>
    <t>BALT0006301</t>
  </si>
  <si>
    <t>J. Jones-81-015</t>
  </si>
  <si>
    <t>CBP_12_BALT_MARY</t>
  </si>
  <si>
    <t>gaithersburg</t>
  </si>
  <si>
    <t>Montgomery County_ Maryland_Gaithersburg</t>
  </si>
  <si>
    <t>BRIT340392</t>
  </si>
  <si>
    <t>Dora Sylvester (2643)</t>
  </si>
  <si>
    <t>CBP_12_BRIT_Tex</t>
  </si>
  <si>
    <t>FortWorth8</t>
  </si>
  <si>
    <t>CSCN-V-0024366</t>
  </si>
  <si>
    <t>Steven B. &amp; Susan J. Rolfsmeier (18552)</t>
  </si>
  <si>
    <t>CBP_12_CSCN_IDA</t>
  </si>
  <si>
    <t>chadron3</t>
  </si>
  <si>
    <t>C. K. Dodge</t>
  </si>
  <si>
    <t>CBP_12_MICH_MICH</t>
  </si>
  <si>
    <t>Port Huron</t>
  </si>
  <si>
    <t>Port Huron, St. Clair County, Michigan</t>
  </si>
  <si>
    <t>022481</t>
  </si>
  <si>
    <t>0022481</t>
  </si>
  <si>
    <t>Susannah Williams (4)</t>
  </si>
  <si>
    <t>CBP_12_SAT_Tex1</t>
  </si>
  <si>
    <t>Coleman</t>
  </si>
  <si>
    <t>Coleman1</t>
  </si>
  <si>
    <t>Coleman, Texas</t>
  </si>
  <si>
    <t>518.0  </t>
  </si>
  <si>
    <t xml:space="preserve">February </t>
  </si>
  <si>
    <t>CBP_12_SAT_Tex2</t>
  </si>
  <si>
    <t>CBP_12_SAT_Tex3</t>
  </si>
  <si>
    <t>URV007518</t>
  </si>
  <si>
    <t>Maria Claus or Davis</t>
  </si>
  <si>
    <t>CBP_12_URV_VIR</t>
  </si>
  <si>
    <t>richmond10</t>
  </si>
  <si>
    <t>UWFP006120</t>
  </si>
  <si>
    <t>James R. Burkhalter (11792)</t>
  </si>
  <si>
    <t>CBP_12_UWFP_FLOR</t>
  </si>
  <si>
    <t>milton</t>
  </si>
  <si>
    <t>Milton, Santa Rosa County, Florida</t>
  </si>
  <si>
    <t>v0057109WIS</t>
  </si>
  <si>
    <t>CBP_12_WIS_WIS</t>
  </si>
  <si>
    <t>madison7</t>
  </si>
  <si>
    <t>Madison, Madison County, Wisconsin</t>
  </si>
  <si>
    <t>BRIT340391</t>
  </si>
  <si>
    <t>D. Hailey</t>
  </si>
  <si>
    <t>CBP_13_BRIT_Tex</t>
  </si>
  <si>
    <t>FortWorth2</t>
  </si>
  <si>
    <t>February </t>
  </si>
  <si>
    <t>FortWorth5</t>
  </si>
  <si>
    <t>CSCN-V-0024374</t>
  </si>
  <si>
    <t>Lon Neth (221)</t>
  </si>
  <si>
    <t>CBP_13_CSCN_IDA</t>
  </si>
  <si>
    <t>mullen</t>
  </si>
  <si>
    <t>mullen1</t>
  </si>
  <si>
    <t>Hooker County_Nebraska_Mullen</t>
  </si>
  <si>
    <t>Russ Garlitz (226)</t>
  </si>
  <si>
    <t>CBP_13_MICH_MICH</t>
  </si>
  <si>
    <t>Alpena</t>
  </si>
  <si>
    <t>Alpena, Alpena County, Michigan</t>
  </si>
  <si>
    <t>047429</t>
  </si>
  <si>
    <t>0047429</t>
  </si>
  <si>
    <t>C. Kergald (7)</t>
  </si>
  <si>
    <t>CBP_13_SAT_Tex</t>
  </si>
  <si>
    <t>SanAngelo</t>
  </si>
  <si>
    <t>SanAngelo1</t>
  </si>
  <si>
    <t>San Angelo, Texas</t>
  </si>
  <si>
    <t>Feb</t>
  </si>
  <si>
    <t>URV007525</t>
  </si>
  <si>
    <t>E. Putte - M. Ellyson</t>
  </si>
  <si>
    <t>CBP_13_URV_VIR</t>
  </si>
  <si>
    <t>Virginia</t>
  </si>
  <si>
    <t>UWFP006124</t>
  </si>
  <si>
    <t>James R. Burkhalter (19050)</t>
  </si>
  <si>
    <t>CBP_13_UWFP_FLOR</t>
  </si>
  <si>
    <t>jacksonville</t>
  </si>
  <si>
    <t>Jacksonville, Duval County, Florida</t>
  </si>
  <si>
    <t>v0055230WIS</t>
  </si>
  <si>
    <t>I. A. Lapham</t>
  </si>
  <si>
    <t>CBP_13_WIS_WIS</t>
  </si>
  <si>
    <t xml:space="preserve"> Milwaukee, Milwaukee County, Wisconsin</t>
  </si>
  <si>
    <t>BRIT340387</t>
  </si>
  <si>
    <t>D. W. Jackson (3)</t>
  </si>
  <si>
    <t>CBP_14_BRIT_Tex</t>
  </si>
  <si>
    <t>FortWorth12</t>
  </si>
  <si>
    <t>CSCN-V-0024375</t>
  </si>
  <si>
    <t>Lon Neth (291)</t>
  </si>
  <si>
    <t>CBP_14_CSCN_IDA</t>
  </si>
  <si>
    <t>3700x5500</t>
  </si>
  <si>
    <t>mullen2</t>
  </si>
  <si>
    <t>Steven P. Grund (139)</t>
  </si>
  <si>
    <t>CBP_14_MICH_MICH</t>
  </si>
  <si>
    <t>Springfield</t>
  </si>
  <si>
    <t>Springfield, Kalamazoo County, Michigan</t>
  </si>
  <si>
    <t>056911</t>
  </si>
  <si>
    <t>0056911</t>
  </si>
  <si>
    <t>Mason Brownlee (001)</t>
  </si>
  <si>
    <t>CBP_14_SAT_Tex</t>
  </si>
  <si>
    <t>SanAngelo2</t>
  </si>
  <si>
    <t>v0057087WIS</t>
  </si>
  <si>
    <t>E. J. WIswell</t>
  </si>
  <si>
    <t>CBP_14_WIS_WIS</t>
  </si>
  <si>
    <t>madison2</t>
  </si>
  <si>
    <t>BRIT340385</t>
  </si>
  <si>
    <t>Doug McFadin</t>
  </si>
  <si>
    <t>CBP_15_BRIT_Tex</t>
  </si>
  <si>
    <t>Arlington</t>
  </si>
  <si>
    <t>Arlington1</t>
  </si>
  <si>
    <t>Arlington, Texas</t>
  </si>
  <si>
    <t>A. A. Reznicek</t>
  </si>
  <si>
    <t>CBP_15_MICH_MICH</t>
  </si>
  <si>
    <t>8322x5260</t>
  </si>
  <si>
    <t>057801</t>
  </si>
  <si>
    <t>0057801</t>
  </si>
  <si>
    <t>L. L. Hansen (8730)</t>
  </si>
  <si>
    <t>CBP_15_SAT_Tex</t>
  </si>
  <si>
    <t>Llano</t>
  </si>
  <si>
    <t>Llano1</t>
  </si>
  <si>
    <t>Llano, Texas</t>
  </si>
  <si>
    <t>Llano2</t>
  </si>
  <si>
    <t>v0055381WIS</t>
  </si>
  <si>
    <t>Sellers &amp; Daniel</t>
  </si>
  <si>
    <t>CBP_15_WIS_WIS</t>
  </si>
  <si>
    <t>wentbend</t>
  </si>
  <si>
    <t>Went Bend, Waukesha County, Wisconsin</t>
  </si>
  <si>
    <t>BRIT340383</t>
  </si>
  <si>
    <t>J. Diffily</t>
  </si>
  <si>
    <t>CBP_16_BRIT_Tex</t>
  </si>
  <si>
    <t>FortWorth11</t>
  </si>
  <si>
    <t>CSCN-V-0024382</t>
  </si>
  <si>
    <t>Clyde Gibb (105)</t>
  </si>
  <si>
    <t>CBP_16_CSCN_IDA</t>
  </si>
  <si>
    <t>gering</t>
  </si>
  <si>
    <t>Scottsbluff County_Nebraska_Gering</t>
  </si>
  <si>
    <t>R. E. Preston (92030)</t>
  </si>
  <si>
    <t>CBP_16_MICH_MICH</t>
  </si>
  <si>
    <t>Tawas City</t>
  </si>
  <si>
    <t>Tawas City, Iosco County, Michigan</t>
  </si>
  <si>
    <t>057824</t>
  </si>
  <si>
    <t>0057824</t>
  </si>
  <si>
    <t>L. L. Hansen (8697)</t>
  </si>
  <si>
    <t>CBP_16_SAT_Tex</t>
  </si>
  <si>
    <t>Brady</t>
  </si>
  <si>
    <t>Brady1</t>
  </si>
  <si>
    <t>Brady, Texas</t>
  </si>
  <si>
    <t>v0055245WIS</t>
  </si>
  <si>
    <t>M. Tessere   (75)</t>
  </si>
  <si>
    <t>CBP_16_WIS_WIS</t>
  </si>
  <si>
    <t xml:space="preserve">Wisconsin, </t>
  </si>
  <si>
    <t>BRIT340381</t>
  </si>
  <si>
    <t>J. McCully (y)</t>
  </si>
  <si>
    <t>CBP_17_BRIT_Tex</t>
  </si>
  <si>
    <t>Arlington2</t>
  </si>
  <si>
    <t>CSCN-V-00243386</t>
  </si>
  <si>
    <t>Joyce Phillips (140) with R. Weedon &amp; B. Phillips</t>
  </si>
  <si>
    <t>CBP_17_CSCN_IDA</t>
  </si>
  <si>
    <t>crawford</t>
  </si>
  <si>
    <t>Sioux County_Nebraska_Crawford</t>
  </si>
  <si>
    <t>R. G. Schipper (1038)</t>
  </si>
  <si>
    <t>CBP_17_MICH_MICH</t>
  </si>
  <si>
    <t>Otsego</t>
  </si>
  <si>
    <t>Otsego, Allegan County, Michigan</t>
  </si>
  <si>
    <t>057790</t>
  </si>
  <si>
    <t>0057790</t>
  </si>
  <si>
    <t>L. L. Hansen (8719)</t>
  </si>
  <si>
    <t>CBP_17_SAT_Tex</t>
  </si>
  <si>
    <t>Eden</t>
  </si>
  <si>
    <t>Eden, Texas</t>
  </si>
  <si>
    <t>v0055369WIS</t>
  </si>
  <si>
    <t>Douglas E. &amp; Dorothy Wade (243)</t>
  </si>
  <si>
    <t>CBP_17_WIS_WIS</t>
  </si>
  <si>
    <t>elkhom</t>
  </si>
  <si>
    <t>Elkhorn, Walworth County, Wisconsin</t>
  </si>
  <si>
    <t>BRIT342637</t>
  </si>
  <si>
    <t>J. Nenky</t>
  </si>
  <si>
    <t>CBP_18_BRIT_Tex</t>
  </si>
  <si>
    <t>Arlington3</t>
  </si>
  <si>
    <t>Arlington5</t>
  </si>
  <si>
    <t>v0040143WIS</t>
  </si>
  <si>
    <t>P. Weber</t>
  </si>
  <si>
    <t>CBP_18_WIS_WIS</t>
  </si>
  <si>
    <t>waukesha</t>
  </si>
  <si>
    <t>Waukesha, Waukesha County, Wisconsin</t>
  </si>
  <si>
    <t>BRIT340363</t>
  </si>
  <si>
    <t>Tom Starbuck (1390)</t>
  </si>
  <si>
    <t>CBP_19_BRIT_Tex</t>
  </si>
  <si>
    <t>Franklin</t>
  </si>
  <si>
    <t>Franklin1</t>
  </si>
  <si>
    <t>Franklin, Texas</t>
  </si>
  <si>
    <t>Franklin2</t>
  </si>
  <si>
    <t>v0055229WIS</t>
  </si>
  <si>
    <t>CBP_19_WIS_WIS</t>
  </si>
  <si>
    <t>CBP_2_ACU_Tex</t>
  </si>
  <si>
    <t>Abilene</t>
  </si>
  <si>
    <t>Abilene3</t>
  </si>
  <si>
    <t>Abilene, Texas</t>
  </si>
  <si>
    <t>Albion College Herbarium (ALBC)</t>
  </si>
  <si>
    <t>001181</t>
  </si>
  <si>
    <t>ALBC001971</t>
  </si>
  <si>
    <t>F. Bot. Class '27</t>
  </si>
  <si>
    <t>CBP_2_ALB_MICH</t>
  </si>
  <si>
    <t>1400x1698</t>
  </si>
  <si>
    <t>Albion</t>
  </si>
  <si>
    <t>Albion, Calhoun County, Michigan</t>
  </si>
  <si>
    <t>G. Montgomery</t>
  </si>
  <si>
    <t>CBP_2_ASDM_ARIZ</t>
  </si>
  <si>
    <t>ASU Vascular Plant Herbarium</t>
  </si>
  <si>
    <t>ASU0298691</t>
  </si>
  <si>
    <t>Walter Fertig (29107)</t>
  </si>
  <si>
    <t>CBP_2_ASU_ARIZ</t>
  </si>
  <si>
    <t>phoenix1</t>
  </si>
  <si>
    <t>Maricopa County_Arizona_Phoenix</t>
  </si>
  <si>
    <t>026259</t>
  </si>
  <si>
    <t>BALT0006276</t>
  </si>
  <si>
    <t>C. T. Carter (5)</t>
  </si>
  <si>
    <t>CBP_2_BALT_MARY</t>
  </si>
  <si>
    <t>cockeysville</t>
  </si>
  <si>
    <t>Baltimore County_Maryland_Cockeysville</t>
  </si>
  <si>
    <t>BRIT562074</t>
  </si>
  <si>
    <t>Amy Buthod (M019)</t>
  </si>
  <si>
    <t>CBP_2_BRIT_OKLA</t>
  </si>
  <si>
    <t>norman</t>
  </si>
  <si>
    <t>Norman, Cleveland County, Oklahoma</t>
  </si>
  <si>
    <t>CBP_2_BRIT_Tex</t>
  </si>
  <si>
    <t>Hamilton</t>
  </si>
  <si>
    <t>Hamilton, Texas</t>
  </si>
  <si>
    <t>BRY V 0232957</t>
  </si>
  <si>
    <t>CBP_2_BRY_UTAH</t>
  </si>
  <si>
    <t>eureka3</t>
  </si>
  <si>
    <t>BWDR-00000959</t>
  </si>
  <si>
    <t>Brad Neher (6)</t>
  </si>
  <si>
    <t>CBP_2_BWDR_VIR</t>
  </si>
  <si>
    <t>harrisonburg3</t>
  </si>
  <si>
    <t>CALVIN0021191</t>
  </si>
  <si>
    <t>John Darling</t>
  </si>
  <si>
    <t>CBP_2_CAL_MICH</t>
  </si>
  <si>
    <t>Grand Rapids</t>
  </si>
  <si>
    <t>Grand Rapids1</t>
  </si>
  <si>
    <t>Grand Rapids, Kent County, Michigan</t>
  </si>
  <si>
    <t>Jay B. Amf____</t>
  </si>
  <si>
    <t>CBP_2_CHAS_ILL</t>
  </si>
  <si>
    <t>1380x2170</t>
  </si>
  <si>
    <t xml:space="preserve">Chicago, Cook County, Illinois </t>
  </si>
  <si>
    <t>CSCN-V-0024344</t>
  </si>
  <si>
    <t>Joe Smidt (15)</t>
  </si>
  <si>
    <t>CBP_2_CSCN_IDA</t>
  </si>
  <si>
    <t>littlebluetownship</t>
  </si>
  <si>
    <t>Adams County_Nebraska_Little Blue Township</t>
  </si>
  <si>
    <t>DES00048432</t>
  </si>
  <si>
    <t>Wendy C. Hodgson (13152)</t>
  </si>
  <si>
    <t>CBP_2_DES_ARIZ</t>
  </si>
  <si>
    <t>queencreek</t>
  </si>
  <si>
    <t>Maricopa County_Arizona_Chandler, Superior, Queen Creek</t>
  </si>
  <si>
    <t>DOV0012564</t>
  </si>
  <si>
    <t>Frederick J. Preiss (84)</t>
  </si>
  <si>
    <t>CBP_2_DOV_DELA</t>
  </si>
  <si>
    <t>newark</t>
  </si>
  <si>
    <t>newark1</t>
  </si>
  <si>
    <t>REOVE</t>
  </si>
  <si>
    <t>059918</t>
  </si>
  <si>
    <t>DOV0012534</t>
  </si>
  <si>
    <t>Wayne D. Longbottom (5533)</t>
  </si>
  <si>
    <t>CBP_2_DOV_MARY</t>
  </si>
  <si>
    <t>preston</t>
  </si>
  <si>
    <t>preston1</t>
  </si>
  <si>
    <t>Caroline County_Maryland_Preston</t>
  </si>
  <si>
    <t>043511</t>
  </si>
  <si>
    <t>EIU022931</t>
  </si>
  <si>
    <t>John Ebinger (20556)</t>
  </si>
  <si>
    <t>CBP_2_EIU_ILL</t>
  </si>
  <si>
    <t>lacon</t>
  </si>
  <si>
    <t>Lacon, Marshall County, Illinois</t>
  </si>
  <si>
    <t>042153</t>
  </si>
  <si>
    <t>EIU023474</t>
  </si>
  <si>
    <t>John Ebinger (020463)</t>
  </si>
  <si>
    <t>CBP_2_EIU_INDI</t>
  </si>
  <si>
    <t>rockville</t>
  </si>
  <si>
    <t>Rockville, Parke County, Indiana</t>
  </si>
  <si>
    <t>036498</t>
  </si>
  <si>
    <t>EIU023479</t>
  </si>
  <si>
    <t>Ann Harris (40)</t>
  </si>
  <si>
    <t>CBP_2_EIU_Tex</t>
  </si>
  <si>
    <t>CollegeStation2</t>
  </si>
  <si>
    <t>ETSU014228</t>
  </si>
  <si>
    <t>Richard Davis</t>
  </si>
  <si>
    <t>CBP_2_ESTU_VIR</t>
  </si>
  <si>
    <t>Kingsport, Scott County, Virginia</t>
  </si>
  <si>
    <t>022476</t>
  </si>
  <si>
    <t>GEO-EF-022476-0</t>
  </si>
  <si>
    <t>Don Eyles</t>
  </si>
  <si>
    <t>CBP_2_EUH_GEOR</t>
  </si>
  <si>
    <t>milledgeville</t>
  </si>
  <si>
    <t>Milledgeville, Baldwin County, Georgia</t>
  </si>
  <si>
    <t>FARM-0022210</t>
  </si>
  <si>
    <t>Barbara J. &amp; A. M. Harvill (38949a)</t>
  </si>
  <si>
    <t>CBP_2_FARM_VIR</t>
  </si>
  <si>
    <t>lynchburg2</t>
  </si>
  <si>
    <t>Lynchburg, Charlotte County, Virginia</t>
  </si>
  <si>
    <t>FLAS 96050</t>
  </si>
  <si>
    <t>W. G. D'Arcy (1327)</t>
  </si>
  <si>
    <t>CBP_2_FLAS_FLOR</t>
  </si>
  <si>
    <t>gainesville</t>
  </si>
  <si>
    <t>gainesville1</t>
  </si>
  <si>
    <t>Gainesville, Alachua County, Florida</t>
  </si>
  <si>
    <t>Mason Bross</t>
  </si>
  <si>
    <t>CBP_2_FMNH_ILL</t>
  </si>
  <si>
    <t>1400x1816</t>
  </si>
  <si>
    <t>Chicago, Cook County, Illinois</t>
  </si>
  <si>
    <t>*000099211*</t>
  </si>
  <si>
    <t>James R. Burkhalter (10862)</t>
  </si>
  <si>
    <t>CBP_2_FSU_ALA</t>
  </si>
  <si>
    <t>mobile3</t>
  </si>
  <si>
    <t>*000099232*</t>
  </si>
  <si>
    <t>James R. Coleman (21)</t>
  </si>
  <si>
    <t>CBP_2_FSU_INDI</t>
  </si>
  <si>
    <t>bloomington</t>
  </si>
  <si>
    <t>Bloomington, Monroe County, Indiana</t>
  </si>
  <si>
    <t>*000099242*</t>
  </si>
  <si>
    <t>V. L. Cory (52576)</t>
  </si>
  <si>
    <t>CBP_2_FSU_Tex</t>
  </si>
  <si>
    <t>Rockwall</t>
  </si>
  <si>
    <t>Rockwall, Texas</t>
  </si>
  <si>
    <t>Fort Worth Nature Center Herbarium</t>
  </si>
  <si>
    <t>00000498</t>
  </si>
  <si>
    <t>Dora Sylvester (1928)</t>
  </si>
  <si>
    <t>CBP_2_FWNC_Tex</t>
  </si>
  <si>
    <t>FortWorth4</t>
  </si>
  <si>
    <t>FortWorth7</t>
  </si>
  <si>
    <t>GA150835</t>
  </si>
  <si>
    <t>David E. Giannasi &amp; Wendy B. Zomlefer (691) with Kelly A. Bettinger, Alexander Reynolds</t>
  </si>
  <si>
    <t>CBP_2_GA_FLOR</t>
  </si>
  <si>
    <t>staugustine</t>
  </si>
  <si>
    <t>St. Augustine, St. Johns County, Florida</t>
  </si>
  <si>
    <t>GMUF-0004675</t>
  </si>
  <si>
    <t>Bill Lowe (61)</t>
  </si>
  <si>
    <t>CBP_2_GMUF_VIR</t>
  </si>
  <si>
    <t>winchester3</t>
  </si>
  <si>
    <t>Winchester, Frederick County, Virginia</t>
  </si>
  <si>
    <t>GVSC002519</t>
  </si>
  <si>
    <t>Lindy Denrayter</t>
  </si>
  <si>
    <t>CBP_2_GVSC_MICH</t>
  </si>
  <si>
    <t>Kalamazoo</t>
  </si>
  <si>
    <t>Kalamazoo, Kalamazoo County, Michigan</t>
  </si>
  <si>
    <t>CBP_2_HAR_ALA</t>
  </si>
  <si>
    <t>tuscaloosa3</t>
  </si>
  <si>
    <t>R. K. Godfrey (55__)</t>
  </si>
  <si>
    <t>CBP_2_HAR_FLOR</t>
  </si>
  <si>
    <t>01098277</t>
  </si>
  <si>
    <t>C. L. Dietz</t>
  </si>
  <si>
    <t>CBP_2_HAR_IDA</t>
  </si>
  <si>
    <t>brokenbow</t>
  </si>
  <si>
    <t>Custer County_Nebraska_Broken Bow</t>
  </si>
  <si>
    <t>01098302</t>
  </si>
  <si>
    <t>George M. Merrill (1803)</t>
  </si>
  <si>
    <t>CBP_2_HAR_OKLA</t>
  </si>
  <si>
    <t>sulphur</t>
  </si>
  <si>
    <t>Sulphur, Murray County, Oklahoma</t>
  </si>
  <si>
    <t>Coll. W. W. Jones</t>
  </si>
  <si>
    <t>CBP_2_HAR_UTAH</t>
  </si>
  <si>
    <t>murray</t>
  </si>
  <si>
    <t>Murray, Salt Lake County, Utah</t>
  </si>
  <si>
    <t>2_41</t>
  </si>
  <si>
    <t>CBP_2_HAR_WAS</t>
  </si>
  <si>
    <t>01138</t>
  </si>
  <si>
    <t>HCHM 03692</t>
  </si>
  <si>
    <t>Dick Frontjes (15)</t>
  </si>
  <si>
    <t>CBP_2_HCMH_MICH</t>
  </si>
  <si>
    <t>Wyoming</t>
  </si>
  <si>
    <t>Wyoming, Kent County, Michigan</t>
  </si>
  <si>
    <t>CBP_2_HSU_Tex</t>
  </si>
  <si>
    <t>Terrell</t>
  </si>
  <si>
    <t>Terrell, Texas</t>
  </si>
  <si>
    <t>002666</t>
  </si>
  <si>
    <t>HUNT-001698</t>
  </si>
  <si>
    <t>Fred A. Loew</t>
  </si>
  <si>
    <t>CBP_2_HUNT_INDI</t>
  </si>
  <si>
    <t>huntington</t>
  </si>
  <si>
    <t>huntington1</t>
  </si>
  <si>
    <t xml:space="preserve"> Huntington, Huntington County, Indiana</t>
  </si>
  <si>
    <t>IND-0081516</t>
  </si>
  <si>
    <t>Helen Marsh Zelner</t>
  </si>
  <si>
    <t>CBP_2_IND_INDI</t>
  </si>
  <si>
    <t>evansville</t>
  </si>
  <si>
    <t>Evansville, Vanderburgh County, Indiana</t>
  </si>
  <si>
    <t>JMUH 0005618</t>
  </si>
  <si>
    <t>Anne Barth (133)</t>
  </si>
  <si>
    <t>CBP_2_JMUH_VIR</t>
  </si>
  <si>
    <t>harrisonburg4</t>
  </si>
  <si>
    <t>NO 0060743</t>
  </si>
  <si>
    <t>J. M. Reade (E 3782)</t>
  </si>
  <si>
    <t>CBP_2_LSU_GEOR</t>
  </si>
  <si>
    <t>athens3</t>
  </si>
  <si>
    <t>NO 0060750</t>
  </si>
  <si>
    <t>W. L. McCart (6071)</t>
  </si>
  <si>
    <t>CBP_2_LSU_Tex</t>
  </si>
  <si>
    <t>Austin</t>
  </si>
  <si>
    <t>Austin3</t>
  </si>
  <si>
    <t>Austin, Texas</t>
  </si>
  <si>
    <t>Carolyn Lyons (1265)</t>
  </si>
  <si>
    <t>CBP_2_MICH_MICH</t>
  </si>
  <si>
    <t>Fremont</t>
  </si>
  <si>
    <t>Fremont, Oceana County, Michigan</t>
  </si>
  <si>
    <t>06923</t>
  </si>
  <si>
    <t>001_____MOR</t>
  </si>
  <si>
    <t>Ray Schulenberg (75-079)</t>
  </si>
  <si>
    <t>CBP_2_MOR_ILL</t>
  </si>
  <si>
    <t>joilet</t>
  </si>
  <si>
    <t>Joliet, Will County, Illinois</t>
  </si>
  <si>
    <t>MUHW15452</t>
  </si>
  <si>
    <t>M. Guenther</t>
  </si>
  <si>
    <t>CBP_2_MUHW_VIR</t>
  </si>
  <si>
    <t>lynchburg3</t>
  </si>
  <si>
    <t>NCU00236340</t>
  </si>
  <si>
    <t>Gene &amp; Mary Norsworthy</t>
  </si>
  <si>
    <t>CBP_2_NCU_GEOR</t>
  </si>
  <si>
    <t>cochran</t>
  </si>
  <si>
    <t>cochran1</t>
  </si>
  <si>
    <t>Cochran, Bleckley County, Georgia</t>
  </si>
  <si>
    <t>NCU00236454</t>
  </si>
  <si>
    <t>CBP_2_NCU_VIR</t>
  </si>
  <si>
    <t>Norfolk, N/A., Virginia</t>
  </si>
  <si>
    <t xml:space="preserve">Univeristy of Louisiana at Monroe </t>
  </si>
  <si>
    <t>NLU0103375</t>
  </si>
  <si>
    <t>CBP_2_NLU_Tex</t>
  </si>
  <si>
    <t>Austin5</t>
  </si>
  <si>
    <t>NCU002364494</t>
  </si>
  <si>
    <t>Robert M. Downs (3398)</t>
  </si>
  <si>
    <t>CBP_2_NLU_VIR</t>
  </si>
  <si>
    <t>leesburg</t>
  </si>
  <si>
    <t>Leesburg, Loudoun County, Virginia</t>
  </si>
  <si>
    <t>03177439</t>
  </si>
  <si>
    <t>Wayne D. Longbottom (14,764)</t>
  </si>
  <si>
    <t>CBP_2_NY_DELA</t>
  </si>
  <si>
    <t>dagsboro</t>
  </si>
  <si>
    <t>Dagsboro, Sussex County, Delaware</t>
  </si>
  <si>
    <t>MARY1021988</t>
  </si>
  <si>
    <t>Wayne D. Longbottom (24,175)</t>
  </si>
  <si>
    <t>CBP_2_NY_MARY</t>
  </si>
  <si>
    <t>preston2</t>
  </si>
  <si>
    <t>00119844</t>
  </si>
  <si>
    <t>Arnold Tiehm (4008) &amp; Pat Lott</t>
  </si>
  <si>
    <t>CBP_2_NY_NEVA</t>
  </si>
  <si>
    <t>fallon</t>
  </si>
  <si>
    <t>Churchill County_Nevada_Fallon</t>
  </si>
  <si>
    <t>03173800</t>
  </si>
  <si>
    <t>CBP_2_NY_Tex</t>
  </si>
  <si>
    <t>Austin6</t>
  </si>
  <si>
    <t>Alan Taye (374)</t>
  </si>
  <si>
    <t>CBP_2_NY_UTAH</t>
  </si>
  <si>
    <t>tooele</t>
  </si>
  <si>
    <t>Tooele, Tooele County, Utah</t>
  </si>
  <si>
    <t>03177430</t>
  </si>
  <si>
    <t>Wayne D. Longbottom (14693)</t>
  </si>
  <si>
    <t>CBP_2_NY_VIR</t>
  </si>
  <si>
    <t>lynchburg4</t>
  </si>
  <si>
    <t>Lynchburg, Accomack County, Virginia</t>
  </si>
  <si>
    <t>00000248</t>
  </si>
  <si>
    <t>OCU-0000281</t>
  </si>
  <si>
    <t>Jillian Riley (5)</t>
  </si>
  <si>
    <t>CBP_2_OCU_OKLA</t>
  </si>
  <si>
    <t>oklahomacity3</t>
  </si>
  <si>
    <t>ODU00002182</t>
  </si>
  <si>
    <t>Ralph Cruise (16)</t>
  </si>
  <si>
    <t>CBP_2_ODU_VIR</t>
  </si>
  <si>
    <t>norfolk4</t>
  </si>
  <si>
    <t>Oklahoma State University Herbarium</t>
  </si>
  <si>
    <t>02 0035209</t>
  </si>
  <si>
    <t>Ben Pilcher</t>
  </si>
  <si>
    <t>CBP_2_OKLA_Tex</t>
  </si>
  <si>
    <t>Vernon</t>
  </si>
  <si>
    <t>Vernon, Texas</t>
  </si>
  <si>
    <t>PH00505185</t>
  </si>
  <si>
    <t>CBP_2_PH_DELA</t>
  </si>
  <si>
    <t>elsmere</t>
  </si>
  <si>
    <t>Elsmere, New Castle County, Delaware</t>
  </si>
  <si>
    <t>The Academy of Natural Sciences, University of Pennsylvania Herbarium</t>
  </si>
  <si>
    <t>01041109</t>
  </si>
  <si>
    <t>PH00505142</t>
  </si>
  <si>
    <t>Wayne D, Longbottom (7068)</t>
  </si>
  <si>
    <t>CBP_2_PH_MARY</t>
  </si>
  <si>
    <t>snowhill</t>
  </si>
  <si>
    <t>snowhill1</t>
  </si>
  <si>
    <t>Worcester County_Maryland_Snow Hill</t>
  </si>
  <si>
    <t>0009580</t>
  </si>
  <si>
    <t>S &amp; G Jones (7989)</t>
  </si>
  <si>
    <t>CBP_2_SAT_Tex</t>
  </si>
  <si>
    <t>Sonora</t>
  </si>
  <si>
    <t>Sonora1</t>
  </si>
  <si>
    <t>Sonora, Texas</t>
  </si>
  <si>
    <t>Sul Ross State University, SRSC</t>
  </si>
  <si>
    <t>00030689</t>
  </si>
  <si>
    <t>Barton H. Warnock (9084)</t>
  </si>
  <si>
    <t>CBP_2_SRSC_Tex</t>
  </si>
  <si>
    <t>Alpine</t>
  </si>
  <si>
    <t>Alpine2</t>
  </si>
  <si>
    <t>Alpine, Texas</t>
  </si>
  <si>
    <t>Tarleton State University Herbarium</t>
  </si>
  <si>
    <t>000001312</t>
  </si>
  <si>
    <t>TAC01312</t>
  </si>
  <si>
    <t>D. Rico (7)</t>
  </si>
  <si>
    <t>CBP_2_TAC_Tex</t>
  </si>
  <si>
    <t>Santo</t>
  </si>
  <si>
    <t>Santo, Texas</t>
  </si>
  <si>
    <t>252.0  </t>
  </si>
  <si>
    <t>Janurary</t>
  </si>
  <si>
    <t>CBP_2_UAM_OHIO</t>
  </si>
  <si>
    <t>hamilton1</t>
  </si>
  <si>
    <t>UWFP006138</t>
  </si>
  <si>
    <t>James R. Burkhalter (13075)</t>
  </si>
  <si>
    <t>CBP_2_UFWP_ALA</t>
  </si>
  <si>
    <t>mobile4</t>
  </si>
  <si>
    <t>GA34151</t>
  </si>
  <si>
    <t>James O. Harrison (117)</t>
  </si>
  <si>
    <t>CBP_2_UGA_GEOR</t>
  </si>
  <si>
    <t>macon</t>
  </si>
  <si>
    <t>Macon, Bibb County, Georgia</t>
  </si>
  <si>
    <t>NLU0103349</t>
  </si>
  <si>
    <t>CBP_2_ULA_WIS</t>
  </si>
  <si>
    <t>UNA00060087</t>
  </si>
  <si>
    <t>Kevin England (103)</t>
  </si>
  <si>
    <t>CBP_2_UNA_ALA</t>
  </si>
  <si>
    <t>moulton</t>
  </si>
  <si>
    <t>Moulton, Lawrence County, Alabama</t>
  </si>
  <si>
    <t>670 ft</t>
  </si>
  <si>
    <t>URV007511</t>
  </si>
  <si>
    <t xml:space="preserve">Katherine Meinus </t>
  </si>
  <si>
    <t>CBP_2_URV_VIR</t>
  </si>
  <si>
    <t>middlesexcounty</t>
  </si>
  <si>
    <t>N/A. Middlesex County, Virginia</t>
  </si>
  <si>
    <t>A. R. Diamond (21189)</t>
  </si>
  <si>
    <t>CBP_2_USF_ALA</t>
  </si>
  <si>
    <t>2912x4368</t>
  </si>
  <si>
    <t>montgomery</t>
  </si>
  <si>
    <t>Montgomery, Montgomery County, Alabama</t>
  </si>
  <si>
    <t>300 ft</t>
  </si>
  <si>
    <t>R. K. Godrey (55445)</t>
  </si>
  <si>
    <t>CBP_2_USF_FLOR</t>
  </si>
  <si>
    <t>tallahassee6</t>
  </si>
  <si>
    <t>UWFP006098</t>
  </si>
  <si>
    <t>James. R. Burkhalter (5045)</t>
  </si>
  <si>
    <t>CBP_2_UWFP_FLOR</t>
  </si>
  <si>
    <t>pensacola2</t>
  </si>
  <si>
    <t>VPI-V-0040859</t>
  </si>
  <si>
    <t>Robert Lineweaver (31)</t>
  </si>
  <si>
    <t>CBP_2_VPI_VIR</t>
  </si>
  <si>
    <t>VSC 0061933</t>
  </si>
  <si>
    <t>Patrick S. Lynch (868)</t>
  </si>
  <si>
    <t>CBP_2_VSC_GEOR</t>
  </si>
  <si>
    <t>1250x1501</t>
  </si>
  <si>
    <t>cochran2</t>
  </si>
  <si>
    <t>VCU-0007759</t>
  </si>
  <si>
    <t>Joan B. Scruggs</t>
  </si>
  <si>
    <t>CBP_2_VSC_VIR</t>
  </si>
  <si>
    <t>richmond11</t>
  </si>
  <si>
    <t>Richmond, Hanover County, Virginia</t>
  </si>
  <si>
    <t>v0057096WIS</t>
  </si>
  <si>
    <t xml:space="preserve">C.B.H. Jones </t>
  </si>
  <si>
    <t>CBP_2_WIS_WIS</t>
  </si>
  <si>
    <t>Patrick Baldwin with Sid &amp; Sylvia  Sterling (4331)</t>
  </si>
  <si>
    <t>CBP_2_WM_VIR</t>
  </si>
  <si>
    <t>harrisonburg1</t>
  </si>
  <si>
    <t>Harrisonburg, Page County, Virginia</t>
  </si>
  <si>
    <t>v0015348WIS</t>
  </si>
  <si>
    <t>Merel R. Black  (s.n.)</t>
  </si>
  <si>
    <t>CBP_20_WIS_WIS</t>
  </si>
  <si>
    <t>verona</t>
  </si>
  <si>
    <t>Verona, Dane County, Wisconsin</t>
  </si>
  <si>
    <t>v0055332WIS</t>
  </si>
  <si>
    <t>CBP_21_WIS_WIS</t>
  </si>
  <si>
    <t>rockcounty</t>
  </si>
  <si>
    <t>Rock County, Wisconsin</t>
  </si>
  <si>
    <t>July</t>
  </si>
  <si>
    <t>v0039883WIS</t>
  </si>
  <si>
    <t>CBP_22_WIS_WIS</t>
  </si>
  <si>
    <t>Appleton, Outagamie County, Wisconsin</t>
  </si>
  <si>
    <t>May-July</t>
  </si>
  <si>
    <t>1889-90</t>
  </si>
  <si>
    <t>v0055545WIS</t>
  </si>
  <si>
    <t>J. Freriks, E. Dix, &amp; J. Grandine</t>
  </si>
  <si>
    <t>CBP_23_WIS_WIS</t>
  </si>
  <si>
    <t>saukcity</t>
  </si>
  <si>
    <t>saukcity1</t>
  </si>
  <si>
    <t>Sauk City, Sauk County, Wisconsin</t>
  </si>
  <si>
    <t>v0057090WIS</t>
  </si>
  <si>
    <t>Bertha J. Pitmann</t>
  </si>
  <si>
    <t>CBP_24_WIS_WIS</t>
  </si>
  <si>
    <t>madison4</t>
  </si>
  <si>
    <t>v0040128WIS</t>
  </si>
  <si>
    <t>Ray L. Maurer</t>
  </si>
  <si>
    <t>CBP_25_WIS_WIS</t>
  </si>
  <si>
    <t>dodgeville</t>
  </si>
  <si>
    <t>dodgeville1</t>
  </si>
  <si>
    <t>Dodgeville, Iowa County, Wisconsin</t>
  </si>
  <si>
    <t>v0057062WIS</t>
  </si>
  <si>
    <t>L. Halprin</t>
  </si>
  <si>
    <t>CBP_26_WIS_WIS</t>
  </si>
  <si>
    <t xml:space="preserve"> Sturgeon Bay, Door County, Wisconsin</t>
  </si>
  <si>
    <t>v0055240WIS</t>
  </si>
  <si>
    <t>Robert C. Koeppen</t>
  </si>
  <si>
    <t>CBP_27_WIS_WIS</t>
  </si>
  <si>
    <t>newlondon</t>
  </si>
  <si>
    <t>newlondon2</t>
  </si>
  <si>
    <t>New London, Outagamie County, Wisconsin</t>
  </si>
  <si>
    <t>v0055218WIS</t>
  </si>
  <si>
    <t>Brian Belonger</t>
  </si>
  <si>
    <t>CBP_28_WIS_WIS</t>
  </si>
  <si>
    <t>tworivers</t>
  </si>
  <si>
    <t>Two Rivers. Manitowoc County, Wisconsin</t>
  </si>
  <si>
    <t>v0055393WIS</t>
  </si>
  <si>
    <t>Glenn H. Williams</t>
  </si>
  <si>
    <t>CBP_29_WIS_WIS</t>
  </si>
  <si>
    <t>wisconsinrapids</t>
  </si>
  <si>
    <t>Wisconsin Rapids, Wood County, Wisconsin</t>
  </si>
  <si>
    <t>Abilene Christian University</t>
  </si>
  <si>
    <t>ACU001366</t>
  </si>
  <si>
    <t>Bonnie Westmoreland-Freeman</t>
  </si>
  <si>
    <t>CBP_3_ACU_Tex</t>
  </si>
  <si>
    <t>Abilene4</t>
  </si>
  <si>
    <t>ASU0298707</t>
  </si>
  <si>
    <t>Walter Fertig (30218)</t>
  </si>
  <si>
    <t>CBP_3_ASU_ARIZ</t>
  </si>
  <si>
    <t>tempe3</t>
  </si>
  <si>
    <t>Maricopa County_Arizona_Phoenix, Tempe</t>
  </si>
  <si>
    <t>037164</t>
  </si>
  <si>
    <t>BALT0006277</t>
  </si>
  <si>
    <t>M. A. Trimmer (015)</t>
  </si>
  <si>
    <t>CBP_3_BALT_MARY</t>
  </si>
  <si>
    <t>townson</t>
  </si>
  <si>
    <t>townson1</t>
  </si>
  <si>
    <t>Baltimore County_Maryland_Towson</t>
  </si>
  <si>
    <t>BRIT562078</t>
  </si>
  <si>
    <t>Charles S. Wallis (6398)</t>
  </si>
  <si>
    <t>CBP_3_BRIT_OKLA</t>
  </si>
  <si>
    <t>drippingsprings</t>
  </si>
  <si>
    <t>Dripping Springs ,Delaware County, Oklahoma</t>
  </si>
  <si>
    <t>BRIT343435</t>
  </si>
  <si>
    <t>C. E. VanVeter</t>
  </si>
  <si>
    <t>CBP_3_BRIT_Tex</t>
  </si>
  <si>
    <t>Gunter</t>
  </si>
  <si>
    <t>Gunter1</t>
  </si>
  <si>
    <t>Gunter, Texas</t>
  </si>
  <si>
    <t>April </t>
  </si>
  <si>
    <t>BRY V 0260101</t>
  </si>
  <si>
    <t>Robert L. Johnson (7308)</t>
  </si>
  <si>
    <t>CBP_3_BRY_UTAH</t>
  </si>
  <si>
    <t>4912x7360</t>
  </si>
  <si>
    <t>springville</t>
  </si>
  <si>
    <t>springville1</t>
  </si>
  <si>
    <t>Springville, Utah County, Utah</t>
  </si>
  <si>
    <t>CALVIN001195</t>
  </si>
  <si>
    <t>Wesley Willink</t>
  </si>
  <si>
    <t>CBP_3_CAL_MICH</t>
  </si>
  <si>
    <t>Grand Rapids2</t>
  </si>
  <si>
    <t>DES00072740</t>
  </si>
  <si>
    <t>S. Hunkins (267)</t>
  </si>
  <si>
    <t>CBP_3_DES_ARIZ</t>
  </si>
  <si>
    <t>1200X1800</t>
  </si>
  <si>
    <t>prescott</t>
  </si>
  <si>
    <t>Maricopa County_Arizona_Cave Creek, Prescott</t>
  </si>
  <si>
    <t>DOV0012566</t>
  </si>
  <si>
    <t>CBP_3_DOV_DELA</t>
  </si>
  <si>
    <t>wilmington</t>
  </si>
  <si>
    <t>wilmington1</t>
  </si>
  <si>
    <t>059229</t>
  </si>
  <si>
    <t>DOV0012536</t>
  </si>
  <si>
    <t>Wayne D. Longbottom (5647)</t>
  </si>
  <si>
    <t>CBP_3_DOV_MARY</t>
  </si>
  <si>
    <t>waddellscorner</t>
  </si>
  <si>
    <t>Dorchester County_Maryland_Waddells Corner</t>
  </si>
  <si>
    <t>009348</t>
  </si>
  <si>
    <t>EIU022936</t>
  </si>
  <si>
    <t>M. P. Britton</t>
  </si>
  <si>
    <t>CBP_3_EIU_ILL</t>
  </si>
  <si>
    <t>champaign</t>
  </si>
  <si>
    <t>Champaign, Champaign County, Illinois</t>
  </si>
  <si>
    <t>FARM-0022219</t>
  </si>
  <si>
    <t>Barbara J. &amp; A. M. Harvill (39131)</t>
  </si>
  <si>
    <t>CBP_3_FARM_VIR</t>
  </si>
  <si>
    <t>richmond15</t>
  </si>
  <si>
    <t>Richmond, Richmond County, Virginia</t>
  </si>
  <si>
    <t>FLAS 181004</t>
  </si>
  <si>
    <t>William J. Dunn (366)</t>
  </si>
  <si>
    <t>CBP_3_FLAS_FLOR</t>
  </si>
  <si>
    <t>1400x1870</t>
  </si>
  <si>
    <t>gainesville2</t>
  </si>
  <si>
    <t>Gainesville, Alachua, Florida</t>
  </si>
  <si>
    <t>Thomas G. Lammers (10631)</t>
  </si>
  <si>
    <t>CBP_3_FMNH_ILL</t>
  </si>
  <si>
    <t>1400x1975</t>
  </si>
  <si>
    <t>naperville</t>
  </si>
  <si>
    <t>naperville1</t>
  </si>
  <si>
    <t>Naperville, Will County, Illinois</t>
  </si>
  <si>
    <t>*000099240*</t>
  </si>
  <si>
    <t>J. F. Gillespie (882)</t>
  </si>
  <si>
    <t>CBP_3_FSU_ALA</t>
  </si>
  <si>
    <t>00000499</t>
  </si>
  <si>
    <t xml:space="preserve">Dora Sylvester </t>
  </si>
  <si>
    <t>CBP_3_FWNC_Tex</t>
  </si>
  <si>
    <t>FortWorth10</t>
  </si>
  <si>
    <t>GMUF-0004673</t>
  </si>
  <si>
    <t>Kathy Elliott</t>
  </si>
  <si>
    <t>CBP_3_GMUF_VIR</t>
  </si>
  <si>
    <t>reston</t>
  </si>
  <si>
    <t>Reston, Fairfax County, Virginia</t>
  </si>
  <si>
    <t>GVSC002534</t>
  </si>
  <si>
    <t>Larry Lemanski</t>
  </si>
  <si>
    <t>CBP_3_GVSV_MICH</t>
  </si>
  <si>
    <t>Grand Rapids3</t>
  </si>
  <si>
    <t>01098408</t>
  </si>
  <si>
    <t>R. K. Godfrey (55329)</t>
  </si>
  <si>
    <t>CBP_3_HAR_FLOR</t>
  </si>
  <si>
    <t>marianna</t>
  </si>
  <si>
    <t>marianna1</t>
  </si>
  <si>
    <t>Marianna, Jackson, Florida</t>
  </si>
  <si>
    <t>01098278</t>
  </si>
  <si>
    <t>E. S. Bacon</t>
  </si>
  <si>
    <t>CBP_3_HAR_IDA</t>
  </si>
  <si>
    <t>neligh</t>
  </si>
  <si>
    <t>Antelope County_Nebraska_Neligh</t>
  </si>
  <si>
    <t>Douglas O. Johns (10)</t>
  </si>
  <si>
    <t>CBP_3_HAR_UTAH</t>
  </si>
  <si>
    <t>northlogan2</t>
  </si>
  <si>
    <t>CBP_3_HAR_WAS</t>
  </si>
  <si>
    <t>Howard S. Gentry &amp; Arthur S. Barelay</t>
  </si>
  <si>
    <t>CBP_3_HSU_Tex</t>
  </si>
  <si>
    <t>Ganado</t>
  </si>
  <si>
    <t>Ganado, Texas</t>
  </si>
  <si>
    <t>002662</t>
  </si>
  <si>
    <t>HUNT_001694</t>
  </si>
  <si>
    <t>CBP_3_HUNT_INDI</t>
  </si>
  <si>
    <t>allencounty</t>
  </si>
  <si>
    <t>Allen County, Indiana</t>
  </si>
  <si>
    <t>IND-0081512</t>
  </si>
  <si>
    <t>Chas. C. Deam (12652)</t>
  </si>
  <si>
    <t>CBP_3_IND_INDI</t>
  </si>
  <si>
    <t>morristown</t>
  </si>
  <si>
    <t>Morristown, Shelby County, Indiana</t>
  </si>
  <si>
    <t>JMUH 0005616</t>
  </si>
  <si>
    <t>Andrea Reiser (39)</t>
  </si>
  <si>
    <t>CBP_3_JMUH_VIR</t>
  </si>
  <si>
    <t>harrisonburg5</t>
  </si>
  <si>
    <t>NO 0060752</t>
  </si>
  <si>
    <t>Crystal Corbin (6)</t>
  </si>
  <si>
    <t>CBP_3_LSU_Tex</t>
  </si>
  <si>
    <t>CollegeStation3</t>
  </si>
  <si>
    <t>CollegeStation4</t>
  </si>
  <si>
    <t>MARY1008823</t>
  </si>
  <si>
    <t>Robert E. Beal (8)</t>
  </si>
  <si>
    <t>CBP_3_MARY_MARY</t>
  </si>
  <si>
    <t>uppermarlboro</t>
  </si>
  <si>
    <t>Prince Georges County_Maryland_Upper Marlboro</t>
  </si>
  <si>
    <t>G. H. H.</t>
  </si>
  <si>
    <t>CBP_3_MICH_MICH</t>
  </si>
  <si>
    <t>Grayling, Crawford County, Michigan</t>
  </si>
  <si>
    <t>06928</t>
  </si>
  <si>
    <t>Catherine Ciolac</t>
  </si>
  <si>
    <t>CBP_3_MOR_ILL</t>
  </si>
  <si>
    <t>naperville2</t>
  </si>
  <si>
    <t>Naperville, Du Page County, Illinois</t>
  </si>
  <si>
    <t>NCU00236458</t>
  </si>
  <si>
    <t>Celeste M. Cocoran, G.M. Diggs Jr (33)</t>
  </si>
  <si>
    <t>CBP_3_NCU_VIR</t>
  </si>
  <si>
    <t>richmond2</t>
  </si>
  <si>
    <t>Richmond, Powhatan County, Virginia</t>
  </si>
  <si>
    <t>SS905</t>
  </si>
  <si>
    <t>NLU0103377</t>
  </si>
  <si>
    <t>Bro. Daniel Lynch, CSC (8192)</t>
  </si>
  <si>
    <t>CBP_3_NLU_Tex</t>
  </si>
  <si>
    <t>Austin7</t>
  </si>
  <si>
    <t>03177432</t>
  </si>
  <si>
    <t>Wayne D. Longbottom (14,584)</t>
  </si>
  <si>
    <t>CBP_3_NY_MARY</t>
  </si>
  <si>
    <t>harmony</t>
  </si>
  <si>
    <t>Caroline County_Maryland_Harmony</t>
  </si>
  <si>
    <t>03173812</t>
  </si>
  <si>
    <t>Sister Mary Clare Metz</t>
  </si>
  <si>
    <t>CBP_3_NY_Tex</t>
  </si>
  <si>
    <t>SanAntonio</t>
  </si>
  <si>
    <t>SanAntonio1</t>
  </si>
  <si>
    <t>San Antonio, Texas</t>
  </si>
  <si>
    <t>B. Franklin (4284)</t>
  </si>
  <si>
    <t>CBP_3_NY_UTAH</t>
  </si>
  <si>
    <t>moab</t>
  </si>
  <si>
    <t>Moab, Grand County, Utah</t>
  </si>
  <si>
    <t>00000249</t>
  </si>
  <si>
    <t>OCU-0000282</t>
  </si>
  <si>
    <t>Libby Echols (7)</t>
  </si>
  <si>
    <t>CBP_3_OCU_OKLA</t>
  </si>
  <si>
    <t>oklahomacity4</t>
  </si>
  <si>
    <t>ODU00002183</t>
  </si>
  <si>
    <t>CBP_3_ODU_VIR</t>
  </si>
  <si>
    <t>norfolk5</t>
  </si>
  <si>
    <t>02 0035219</t>
  </si>
  <si>
    <t>Linda Yarbrough</t>
  </si>
  <si>
    <t>CBP_3_OKLA_Tex</t>
  </si>
  <si>
    <t>Saginaw</t>
  </si>
  <si>
    <t>Saginaw, Texas</t>
  </si>
  <si>
    <t xml:space="preserve">The Academy of Natural Sciences, Philadelphia Botanical Club Collection </t>
  </si>
  <si>
    <t>PH00505187</t>
  </si>
  <si>
    <t>Bayard Long (37,242)</t>
  </si>
  <si>
    <t>CBP_3_PH_DELA</t>
  </si>
  <si>
    <t>newcastlecounty</t>
  </si>
  <si>
    <t>N/A, New Castle County, Delaware</t>
  </si>
  <si>
    <t>0010940</t>
  </si>
  <si>
    <t>Christie Adkins (12)</t>
  </si>
  <si>
    <t>CBP_3_SAT_Tex</t>
  </si>
  <si>
    <t>Mason</t>
  </si>
  <si>
    <t>Mason, Texas</t>
  </si>
  <si>
    <t>468.0  </t>
  </si>
  <si>
    <t>GA161043</t>
  </si>
  <si>
    <t>CBP_3_UGA_GEOR</t>
  </si>
  <si>
    <t>1240x2041</t>
  </si>
  <si>
    <t>cochran3</t>
  </si>
  <si>
    <t>NLU0103351</t>
  </si>
  <si>
    <t>Steve Fleischman</t>
  </si>
  <si>
    <t>CBP_3_ULA_WIS</t>
  </si>
  <si>
    <t>stevespoint</t>
  </si>
  <si>
    <t>Stevens Point, Portage County, Wisconsin</t>
  </si>
  <si>
    <t>UNA00012464</t>
  </si>
  <si>
    <t>Joe A. Farmer</t>
  </si>
  <si>
    <t>CBP_3_UNA_ALA</t>
  </si>
  <si>
    <t>tuscaloosa4</t>
  </si>
  <si>
    <t>URV007493</t>
  </si>
  <si>
    <t>Michael Terry</t>
  </si>
  <si>
    <t>CBP_3_URV_VIR</t>
  </si>
  <si>
    <t>Powhatan County, Virginia</t>
  </si>
  <si>
    <t>Keith Bradley (1124)</t>
  </si>
  <si>
    <t>CBP_3_USF_FLOR</t>
  </si>
  <si>
    <t>homestead2</t>
  </si>
  <si>
    <t>UWFP006100</t>
  </si>
  <si>
    <t>James R. Burkhalter (13086)</t>
  </si>
  <si>
    <t>CBP_3_UWFP_FLOR</t>
  </si>
  <si>
    <t>pensacola3</t>
  </si>
  <si>
    <t>S36</t>
  </si>
  <si>
    <t>VCU-0007762</t>
  </si>
  <si>
    <t>M. F. Johnson</t>
  </si>
  <si>
    <t>CBP_3_VCU_VIR</t>
  </si>
  <si>
    <t>richmond12</t>
  </si>
  <si>
    <t>VPI-V-0040861</t>
  </si>
  <si>
    <t>G. Jones and J. Tompkins</t>
  </si>
  <si>
    <t>CBP_3_VPI_VIR</t>
  </si>
  <si>
    <t>alexandria</t>
  </si>
  <si>
    <t>alexandria1</t>
  </si>
  <si>
    <t>Alexandria, Arlington County, Virginia</t>
  </si>
  <si>
    <t>06677</t>
  </si>
  <si>
    <t>VSC 0017501</t>
  </si>
  <si>
    <t>Wayne R. Faircloth (3210), Barbara Allen</t>
  </si>
  <si>
    <t>CBP_3_VSC_GEOR</t>
  </si>
  <si>
    <t>quitman</t>
  </si>
  <si>
    <t>quitman1</t>
  </si>
  <si>
    <t>Quitman, Brooks County, Georgia</t>
  </si>
  <si>
    <t>CBP_3_VSC_VIR</t>
  </si>
  <si>
    <t>v0040136WIS</t>
  </si>
  <si>
    <t>Alan Petit</t>
  </si>
  <si>
    <t>CBP_3_WIS_WIS</t>
  </si>
  <si>
    <t>newlondon1</t>
  </si>
  <si>
    <t>New London, Outgamie County, Wisconsin</t>
  </si>
  <si>
    <t>Patrick Baldwin (5646)</t>
  </si>
  <si>
    <t>CBP_3_WM_VIR</t>
  </si>
  <si>
    <t>suffolkcity2</t>
  </si>
  <si>
    <t>Suffolk City, N/A, Virginia</t>
  </si>
  <si>
    <t>v0055222WIS</t>
  </si>
  <si>
    <t>H. H. Iltis (18258)</t>
  </si>
  <si>
    <t>CBP_30_WIS_WIS</t>
  </si>
  <si>
    <t>wausau</t>
  </si>
  <si>
    <t>Wausau, Marathon County, Wisconsin</t>
  </si>
  <si>
    <t>v0057103WIS</t>
  </si>
  <si>
    <t>D_. R. Smith</t>
  </si>
  <si>
    <t>CBP_31_WIS_WIS</t>
  </si>
  <si>
    <t>madison5</t>
  </si>
  <si>
    <t>v0055400WIS</t>
  </si>
  <si>
    <t>J. W. Thomson</t>
  </si>
  <si>
    <t>CBP_32_WIS_WIS</t>
  </si>
  <si>
    <t>saukcity2</t>
  </si>
  <si>
    <t>v0055388WIS</t>
  </si>
  <si>
    <t>J. T. Curtis</t>
  </si>
  <si>
    <t>CBP_33_WIS_WIS</t>
  </si>
  <si>
    <t>utica</t>
  </si>
  <si>
    <t>Utica, Winnebago County, Wisconsin</t>
  </si>
  <si>
    <t>v0055389WIS</t>
  </si>
  <si>
    <t>Neil A. Harrison (132)</t>
  </si>
  <si>
    <t>CBP_34_WIS_WIS</t>
  </si>
  <si>
    <t>Oshkosh, Winnebago County, Wisconsin</t>
  </si>
  <si>
    <t>v0040123WIS</t>
  </si>
  <si>
    <t>P. M. Tseng or H. Iltis &amp; W. Buokmann</t>
  </si>
  <si>
    <t>CBP_35_WIS_WIS</t>
  </si>
  <si>
    <t>sturgeonbay</t>
  </si>
  <si>
    <t>Sturgeon Bay, Door County, Wisconsin</t>
  </si>
  <si>
    <t>v0039892WIS</t>
  </si>
  <si>
    <t>Self, possibly P. S. Chesney or Cheney</t>
  </si>
  <si>
    <t>CBP_36_WIS_WIS</t>
  </si>
  <si>
    <t>barron</t>
  </si>
  <si>
    <t>Barron, Barron County, Wisconsin</t>
  </si>
  <si>
    <t>v0107851WIS</t>
  </si>
  <si>
    <t>Douglas M. Fields (464)</t>
  </si>
  <si>
    <t>CBP_37_WIS_WIS</t>
  </si>
  <si>
    <t>wetboro</t>
  </si>
  <si>
    <t>Westboro, Taylor County, Wisconsin</t>
  </si>
  <si>
    <t>v0055251WIS</t>
  </si>
  <si>
    <t>Richard P. Barth</t>
  </si>
  <si>
    <t>CBP_38_WIS_WIS</t>
  </si>
  <si>
    <t>ithica</t>
  </si>
  <si>
    <t>Ithica, Richland County, WIsconsin</t>
  </si>
  <si>
    <t>v0055330WIS</t>
  </si>
  <si>
    <t>Barton Anthoney</t>
  </si>
  <si>
    <t>CBP_39_WIS_WIS</t>
  </si>
  <si>
    <t>beloit</t>
  </si>
  <si>
    <t>Beloit, Rock County, Wisconsin</t>
  </si>
  <si>
    <t>ACU0001369</t>
  </si>
  <si>
    <t>Pat Hoover</t>
  </si>
  <si>
    <t>CBP_4_ACU_Tex</t>
  </si>
  <si>
    <t>Abilene5</t>
  </si>
  <si>
    <t>ASU0302445</t>
  </si>
  <si>
    <t>C. Lumer (2221)</t>
  </si>
  <si>
    <t>CBP_4_ASU_ARIZ</t>
  </si>
  <si>
    <t>1400X2100</t>
  </si>
  <si>
    <t>cochise</t>
  </si>
  <si>
    <t>Cochise County_Arizona_Cochise</t>
  </si>
  <si>
    <t>035618</t>
  </si>
  <si>
    <t>BALT006278</t>
  </si>
  <si>
    <t>A. &amp; B. Norden</t>
  </si>
  <si>
    <t>CBP_4_BALT_MARY</t>
  </si>
  <si>
    <t>owingmills</t>
  </si>
  <si>
    <t>Baltimore County_Maryland_Owing Mills</t>
  </si>
  <si>
    <t>BRIT562080</t>
  </si>
  <si>
    <t>Charles S. Wallis (6701)</t>
  </si>
  <si>
    <t>CBP_4_BRIT_OKLA</t>
  </si>
  <si>
    <t>peggs</t>
  </si>
  <si>
    <t>Peggs, Mayes County, Oklahoma</t>
  </si>
  <si>
    <t>BRIT343433</t>
  </si>
  <si>
    <t>Robert J. O'Kennon (11021)</t>
  </si>
  <si>
    <t>CBP_4_BRIT_Tex</t>
  </si>
  <si>
    <t>Fredericksburg</t>
  </si>
  <si>
    <t>Fredericksburg1</t>
  </si>
  <si>
    <t>Fredericksburg, Texas</t>
  </si>
  <si>
    <t>Fredericksburg2</t>
  </si>
  <si>
    <t>BRY V 0260113</t>
  </si>
  <si>
    <t>Robert E. Coombs (93)</t>
  </si>
  <si>
    <t>CBP_4_BRY_UTAH</t>
  </si>
  <si>
    <t>provo</t>
  </si>
  <si>
    <t>provo1</t>
  </si>
  <si>
    <t>Provo, Utah County, Utah</t>
  </si>
  <si>
    <t>CALVIN001197</t>
  </si>
  <si>
    <t>Peter Dykema</t>
  </si>
  <si>
    <t>CBP_4_CAL_MICH</t>
  </si>
  <si>
    <t>Grand Rapids4</t>
  </si>
  <si>
    <t>CBP_4_CSCN_IDA</t>
  </si>
  <si>
    <t>Idaho</t>
  </si>
  <si>
    <t>CSCN-V-0024345</t>
  </si>
  <si>
    <t>Joyce Phillips Hardy (1407)</t>
  </si>
  <si>
    <t>bannercounty</t>
  </si>
  <si>
    <t>Banner County_Nebraska</t>
  </si>
  <si>
    <t>DES00020744</t>
  </si>
  <si>
    <t>Butterwick/Hillyard (4576)</t>
  </si>
  <si>
    <t>CBP_4_DES_ARIZ</t>
  </si>
  <si>
    <t>wikieup</t>
  </si>
  <si>
    <t>Mohave County_Arizona_Wikieup</t>
  </si>
  <si>
    <t>096172</t>
  </si>
  <si>
    <t>DOV0012570</t>
  </si>
  <si>
    <t>CBP_4_DOV_DELA</t>
  </si>
  <si>
    <t>dover1</t>
  </si>
  <si>
    <t>055510</t>
  </si>
  <si>
    <t>DOV0012538</t>
  </si>
  <si>
    <t>Wayne D. Longbottom (5696)</t>
  </si>
  <si>
    <t>CBP_4_DOV_MARY</t>
  </si>
  <si>
    <t>eastnewmarket</t>
  </si>
  <si>
    <t>Dorchester County_Maryland_East New Market</t>
  </si>
  <si>
    <t>007905</t>
  </si>
  <si>
    <t>EIU022937</t>
  </si>
  <si>
    <t>J. E. Ebinger (5295)</t>
  </si>
  <si>
    <t>CBP_4_EIU_ILL</t>
  </si>
  <si>
    <t>charleston</t>
  </si>
  <si>
    <t>charleston1</t>
  </si>
  <si>
    <t>Charleston, Coles County, Illinois</t>
  </si>
  <si>
    <t> -88.185867</t>
  </si>
  <si>
    <t>FARM0-0022226</t>
  </si>
  <si>
    <t>Barbara J. &amp; A. M. Harvill (37701)</t>
  </si>
  <si>
    <t>CBP_4_FARM_VIR</t>
  </si>
  <si>
    <t>staunton</t>
  </si>
  <si>
    <t>Staunton, Highland County, Virginia</t>
  </si>
  <si>
    <t>S. Barry Davis (233)</t>
  </si>
  <si>
    <t>CBP_4_FLAS_FLOR</t>
  </si>
  <si>
    <t>1400x1967</t>
  </si>
  <si>
    <t>gainesville3</t>
  </si>
  <si>
    <t>Laura Dale (361)</t>
  </si>
  <si>
    <t>CBP_4_FMNH_ILL</t>
  </si>
  <si>
    <t>1400x1936</t>
  </si>
  <si>
    <t>GMUF-0004671</t>
  </si>
  <si>
    <t>Ted Bradley</t>
  </si>
  <si>
    <t>CBP_4_GMUF_VIR</t>
  </si>
  <si>
    <t>charoltesville</t>
  </si>
  <si>
    <t>charoltesville2</t>
  </si>
  <si>
    <t>Charlottesville, Madison County, Virginia</t>
  </si>
  <si>
    <t>Norman E. Woodler (_0)</t>
  </si>
  <si>
    <t>CBP_4_HAR_WAS</t>
  </si>
  <si>
    <t>almotacreek</t>
  </si>
  <si>
    <t>Whitman County_Washington_Almota Creek</t>
  </si>
  <si>
    <t>002659</t>
  </si>
  <si>
    <t>HUNT-001691</t>
  </si>
  <si>
    <t>CBP_4_HUNT_INDI</t>
  </si>
  <si>
    <t>huntington2</t>
  </si>
  <si>
    <t>Huntington, Huntington County, Indiana</t>
  </si>
  <si>
    <t>IND-0081510</t>
  </si>
  <si>
    <t>M. P. Coons (1274)</t>
  </si>
  <si>
    <t>CBP_4_IND_INDI</t>
  </si>
  <si>
    <t>rushville</t>
  </si>
  <si>
    <t xml:space="preserve">Rushville, Rush County, Indiana </t>
  </si>
  <si>
    <t>JMUH 0005614</t>
  </si>
  <si>
    <t>Susan L. Ward (20a)</t>
  </si>
  <si>
    <t>CBP_4_JMUH_VIR</t>
  </si>
  <si>
    <t>harrisonburg6</t>
  </si>
  <si>
    <t>MARY1008831</t>
  </si>
  <si>
    <t>James R. Scarborough (21)</t>
  </si>
  <si>
    <t>CBP_4_MARY_MARY</t>
  </si>
  <si>
    <t>collegepark</t>
  </si>
  <si>
    <t>Prince Georges County_Maryland_College Park</t>
  </si>
  <si>
    <t>E. G. Voss (6933)</t>
  </si>
  <si>
    <t>CBP_4_MICH_MICH</t>
  </si>
  <si>
    <t>Beaver Island</t>
  </si>
  <si>
    <t>Beaver Island, Charlevoix County, Michigan</t>
  </si>
  <si>
    <t>06932</t>
  </si>
  <si>
    <t>0010___MOR</t>
  </si>
  <si>
    <t>E. Smith</t>
  </si>
  <si>
    <t>CBP_4_MOR_ILL</t>
  </si>
  <si>
    <t>chicago</t>
  </si>
  <si>
    <t>chicago1</t>
  </si>
  <si>
    <t>03173786</t>
  </si>
  <si>
    <t>L.S. Vescio &amp; K.C. Kruse</t>
  </si>
  <si>
    <t>CBP_4_NY_IDA</t>
  </si>
  <si>
    <t>Lancaster County_Nebraska_Sprague</t>
  </si>
  <si>
    <t>03173809</t>
  </si>
  <si>
    <t>Jermy Gust</t>
  </si>
  <si>
    <t>CBP_4_NY_Tex</t>
  </si>
  <si>
    <t>SanAntonio2</t>
  </si>
  <si>
    <t>-98.520025 </t>
  </si>
  <si>
    <t>K. Moon &amp; N. D. Atwood (66)</t>
  </si>
  <si>
    <t>CBP_4_NY_UTAH</t>
  </si>
  <si>
    <t>pleasantgrove</t>
  </si>
  <si>
    <t>Pleasant Grove, Utah County, Utah</t>
  </si>
  <si>
    <t>ODU00002184</t>
  </si>
  <si>
    <t>Daniel C. Richardson (9)</t>
  </si>
  <si>
    <t>CBP_4_ODU_VIR</t>
  </si>
  <si>
    <t>norfolk6</t>
  </si>
  <si>
    <t>02 0035212</t>
  </si>
  <si>
    <t>Jodi Hazel (18)</t>
  </si>
  <si>
    <t>CBP_4_OKLA_Tex</t>
  </si>
  <si>
    <t>Brownwood</t>
  </si>
  <si>
    <t>Brownwood, Texas</t>
  </si>
  <si>
    <t xml:space="preserve">November </t>
  </si>
  <si>
    <t>PH0050188</t>
  </si>
  <si>
    <t>CBP_4_PH_DELA</t>
  </si>
  <si>
    <t>wilmington2</t>
  </si>
  <si>
    <t>017766</t>
  </si>
  <si>
    <t>0017766</t>
  </si>
  <si>
    <t>John Preston Brooks (2)</t>
  </si>
  <si>
    <t>CBP_4_SAT_Tex</t>
  </si>
  <si>
    <t>CollegeStation5</t>
  </si>
  <si>
    <t>GA034156</t>
  </si>
  <si>
    <t>CBP_4_UGA_GEOR</t>
  </si>
  <si>
    <t>quitman2</t>
  </si>
  <si>
    <t>NLU0103354</t>
  </si>
  <si>
    <t>D. Demaske (1104)</t>
  </si>
  <si>
    <t>CBP_4_ULA_WIS</t>
  </si>
  <si>
    <t>lacrosse</t>
  </si>
  <si>
    <t>La Crosse, La Crosse County, Wisconsin</t>
  </si>
  <si>
    <t>UNA00012455</t>
  </si>
  <si>
    <t>Temd R. Desson</t>
  </si>
  <si>
    <t>CBP_4_UNA_ALA</t>
  </si>
  <si>
    <t>tuscaloosa5</t>
  </si>
  <si>
    <t>Tusclaloosa, Tuscaloosa County, Alabama</t>
  </si>
  <si>
    <t>URV007502</t>
  </si>
  <si>
    <t>Eddie Smith (18)</t>
  </si>
  <si>
    <t>CBP_4_URV_VIR</t>
  </si>
  <si>
    <t>richmond4</t>
  </si>
  <si>
    <t>CBP_4_USF_FLOR</t>
  </si>
  <si>
    <t>homestead3</t>
  </si>
  <si>
    <t>UWFP006101</t>
  </si>
  <si>
    <t>James R. Burkhalter (17668)</t>
  </si>
  <si>
    <t>CBP_4_UWFP_FLOR</t>
  </si>
  <si>
    <t>pensacola4</t>
  </si>
  <si>
    <t>2CS2</t>
  </si>
  <si>
    <t>VCU-0007764</t>
  </si>
  <si>
    <t>R. A.Grenoble</t>
  </si>
  <si>
    <t>CBP_4_VCU_VIR</t>
  </si>
  <si>
    <t>richmond13</t>
  </si>
  <si>
    <t>VPI-V-0040862</t>
  </si>
  <si>
    <t>S.H.Thomas (24)</t>
  </si>
  <si>
    <t>CBP_4_VPI_VIR</t>
  </si>
  <si>
    <t>fredericksburg</t>
  </si>
  <si>
    <t>fredericksburg1</t>
  </si>
  <si>
    <t>Fredericksburg, Norfolk County, Virginia</t>
  </si>
  <si>
    <t>04146</t>
  </si>
  <si>
    <t>VSC 0017500</t>
  </si>
  <si>
    <t>Barbara Allen</t>
  </si>
  <si>
    <t>CBP_4_VSC_GEOR</t>
  </si>
  <si>
    <t>quitman3</t>
  </si>
  <si>
    <t>v0055331WIS</t>
  </si>
  <si>
    <t>Lewin Boezel</t>
  </si>
  <si>
    <t>CBP_4_WIS_WIS</t>
  </si>
  <si>
    <t>brodhead</t>
  </si>
  <si>
    <t>Brodhead, Rock County, Wisconsin</t>
  </si>
  <si>
    <t>J. Dodge and M. L. Dodge (1224)</t>
  </si>
  <si>
    <t>CBP_4_WM_VIR</t>
  </si>
  <si>
    <t>fredericksburg2</t>
  </si>
  <si>
    <t>Fredericksburg, Westmoreland County, Virginia</t>
  </si>
  <si>
    <t>v0055198WIS</t>
  </si>
  <si>
    <t>W. Adamson (5)</t>
  </si>
  <si>
    <t>CBP_40_WIS_WIS</t>
  </si>
  <si>
    <t>dodgeville2</t>
  </si>
  <si>
    <t>v0109439WIS</t>
  </si>
  <si>
    <t>Mark Compbell (16)</t>
  </si>
  <si>
    <t>CBP_41_WIS_WIS</t>
  </si>
  <si>
    <t>jefferson</t>
  </si>
  <si>
    <t>Jefferson, Jefferson County, Wisconsin</t>
  </si>
  <si>
    <t>v0055333WIS</t>
  </si>
  <si>
    <t>Theodore S. Cochrane (367)</t>
  </si>
  <si>
    <t>CBP_42_WIS_WIS</t>
  </si>
  <si>
    <t>union</t>
  </si>
  <si>
    <t>Union, Rock County, Wisconsin</t>
  </si>
  <si>
    <t>v0055184WIS</t>
  </si>
  <si>
    <t>David L. Mason</t>
  </si>
  <si>
    <t>CBP_43_WIS_WIS</t>
  </si>
  <si>
    <t>albany</t>
  </si>
  <si>
    <t>Albany, Green County, Wisconsin</t>
  </si>
  <si>
    <t>v0039884WIS</t>
  </si>
  <si>
    <t>Anna E. Fuller</t>
  </si>
  <si>
    <t>CBP_44_WIS_WIS</t>
  </si>
  <si>
    <t>v0055390WIS</t>
  </si>
  <si>
    <t>Rich Busha (051)</t>
  </si>
  <si>
    <t>CBP_45_WIS_WIS</t>
  </si>
  <si>
    <t>oshkosh</t>
  </si>
  <si>
    <t>v0057070WIS</t>
  </si>
  <si>
    <t>Mary F. Somerville</t>
  </si>
  <si>
    <t>CBP_46_WIS_WIS</t>
  </si>
  <si>
    <t>West Superior, Douglas County, Wisconsin</t>
  </si>
  <si>
    <t>v0055248WIS</t>
  </si>
  <si>
    <t>Orlin Anderson (51)</t>
  </si>
  <si>
    <t>CBP_47_WIS_WIS</t>
  </si>
  <si>
    <t>spirit</t>
  </si>
  <si>
    <t>Spirit, Price County, Wisconsin</t>
  </si>
  <si>
    <t>v0055329WIS</t>
  </si>
  <si>
    <t>Jover Wickham (126)</t>
  </si>
  <si>
    <t>CBP_48_WIS_WIS</t>
  </si>
  <si>
    <t>v0057089WIS</t>
  </si>
  <si>
    <t>M. Bergseng</t>
  </si>
  <si>
    <t>CBP_49_WIS_WIS</t>
  </si>
  <si>
    <t>madison6</t>
  </si>
  <si>
    <t>0006739</t>
  </si>
  <si>
    <t>Beth Moffett</t>
  </si>
  <si>
    <t>CBP_5_ACU_Tex</t>
  </si>
  <si>
    <t>Waco3</t>
  </si>
  <si>
    <t>037541</t>
  </si>
  <si>
    <t>BALT0006279</t>
  </si>
  <si>
    <t>W. F. Ehmann (0016)</t>
  </si>
  <si>
    <t>CBP_5_BALT_MARY</t>
  </si>
  <si>
    <t>townson2</t>
  </si>
  <si>
    <t>BRIT562082</t>
  </si>
  <si>
    <t>CBP_5_BRIT_OKLA</t>
  </si>
  <si>
    <t>riverbottom2</t>
  </si>
  <si>
    <t>BRIT48995</t>
  </si>
  <si>
    <t>L. E. Anderson s. n. [BRIT46995]4</t>
  </si>
  <si>
    <t>CBP_5_BRIT_Tex</t>
  </si>
  <si>
    <t>Fannin</t>
  </si>
  <si>
    <t>Fannin, Texas</t>
  </si>
  <si>
    <t>42.0  </t>
  </si>
  <si>
    <t>BRY V 0260115</t>
  </si>
  <si>
    <t>William J. Stubbs (1)</t>
  </si>
  <si>
    <t>CBP_5_BRY_UTAH</t>
  </si>
  <si>
    <t>provo2</t>
  </si>
  <si>
    <t>CSCN-V-0024347</t>
  </si>
  <si>
    <t>Joyce Phillips Hardy &amp; J.F. Hardy (1676)</t>
  </si>
  <si>
    <t>CBP_5_CSCN_IDA</t>
  </si>
  <si>
    <t>longpine</t>
  </si>
  <si>
    <t>Banner County_Nebraska_Long Pine</t>
  </si>
  <si>
    <t>DES00018037</t>
  </si>
  <si>
    <t>J. Harry Behr (2027)</t>
  </si>
  <si>
    <t>CBP_5_DES_ARIZ</t>
  </si>
  <si>
    <t>phoenix2</t>
  </si>
  <si>
    <t>096368</t>
  </si>
  <si>
    <t>DOV0012571</t>
  </si>
  <si>
    <t>CBP_5_DOV_DELA</t>
  </si>
  <si>
    <t>dover2</t>
  </si>
  <si>
    <t>057745</t>
  </si>
  <si>
    <t>DOV0012540</t>
  </si>
  <si>
    <t>CBP_5_DOV_MARY</t>
  </si>
  <si>
    <t>snowhill2</t>
  </si>
  <si>
    <t>001450</t>
  </si>
  <si>
    <t>EIU022942</t>
  </si>
  <si>
    <t>C. B. Azena</t>
  </si>
  <si>
    <t>CBP_5_EIU_ILL</t>
  </si>
  <si>
    <t>charleston2</t>
  </si>
  <si>
    <t>FLAS 213335</t>
  </si>
  <si>
    <t>CBP_5_FLAS_FLOR</t>
  </si>
  <si>
    <t>homestead4</t>
  </si>
  <si>
    <t>R. J. Reich</t>
  </si>
  <si>
    <t>CBP_5_FMNH_ILL</t>
  </si>
  <si>
    <t>1400x1856</t>
  </si>
  <si>
    <t>chicago2</t>
  </si>
  <si>
    <t>GMUF-0004677</t>
  </si>
  <si>
    <t>CBP_5_GMUH_VIR</t>
  </si>
  <si>
    <t>fredericksburg3</t>
  </si>
  <si>
    <t xml:space="preserve"> Fredericksburg, Caroline County, Virginia</t>
  </si>
  <si>
    <t>CBP_5_HAR_VIR</t>
  </si>
  <si>
    <t>27_2</t>
  </si>
  <si>
    <t>CBP_5_HAR_WAS</t>
  </si>
  <si>
    <t>HUNT-001686</t>
  </si>
  <si>
    <t>Sister Marcella, O.L.U.M.</t>
  </si>
  <si>
    <t>CBP_5_HUNT_INDI</t>
  </si>
  <si>
    <t>huntington3</t>
  </si>
  <si>
    <t>IND-0081505</t>
  </si>
  <si>
    <t>Chas. C. Deam (47841.5)</t>
  </si>
  <si>
    <t>CBP_5_IND_INDI</t>
  </si>
  <si>
    <t>bloomingdale</t>
  </si>
  <si>
    <t>Bloomingdale, Parke County, Indiana</t>
  </si>
  <si>
    <t>JMUH 0005609</t>
  </si>
  <si>
    <t>Casey Ammons (12)</t>
  </si>
  <si>
    <t>CBP_5_JMUH_VIR</t>
  </si>
  <si>
    <t>harrisonburg7</t>
  </si>
  <si>
    <t>MARY1032726</t>
  </si>
  <si>
    <t>M. Bradley (23)</t>
  </si>
  <si>
    <t>CBP_5_MARY_MARY</t>
  </si>
  <si>
    <t>reistertown</t>
  </si>
  <si>
    <t>Baltimore County_Maryland_Reistertown</t>
  </si>
  <si>
    <t>E. G. Voss (6658)</t>
  </si>
  <si>
    <t>CBP_5_MICH_MICH</t>
  </si>
  <si>
    <t>Richmond</t>
  </si>
  <si>
    <t>Richmond, Macomb County, Michigan</t>
  </si>
  <si>
    <t>001___MOR</t>
  </si>
  <si>
    <t>George H. Greenely</t>
  </si>
  <si>
    <t>CBP_5_MOR_ILL</t>
  </si>
  <si>
    <t>dekalb</t>
  </si>
  <si>
    <t>DeKalb, DeKalb County, Illinois</t>
  </si>
  <si>
    <t>Z. Bishop</t>
  </si>
  <si>
    <t>CBP_5_NY_UTAH</t>
  </si>
  <si>
    <t>saltlakecity4</t>
  </si>
  <si>
    <t>ODU00002186</t>
  </si>
  <si>
    <t>Mohammad S. Al-Zein (76)</t>
  </si>
  <si>
    <t>CBP_5_ODU_VIR</t>
  </si>
  <si>
    <t>norfolk7</t>
  </si>
  <si>
    <t>PH00505194</t>
  </si>
  <si>
    <t>John. M. Fogg, Jr. (1838)</t>
  </si>
  <si>
    <t>CBP_5_PH_DELA</t>
  </si>
  <si>
    <t>seaford</t>
  </si>
  <si>
    <t>017767</t>
  </si>
  <si>
    <t>0017767</t>
  </si>
  <si>
    <t>Karrell Jones (15)</t>
  </si>
  <si>
    <t>CBP_5_SAT_Tex</t>
  </si>
  <si>
    <t>Waco4</t>
  </si>
  <si>
    <t>Waco5</t>
  </si>
  <si>
    <t>GA034134</t>
  </si>
  <si>
    <t>CBP_5_UGA_GEOR</t>
  </si>
  <si>
    <t>statesboro2</t>
  </si>
  <si>
    <t>NLU0103355</t>
  </si>
  <si>
    <t>M. Behrens (498)</t>
  </si>
  <si>
    <t>CBP_5_ULA_WIS</t>
  </si>
  <si>
    <t>riverfalls</t>
  </si>
  <si>
    <t>River Falls, Pierce County, Wisconsin</t>
  </si>
  <si>
    <t>URV007503</t>
  </si>
  <si>
    <t xml:space="preserve">Hazer Weaver </t>
  </si>
  <si>
    <t>CBP_5_URV_VIR</t>
  </si>
  <si>
    <t>richmond5</t>
  </si>
  <si>
    <t>Richmond, Henrico County, Virginia</t>
  </si>
  <si>
    <t>Travis MacClendon (754)</t>
  </si>
  <si>
    <t>CBP_5_USF_FLOR</t>
  </si>
  <si>
    <t>blountstown</t>
  </si>
  <si>
    <t>Blountstown, Calhoun County, Florida</t>
  </si>
  <si>
    <t>UWFP006102</t>
  </si>
  <si>
    <t>James R. Burkhalter (23118)</t>
  </si>
  <si>
    <t>CBP_5_UWFP_FLOR</t>
  </si>
  <si>
    <t>pensacola5</t>
  </si>
  <si>
    <t>15S5</t>
  </si>
  <si>
    <t>VCU-0007774</t>
  </si>
  <si>
    <t>CBP_5_VCU_VIR</t>
  </si>
  <si>
    <t>charoltesville1</t>
  </si>
  <si>
    <t>Charlotesville, Goochland County, Virginia</t>
  </si>
  <si>
    <t>VPI-V-0040869</t>
  </si>
  <si>
    <t>M.L. Smyth (4383)</t>
  </si>
  <si>
    <t>CBP_5_VPI_VIR</t>
  </si>
  <si>
    <t>radford2</t>
  </si>
  <si>
    <t>VSC 0017509</t>
  </si>
  <si>
    <t>Wayne R. Faircloth (7951)</t>
  </si>
  <si>
    <t>CBP_5_VSC_GEOR</t>
  </si>
  <si>
    <t>colquit</t>
  </si>
  <si>
    <t>Colquit, Miller County, Georgia</t>
  </si>
  <si>
    <t>CBP_5_WM_VIR</t>
  </si>
  <si>
    <t>022430</t>
  </si>
  <si>
    <t>BALT0006281</t>
  </si>
  <si>
    <t>Donnel E. Redman (2472)</t>
  </si>
  <si>
    <t>CBP_6_BALT_MARY</t>
  </si>
  <si>
    <t>ashland</t>
  </si>
  <si>
    <t>Mayland_Ashland</t>
  </si>
  <si>
    <t>BRIT343430</t>
  </si>
  <si>
    <t>S. Cockerham</t>
  </si>
  <si>
    <t>CBP_6_BRIT_Tex</t>
  </si>
  <si>
    <t>Waxahachie</t>
  </si>
  <si>
    <t>Waxahachie, Texas</t>
  </si>
  <si>
    <t>BRY V 0260117</t>
  </si>
  <si>
    <t>W. D. Stanton</t>
  </si>
  <si>
    <t>CBP_6_BRY_UTAH</t>
  </si>
  <si>
    <t>provo3</t>
  </si>
  <si>
    <t>CSCN-V-0024348</t>
  </si>
  <si>
    <t>Monica Rohde (177)</t>
  </si>
  <si>
    <t>CBP_6_CSCN_IDA</t>
  </si>
  <si>
    <t>albin</t>
  </si>
  <si>
    <t>Banner County_Nebraska_Albin</t>
  </si>
  <si>
    <t>DES00021865</t>
  </si>
  <si>
    <t>Marc Mittleman</t>
  </si>
  <si>
    <t>CBP_6_DES_ARIZ</t>
  </si>
  <si>
    <t>Apache County_Arizona_Greer</t>
  </si>
  <si>
    <t>DOV0012577</t>
  </si>
  <si>
    <t>F. J. Harrison</t>
  </si>
  <si>
    <t>CBP_6_DOV_DELA</t>
  </si>
  <si>
    <t>newark2</t>
  </si>
  <si>
    <t>065662</t>
  </si>
  <si>
    <t>DOV0012546</t>
  </si>
  <si>
    <t>Wayne D. Longbottom (8605)</t>
  </si>
  <si>
    <t>CBP_6_DOV_MARY</t>
  </si>
  <si>
    <t>mandelasprings</t>
  </si>
  <si>
    <t>Wicomico County_Maryland_Mandela Springs</t>
  </si>
  <si>
    <t>O. E. Lansing, Jr.</t>
  </si>
  <si>
    <t>CBP_6_FMNH_ILL</t>
  </si>
  <si>
    <t>1400x1921</t>
  </si>
  <si>
    <t>chicago3</t>
  </si>
  <si>
    <t>CBP_6_HARV_VIR</t>
  </si>
  <si>
    <t>IND-0081494</t>
  </si>
  <si>
    <t>CBP_6_IND_INDI</t>
  </si>
  <si>
    <t>decatur2</t>
  </si>
  <si>
    <t>JMUH 0016139</t>
  </si>
  <si>
    <t>Brinton Domangue (157)</t>
  </si>
  <si>
    <t>CBP_6_JMUH_VIR</t>
  </si>
  <si>
    <t>winchester4</t>
  </si>
  <si>
    <t>Winchester, Shenandoah County, Virginia</t>
  </si>
  <si>
    <t>38.87190</t>
  </si>
  <si>
    <t>-78.57690</t>
  </si>
  <si>
    <t>MARY1032728</t>
  </si>
  <si>
    <t>J. C. Rader (20)</t>
  </si>
  <si>
    <t>CBP_6_MARY_MARY</t>
  </si>
  <si>
    <t>lilypons</t>
  </si>
  <si>
    <t>Frederick County_Maryland_Lilypons</t>
  </si>
  <si>
    <t>Nathan A. Harvey</t>
  </si>
  <si>
    <t>CBP_6_MICH_MICH</t>
  </si>
  <si>
    <t>Ypsilanti</t>
  </si>
  <si>
    <t>Ypsilanti, Washtenaw County, Michigan</t>
  </si>
  <si>
    <t>ODU00002188</t>
  </si>
  <si>
    <t>George Dulpa (2)</t>
  </si>
  <si>
    <t>CBP_6_ODU_VIR</t>
  </si>
  <si>
    <t>virginiabeach1</t>
  </si>
  <si>
    <t>Virginia Beach, N/A, Virginia</t>
  </si>
  <si>
    <t>017772</t>
  </si>
  <si>
    <t>0017772</t>
  </si>
  <si>
    <t>J. P. Skipworth (32)</t>
  </si>
  <si>
    <t>CBP_6_SAT_Tex</t>
  </si>
  <si>
    <t>Houston2</t>
  </si>
  <si>
    <t>GA034140</t>
  </si>
  <si>
    <t>F. C. Garrett (E 3770)</t>
  </si>
  <si>
    <t>CBP_6_UGA_GEOR</t>
  </si>
  <si>
    <t>athens4</t>
  </si>
  <si>
    <t>URV007510</t>
  </si>
  <si>
    <t>Harriet M. Walton</t>
  </si>
  <si>
    <t>CBP_6_URV_VIR</t>
  </si>
  <si>
    <t>CBP_6_USF_FLOR</t>
  </si>
  <si>
    <t>marianna2</t>
  </si>
  <si>
    <t>UWFP006103</t>
  </si>
  <si>
    <t>James R. Burkhalter (19028)</t>
  </si>
  <si>
    <t>CBP_6_UWFP_FLOR</t>
  </si>
  <si>
    <t>pensacola6</t>
  </si>
  <si>
    <t>L. J. Uttal (11848)</t>
  </si>
  <si>
    <t>CBP_6_VPI_VIR</t>
  </si>
  <si>
    <t>radford3</t>
  </si>
  <si>
    <t>Radford, Floyd County, Virginia</t>
  </si>
  <si>
    <t>v0055556WIS</t>
  </si>
  <si>
    <t>Orlis Anderson</t>
  </si>
  <si>
    <t>CBP_6_WIS_WIS</t>
  </si>
  <si>
    <t>medford</t>
  </si>
  <si>
    <t>Medford, Taylor County, Wisconsin</t>
  </si>
  <si>
    <t>CBP_6_WM_VIR</t>
  </si>
  <si>
    <t>1250x1884</t>
  </si>
  <si>
    <t>richmond14</t>
  </si>
  <si>
    <t>Richmond, New Kent County, Virginia</t>
  </si>
  <si>
    <t>038725</t>
  </si>
  <si>
    <t>BALT0006202</t>
  </si>
  <si>
    <t>G. T. Thompson (11)</t>
  </si>
  <si>
    <t>CBP_7_BALT_MARY</t>
  </si>
  <si>
    <t>townson3</t>
  </si>
  <si>
    <t>BRIT562087</t>
  </si>
  <si>
    <t>Billy F. Caddell</t>
  </si>
  <si>
    <t>CBP_7_BRIT_OKLA</t>
  </si>
  <si>
    <t>shawnee</t>
  </si>
  <si>
    <t>Shawnee, Pottawatomie County, Oklahoma</t>
  </si>
  <si>
    <t>BRIT343429</t>
  </si>
  <si>
    <t>Robert Van Vleet (71)</t>
  </si>
  <si>
    <t>CBP_7_BRIT_Tex</t>
  </si>
  <si>
    <t>Grapevine</t>
  </si>
  <si>
    <t>Grapevine, Texas</t>
  </si>
  <si>
    <t>BRY V 0260118</t>
  </si>
  <si>
    <t>B. F. Harrrison</t>
  </si>
  <si>
    <t>CBP_7_BRY_UTAH</t>
  </si>
  <si>
    <t>springville2</t>
  </si>
  <si>
    <t>CSCN-V-0024352</t>
  </si>
  <si>
    <t>Larry A. Yost (23)</t>
  </si>
  <si>
    <t>CBP_7_CSCN_IDA</t>
  </si>
  <si>
    <t>200x300</t>
  </si>
  <si>
    <t>alliance</t>
  </si>
  <si>
    <t>Box Butte County_Nebraska_Alliance</t>
  </si>
  <si>
    <t>DES00005669</t>
  </si>
  <si>
    <t xml:space="preserve">John H. Weber </t>
  </si>
  <si>
    <t>CBP_7_DES_ARIZ</t>
  </si>
  <si>
    <t>sunflower2</t>
  </si>
  <si>
    <t>Gila County_Arizona_Sunflower</t>
  </si>
  <si>
    <t>DOV0012579</t>
  </si>
  <si>
    <t>N. H. Bishop</t>
  </si>
  <si>
    <t>CBP_7_DOV_DELA</t>
  </si>
  <si>
    <t>newark3</t>
  </si>
  <si>
    <t>DOV0012550</t>
  </si>
  <si>
    <t>Wayne D. Longbottom (18,824)</t>
  </si>
  <si>
    <t>CBP_7_DOV_MARY</t>
  </si>
  <si>
    <t>newcomb</t>
  </si>
  <si>
    <t>Talbot County_Maryland_Newcomb</t>
  </si>
  <si>
    <t>Dr. C. F. Millspaugh</t>
  </si>
  <si>
    <t>CBP_7_FMNH_ILL</t>
  </si>
  <si>
    <t>1400x1938</t>
  </si>
  <si>
    <t>CBP_7_HARV_VIR</t>
  </si>
  <si>
    <t>exmore</t>
  </si>
  <si>
    <t>Exmore, Northamptom County, Virginia</t>
  </si>
  <si>
    <t>IND-0081493</t>
  </si>
  <si>
    <t>Ralph M. Kriebel (269)</t>
  </si>
  <si>
    <t>CBP_7_IND_INDI</t>
  </si>
  <si>
    <t>bedford2</t>
  </si>
  <si>
    <t>JMUH 0005633</t>
  </si>
  <si>
    <t>Mary E. Stornetta</t>
  </si>
  <si>
    <t>CBP_7_JMUH_VIR</t>
  </si>
  <si>
    <t>check</t>
  </si>
  <si>
    <t>034507</t>
  </si>
  <si>
    <t>MARY1032729</t>
  </si>
  <si>
    <t>Donald Michael Ensor (45)</t>
  </si>
  <si>
    <t>CBP_7_MARY_MARY</t>
  </si>
  <si>
    <t>baltimorecounty</t>
  </si>
  <si>
    <t>Baltimore County_Maryland</t>
  </si>
  <si>
    <t>CBP_7_MICH_MICH</t>
  </si>
  <si>
    <t>Ann Arbor</t>
  </si>
  <si>
    <t>Ann Arbor, Washtenaw County, Michigan</t>
  </si>
  <si>
    <t>017785</t>
  </si>
  <si>
    <t>0017785</t>
  </si>
  <si>
    <t>Fred H. Wimen (13)</t>
  </si>
  <si>
    <t>CBP_7_SAT_Tex</t>
  </si>
  <si>
    <t>Hondo</t>
  </si>
  <si>
    <t>Hondo1</t>
  </si>
  <si>
    <t>Hondo, Texas</t>
  </si>
  <si>
    <t>GA267037</t>
  </si>
  <si>
    <t>Bertha Mae Howell</t>
  </si>
  <si>
    <t>CBP_7_UGA_GEOR</t>
  </si>
  <si>
    <t>1250x2026</t>
  </si>
  <si>
    <t>rome</t>
  </si>
  <si>
    <t>rome1</t>
  </si>
  <si>
    <t>Rome, Floyd County, Georgia</t>
  </si>
  <si>
    <t>URV007526</t>
  </si>
  <si>
    <t>M. Whitesel</t>
  </si>
  <si>
    <t>CBP_7_URV_VIR</t>
  </si>
  <si>
    <t>richmond6</t>
  </si>
  <si>
    <t>Wayne D. Longbottom (18653)</t>
  </si>
  <si>
    <t>CBP_7_USF_FLOR</t>
  </si>
  <si>
    <t>highsprings</t>
  </si>
  <si>
    <t>High Springs, Alachua County, Florida</t>
  </si>
  <si>
    <t>UFWP006104</t>
  </si>
  <si>
    <t>James R. Burkhalter (16620)</t>
  </si>
  <si>
    <t>CBP_7_UWFP_FLOR</t>
  </si>
  <si>
    <t>pensacola7</t>
  </si>
  <si>
    <t>VPI-V-0040870</t>
  </si>
  <si>
    <t>H.A. Allard</t>
  </si>
  <si>
    <t>CBP_7_VPI_VIR</t>
  </si>
  <si>
    <t>hopewell2</t>
  </si>
  <si>
    <t>Hopewell, Fanquier County, Virginia</t>
  </si>
  <si>
    <t>193X</t>
  </si>
  <si>
    <t>v0039904WIS</t>
  </si>
  <si>
    <t>John S. Bjerke</t>
  </si>
  <si>
    <t>CBP_7_WIS_WIS</t>
  </si>
  <si>
    <t>cornell</t>
  </si>
  <si>
    <t>Cornell, Chippewa County, Wisconsin</t>
  </si>
  <si>
    <t>032717</t>
  </si>
  <si>
    <t>BALT0006284</t>
  </si>
  <si>
    <t>Rick Riefner</t>
  </si>
  <si>
    <t>CBP_8_BALT_MARY</t>
  </si>
  <si>
    <t>timomium</t>
  </si>
  <si>
    <t>Baltimore County_Maryland_Timomium</t>
  </si>
  <si>
    <t>BRIT562090</t>
  </si>
  <si>
    <t>P. Nighswonger (778)</t>
  </si>
  <si>
    <t>CBP_8_BRIT_OKLA</t>
  </si>
  <si>
    <t>alva</t>
  </si>
  <si>
    <t>Alva, Woods County, Oklahoma</t>
  </si>
  <si>
    <t>BRIT343424</t>
  </si>
  <si>
    <t>B. Wenk</t>
  </si>
  <si>
    <t>CBP_8_BRIT_Tex</t>
  </si>
  <si>
    <t>Dallas3</t>
  </si>
  <si>
    <t>00608890</t>
  </si>
  <si>
    <t>S. Popovich (4580 ) &amp; S. Weiss</t>
  </si>
  <si>
    <t>CBP_8_CSCN_IDA</t>
  </si>
  <si>
    <t>jerome</t>
  </si>
  <si>
    <t>Jerome County_Idaho_Jerome</t>
  </si>
  <si>
    <t>CSCN-V-0024355</t>
  </si>
  <si>
    <t>Wm. S. Bohl &amp; Sheryl Meyer  s.n.</t>
  </si>
  <si>
    <t>chadron4</t>
  </si>
  <si>
    <t>DES00000159</t>
  </si>
  <si>
    <t>R.R. Blakley</t>
  </si>
  <si>
    <t>CBP_8_DES_ARIZ</t>
  </si>
  <si>
    <t>tempe4</t>
  </si>
  <si>
    <t>000625</t>
  </si>
  <si>
    <t>DOV0012580</t>
  </si>
  <si>
    <t>CBP_8_DOV_DELA</t>
  </si>
  <si>
    <t>01098419</t>
  </si>
  <si>
    <t>J. T. Baldwin, Jr.</t>
  </si>
  <si>
    <t>CBP_8_HARV_VIR</t>
  </si>
  <si>
    <t>williamsburg4</t>
  </si>
  <si>
    <t>Williamsburg, James City County, Virginia</t>
  </si>
  <si>
    <t>IND-0081490</t>
  </si>
  <si>
    <t>Chas. C. Deam (51,759)</t>
  </si>
  <si>
    <t>CBP_8_IND_INDI</t>
  </si>
  <si>
    <t>warsaw</t>
  </si>
  <si>
    <t>Warsaw, Kosciusko County, Indiana</t>
  </si>
  <si>
    <t>JMUH 0005532</t>
  </si>
  <si>
    <t>Catherine S. Gunter (30)</t>
  </si>
  <si>
    <t>CBP_8_JMUH_VIR</t>
  </si>
  <si>
    <t>harrisonburg8</t>
  </si>
  <si>
    <t>007299</t>
  </si>
  <si>
    <t>MARY1032731</t>
  </si>
  <si>
    <t>John. W. Dulabahn</t>
  </si>
  <si>
    <t>CBP_8_MARY_MARY</t>
  </si>
  <si>
    <t>laplata</t>
  </si>
  <si>
    <t>Charles County_Maryland_La Plata</t>
  </si>
  <si>
    <t>M. Suttie</t>
  </si>
  <si>
    <t>CBP_8_MICH_MICH</t>
  </si>
  <si>
    <t>Detroit, Wayne County, Michigan</t>
  </si>
  <si>
    <t>ODU00002190</t>
  </si>
  <si>
    <t>Lynne L. Whitmarsh with G. W. Hall (20)</t>
  </si>
  <si>
    <t>CBP_8_ODU_VIR</t>
  </si>
  <si>
    <t>newportnews</t>
  </si>
  <si>
    <t>Newport News, Isle of Wight County, Virginia</t>
  </si>
  <si>
    <t>017788</t>
  </si>
  <si>
    <t>0017788</t>
  </si>
  <si>
    <t>Steven G. Whisenant (1199)</t>
  </si>
  <si>
    <t>CBP_8_SAT_Tex</t>
  </si>
  <si>
    <t>Voca</t>
  </si>
  <si>
    <t>Voca, Texas</t>
  </si>
  <si>
    <t>GA267035</t>
  </si>
  <si>
    <t>G. Wyatt</t>
  </si>
  <si>
    <t>CBP_8_UGA_GEOR</t>
  </si>
  <si>
    <t>rome2</t>
  </si>
  <si>
    <t>URV007496</t>
  </si>
  <si>
    <t xml:space="preserve">Mary E. Billings </t>
  </si>
  <si>
    <t>CBP_8_URV_VIR</t>
  </si>
  <si>
    <t>richmond7</t>
  </si>
  <si>
    <t>UWFP006105</t>
  </si>
  <si>
    <t>James R. Burkhalter (14921)</t>
  </si>
  <si>
    <t>CBP_8_UWFP_FLOR</t>
  </si>
  <si>
    <t>pensacola8</t>
  </si>
  <si>
    <t>VPI-V-0040875</t>
  </si>
  <si>
    <t>A.B. Massey</t>
  </si>
  <si>
    <t>CBP_8_VPI_VIR</t>
  </si>
  <si>
    <t xml:space="preserve"> Radford, Montgomery County, Virginia</t>
  </si>
  <si>
    <t>v0055203WIS</t>
  </si>
  <si>
    <t>Donna Helson</t>
  </si>
  <si>
    <t>CBP_8_WIS_WIS</t>
  </si>
  <si>
    <t>lakemills</t>
  </si>
  <si>
    <t>Lake Mills, Jeffferson County, Wisconsin</t>
  </si>
  <si>
    <t>BRIT343423</t>
  </si>
  <si>
    <t>C. L. Lundell &amp; Amelia A. Lundell (10150)</t>
  </si>
  <si>
    <t>CBP_9_BRIT_Tex</t>
  </si>
  <si>
    <t>Dallas6</t>
  </si>
  <si>
    <t>CSCN-V-0024357</t>
  </si>
  <si>
    <t>Fred A. Hagmann</t>
  </si>
  <si>
    <t>CBP_9_CSCN_IDA</t>
  </si>
  <si>
    <t>chadron5</t>
  </si>
  <si>
    <t>DES00017581</t>
  </si>
  <si>
    <t>S. Krumen, R. Haughey (277)</t>
  </si>
  <si>
    <t>CBP_9_DES_ARIZ</t>
  </si>
  <si>
    <t>sierraanchas</t>
  </si>
  <si>
    <t>Gila County_Arizona_Sierra Anchas</t>
  </si>
  <si>
    <t>007328</t>
  </si>
  <si>
    <t>DOV0012581</t>
  </si>
  <si>
    <t>K. W. Simpson</t>
  </si>
  <si>
    <t>CBP_9_DOV_DELA</t>
  </si>
  <si>
    <t>delawarecity</t>
  </si>
  <si>
    <t>Delaware City, New Castle County, Delaware</t>
  </si>
  <si>
    <t>DOV0012585</t>
  </si>
  <si>
    <t>Wayne D. Longbottom (1477)</t>
  </si>
  <si>
    <t>CBP_9_DOV_MARY</t>
  </si>
  <si>
    <t>rosedale</t>
  </si>
  <si>
    <t>Baltimore County_Maryland_Rosedale</t>
  </si>
  <si>
    <t>01098422</t>
  </si>
  <si>
    <t>M. L. Fenald and Bayard Long</t>
  </si>
  <si>
    <t>CBP_9_HARV_VIR</t>
  </si>
  <si>
    <t>franlkin</t>
  </si>
  <si>
    <t>Franklin, Southampton County, Virginia</t>
  </si>
  <si>
    <t>IND-0081485</t>
  </si>
  <si>
    <t>A. H. Young</t>
  </si>
  <si>
    <t>CBP_9_IND_INDI</t>
  </si>
  <si>
    <t>Madison, Jefferson County, Indiana</t>
  </si>
  <si>
    <t>JMUH 0005630</t>
  </si>
  <si>
    <t>H. B. Lantz (439)</t>
  </si>
  <si>
    <t>CBP_9_JMUH_VIR</t>
  </si>
  <si>
    <t>charoltesville3</t>
  </si>
  <si>
    <t>Charlottesville, Orange County, Virginia</t>
  </si>
  <si>
    <t>C7288</t>
  </si>
  <si>
    <t>MARY1032733</t>
  </si>
  <si>
    <t>Jane Engh</t>
  </si>
  <si>
    <t>CBP_9_MARY_MARY</t>
  </si>
  <si>
    <t>ellicottcity</t>
  </si>
  <si>
    <t>Howard County_Maryland_Ellicott City</t>
  </si>
  <si>
    <t>F. W. Stuewer</t>
  </si>
  <si>
    <t>CBP_9_MICH_MICH</t>
  </si>
  <si>
    <t>East Lansing</t>
  </si>
  <si>
    <t>East Lansing, Ingham County, Michigan</t>
  </si>
  <si>
    <t>01973</t>
  </si>
  <si>
    <t>ODU00002195</t>
  </si>
  <si>
    <t>Mary L. Wobb (11)</t>
  </si>
  <si>
    <t>CBP_9_ODU_VIR</t>
  </si>
  <si>
    <t>norfolk8</t>
  </si>
  <si>
    <t>Norfolk, Norfolk County, Virginia</t>
  </si>
  <si>
    <t>0017789</t>
  </si>
  <si>
    <t>Bill Nelson (522)</t>
  </si>
  <si>
    <t>CBP_9_SAT_Tex</t>
  </si>
  <si>
    <t>Denton</t>
  </si>
  <si>
    <t>Denton, Texas</t>
  </si>
  <si>
    <t>URV007516</t>
  </si>
  <si>
    <t>M.M. Ryland</t>
  </si>
  <si>
    <t>CBP_9_URV_VIR</t>
  </si>
  <si>
    <t>richmond7.5</t>
  </si>
  <si>
    <t>UWFP006106</t>
  </si>
  <si>
    <t>James R. Burkhalter (11788)</t>
  </si>
  <si>
    <t>CBP_9_UWFP_FLOR</t>
  </si>
  <si>
    <t>pensacola9</t>
  </si>
  <si>
    <t>v0039914WIS</t>
  </si>
  <si>
    <t>Robert S__etz (32)</t>
  </si>
  <si>
    <t>CBP_9_WIS_WIS</t>
  </si>
  <si>
    <t>boscobel</t>
  </si>
  <si>
    <t>Boscobel, Crawford County, Wisconsin</t>
  </si>
  <si>
    <t>001186</t>
  </si>
  <si>
    <t>ALBC001866</t>
  </si>
  <si>
    <t>CPB_1_ALB_MICH</t>
  </si>
  <si>
    <t>1400x1732</t>
  </si>
  <si>
    <t>Lowell, Kent County, Michigan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</si>
</sst>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wrapText="1"/>
    </xf>
    <xf borderId="0" fillId="0" fontId="1" numFmtId="2" xfId="0" applyAlignment="1" applyFont="1" applyNumberFormat="1">
      <alignment horizontal="right" shrinkToFit="0" wrapText="1"/>
    </xf>
    <xf borderId="0" fillId="0" fontId="1" numFmtId="0" xfId="0" applyAlignment="1" applyFont="1">
      <alignment horizontal="right"/>
    </xf>
    <xf borderId="0" fillId="0" fontId="1" numFmtId="2" xfId="0" applyAlignment="1" applyFont="1" applyNumberFormat="1">
      <alignment horizontal="right"/>
    </xf>
    <xf borderId="0" fillId="0" fontId="1" numFmtId="2" xfId="0" applyFont="1" applyNumberFormat="1"/>
    <xf borderId="0" fillId="0" fontId="2" numFmtId="0" xfId="0" applyFont="1"/>
    <xf quotePrefix="1" borderId="0" fillId="0" fontId="1" numFmtId="0" xfId="0" applyAlignment="1" applyFont="1">
      <alignment horizontal="right"/>
    </xf>
    <xf borderId="0" fillId="0" fontId="3" numFmtId="2" xfId="0" applyFont="1" applyNumberFormat="1"/>
    <xf borderId="0" fillId="0" fontId="4" numFmtId="2" xfId="0" applyFont="1" applyNumberFormat="1"/>
    <xf borderId="0" fillId="0" fontId="4" numFmtId="0" xfId="0" applyAlignment="1" applyFont="1">
      <alignment horizontal="right"/>
    </xf>
    <xf borderId="0" fillId="0" fontId="4" numFmtId="2" xfId="0" applyAlignment="1" applyFont="1" applyNumberFormat="1">
      <alignment horizontal="right"/>
    </xf>
    <xf borderId="0" fillId="0" fontId="4" numFmtId="0" xfId="0" applyFont="1"/>
    <xf borderId="0" fillId="0" fontId="5" numFmtId="0" xfId="0" applyAlignment="1" applyFont="1">
      <alignment horizontal="right"/>
    </xf>
    <xf borderId="0" fillId="0" fontId="5" numFmtId="2" xfId="0" applyAlignment="1" applyFont="1" applyNumberFormat="1">
      <alignment horizontal="right"/>
    </xf>
    <xf borderId="0" fillId="0" fontId="6" numFmtId="2" xfId="0" applyFont="1" applyNumberFormat="1"/>
    <xf quotePrefix="1" borderId="0" fillId="0" fontId="1" numFmtId="2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33"/>
    <col customWidth="1" min="2" max="2" width="65.0"/>
    <col customWidth="1" min="3" max="3" width="18.78"/>
    <col customWidth="1" min="4" max="4" width="16.44"/>
    <col customWidth="1" min="5" max="5" width="36.11"/>
    <col customWidth="1" min="6" max="6" width="27.11"/>
    <col customWidth="1" min="7" max="9" width="11.11"/>
    <col customWidth="1" min="10" max="15" width="10.78"/>
    <col customWidth="1" min="16" max="16" width="14.78"/>
    <col customWidth="1" min="17" max="19" width="10.78"/>
    <col customWidth="1" min="20" max="20" width="18.78"/>
    <col customWidth="1" min="21" max="23" width="10.78"/>
    <col customWidth="1" min="24" max="24" width="15.0"/>
    <col customWidth="1" min="25" max="25" width="15.33"/>
    <col customWidth="1" min="26" max="26" width="16.44"/>
    <col customWidth="1" min="27" max="27" width="33.22"/>
    <col customWidth="1" hidden="1" min="28" max="33" width="10.78"/>
    <col customWidth="1" hidden="1" min="34" max="34" width="8.0"/>
    <col customWidth="1" min="35" max="50" width="11.33"/>
    <col customWidth="1" min="51" max="52" width="10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1"/>
      <c r="AZ1" s="1"/>
    </row>
    <row r="2" ht="15.75" customHeight="1">
      <c r="A2" s="3">
        <v>328.0</v>
      </c>
      <c r="B2" s="3"/>
      <c r="C2" s="3"/>
      <c r="D2" s="3"/>
      <c r="E2" s="3"/>
      <c r="F2" s="3" t="s">
        <v>50</v>
      </c>
      <c r="G2" s="3"/>
      <c r="H2" s="3"/>
      <c r="I2" s="3"/>
      <c r="J2" s="4">
        <v>5.0</v>
      </c>
      <c r="K2" s="4"/>
      <c r="L2" s="4"/>
      <c r="M2" s="4">
        <v>1.0</v>
      </c>
      <c r="N2" s="4">
        <v>61.752</v>
      </c>
      <c r="O2" s="4">
        <v>17.328</v>
      </c>
      <c r="P2" s="4">
        <v>233.09</v>
      </c>
      <c r="Q2" s="4">
        <v>21.0</v>
      </c>
      <c r="R2" s="4">
        <v>3.1070188679245283</v>
      </c>
      <c r="S2" s="4">
        <v>0.8718490566037735</v>
      </c>
      <c r="T2" s="4"/>
      <c r="U2" s="4"/>
      <c r="V2" s="4">
        <v>19.875</v>
      </c>
      <c r="W2" s="4" t="s">
        <v>51</v>
      </c>
      <c r="X2" s="4" t="s">
        <v>52</v>
      </c>
      <c r="Y2" s="4" t="s">
        <v>53</v>
      </c>
      <c r="Z2" s="3" t="s">
        <v>53</v>
      </c>
      <c r="AA2" s="3" t="s">
        <v>54</v>
      </c>
      <c r="AB2" s="4">
        <v>32.2431167</v>
      </c>
      <c r="AC2" s="4">
        <v>-99.571722</v>
      </c>
      <c r="AD2" s="4">
        <v>610.0</v>
      </c>
      <c r="AE2" s="4" t="s">
        <v>55</v>
      </c>
      <c r="AF2" s="4">
        <v>31.0</v>
      </c>
      <c r="AG2" s="4">
        <v>2019.0</v>
      </c>
      <c r="AH2" s="3"/>
      <c r="AI2" s="5">
        <v>0.0</v>
      </c>
      <c r="AJ2" s="5">
        <v>14.433333333333334</v>
      </c>
      <c r="AK2" s="5">
        <v>0.85</v>
      </c>
      <c r="AL2" s="5">
        <v>7.641666666666667</v>
      </c>
      <c r="AM2" s="5">
        <v>17.06977612</v>
      </c>
      <c r="AN2" s="5">
        <v>4.479570896</v>
      </c>
      <c r="AO2" s="5">
        <v>10.774673508</v>
      </c>
      <c r="AP2" s="5">
        <v>24.86804076</v>
      </c>
      <c r="AQ2" s="5">
        <v>11.56696056</v>
      </c>
      <c r="AR2" s="5">
        <v>18.21750066</v>
      </c>
      <c r="AS2" s="5">
        <v>25.00032926</v>
      </c>
      <c r="AT2" s="5">
        <v>11.144778930000001</v>
      </c>
      <c r="AU2" s="5">
        <v>18.072554095</v>
      </c>
      <c r="AV2" s="5">
        <v>3.24853229</v>
      </c>
      <c r="AW2" s="5">
        <v>2.9512038830000002</v>
      </c>
      <c r="AX2" s="5">
        <v>2.321435352</v>
      </c>
      <c r="AY2" s="3"/>
      <c r="AZ2" s="3"/>
    </row>
    <row r="3" ht="15.75" customHeight="1">
      <c r="A3" s="3">
        <v>41.0</v>
      </c>
      <c r="B3" s="3" t="s">
        <v>56</v>
      </c>
      <c r="C3" s="3" t="s">
        <v>57</v>
      </c>
      <c r="D3" s="3" t="s">
        <v>57</v>
      </c>
      <c r="E3" s="3" t="s">
        <v>58</v>
      </c>
      <c r="F3" s="3" t="s">
        <v>59</v>
      </c>
      <c r="G3" s="6">
        <v>3.24461582694564</v>
      </c>
      <c r="H3" s="6">
        <v>0.458480372784992</v>
      </c>
      <c r="J3" s="4">
        <v>1.0</v>
      </c>
      <c r="K3" s="4">
        <v>300.0</v>
      </c>
      <c r="L3" s="4" t="s">
        <v>60</v>
      </c>
      <c r="M3" s="4">
        <v>1.0</v>
      </c>
      <c r="N3" s="4">
        <v>127.0</v>
      </c>
      <c r="O3" s="4">
        <v>40.0</v>
      </c>
      <c r="P3" s="4">
        <v>281.0</v>
      </c>
      <c r="Q3" s="4">
        <v>280.0</v>
      </c>
      <c r="R3" s="4">
        <f t="shared" ref="R3:U3" si="1">N3/$V3</f>
        <v>3.463321516</v>
      </c>
      <c r="S3" s="4">
        <f t="shared" si="1"/>
        <v>1.090809926</v>
      </c>
      <c r="T3" s="4">
        <f t="shared" si="1"/>
        <v>7.662939733</v>
      </c>
      <c r="U3" s="4">
        <f t="shared" si="1"/>
        <v>7.635669485</v>
      </c>
      <c r="V3" s="4">
        <v>36.67</v>
      </c>
      <c r="W3" s="4" t="s">
        <v>61</v>
      </c>
      <c r="X3" s="4" t="s">
        <v>62</v>
      </c>
      <c r="Y3" s="4" t="s">
        <v>63</v>
      </c>
      <c r="Z3" s="3" t="s">
        <v>64</v>
      </c>
      <c r="AA3" s="3" t="s">
        <v>65</v>
      </c>
      <c r="AB3" s="4">
        <v>31.999525</v>
      </c>
      <c r="AC3" s="4">
        <v>-110.951202</v>
      </c>
      <c r="AD3" s="4">
        <v>728.0</v>
      </c>
      <c r="AE3" s="4" t="s">
        <v>55</v>
      </c>
      <c r="AF3" s="4">
        <v>5.0</v>
      </c>
      <c r="AG3" s="4">
        <v>1993.0</v>
      </c>
      <c r="AH3" s="3"/>
      <c r="AI3" s="4">
        <v>0.0</v>
      </c>
      <c r="AJ3" s="4">
        <v>17.72222222222222</v>
      </c>
      <c r="AK3" s="4">
        <v>3.6333333333333333</v>
      </c>
      <c r="AL3" s="4">
        <v>10.677777777777777</v>
      </c>
      <c r="AM3" s="4">
        <v>19.991857142857143</v>
      </c>
      <c r="AN3" s="4">
        <v>4.999072091363312</v>
      </c>
      <c r="AO3" s="4">
        <v>12.495464617110228</v>
      </c>
      <c r="AP3" s="4">
        <v>26.37260232131949</v>
      </c>
      <c r="AQ3" s="4">
        <v>10.476465201465203</v>
      </c>
      <c r="AR3" s="4">
        <v>18.424533761392347</v>
      </c>
      <c r="AS3" s="4">
        <v>26.697288875038954</v>
      </c>
      <c r="AT3" s="4">
        <v>10.657049486461252</v>
      </c>
      <c r="AU3" s="4">
        <v>18.677169180750102</v>
      </c>
      <c r="AV3" s="4">
        <v>20.11790878754171</v>
      </c>
      <c r="AW3" s="4">
        <v>17.466105656848995</v>
      </c>
      <c r="AX3" s="4">
        <v>15.083922677982084</v>
      </c>
      <c r="AY3" s="3"/>
      <c r="AZ3" s="3"/>
    </row>
    <row r="4" ht="15.75" customHeight="1">
      <c r="A4" s="3">
        <v>229.0</v>
      </c>
      <c r="B4" s="3" t="s">
        <v>66</v>
      </c>
      <c r="C4" s="3" t="s">
        <v>57</v>
      </c>
      <c r="D4" s="3">
        <v>1188171.0</v>
      </c>
      <c r="E4" s="3" t="s">
        <v>67</v>
      </c>
      <c r="F4" s="3" t="s">
        <v>68</v>
      </c>
      <c r="G4" s="6">
        <v>5.56177161307977</v>
      </c>
      <c r="H4" s="6">
        <v>0.246668664084645</v>
      </c>
      <c r="J4" s="4">
        <v>1.0</v>
      </c>
      <c r="K4" s="4">
        <v>75.0</v>
      </c>
      <c r="L4" s="4" t="s">
        <v>69</v>
      </c>
      <c r="M4" s="4">
        <v>1.0</v>
      </c>
      <c r="N4" s="4">
        <v>766.0</v>
      </c>
      <c r="O4" s="4">
        <v>119.0</v>
      </c>
      <c r="P4" s="4">
        <v>1999.0</v>
      </c>
      <c r="Q4" s="4">
        <v>1989.0</v>
      </c>
      <c r="R4" s="4">
        <f t="shared" ref="R4:U4" si="2">N4/$V4</f>
        <v>6.330578512</v>
      </c>
      <c r="S4" s="4">
        <f t="shared" si="2"/>
        <v>0.9834710744</v>
      </c>
      <c r="T4" s="4">
        <f t="shared" si="2"/>
        <v>16.52066116</v>
      </c>
      <c r="U4" s="4">
        <f t="shared" si="2"/>
        <v>16.43801653</v>
      </c>
      <c r="V4" s="4">
        <v>121.0</v>
      </c>
      <c r="W4" s="4" t="s">
        <v>70</v>
      </c>
      <c r="X4" s="4" t="s">
        <v>71</v>
      </c>
      <c r="Y4" s="4" t="s">
        <v>72</v>
      </c>
      <c r="Z4" s="3" t="s">
        <v>72</v>
      </c>
      <c r="AA4" s="3" t="s">
        <v>73</v>
      </c>
      <c r="AB4" s="4">
        <v>43.566299</v>
      </c>
      <c r="AC4" s="4">
        <v>-86.447777</v>
      </c>
      <c r="AD4" s="4">
        <v>969.0</v>
      </c>
      <c r="AE4" s="4" t="s">
        <v>74</v>
      </c>
      <c r="AF4" s="4">
        <v>26.0</v>
      </c>
      <c r="AG4" s="4">
        <v>2003.0</v>
      </c>
      <c r="AH4" s="3"/>
      <c r="AI4" s="5">
        <v>0.0</v>
      </c>
      <c r="AJ4" s="5">
        <v>21.0</v>
      </c>
      <c r="AK4" s="5">
        <v>7.12</v>
      </c>
      <c r="AL4" s="5">
        <v>14.06</v>
      </c>
      <c r="AM4" s="5">
        <v>6.1329140461215905</v>
      </c>
      <c r="AN4" s="5">
        <v>-2.2258909853249498</v>
      </c>
      <c r="AO4" s="5">
        <v>1.9535115303983204</v>
      </c>
      <c r="AP4" s="5">
        <v>15.7463748290014</v>
      </c>
      <c r="AQ4" s="5">
        <v>5.20943482224248</v>
      </c>
      <c r="AR4" s="5">
        <v>10.477904825621941</v>
      </c>
      <c r="AS4" s="5">
        <v>13.618390160000002</v>
      </c>
      <c r="AT4" s="5">
        <v>2.324902071</v>
      </c>
      <c r="AU4" s="5">
        <v>7.971646115500001</v>
      </c>
      <c r="AV4" s="5">
        <v>2.4682516459400103</v>
      </c>
      <c r="AW4" s="5">
        <v>2.205</v>
      </c>
      <c r="AX4" s="5">
        <v>2.159681228</v>
      </c>
      <c r="AY4" s="3"/>
      <c r="AZ4" s="3"/>
    </row>
    <row r="5" ht="15.75" customHeight="1">
      <c r="A5" s="3">
        <v>1.0</v>
      </c>
      <c r="B5" s="3" t="s">
        <v>75</v>
      </c>
      <c r="C5" s="3">
        <v>436991.0</v>
      </c>
      <c r="D5" s="3">
        <v>436991.0</v>
      </c>
      <c r="E5" s="3" t="s">
        <v>76</v>
      </c>
      <c r="F5" s="3" t="s">
        <v>77</v>
      </c>
      <c r="G5" s="6">
        <v>2.69612803003571</v>
      </c>
      <c r="H5" s="6">
        <v>0.345637841246077</v>
      </c>
      <c r="J5" s="4">
        <v>1.0</v>
      </c>
      <c r="K5" s="4">
        <v>200.0</v>
      </c>
      <c r="L5" s="4" t="s">
        <v>78</v>
      </c>
      <c r="M5" s="4">
        <v>1.0</v>
      </c>
      <c r="N5" s="4">
        <v>252.0</v>
      </c>
      <c r="O5" s="4">
        <v>93.0</v>
      </c>
      <c r="P5" s="4">
        <v>759.0</v>
      </c>
      <c r="Q5" s="4">
        <v>750.0</v>
      </c>
      <c r="R5" s="4">
        <f t="shared" ref="R5:U5" si="3">N5/$V5</f>
        <v>7</v>
      </c>
      <c r="S5" s="4">
        <f t="shared" si="3"/>
        <v>2.583333333</v>
      </c>
      <c r="T5" s="4">
        <f t="shared" si="3"/>
        <v>21.08333333</v>
      </c>
      <c r="U5" s="4">
        <f t="shared" si="3"/>
        <v>20.83333333</v>
      </c>
      <c r="V5" s="4">
        <v>36.0</v>
      </c>
      <c r="W5" s="4" t="s">
        <v>79</v>
      </c>
      <c r="X5" s="4" t="s">
        <v>80</v>
      </c>
      <c r="Y5" s="4" t="s">
        <v>81</v>
      </c>
      <c r="Z5" s="3" t="s">
        <v>82</v>
      </c>
      <c r="AA5" s="3" t="s">
        <v>83</v>
      </c>
      <c r="AB5" s="4">
        <v>31.408451</v>
      </c>
      <c r="AC5" s="4">
        <v>-86.61319</v>
      </c>
      <c r="AD5" s="4" t="s">
        <v>84</v>
      </c>
      <c r="AE5" s="4" t="s">
        <v>85</v>
      </c>
      <c r="AF5" s="4">
        <v>30.0</v>
      </c>
      <c r="AG5" s="4">
        <v>2017.0</v>
      </c>
      <c r="AH5" s="3"/>
      <c r="AI5" s="4">
        <v>0.10285714285714286</v>
      </c>
      <c r="AJ5" s="4">
        <v>15.72</v>
      </c>
      <c r="AK5" s="4">
        <v>2.09</v>
      </c>
      <c r="AL5" s="4">
        <v>8.905</v>
      </c>
      <c r="AM5" s="4">
        <v>27.67097136</v>
      </c>
      <c r="AN5" s="4">
        <v>16.8627462</v>
      </c>
      <c r="AO5" s="4">
        <v>22.26685878</v>
      </c>
      <c r="AP5" s="4">
        <v>26.516412950000003</v>
      </c>
      <c r="AQ5" s="4">
        <v>15.26990856</v>
      </c>
      <c r="AR5" s="4">
        <v>20.893160755</v>
      </c>
      <c r="AS5" s="4">
        <v>26.53835046</v>
      </c>
      <c r="AT5" s="4">
        <v>15.30561579</v>
      </c>
      <c r="AU5" s="4">
        <v>20.921983125</v>
      </c>
      <c r="AV5" s="4">
        <v>4.811215725</v>
      </c>
      <c r="AW5" s="4">
        <v>5.687083154</v>
      </c>
      <c r="AX5" s="4">
        <v>5.695397634</v>
      </c>
      <c r="AY5" s="3"/>
      <c r="AZ5" s="3"/>
    </row>
    <row r="6" ht="15.75" customHeight="1">
      <c r="A6" s="3">
        <v>39.0</v>
      </c>
      <c r="B6" s="3" t="s">
        <v>75</v>
      </c>
      <c r="C6" s="3">
        <v>4366638.0</v>
      </c>
      <c r="D6" s="3">
        <v>436638.0</v>
      </c>
      <c r="E6" s="3" t="s">
        <v>86</v>
      </c>
      <c r="F6" s="3" t="s">
        <v>87</v>
      </c>
      <c r="G6" s="6">
        <v>4.27565630587288</v>
      </c>
      <c r="H6" s="6">
        <v>0.294659394034516</v>
      </c>
      <c r="J6" s="4">
        <v>1.0</v>
      </c>
      <c r="K6" s="4">
        <v>300.0</v>
      </c>
      <c r="L6" s="4" t="s">
        <v>78</v>
      </c>
      <c r="M6" s="4">
        <v>1.0</v>
      </c>
      <c r="N6" s="4">
        <v>143.65</v>
      </c>
      <c r="O6" s="4">
        <v>25.79</v>
      </c>
      <c r="P6" s="4">
        <v>382.56</v>
      </c>
      <c r="Q6" s="4">
        <v>371.0</v>
      </c>
      <c r="R6" s="4">
        <f t="shared" ref="R6:U6" si="4">N6/$V6</f>
        <v>3.917371148</v>
      </c>
      <c r="S6" s="4">
        <f t="shared" si="4"/>
        <v>0.7032997</v>
      </c>
      <c r="T6" s="4">
        <f t="shared" si="4"/>
        <v>10.43250614</v>
      </c>
      <c r="U6" s="4">
        <f t="shared" si="4"/>
        <v>10.11726207</v>
      </c>
      <c r="V6" s="4">
        <v>36.67</v>
      </c>
      <c r="W6" s="4" t="s">
        <v>61</v>
      </c>
      <c r="X6" s="4" t="s">
        <v>62</v>
      </c>
      <c r="Y6" s="4" t="s">
        <v>63</v>
      </c>
      <c r="Z6" s="3" t="s">
        <v>88</v>
      </c>
      <c r="AA6" s="3" t="s">
        <v>89</v>
      </c>
      <c r="AB6" s="4">
        <v>31.7</v>
      </c>
      <c r="AC6" s="4">
        <v>-110.84983</v>
      </c>
      <c r="AD6" s="4">
        <v>2524.0</v>
      </c>
      <c r="AE6" s="4" t="s">
        <v>90</v>
      </c>
      <c r="AF6" s="4">
        <v>4.0</v>
      </c>
      <c r="AG6" s="4">
        <v>2018.0</v>
      </c>
      <c r="AH6" s="3"/>
      <c r="AI6" s="4">
        <v>0.0</v>
      </c>
      <c r="AJ6" s="4">
        <v>26.99</v>
      </c>
      <c r="AK6" s="4">
        <v>7.9399999999999995</v>
      </c>
      <c r="AL6" s="4">
        <v>17.465</v>
      </c>
      <c r="AM6" s="4">
        <v>20.900429975429976</v>
      </c>
      <c r="AN6" s="4">
        <v>4.855535055350554</v>
      </c>
      <c r="AO6" s="4">
        <v>12.877982515390265</v>
      </c>
      <c r="AP6" s="4">
        <v>26.937777777777782</v>
      </c>
      <c r="AQ6" s="4">
        <v>10.557322175732217</v>
      </c>
      <c r="AR6" s="4">
        <v>18.747549976755</v>
      </c>
      <c r="AS6" s="4">
        <v>25.935338918507234</v>
      </c>
      <c r="AT6" s="4">
        <v>9.841482243952651</v>
      </c>
      <c r="AU6" s="4">
        <v>17.888410581229945</v>
      </c>
      <c r="AV6" s="4">
        <v>5.907310285775447</v>
      </c>
      <c r="AW6" s="4">
        <v>7.8940675940532525</v>
      </c>
      <c r="AX6" s="4">
        <v>12.524455205811138</v>
      </c>
      <c r="AY6" s="3"/>
      <c r="AZ6" s="3"/>
    </row>
    <row r="7" ht="15.75" customHeight="1">
      <c r="A7" s="3">
        <v>40.0</v>
      </c>
      <c r="B7" s="3" t="s">
        <v>75</v>
      </c>
      <c r="C7" s="3">
        <v>4366638.0</v>
      </c>
      <c r="D7" s="3">
        <v>436638.0</v>
      </c>
      <c r="E7" s="3" t="s">
        <v>86</v>
      </c>
      <c r="F7" s="3" t="s">
        <v>87</v>
      </c>
      <c r="G7" s="6">
        <v>3.03863660852296</v>
      </c>
      <c r="H7" s="6">
        <v>0.172153961463836</v>
      </c>
      <c r="J7" s="4">
        <v>5.0</v>
      </c>
      <c r="K7" s="4">
        <v>300.0</v>
      </c>
      <c r="L7" s="4" t="s">
        <v>78</v>
      </c>
      <c r="M7" s="4">
        <v>2.0</v>
      </c>
      <c r="N7" s="4">
        <v>106.1</v>
      </c>
      <c r="O7" s="4">
        <v>25.6</v>
      </c>
      <c r="P7" s="4">
        <v>402.0</v>
      </c>
      <c r="Q7" s="4">
        <v>385.0</v>
      </c>
      <c r="R7" s="4">
        <f t="shared" ref="R7:U7" si="5">N7/$V7</f>
        <v>2.89337333</v>
      </c>
      <c r="S7" s="4">
        <f t="shared" si="5"/>
        <v>0.6981183529</v>
      </c>
      <c r="T7" s="4">
        <f t="shared" si="5"/>
        <v>10.96263976</v>
      </c>
      <c r="U7" s="4">
        <f t="shared" si="5"/>
        <v>10.49904554</v>
      </c>
      <c r="V7" s="4">
        <v>36.67</v>
      </c>
      <c r="W7" s="4" t="s">
        <v>61</v>
      </c>
      <c r="X7" s="4" t="s">
        <v>62</v>
      </c>
      <c r="Y7" s="4" t="s">
        <v>63</v>
      </c>
      <c r="Z7" s="3" t="s">
        <v>91</v>
      </c>
      <c r="AA7" s="3" t="s">
        <v>89</v>
      </c>
      <c r="AB7" s="4">
        <v>31.7</v>
      </c>
      <c r="AC7" s="4">
        <v>-110.84983</v>
      </c>
      <c r="AD7" s="4">
        <v>2524.0</v>
      </c>
      <c r="AE7" s="4" t="s">
        <v>90</v>
      </c>
      <c r="AF7" s="4">
        <v>4.0</v>
      </c>
      <c r="AG7" s="4">
        <v>2018.0</v>
      </c>
      <c r="AH7" s="3"/>
      <c r="AI7" s="4">
        <v>0.0</v>
      </c>
      <c r="AJ7" s="4">
        <v>26.99</v>
      </c>
      <c r="AK7" s="4">
        <v>7.9399999999999995</v>
      </c>
      <c r="AL7" s="4">
        <v>17.465</v>
      </c>
      <c r="AM7" s="4">
        <v>20.900429975429976</v>
      </c>
      <c r="AN7" s="4">
        <v>4.855535055350554</v>
      </c>
      <c r="AO7" s="4">
        <v>12.877982515390265</v>
      </c>
      <c r="AP7" s="4">
        <v>26.937777777777782</v>
      </c>
      <c r="AQ7" s="4">
        <v>10.557322175732217</v>
      </c>
      <c r="AR7" s="4">
        <v>18.747549976755</v>
      </c>
      <c r="AS7" s="4">
        <v>25.935338918507234</v>
      </c>
      <c r="AT7" s="4">
        <v>9.841482243952651</v>
      </c>
      <c r="AU7" s="4">
        <v>17.888410581229945</v>
      </c>
      <c r="AV7" s="4">
        <v>5.907310285775447</v>
      </c>
      <c r="AW7" s="4">
        <v>7.8940675940532525</v>
      </c>
      <c r="AX7" s="4">
        <v>12.524455205811138</v>
      </c>
      <c r="AY7" s="3"/>
      <c r="AZ7" s="3"/>
    </row>
    <row r="8" ht="15.75" customHeight="1">
      <c r="A8" s="3">
        <v>282.0</v>
      </c>
      <c r="B8" s="3" t="s">
        <v>92</v>
      </c>
      <c r="C8" s="3">
        <v>33376.0</v>
      </c>
      <c r="D8" s="3" t="s">
        <v>93</v>
      </c>
      <c r="E8" s="3" t="s">
        <v>94</v>
      </c>
      <c r="F8" s="3" t="s">
        <v>95</v>
      </c>
      <c r="G8" s="6">
        <v>2.39802665713718</v>
      </c>
      <c r="H8" s="6">
        <v>0.152142983816053</v>
      </c>
      <c r="J8" s="4">
        <v>2.0</v>
      </c>
      <c r="K8" s="4">
        <v>600.0</v>
      </c>
      <c r="L8" s="4" t="s">
        <v>96</v>
      </c>
      <c r="M8" s="4">
        <v>1.0</v>
      </c>
      <c r="N8" s="4">
        <v>47.0</v>
      </c>
      <c r="O8" s="4">
        <v>18.0</v>
      </c>
      <c r="P8" s="4">
        <v>202.0</v>
      </c>
      <c r="Q8" s="4">
        <v>189.0</v>
      </c>
      <c r="R8" s="4">
        <f t="shared" ref="R8:U8" si="6">N8/$V8</f>
        <v>2.473684211</v>
      </c>
      <c r="S8" s="4">
        <f t="shared" si="6"/>
        <v>0.9473684211</v>
      </c>
      <c r="T8" s="4">
        <f t="shared" si="6"/>
        <v>10.63157895</v>
      </c>
      <c r="U8" s="4">
        <f t="shared" si="6"/>
        <v>9.947368421</v>
      </c>
      <c r="V8" s="4">
        <v>19.0</v>
      </c>
      <c r="W8" s="4" t="s">
        <v>97</v>
      </c>
      <c r="X8" s="4" t="s">
        <v>98</v>
      </c>
      <c r="Y8" s="4" t="s">
        <v>99</v>
      </c>
      <c r="Z8" s="3" t="s">
        <v>99</v>
      </c>
      <c r="AA8" s="3" t="s">
        <v>100</v>
      </c>
      <c r="AB8" s="4">
        <v>40.107293</v>
      </c>
      <c r="AC8" s="4">
        <v>-80.841199</v>
      </c>
      <c r="AD8" s="4">
        <v>301.0</v>
      </c>
      <c r="AE8" s="4" t="s">
        <v>90</v>
      </c>
      <c r="AF8" s="4">
        <v>29.0</v>
      </c>
      <c r="AG8" s="4">
        <v>1979.0</v>
      </c>
      <c r="AH8" s="3"/>
      <c r="AI8" s="5">
        <v>0.2</v>
      </c>
      <c r="AJ8" s="5">
        <v>11.549999999999999</v>
      </c>
      <c r="AK8" s="5">
        <v>2.225</v>
      </c>
      <c r="AL8" s="5">
        <v>6.8875</v>
      </c>
      <c r="AM8" s="5">
        <v>7.609116022000001</v>
      </c>
      <c r="AN8" s="5">
        <v>-3.620193638</v>
      </c>
      <c r="AO8" s="5">
        <v>1.9944611920000006</v>
      </c>
      <c r="AP8" s="5">
        <v>16.003964460000002</v>
      </c>
      <c r="AQ8" s="5">
        <v>4.539493498000001</v>
      </c>
      <c r="AR8" s="5">
        <v>10.271728979000002</v>
      </c>
      <c r="AS8" s="5">
        <v>15.707755660000002</v>
      </c>
      <c r="AT8" s="5">
        <v>4.1151410870000005</v>
      </c>
      <c r="AU8" s="5">
        <v>9.9114483735</v>
      </c>
      <c r="AV8" s="5">
        <v>2.849352252</v>
      </c>
      <c r="AW8" s="5">
        <v>3.121169231</v>
      </c>
      <c r="AX8" s="5">
        <v>3.11529448</v>
      </c>
      <c r="AY8" s="3"/>
      <c r="AZ8" s="3"/>
    </row>
    <row r="9" ht="15.75" customHeight="1">
      <c r="A9" s="3">
        <v>23.0</v>
      </c>
      <c r="B9" s="3" t="s">
        <v>101</v>
      </c>
      <c r="C9" s="3">
        <v>267917.0</v>
      </c>
      <c r="D9" s="3" t="s">
        <v>102</v>
      </c>
      <c r="E9" s="3" t="s">
        <v>103</v>
      </c>
      <c r="F9" s="3" t="s">
        <v>104</v>
      </c>
      <c r="G9" s="6">
        <v>3.6932579999306</v>
      </c>
      <c r="H9" s="6">
        <v>0.445858535821302</v>
      </c>
      <c r="J9" s="4">
        <v>1.0</v>
      </c>
      <c r="K9" s="4">
        <v>200.0</v>
      </c>
      <c r="L9" s="4" t="s">
        <v>105</v>
      </c>
      <c r="M9" s="4">
        <v>1.0</v>
      </c>
      <c r="N9" s="4">
        <v>187.0</v>
      </c>
      <c r="O9" s="4">
        <v>48.0</v>
      </c>
      <c r="P9" s="4">
        <v>407.0</v>
      </c>
      <c r="Q9" s="4">
        <v>406.0</v>
      </c>
      <c r="R9" s="4">
        <f t="shared" ref="R9:U9" si="7">N9/$V9</f>
        <v>5.054054054</v>
      </c>
      <c r="S9" s="4">
        <f t="shared" si="7"/>
        <v>1.297297297</v>
      </c>
      <c r="T9" s="4">
        <f t="shared" si="7"/>
        <v>11</v>
      </c>
      <c r="U9" s="4">
        <f t="shared" si="7"/>
        <v>10.97297297</v>
      </c>
      <c r="V9" s="4">
        <v>37.0</v>
      </c>
      <c r="W9" s="4" t="s">
        <v>61</v>
      </c>
      <c r="X9" s="4" t="s">
        <v>62</v>
      </c>
      <c r="Y9" s="4" t="s">
        <v>106</v>
      </c>
      <c r="Z9" s="3" t="s">
        <v>106</v>
      </c>
      <c r="AA9" s="3" t="s">
        <v>107</v>
      </c>
      <c r="AB9" s="4">
        <v>34.2333</v>
      </c>
      <c r="AC9" s="4">
        <v>-112.3167</v>
      </c>
      <c r="AD9" s="4">
        <v>1415.0</v>
      </c>
      <c r="AE9" s="4" t="s">
        <v>85</v>
      </c>
      <c r="AF9" s="4">
        <v>31.0</v>
      </c>
      <c r="AG9" s="4">
        <v>2002.0</v>
      </c>
      <c r="AH9" s="3"/>
      <c r="AI9" s="4">
        <v>0.0</v>
      </c>
      <c r="AJ9" s="4">
        <v>12.827272727272728</v>
      </c>
      <c r="AK9" s="4">
        <v>-0.5909090909090909</v>
      </c>
      <c r="AL9" s="4">
        <v>6.118181818181818</v>
      </c>
      <c r="AM9" s="4">
        <v>25.951632047477744</v>
      </c>
      <c r="AN9" s="4">
        <v>11.430069238377845</v>
      </c>
      <c r="AO9" s="4">
        <v>18.690850642927796</v>
      </c>
      <c r="AP9" s="4">
        <v>24.42355877214874</v>
      </c>
      <c r="AQ9" s="4">
        <v>8.948340404292487</v>
      </c>
      <c r="AR9" s="4">
        <v>16.685949588220616</v>
      </c>
      <c r="AS9" s="4">
        <v>24.463388388388392</v>
      </c>
      <c r="AT9" s="4">
        <v>8.965890890890892</v>
      </c>
      <c r="AU9" s="4">
        <v>16.71463963963964</v>
      </c>
      <c r="AV9" s="4">
        <v>8.272644927536232</v>
      </c>
      <c r="AW9" s="4">
        <v>4.595115077501174</v>
      </c>
      <c r="AX9" s="4">
        <v>4.592557701365991</v>
      </c>
      <c r="AY9" s="3"/>
      <c r="AZ9" s="3"/>
    </row>
    <row r="10" ht="15.75" customHeight="1">
      <c r="A10" s="3">
        <v>200.0</v>
      </c>
      <c r="B10" s="3" t="s">
        <v>108</v>
      </c>
      <c r="C10" s="7" t="s">
        <v>109</v>
      </c>
      <c r="D10" s="3" t="s">
        <v>110</v>
      </c>
      <c r="E10" s="3" t="s">
        <v>111</v>
      </c>
      <c r="F10" s="3" t="s">
        <v>112</v>
      </c>
      <c r="G10" s="6">
        <v>1.9959667477026</v>
      </c>
      <c r="H10" s="6">
        <v>0.137078794616856</v>
      </c>
      <c r="J10" s="4">
        <v>6.0</v>
      </c>
      <c r="K10" s="4">
        <v>300.0</v>
      </c>
      <c r="L10" s="4" t="s">
        <v>113</v>
      </c>
      <c r="M10" s="4">
        <v>1.0</v>
      </c>
      <c r="N10" s="4">
        <v>152.0</v>
      </c>
      <c r="O10" s="4">
        <v>52.0</v>
      </c>
      <c r="P10" s="4">
        <v>728.0</v>
      </c>
      <c r="Q10" s="4">
        <v>705.0</v>
      </c>
      <c r="R10" s="4">
        <f t="shared" ref="R10:U10" si="8">N10/$V10</f>
        <v>3.534883721</v>
      </c>
      <c r="S10" s="4">
        <f t="shared" si="8"/>
        <v>1.209302326</v>
      </c>
      <c r="T10" s="4">
        <f t="shared" si="8"/>
        <v>16.93023256</v>
      </c>
      <c r="U10" s="4">
        <f t="shared" si="8"/>
        <v>16.39534884</v>
      </c>
      <c r="V10" s="4">
        <v>43.0</v>
      </c>
      <c r="W10" s="4" t="s">
        <v>114</v>
      </c>
      <c r="X10" s="4" t="s">
        <v>115</v>
      </c>
      <c r="Y10" s="4" t="s">
        <v>116</v>
      </c>
      <c r="Z10" s="3" t="s">
        <v>116</v>
      </c>
      <c r="AA10" s="3" t="s">
        <v>117</v>
      </c>
      <c r="AB10" s="4">
        <v>39.516495</v>
      </c>
      <c r="AC10" s="4">
        <v>-76.616081</v>
      </c>
      <c r="AD10" s="4">
        <v>167.0</v>
      </c>
      <c r="AE10" s="4" t="s">
        <v>90</v>
      </c>
      <c r="AF10" s="4">
        <v>29.0</v>
      </c>
      <c r="AG10" s="4">
        <v>1981.0</v>
      </c>
      <c r="AH10" s="3"/>
      <c r="AI10" s="4">
        <v>45.79544791362708</v>
      </c>
      <c r="AJ10" s="4">
        <v>109.75100942126514</v>
      </c>
      <c r="AK10" s="4">
        <v>21.729475100942125</v>
      </c>
      <c r="AL10" s="4">
        <f>AVERAGE(AJ10:AK10)</f>
        <v>65.74024226</v>
      </c>
      <c r="AM10" s="4">
        <v>10.297237850000002</v>
      </c>
      <c r="AN10" s="4">
        <v>-1.4686427460000002</v>
      </c>
      <c r="AO10" s="4">
        <v>4.414297552000001</v>
      </c>
      <c r="AP10" s="4">
        <v>18.8238708</v>
      </c>
      <c r="AQ10" s="4">
        <v>6.311205784</v>
      </c>
      <c r="AR10" s="4">
        <v>12.567538292000002</v>
      </c>
      <c r="AS10" s="4">
        <v>18.721401080000003</v>
      </c>
      <c r="AT10" s="4">
        <v>9.048769231</v>
      </c>
      <c r="AU10" s="4">
        <v>13.8850851555</v>
      </c>
      <c r="AV10" s="4">
        <v>1.932024598</v>
      </c>
      <c r="AW10" s="4">
        <v>2.2504193850000003</v>
      </c>
      <c r="AX10" s="4">
        <v>3.3157543570000003</v>
      </c>
      <c r="AY10" s="3"/>
      <c r="AZ10" s="3"/>
    </row>
    <row r="11" ht="15.75" customHeight="1">
      <c r="A11" s="3">
        <v>269.0</v>
      </c>
      <c r="B11" s="3" t="s">
        <v>118</v>
      </c>
      <c r="C11" s="3" t="s">
        <v>57</v>
      </c>
      <c r="D11" s="3" t="s">
        <v>119</v>
      </c>
      <c r="E11" s="3" t="s">
        <v>120</v>
      </c>
      <c r="F11" s="3" t="s">
        <v>121</v>
      </c>
      <c r="G11" s="6">
        <v>3.01640689886252</v>
      </c>
      <c r="H11" s="6">
        <v>0.340364937763542</v>
      </c>
      <c r="J11" s="4">
        <v>1.0</v>
      </c>
      <c r="K11" s="4">
        <v>600.0</v>
      </c>
      <c r="L11" s="4" t="s">
        <v>122</v>
      </c>
      <c r="M11" s="4">
        <v>1.0</v>
      </c>
      <c r="N11" s="4">
        <v>42.0</v>
      </c>
      <c r="O11" s="4">
        <v>38.0</v>
      </c>
      <c r="P11" s="4">
        <v>126.0</v>
      </c>
      <c r="Q11" s="4">
        <v>120.0</v>
      </c>
      <c r="R11" s="4">
        <f t="shared" ref="R11:U11" si="9">N11/$V11</f>
        <v>2.333333333</v>
      </c>
      <c r="S11" s="4">
        <f t="shared" si="9"/>
        <v>2.111111111</v>
      </c>
      <c r="T11" s="4">
        <f t="shared" si="9"/>
        <v>7</v>
      </c>
      <c r="U11" s="4">
        <f t="shared" si="9"/>
        <v>6.666666667</v>
      </c>
      <c r="V11" s="4">
        <v>18.0</v>
      </c>
      <c r="W11" s="4" t="s">
        <v>123</v>
      </c>
      <c r="X11" s="4" t="s">
        <v>124</v>
      </c>
      <c r="Y11" s="4" t="s">
        <v>125</v>
      </c>
      <c r="Z11" s="3"/>
      <c r="AA11" s="3" t="s">
        <v>126</v>
      </c>
      <c r="AB11" s="4">
        <v>48.1974</v>
      </c>
      <c r="AC11" s="4">
        <v>-106.6198</v>
      </c>
      <c r="AD11" s="4">
        <v>637.0</v>
      </c>
      <c r="AE11" s="4" t="s">
        <v>74</v>
      </c>
      <c r="AF11" s="4">
        <v>10.0</v>
      </c>
      <c r="AG11" s="4">
        <v>2011.0</v>
      </c>
      <c r="AH11" s="3"/>
      <c r="AI11" s="5">
        <v>30.32</v>
      </c>
      <c r="AJ11" s="5">
        <v>10.283333333333333</v>
      </c>
      <c r="AK11" s="5">
        <v>5.083333333333333</v>
      </c>
      <c r="AL11" s="5">
        <v>7.683333333333334</v>
      </c>
      <c r="AM11" s="5">
        <v>-0.7936470588</v>
      </c>
      <c r="AN11" s="5">
        <v>-11.04691943</v>
      </c>
      <c r="AO11" s="5">
        <v>-5.9202832444</v>
      </c>
      <c r="AP11" s="5">
        <v>11.044960840000002</v>
      </c>
      <c r="AQ11" s="5">
        <v>-1.379164491</v>
      </c>
      <c r="AR11" s="5">
        <v>4.8328981745</v>
      </c>
      <c r="AS11" s="5">
        <v>12.805412240000003</v>
      </c>
      <c r="AT11" s="5">
        <v>-0.0713417722</v>
      </c>
      <c r="AU11" s="5">
        <v>6.367035233900001</v>
      </c>
      <c r="AV11" s="4">
        <v>1.27504774</v>
      </c>
      <c r="AW11" s="5">
        <v>1.585496183</v>
      </c>
      <c r="AX11" s="5">
        <v>1.958927026</v>
      </c>
      <c r="AY11" s="3"/>
      <c r="AZ11" s="3"/>
    </row>
    <row r="12" ht="15.75" customHeight="1">
      <c r="A12" s="3">
        <v>157.0</v>
      </c>
      <c r="B12" s="3" t="s">
        <v>127</v>
      </c>
      <c r="C12" s="3">
        <v>1759.0</v>
      </c>
      <c r="D12" s="3" t="s">
        <v>128</v>
      </c>
      <c r="E12" s="3" t="s">
        <v>129</v>
      </c>
      <c r="F12" s="3" t="s">
        <v>130</v>
      </c>
      <c r="G12" s="6">
        <v>2.22470552894401</v>
      </c>
      <c r="H12" s="6">
        <v>0.240148393634413</v>
      </c>
      <c r="J12" s="4">
        <v>5.0</v>
      </c>
      <c r="K12" s="4">
        <v>200.0</v>
      </c>
      <c r="L12" s="4" t="s">
        <v>131</v>
      </c>
      <c r="M12" s="4">
        <v>1.0</v>
      </c>
      <c r="N12" s="4">
        <v>244.0</v>
      </c>
      <c r="O12" s="4">
        <v>92.0</v>
      </c>
      <c r="P12" s="4">
        <v>773.0</v>
      </c>
      <c r="Q12" s="4">
        <v>769.0</v>
      </c>
      <c r="R12" s="4">
        <f t="shared" ref="R12:U12" si="10">N12/$V12</f>
        <v>5.80952381</v>
      </c>
      <c r="S12" s="4">
        <f t="shared" si="10"/>
        <v>2.19047619</v>
      </c>
      <c r="T12" s="4">
        <f t="shared" si="10"/>
        <v>18.4047619</v>
      </c>
      <c r="U12" s="4">
        <f t="shared" si="10"/>
        <v>18.30952381</v>
      </c>
      <c r="V12" s="4">
        <v>42.0</v>
      </c>
      <c r="W12" s="4" t="s">
        <v>132</v>
      </c>
      <c r="X12" s="4" t="s">
        <v>98</v>
      </c>
      <c r="Y12" s="4" t="s">
        <v>133</v>
      </c>
      <c r="Z12" s="3" t="s">
        <v>134</v>
      </c>
      <c r="AA12" s="3" t="s">
        <v>135</v>
      </c>
      <c r="AB12" s="4">
        <v>38.866512</v>
      </c>
      <c r="AC12" s="4">
        <v>-86.511833</v>
      </c>
      <c r="AD12" s="4">
        <v>209.0</v>
      </c>
      <c r="AE12" s="4" t="s">
        <v>74</v>
      </c>
      <c r="AF12" s="4">
        <v>4.0</v>
      </c>
      <c r="AG12" s="4">
        <v>1951.0</v>
      </c>
      <c r="AH12" s="3"/>
      <c r="AI12" s="4">
        <v>0.85</v>
      </c>
      <c r="AJ12" s="4">
        <v>27.08888888888889</v>
      </c>
      <c r="AK12" s="4">
        <v>9.811111111111112</v>
      </c>
      <c r="AL12" s="4">
        <v>18.45</v>
      </c>
      <c r="AM12" s="4">
        <v>9.074013403</v>
      </c>
      <c r="AN12" s="4">
        <v>-2.3701357470000004</v>
      </c>
      <c r="AO12" s="4">
        <v>3.3519388279999998</v>
      </c>
      <c r="AP12" s="4">
        <v>17.8933271</v>
      </c>
      <c r="AQ12" s="4">
        <v>5.412755754</v>
      </c>
      <c r="AR12" s="4">
        <v>11.653041427</v>
      </c>
      <c r="AS12" s="4">
        <v>18.50868347</v>
      </c>
      <c r="AT12" s="4">
        <v>5.73369119</v>
      </c>
      <c r="AU12" s="4">
        <v>12.121187330000001</v>
      </c>
      <c r="AV12" s="4">
        <v>3.2997208000000002</v>
      </c>
      <c r="AW12" s="4">
        <v>3.506909598</v>
      </c>
      <c r="AX12" s="4">
        <v>3.319404476</v>
      </c>
      <c r="AY12" s="3"/>
      <c r="AZ12" s="3"/>
    </row>
    <row r="13" ht="15.75" customHeight="1">
      <c r="A13" s="3">
        <v>299.0</v>
      </c>
      <c r="B13" s="3" t="s">
        <v>136</v>
      </c>
      <c r="C13" s="3" t="s">
        <v>57</v>
      </c>
      <c r="D13" s="3" t="s">
        <v>137</v>
      </c>
      <c r="E13" s="3" t="s">
        <v>138</v>
      </c>
      <c r="F13" s="3" t="s">
        <v>139</v>
      </c>
      <c r="G13" s="6">
        <v>2.16494723269515</v>
      </c>
      <c r="H13" s="6">
        <v>0.107108697377997</v>
      </c>
      <c r="J13" s="4">
        <v>5.0</v>
      </c>
      <c r="K13" s="4">
        <v>600.0</v>
      </c>
      <c r="L13" s="4" t="s">
        <v>140</v>
      </c>
      <c r="M13" s="4">
        <v>1.0</v>
      </c>
      <c r="N13" s="4">
        <v>106.0</v>
      </c>
      <c r="O13" s="4">
        <v>25.0</v>
      </c>
      <c r="P13" s="4">
        <v>564.0</v>
      </c>
      <c r="Q13" s="4">
        <v>547.0</v>
      </c>
      <c r="R13" s="4">
        <f t="shared" ref="R13:U13" si="11">N13/$V13</f>
        <v>5.047619048</v>
      </c>
      <c r="S13" s="4">
        <f t="shared" si="11"/>
        <v>1.19047619</v>
      </c>
      <c r="T13" s="4">
        <f t="shared" si="11"/>
        <v>26.85714286</v>
      </c>
      <c r="U13" s="4">
        <f t="shared" si="11"/>
        <v>26.04761905</v>
      </c>
      <c r="V13" s="4">
        <v>21.0</v>
      </c>
      <c r="W13" s="4" t="s">
        <v>141</v>
      </c>
      <c r="X13" s="4" t="s">
        <v>52</v>
      </c>
      <c r="Y13" s="4" t="s">
        <v>142</v>
      </c>
      <c r="Z13" s="3" t="s">
        <v>142</v>
      </c>
      <c r="AA13" s="3" t="s">
        <v>143</v>
      </c>
      <c r="AB13" s="4">
        <v>36.395588</v>
      </c>
      <c r="AC13" s="4">
        <v>-97.878387</v>
      </c>
      <c r="AD13" s="4">
        <v>363.0</v>
      </c>
      <c r="AE13" s="4" t="s">
        <v>90</v>
      </c>
      <c r="AF13" s="4">
        <v>22.0</v>
      </c>
      <c r="AG13" s="4">
        <v>1958.0</v>
      </c>
      <c r="AH13" s="3"/>
      <c r="AI13" s="5">
        <v>0.5272727272727272</v>
      </c>
      <c r="AJ13" s="5">
        <v>21.84285714285714</v>
      </c>
      <c r="AK13" s="5">
        <v>4.928571428571429</v>
      </c>
      <c r="AL13" s="5">
        <v>13.385714285714286</v>
      </c>
      <c r="AM13" s="5">
        <v>12.045812810000001</v>
      </c>
      <c r="AN13" s="5">
        <v>0.3711001642</v>
      </c>
      <c r="AO13" s="5">
        <v>6.2084564871</v>
      </c>
      <c r="AP13" s="5">
        <v>20.890242</v>
      </c>
      <c r="AQ13" s="5">
        <v>8.592307692</v>
      </c>
      <c r="AR13" s="5">
        <v>14.741274846</v>
      </c>
      <c r="AS13" s="5">
        <v>21.597708330000003</v>
      </c>
      <c r="AT13" s="5">
        <v>8.674625</v>
      </c>
      <c r="AU13" s="5">
        <v>15.136166665000001</v>
      </c>
      <c r="AV13" s="5">
        <v>1.3337696340000003</v>
      </c>
      <c r="AW13" s="5">
        <v>3.1102933860000004</v>
      </c>
      <c r="AX13" s="5">
        <v>1.796282818</v>
      </c>
      <c r="AY13" s="3"/>
      <c r="AZ13" s="3"/>
    </row>
    <row r="14" ht="15.75" customHeight="1">
      <c r="A14" s="3">
        <v>370.0</v>
      </c>
      <c r="B14" s="3" t="s">
        <v>136</v>
      </c>
      <c r="C14" s="3" t="s">
        <v>57</v>
      </c>
      <c r="D14" s="3" t="s">
        <v>144</v>
      </c>
      <c r="E14" s="3"/>
      <c r="F14" s="3" t="s">
        <v>145</v>
      </c>
      <c r="G14" s="6">
        <v>4.00375559575037</v>
      </c>
      <c r="H14" s="6">
        <v>0.442269451388857</v>
      </c>
      <c r="J14" s="4">
        <v>1.0</v>
      </c>
      <c r="K14" s="4"/>
      <c r="L14" s="4"/>
      <c r="M14" s="4">
        <v>1.0</v>
      </c>
      <c r="N14" s="4">
        <v>62.099</v>
      </c>
      <c r="O14" s="4">
        <v>19.0</v>
      </c>
      <c r="P14" s="4">
        <v>112.982</v>
      </c>
      <c r="Q14" s="4">
        <v>113.0</v>
      </c>
      <c r="R14" s="4">
        <v>3.0292195121951218</v>
      </c>
      <c r="S14" s="4">
        <v>0.926829268292683</v>
      </c>
      <c r="T14" s="4"/>
      <c r="U14" s="4"/>
      <c r="V14" s="4">
        <v>20.5</v>
      </c>
      <c r="W14" s="4" t="s">
        <v>51</v>
      </c>
      <c r="X14" s="4" t="s">
        <v>52</v>
      </c>
      <c r="Y14" s="4" t="s">
        <v>146</v>
      </c>
      <c r="Z14" s="3" t="s">
        <v>147</v>
      </c>
      <c r="AA14" s="3" t="s">
        <v>148</v>
      </c>
      <c r="AB14" s="4">
        <v>29.763284</v>
      </c>
      <c r="AC14" s="4">
        <v>-95.363272</v>
      </c>
      <c r="AD14" s="4">
        <v>11.0</v>
      </c>
      <c r="AE14" s="4" t="s">
        <v>149</v>
      </c>
      <c r="AF14" s="4">
        <v>14.0</v>
      </c>
      <c r="AG14" s="4">
        <v>1961.0</v>
      </c>
      <c r="AH14" s="3"/>
      <c r="AI14" s="5">
        <v>34.9125</v>
      </c>
      <c r="AJ14" s="5">
        <v>19.816666666666666</v>
      </c>
      <c r="AK14" s="5">
        <v>12.766666666666667</v>
      </c>
      <c r="AL14" s="5">
        <v>16.291666666666664</v>
      </c>
      <c r="AM14" s="5">
        <v>29.918948410000002</v>
      </c>
      <c r="AN14" s="5">
        <v>19.97544732</v>
      </c>
      <c r="AO14" s="5">
        <v>24.947197865</v>
      </c>
      <c r="AP14" s="5">
        <v>25.260592260000003</v>
      </c>
      <c r="AQ14" s="5">
        <v>15.17833029</v>
      </c>
      <c r="AR14" s="5">
        <v>20.219461275</v>
      </c>
      <c r="AS14" s="5">
        <v>25.39712197</v>
      </c>
      <c r="AT14" s="5">
        <v>15.0721409</v>
      </c>
      <c r="AU14" s="5">
        <v>20.234631435</v>
      </c>
      <c r="AV14" s="5">
        <v>5.470535417000001</v>
      </c>
      <c r="AW14" s="5">
        <v>4.195726758</v>
      </c>
      <c r="AX14" s="5">
        <v>3.777491172</v>
      </c>
      <c r="AY14" s="3"/>
      <c r="AZ14" s="3"/>
    </row>
    <row r="15" ht="15.75" customHeight="1">
      <c r="A15" s="3">
        <v>396.0</v>
      </c>
      <c r="B15" s="3" t="s">
        <v>150</v>
      </c>
      <c r="C15" s="3">
        <v>642837.0</v>
      </c>
      <c r="D15" s="3" t="s">
        <v>151</v>
      </c>
      <c r="E15" s="3" t="s">
        <v>152</v>
      </c>
      <c r="F15" s="3" t="s">
        <v>153</v>
      </c>
      <c r="G15" s="6">
        <v>3.30068792499452</v>
      </c>
      <c r="H15" s="6">
        <v>0.23546103486591</v>
      </c>
      <c r="J15" s="4">
        <v>7.0</v>
      </c>
      <c r="K15" s="4">
        <v>300.0</v>
      </c>
      <c r="L15" s="4" t="s">
        <v>113</v>
      </c>
      <c r="M15" s="4">
        <v>1.0</v>
      </c>
      <c r="N15" s="4">
        <v>158.0</v>
      </c>
      <c r="O15" s="4">
        <v>32.0</v>
      </c>
      <c r="P15" s="4">
        <v>455.0</v>
      </c>
      <c r="Q15" s="4">
        <v>450.0</v>
      </c>
      <c r="R15" s="4">
        <f t="shared" ref="R15:U15" si="12">N15/$V15</f>
        <v>3.511111111</v>
      </c>
      <c r="S15" s="4">
        <f t="shared" si="12"/>
        <v>0.7111111111</v>
      </c>
      <c r="T15" s="4">
        <f t="shared" si="12"/>
        <v>10.11111111</v>
      </c>
      <c r="U15" s="4">
        <f t="shared" si="12"/>
        <v>10</v>
      </c>
      <c r="V15" s="4">
        <v>45.0</v>
      </c>
      <c r="W15" s="4" t="s">
        <v>154</v>
      </c>
      <c r="X15" s="4" t="s">
        <v>62</v>
      </c>
      <c r="Y15" s="4" t="s">
        <v>155</v>
      </c>
      <c r="Z15" s="3" t="s">
        <v>156</v>
      </c>
      <c r="AA15" s="3" t="s">
        <v>157</v>
      </c>
      <c r="AB15" s="4">
        <v>39.93216</v>
      </c>
      <c r="AC15" s="4">
        <v>-112.71838</v>
      </c>
      <c r="AD15" s="4">
        <v>1981.0</v>
      </c>
      <c r="AE15" s="4" t="s">
        <v>158</v>
      </c>
      <c r="AF15" s="4">
        <v>14.0</v>
      </c>
      <c r="AG15" s="4">
        <v>2019.0</v>
      </c>
      <c r="AH15" s="3"/>
      <c r="AI15" s="5">
        <v>0.525</v>
      </c>
      <c r="AJ15" s="5">
        <v>26.45</v>
      </c>
      <c r="AK15" s="5">
        <v>9.916666666666666</v>
      </c>
      <c r="AL15" s="5">
        <v>18.183333333333334</v>
      </c>
      <c r="AM15" s="5">
        <v>10.88585859</v>
      </c>
      <c r="AN15" s="5">
        <v>-1.515086646</v>
      </c>
      <c r="AO15" s="5">
        <v>4.685385972</v>
      </c>
      <c r="AP15" s="5">
        <v>16.39770326</v>
      </c>
      <c r="AQ15" s="5">
        <v>2.1188191880000002</v>
      </c>
      <c r="AR15" s="5">
        <v>9.258261224</v>
      </c>
      <c r="AS15" s="5">
        <v>16.1043558</v>
      </c>
      <c r="AT15" s="5">
        <v>1.721777164</v>
      </c>
      <c r="AU15" s="5">
        <v>8.913066482</v>
      </c>
      <c r="AV15" s="5">
        <v>2.344605475</v>
      </c>
      <c r="AW15" s="5">
        <v>1.457457752</v>
      </c>
      <c r="AX15" s="5">
        <v>1.43501462</v>
      </c>
      <c r="AY15" s="3"/>
      <c r="AZ15" s="3"/>
    </row>
    <row r="16" ht="15.75" customHeight="1">
      <c r="A16" s="3">
        <v>416.0</v>
      </c>
      <c r="B16" s="3" t="s">
        <v>159</v>
      </c>
      <c r="C16" s="3" t="s">
        <v>57</v>
      </c>
      <c r="D16" s="3" t="s">
        <v>160</v>
      </c>
      <c r="E16" s="3" t="s">
        <v>161</v>
      </c>
      <c r="F16" s="3" t="s">
        <v>162</v>
      </c>
      <c r="G16" s="6">
        <v>1.98952923008441</v>
      </c>
      <c r="H16" s="6">
        <v>0.159723562479647</v>
      </c>
      <c r="J16" s="4">
        <v>6.0</v>
      </c>
      <c r="K16" s="4">
        <v>200.0</v>
      </c>
      <c r="L16" s="4" t="s">
        <v>131</v>
      </c>
      <c r="M16" s="4">
        <v>1.0</v>
      </c>
      <c r="N16" s="4">
        <v>169.0</v>
      </c>
      <c r="O16" s="4">
        <v>84.0</v>
      </c>
      <c r="P16" s="4">
        <v>739.0</v>
      </c>
      <c r="Q16" s="4">
        <v>727.0</v>
      </c>
      <c r="R16" s="4">
        <f t="shared" ref="R16:U16" si="13">N16/$V16</f>
        <v>3.840909091</v>
      </c>
      <c r="S16" s="4">
        <f t="shared" si="13"/>
        <v>1.909090909</v>
      </c>
      <c r="T16" s="4">
        <f t="shared" si="13"/>
        <v>16.79545455</v>
      </c>
      <c r="U16" s="4">
        <f t="shared" si="13"/>
        <v>16.52272727</v>
      </c>
      <c r="V16" s="4">
        <v>44.0</v>
      </c>
      <c r="W16" s="4" t="s">
        <v>163</v>
      </c>
      <c r="X16" s="4" t="s">
        <v>80</v>
      </c>
      <c r="Y16" s="4" t="s">
        <v>164</v>
      </c>
      <c r="Z16" s="3" t="s">
        <v>165</v>
      </c>
      <c r="AA16" s="3" t="s">
        <v>166</v>
      </c>
      <c r="AB16" s="4">
        <v>38.449569</v>
      </c>
      <c r="AC16" s="4">
        <v>-78.868916</v>
      </c>
      <c r="AD16" s="4">
        <v>404.0</v>
      </c>
      <c r="AE16" s="4" t="s">
        <v>90</v>
      </c>
      <c r="AF16" s="4">
        <v>2.0</v>
      </c>
      <c r="AG16" s="4">
        <v>1962.0</v>
      </c>
      <c r="AH16" s="3"/>
      <c r="AI16" s="5">
        <v>0.0</v>
      </c>
      <c r="AJ16" s="5">
        <v>9.05</v>
      </c>
      <c r="AK16" s="5">
        <v>-6.1</v>
      </c>
      <c r="AL16" s="5">
        <v>1.475</v>
      </c>
      <c r="AM16" s="5">
        <v>11.003765060000001</v>
      </c>
      <c r="AN16" s="5">
        <v>-0.9438253012000001</v>
      </c>
      <c r="AO16" s="5">
        <v>5.0299698794</v>
      </c>
      <c r="AP16" s="5">
        <v>17.64005622</v>
      </c>
      <c r="AQ16" s="5">
        <v>4.964175978</v>
      </c>
      <c r="AR16" s="5">
        <v>11.302116099000001</v>
      </c>
      <c r="AS16" s="5">
        <v>16.93793844</v>
      </c>
      <c r="AT16" s="5">
        <v>4.075662133000001</v>
      </c>
      <c r="AU16" s="5">
        <v>10.5068002865</v>
      </c>
      <c r="AV16" s="5">
        <v>2.801910112</v>
      </c>
      <c r="AW16" s="5">
        <v>2.9501719900000003</v>
      </c>
      <c r="AX16" s="5">
        <v>3.244147157</v>
      </c>
      <c r="AY16" s="3"/>
      <c r="AZ16" s="3"/>
    </row>
    <row r="17" ht="15.75" customHeight="1">
      <c r="A17" s="3">
        <v>230.0</v>
      </c>
      <c r="B17" s="3" t="s">
        <v>167</v>
      </c>
      <c r="C17" s="3">
        <v>28.0</v>
      </c>
      <c r="D17" s="3" t="s">
        <v>168</v>
      </c>
      <c r="E17" s="3" t="s">
        <v>169</v>
      </c>
      <c r="F17" s="3" t="s">
        <v>170</v>
      </c>
      <c r="G17" s="6">
        <v>4.40219313435252</v>
      </c>
      <c r="H17" s="6">
        <v>0.194949848896259</v>
      </c>
      <c r="J17" s="4">
        <v>1.0</v>
      </c>
      <c r="K17" s="4">
        <v>200.0</v>
      </c>
      <c r="L17" s="4" t="s">
        <v>171</v>
      </c>
      <c r="M17" s="4">
        <v>1.0</v>
      </c>
      <c r="N17" s="4">
        <v>266.0</v>
      </c>
      <c r="O17" s="4">
        <v>49.0</v>
      </c>
      <c r="P17" s="4">
        <v>796.0</v>
      </c>
      <c r="Q17" s="4">
        <v>781.0</v>
      </c>
      <c r="R17" s="4">
        <f t="shared" ref="R17:U17" si="14">N17/$V17</f>
        <v>6.65</v>
      </c>
      <c r="S17" s="4">
        <f t="shared" si="14"/>
        <v>1.225</v>
      </c>
      <c r="T17" s="4">
        <f t="shared" si="14"/>
        <v>19.9</v>
      </c>
      <c r="U17" s="4">
        <f t="shared" si="14"/>
        <v>19.525</v>
      </c>
      <c r="V17" s="4">
        <v>40.0</v>
      </c>
      <c r="W17" s="4" t="s">
        <v>70</v>
      </c>
      <c r="X17" s="4" t="s">
        <v>71</v>
      </c>
      <c r="Y17" s="4" t="s">
        <v>172</v>
      </c>
      <c r="Z17" s="3" t="s">
        <v>173</v>
      </c>
      <c r="AA17" s="3" t="s">
        <v>174</v>
      </c>
      <c r="AB17" s="4">
        <v>42.979592</v>
      </c>
      <c r="AC17" s="4">
        <v>-85.894584</v>
      </c>
      <c r="AD17" s="4">
        <v>969.0</v>
      </c>
      <c r="AE17" s="4" t="s">
        <v>74</v>
      </c>
      <c r="AF17" s="4">
        <v>7.0</v>
      </c>
      <c r="AG17" s="4">
        <v>1954.0</v>
      </c>
      <c r="AH17" s="3"/>
      <c r="AI17" s="5">
        <v>0.08888888888888889</v>
      </c>
      <c r="AJ17" s="5">
        <v>9.983333333333334</v>
      </c>
      <c r="AK17" s="5">
        <v>2.216666666666667</v>
      </c>
      <c r="AL17" s="5">
        <v>6.1000000000000005</v>
      </c>
      <c r="AM17" s="5">
        <v>6.1329140461215905</v>
      </c>
      <c r="AN17" s="5">
        <v>-2.2258909853249498</v>
      </c>
      <c r="AO17" s="5">
        <v>1.9535115303983204</v>
      </c>
      <c r="AP17" s="5">
        <v>14.048670062252402</v>
      </c>
      <c r="AQ17" s="5">
        <v>3.6491794001131903</v>
      </c>
      <c r="AR17" s="5">
        <v>8.848924731182796</v>
      </c>
      <c r="AS17" s="5">
        <v>14.49270977</v>
      </c>
      <c r="AT17" s="5">
        <v>4.913125287</v>
      </c>
      <c r="AU17" s="5">
        <v>9.702917528499999</v>
      </c>
      <c r="AV17" s="5">
        <v>2.4682516459400103</v>
      </c>
      <c r="AW17" s="5">
        <v>2.36596505162828</v>
      </c>
      <c r="AX17" s="5">
        <v>2.760812149</v>
      </c>
      <c r="AY17" s="3"/>
      <c r="AZ17" s="3"/>
    </row>
    <row r="18" ht="15.75" customHeight="1">
      <c r="A18" s="3">
        <v>507.0</v>
      </c>
      <c r="B18" s="3" t="s">
        <v>175</v>
      </c>
      <c r="C18" s="3">
        <v>875895.0</v>
      </c>
      <c r="D18" s="3" t="s">
        <v>176</v>
      </c>
      <c r="E18" s="3" t="s">
        <v>177</v>
      </c>
      <c r="F18" s="3" t="s">
        <v>178</v>
      </c>
      <c r="G18" s="6">
        <v>4.63616836726361</v>
      </c>
      <c r="H18" s="6">
        <v>0.262121030563665</v>
      </c>
      <c r="J18" s="4">
        <v>1.0</v>
      </c>
      <c r="K18" s="4">
        <v>300.0</v>
      </c>
      <c r="L18" s="4" t="s">
        <v>131</v>
      </c>
      <c r="M18" s="4">
        <v>1.0</v>
      </c>
      <c r="N18" s="4">
        <v>127.0</v>
      </c>
      <c r="O18" s="4">
        <v>26.0</v>
      </c>
      <c r="P18" s="4">
        <v>298.0</v>
      </c>
      <c r="Q18" s="4">
        <v>294.0</v>
      </c>
      <c r="R18" s="4">
        <f t="shared" ref="R18:U18" si="15">N18/$V18</f>
        <v>2.822222222</v>
      </c>
      <c r="S18" s="4">
        <f t="shared" si="15"/>
        <v>0.5777777778</v>
      </c>
      <c r="T18" s="4">
        <f t="shared" si="15"/>
        <v>6.622222222</v>
      </c>
      <c r="U18" s="4">
        <f t="shared" si="15"/>
        <v>6.533333333</v>
      </c>
      <c r="V18" s="4">
        <v>45.0</v>
      </c>
      <c r="W18" s="4" t="s">
        <v>179</v>
      </c>
      <c r="X18" s="4" t="s">
        <v>180</v>
      </c>
      <c r="Y18" s="4" t="s">
        <v>181</v>
      </c>
      <c r="Z18" s="3"/>
      <c r="AA18" s="3" t="s">
        <v>182</v>
      </c>
      <c r="AB18" s="4">
        <v>46.067745</v>
      </c>
      <c r="AC18" s="4">
        <v>-118.288712</v>
      </c>
      <c r="AD18" s="4">
        <v>381.0</v>
      </c>
      <c r="AE18" s="4" t="s">
        <v>55</v>
      </c>
      <c r="AF18" s="4">
        <v>21.0</v>
      </c>
      <c r="AG18" s="4">
        <v>1963.0</v>
      </c>
      <c r="AH18" s="3"/>
      <c r="AI18" s="5">
        <v>0.0</v>
      </c>
      <c r="AJ18" s="5">
        <v>19.633333333333333</v>
      </c>
      <c r="AK18" s="5">
        <v>8.777777777777777</v>
      </c>
      <c r="AL18" s="5">
        <v>14.205555555555556</v>
      </c>
      <c r="AM18" s="5">
        <v>9.518626156000002</v>
      </c>
      <c r="AN18" s="5">
        <v>0.0433575677</v>
      </c>
      <c r="AO18" s="5">
        <v>4.7809918618500005</v>
      </c>
      <c r="AP18" s="5">
        <v>16.9470877</v>
      </c>
      <c r="AQ18" s="5">
        <v>4.555417349</v>
      </c>
      <c r="AR18" s="5">
        <v>10.7512525245</v>
      </c>
      <c r="AS18" s="5">
        <v>16.64470426</v>
      </c>
      <c r="AT18" s="5">
        <v>4.449277854000001</v>
      </c>
      <c r="AU18" s="5">
        <v>10.546991057000001</v>
      </c>
      <c r="AV18" s="5">
        <v>1.879783951</v>
      </c>
      <c r="AW18" s="5">
        <v>1.612790698</v>
      </c>
      <c r="AX18" s="5">
        <v>1.256389033</v>
      </c>
      <c r="AY18" s="3"/>
      <c r="AZ18" s="3"/>
    </row>
    <row r="19" ht="15.75" customHeight="1">
      <c r="A19" s="3">
        <v>144.0</v>
      </c>
      <c r="B19" s="3" t="s">
        <v>183</v>
      </c>
      <c r="C19" s="3" t="s">
        <v>57</v>
      </c>
      <c r="D19" s="3" t="s">
        <v>57</v>
      </c>
      <c r="E19" s="3" t="s">
        <v>184</v>
      </c>
      <c r="F19" s="3" t="s">
        <v>185</v>
      </c>
      <c r="G19" s="6">
        <v>2.92635069927824</v>
      </c>
      <c r="H19" s="6">
        <v>0.167737106064561</v>
      </c>
      <c r="J19" s="4">
        <v>7.0</v>
      </c>
      <c r="K19" s="4">
        <v>150.0</v>
      </c>
      <c r="L19" s="4" t="s">
        <v>186</v>
      </c>
      <c r="M19" s="4">
        <v>1.0</v>
      </c>
      <c r="N19" s="4">
        <v>348.0</v>
      </c>
      <c r="O19" s="4">
        <v>106.0</v>
      </c>
      <c r="P19" s="4">
        <v>1291.0</v>
      </c>
      <c r="Q19" s="4">
        <v>1279.0</v>
      </c>
      <c r="R19" s="4">
        <f t="shared" ref="R19:U19" si="16">N19/$V19</f>
        <v>2.21656051</v>
      </c>
      <c r="S19" s="4">
        <f t="shared" si="16"/>
        <v>0.6751592357</v>
      </c>
      <c r="T19" s="4">
        <f t="shared" si="16"/>
        <v>8.222929936</v>
      </c>
      <c r="U19" s="4">
        <f t="shared" si="16"/>
        <v>8.146496815</v>
      </c>
      <c r="V19" s="4">
        <v>157.0</v>
      </c>
      <c r="W19" s="4" t="s">
        <v>187</v>
      </c>
      <c r="X19" s="4" t="s">
        <v>98</v>
      </c>
      <c r="Y19" s="4" t="s">
        <v>57</v>
      </c>
      <c r="Z19" s="3" t="s">
        <v>57</v>
      </c>
      <c r="AA19" s="3" t="s">
        <v>188</v>
      </c>
      <c r="AB19" s="4" t="s">
        <v>57</v>
      </c>
      <c r="AC19" s="4" t="s">
        <v>57</v>
      </c>
      <c r="AD19" s="4" t="s">
        <v>57</v>
      </c>
      <c r="AE19" s="4" t="s">
        <v>57</v>
      </c>
      <c r="AF19" s="4" t="s">
        <v>57</v>
      </c>
      <c r="AG19" s="4" t="s">
        <v>57</v>
      </c>
      <c r="AH19" s="3" t="s">
        <v>57</v>
      </c>
      <c r="AI19" s="4" t="s">
        <v>57</v>
      </c>
      <c r="AJ19" s="4" t="s">
        <v>57</v>
      </c>
      <c r="AK19" s="4" t="s">
        <v>57</v>
      </c>
      <c r="AL19" s="4" t="s">
        <v>57</v>
      </c>
      <c r="AM19" s="4" t="s">
        <v>57</v>
      </c>
      <c r="AN19" s="4" t="s">
        <v>57</v>
      </c>
      <c r="AO19" s="4" t="s">
        <v>57</v>
      </c>
      <c r="AP19" s="4" t="s">
        <v>57</v>
      </c>
      <c r="AQ19" s="4" t="s">
        <v>57</v>
      </c>
      <c r="AR19" s="4" t="s">
        <v>57</v>
      </c>
      <c r="AS19" s="4" t="s">
        <v>57</v>
      </c>
      <c r="AT19" s="4" t="s">
        <v>57</v>
      </c>
      <c r="AU19" s="4" t="s">
        <v>57</v>
      </c>
      <c r="AV19" s="4" t="s">
        <v>57</v>
      </c>
      <c r="AW19" s="4" t="s">
        <v>57</v>
      </c>
      <c r="AX19" s="4" t="s">
        <v>57</v>
      </c>
      <c r="AY19" s="3"/>
      <c r="AZ19" s="3"/>
    </row>
    <row r="20" ht="15.75" customHeight="1">
      <c r="A20" s="3">
        <v>280.0</v>
      </c>
      <c r="B20" s="3" t="s">
        <v>189</v>
      </c>
      <c r="C20" s="3">
        <v>12690.0</v>
      </c>
      <c r="D20" s="3" t="s">
        <v>190</v>
      </c>
      <c r="E20" s="3" t="s">
        <v>191</v>
      </c>
      <c r="F20" s="3" t="s">
        <v>192</v>
      </c>
      <c r="G20" s="6">
        <v>2.08429483874579</v>
      </c>
      <c r="H20" s="6">
        <v>0.280198397662266</v>
      </c>
      <c r="J20" s="4">
        <v>2.0</v>
      </c>
      <c r="K20" s="4">
        <v>300.0</v>
      </c>
      <c r="L20" s="4" t="s">
        <v>113</v>
      </c>
      <c r="M20" s="4">
        <v>1.0</v>
      </c>
      <c r="N20" s="4">
        <v>155.0</v>
      </c>
      <c r="O20" s="4">
        <v>73.0</v>
      </c>
      <c r="P20" s="4">
        <v>588.0</v>
      </c>
      <c r="Q20" s="4">
        <v>576.0</v>
      </c>
      <c r="R20" s="4">
        <f t="shared" ref="R20:U20" si="17">N20/$V20</f>
        <v>3.522727273</v>
      </c>
      <c r="S20" s="4">
        <f t="shared" si="17"/>
        <v>1.659090909</v>
      </c>
      <c r="T20" s="4">
        <f t="shared" si="17"/>
        <v>13.36363636</v>
      </c>
      <c r="U20" s="4">
        <f t="shared" si="17"/>
        <v>13.09090909</v>
      </c>
      <c r="V20" s="4">
        <v>44.0</v>
      </c>
      <c r="W20" s="4" t="s">
        <v>97</v>
      </c>
      <c r="X20" s="4" t="s">
        <v>98</v>
      </c>
      <c r="Y20" s="4" t="s">
        <v>57</v>
      </c>
      <c r="Z20" s="3" t="s">
        <v>57</v>
      </c>
      <c r="AA20" s="3" t="s">
        <v>193</v>
      </c>
      <c r="AB20" s="4">
        <v>41.293939</v>
      </c>
      <c r="AC20" s="4">
        <v>-82.217379</v>
      </c>
      <c r="AD20" s="4" t="s">
        <v>57</v>
      </c>
      <c r="AE20" s="4" t="s">
        <v>57</v>
      </c>
      <c r="AF20" s="4" t="s">
        <v>57</v>
      </c>
      <c r="AG20" s="4" t="s">
        <v>57</v>
      </c>
      <c r="AH20" s="3" t="s">
        <v>57</v>
      </c>
      <c r="AI20" s="4" t="s">
        <v>57</v>
      </c>
      <c r="AJ20" s="4" t="s">
        <v>57</v>
      </c>
      <c r="AK20" s="4" t="s">
        <v>57</v>
      </c>
      <c r="AL20" s="4" t="s">
        <v>57</v>
      </c>
      <c r="AM20" s="4" t="s">
        <v>57</v>
      </c>
      <c r="AN20" s="4" t="s">
        <v>57</v>
      </c>
      <c r="AO20" s="4" t="s">
        <v>57</v>
      </c>
      <c r="AP20" s="4" t="s">
        <v>57</v>
      </c>
      <c r="AQ20" s="4" t="s">
        <v>57</v>
      </c>
      <c r="AR20" s="4" t="s">
        <v>57</v>
      </c>
      <c r="AS20" s="4" t="s">
        <v>57</v>
      </c>
      <c r="AT20" s="4" t="s">
        <v>57</v>
      </c>
      <c r="AU20" s="4" t="s">
        <v>57</v>
      </c>
      <c r="AV20" s="4" t="s">
        <v>57</v>
      </c>
      <c r="AW20" s="4" t="s">
        <v>57</v>
      </c>
      <c r="AX20" s="4" t="s">
        <v>57</v>
      </c>
      <c r="AY20" s="3"/>
      <c r="AZ20" s="3"/>
    </row>
    <row r="21" ht="15.75" customHeight="1">
      <c r="A21" s="3">
        <v>233.0</v>
      </c>
      <c r="B21" s="3" t="s">
        <v>194</v>
      </c>
      <c r="C21" s="3">
        <v>14606.0</v>
      </c>
      <c r="D21" s="3" t="s">
        <v>195</v>
      </c>
      <c r="E21" s="3" t="s">
        <v>196</v>
      </c>
      <c r="F21" s="3" t="s">
        <v>197</v>
      </c>
      <c r="G21" s="6">
        <v>5.55039887499481</v>
      </c>
      <c r="H21" s="6">
        <v>0.305712877523563</v>
      </c>
      <c r="J21" s="4">
        <v>1.0</v>
      </c>
      <c r="K21" s="4">
        <v>200.0</v>
      </c>
      <c r="L21" s="4" t="s">
        <v>198</v>
      </c>
      <c r="M21" s="4">
        <v>1.0</v>
      </c>
      <c r="N21" s="4">
        <v>332.0</v>
      </c>
      <c r="O21" s="4">
        <v>53.0</v>
      </c>
      <c r="P21" s="4">
        <v>716.0</v>
      </c>
      <c r="Q21" s="4">
        <v>715.0</v>
      </c>
      <c r="R21" s="4">
        <f t="shared" ref="R21:U21" si="18">N21/$V21</f>
        <v>8.097560976</v>
      </c>
      <c r="S21" s="4">
        <f t="shared" si="18"/>
        <v>1.292682927</v>
      </c>
      <c r="T21" s="4">
        <f t="shared" si="18"/>
        <v>17.46341463</v>
      </c>
      <c r="U21" s="4">
        <f t="shared" si="18"/>
        <v>17.43902439</v>
      </c>
      <c r="V21" s="4">
        <v>41.0</v>
      </c>
      <c r="W21" s="4" t="s">
        <v>70</v>
      </c>
      <c r="X21" s="4" t="s">
        <v>71</v>
      </c>
      <c r="Y21" s="4" t="s">
        <v>199</v>
      </c>
      <c r="Z21" s="3" t="s">
        <v>199</v>
      </c>
      <c r="AA21" s="3" t="s">
        <v>200</v>
      </c>
      <c r="AB21" s="4">
        <v>43.604809</v>
      </c>
      <c r="AC21" s="4">
        <v>-84.897843</v>
      </c>
      <c r="AD21" s="4">
        <v>969.0</v>
      </c>
      <c r="AE21" s="4" t="s">
        <v>201</v>
      </c>
      <c r="AF21" s="4">
        <v>18.0</v>
      </c>
      <c r="AG21" s="4">
        <v>1997.0</v>
      </c>
      <c r="AH21" s="3"/>
      <c r="AI21" s="5">
        <v>2.9</v>
      </c>
      <c r="AJ21" s="5">
        <v>26.1</v>
      </c>
      <c r="AK21" s="5">
        <v>9.15</v>
      </c>
      <c r="AL21" s="5">
        <v>17.625</v>
      </c>
      <c r="AM21" s="5">
        <v>21.6787790697674</v>
      </c>
      <c r="AN21" s="5">
        <v>8.00668604651163</v>
      </c>
      <c r="AO21" s="5">
        <v>14.842732558139517</v>
      </c>
      <c r="AP21" s="5">
        <v>12.526902887139101</v>
      </c>
      <c r="AQ21" s="5">
        <v>1.24724409448819</v>
      </c>
      <c r="AR21" s="5">
        <v>6.887073490813646</v>
      </c>
      <c r="AS21" s="5">
        <v>13.177671230000001</v>
      </c>
      <c r="AT21" s="5">
        <v>1.4995890410000001</v>
      </c>
      <c r="AU21" s="5">
        <v>7.338630135500001</v>
      </c>
      <c r="AV21" s="5">
        <v>2.1176395939086303</v>
      </c>
      <c r="AW21" s="5">
        <v>2.17400234741784</v>
      </c>
      <c r="AX21" s="5">
        <v>1.8646823130000003</v>
      </c>
      <c r="AY21" s="3"/>
      <c r="AZ21" s="3"/>
    </row>
    <row r="22" ht="15.75" customHeight="1">
      <c r="A22" s="3">
        <v>281.0</v>
      </c>
      <c r="B22" s="3" t="s">
        <v>202</v>
      </c>
      <c r="C22" s="3">
        <v>161141.0</v>
      </c>
      <c r="D22" s="7" t="s">
        <v>203</v>
      </c>
      <c r="E22" s="3" t="s">
        <v>204</v>
      </c>
      <c r="F22" s="3" t="s">
        <v>205</v>
      </c>
      <c r="G22" s="6">
        <v>3.04668913325756</v>
      </c>
      <c r="H22" s="6">
        <v>0.267312766403739</v>
      </c>
      <c r="J22" s="4">
        <v>2.0</v>
      </c>
      <c r="K22" s="4">
        <v>300.0</v>
      </c>
      <c r="L22" s="4" t="s">
        <v>113</v>
      </c>
      <c r="M22" s="4">
        <v>1.0</v>
      </c>
      <c r="N22" s="4">
        <v>151.0</v>
      </c>
      <c r="O22" s="4">
        <v>45.0</v>
      </c>
      <c r="P22" s="4">
        <v>426.0</v>
      </c>
      <c r="Q22" s="4">
        <v>414.0</v>
      </c>
      <c r="R22" s="4">
        <f t="shared" ref="R22:U22" si="19">N22/$V22</f>
        <v>3.355555556</v>
      </c>
      <c r="S22" s="4">
        <f t="shared" si="19"/>
        <v>1</v>
      </c>
      <c r="T22" s="4">
        <f t="shared" si="19"/>
        <v>9.466666667</v>
      </c>
      <c r="U22" s="4">
        <f t="shared" si="19"/>
        <v>9.2</v>
      </c>
      <c r="V22" s="4">
        <v>45.0</v>
      </c>
      <c r="W22" s="4" t="s">
        <v>97</v>
      </c>
      <c r="X22" s="4" t="s">
        <v>98</v>
      </c>
      <c r="Y22" s="4" t="s">
        <v>206</v>
      </c>
      <c r="Z22" s="3" t="s">
        <v>206</v>
      </c>
      <c r="AA22" s="3" t="s">
        <v>207</v>
      </c>
      <c r="AB22" s="4">
        <v>39.481907</v>
      </c>
      <c r="AC22" s="4">
        <v>-84.686424</v>
      </c>
      <c r="AD22" s="4">
        <v>281.0</v>
      </c>
      <c r="AE22" s="4" t="s">
        <v>74</v>
      </c>
      <c r="AF22" s="4">
        <v>4.0</v>
      </c>
      <c r="AG22" s="4">
        <v>1958.0</v>
      </c>
      <c r="AH22" s="3"/>
      <c r="AI22" s="5">
        <v>15.3</v>
      </c>
      <c r="AJ22" s="5">
        <v>22.484615384615385</v>
      </c>
      <c r="AK22" s="5">
        <v>11.707692307692307</v>
      </c>
      <c r="AL22" s="5">
        <v>17.096153846153847</v>
      </c>
      <c r="AM22" s="5">
        <v>8.288989442</v>
      </c>
      <c r="AN22" s="5">
        <v>-1.753018109</v>
      </c>
      <c r="AO22" s="5">
        <v>3.2679856665</v>
      </c>
      <c r="AP22" s="5">
        <v>17.666902160000003</v>
      </c>
      <c r="AQ22" s="5">
        <v>5.911080332000001</v>
      </c>
      <c r="AR22" s="5">
        <v>11.788991246000002</v>
      </c>
      <c r="AS22" s="5">
        <v>16.667819840000003</v>
      </c>
      <c r="AT22" s="5">
        <v>4.935515441</v>
      </c>
      <c r="AU22" s="5">
        <v>10.801667640500002</v>
      </c>
      <c r="AV22" s="5">
        <v>2.466074766</v>
      </c>
      <c r="AW22" s="5">
        <v>2.916138443</v>
      </c>
      <c r="AX22" s="5">
        <v>3.008636545</v>
      </c>
      <c r="AY22" s="3"/>
      <c r="AZ22" s="3"/>
    </row>
    <row r="23" ht="15.75" customHeight="1">
      <c r="A23" s="3">
        <v>297.0</v>
      </c>
      <c r="B23" s="3" t="s">
        <v>208</v>
      </c>
      <c r="C23" s="3">
        <v>12952.0</v>
      </c>
      <c r="D23" s="3" t="s">
        <v>209</v>
      </c>
      <c r="E23" s="3" t="s">
        <v>210</v>
      </c>
      <c r="F23" s="3" t="s">
        <v>211</v>
      </c>
      <c r="G23" s="6">
        <v>4.51462831136929</v>
      </c>
      <c r="H23" s="6">
        <v>0.269134279963529</v>
      </c>
      <c r="J23" s="4">
        <v>2.0</v>
      </c>
      <c r="K23" s="4">
        <v>200.0</v>
      </c>
      <c r="L23" s="4" t="s">
        <v>113</v>
      </c>
      <c r="M23" s="4">
        <v>1.0</v>
      </c>
      <c r="N23" s="4">
        <v>258.0</v>
      </c>
      <c r="O23" s="4">
        <v>58.0</v>
      </c>
      <c r="P23" s="4">
        <v>652.0</v>
      </c>
      <c r="Q23" s="4">
        <v>646.0</v>
      </c>
      <c r="R23" s="4">
        <f t="shared" ref="R23:U23" si="20">N23/$V23</f>
        <v>5.863636364</v>
      </c>
      <c r="S23" s="4">
        <f t="shared" si="20"/>
        <v>1.318181818</v>
      </c>
      <c r="T23" s="4">
        <f t="shared" si="20"/>
        <v>14.81818182</v>
      </c>
      <c r="U23" s="4">
        <f t="shared" si="20"/>
        <v>14.68181818</v>
      </c>
      <c r="V23" s="4">
        <v>44.0</v>
      </c>
      <c r="W23" s="4" t="s">
        <v>141</v>
      </c>
      <c r="X23" s="4" t="s">
        <v>52</v>
      </c>
      <c r="Y23" s="4" t="s">
        <v>212</v>
      </c>
      <c r="Z23" s="3" t="s">
        <v>212</v>
      </c>
      <c r="AA23" s="3" t="s">
        <v>213</v>
      </c>
      <c r="AB23" s="4">
        <v>36.115651</v>
      </c>
      <c r="AC23" s="4">
        <v>-97.058585</v>
      </c>
      <c r="AD23" s="4">
        <v>273.0</v>
      </c>
      <c r="AE23" s="4" t="s">
        <v>90</v>
      </c>
      <c r="AF23" s="4">
        <v>10.0</v>
      </c>
      <c r="AG23" s="4">
        <v>1940.0</v>
      </c>
      <c r="AH23" s="3"/>
      <c r="AI23" s="5">
        <v>17.283333333333335</v>
      </c>
      <c r="AJ23" s="5">
        <v>19.175</v>
      </c>
      <c r="AK23" s="5">
        <v>11.274999999999999</v>
      </c>
      <c r="AL23" s="5">
        <v>15.225</v>
      </c>
      <c r="AM23" s="5">
        <v>12.91797235</v>
      </c>
      <c r="AN23" s="5">
        <v>-0.4884792627000001</v>
      </c>
      <c r="AO23" s="5">
        <v>6.21474654365</v>
      </c>
      <c r="AP23" s="5">
        <v>23.34190672</v>
      </c>
      <c r="AQ23" s="5">
        <v>9.190616438000001</v>
      </c>
      <c r="AR23" s="5">
        <v>16.266261579000002</v>
      </c>
      <c r="AS23" s="5">
        <v>21.44180602</v>
      </c>
      <c r="AT23" s="5">
        <v>8.493493151000001</v>
      </c>
      <c r="AU23" s="5">
        <v>14.967649585500002</v>
      </c>
      <c r="AV23" s="5">
        <v>1.402971311</v>
      </c>
      <c r="AW23" s="5">
        <v>1.858887876</v>
      </c>
      <c r="AX23" s="5">
        <v>2.5256209750000003</v>
      </c>
      <c r="AY23" s="3"/>
      <c r="AZ23" s="3"/>
    </row>
    <row r="24" ht="15.75" customHeight="1">
      <c r="A24" s="3">
        <v>395.0</v>
      </c>
      <c r="B24" s="3" t="s">
        <v>202</v>
      </c>
      <c r="C24" s="3">
        <v>494775.0</v>
      </c>
      <c r="D24" s="3" t="s">
        <v>214</v>
      </c>
      <c r="E24" s="3" t="s">
        <v>215</v>
      </c>
      <c r="F24" s="3" t="s">
        <v>216</v>
      </c>
      <c r="G24" s="6">
        <v>3.87628086392957</v>
      </c>
      <c r="H24" s="6">
        <v>0.247460596807832</v>
      </c>
      <c r="J24" s="4">
        <v>2.0</v>
      </c>
      <c r="K24" s="4">
        <v>300.0</v>
      </c>
      <c r="L24" s="4" t="s">
        <v>113</v>
      </c>
      <c r="M24" s="4">
        <v>1.0</v>
      </c>
      <c r="N24" s="4">
        <v>192.0</v>
      </c>
      <c r="O24" s="4">
        <v>42.0</v>
      </c>
      <c r="P24" s="4">
        <v>548.0</v>
      </c>
      <c r="Q24" s="4">
        <v>537.0</v>
      </c>
      <c r="R24" s="4">
        <f t="shared" ref="R24:U24" si="21">N24/$V24</f>
        <v>4.266666667</v>
      </c>
      <c r="S24" s="4">
        <f t="shared" si="21"/>
        <v>0.9333333333</v>
      </c>
      <c r="T24" s="4">
        <f t="shared" si="21"/>
        <v>12.17777778</v>
      </c>
      <c r="U24" s="4">
        <f t="shared" si="21"/>
        <v>11.93333333</v>
      </c>
      <c r="V24" s="4">
        <v>45.0</v>
      </c>
      <c r="W24" s="4" t="s">
        <v>154</v>
      </c>
      <c r="X24" s="4" t="s">
        <v>62</v>
      </c>
      <c r="Y24" s="4" t="s">
        <v>217</v>
      </c>
      <c r="Z24" s="3" t="s">
        <v>217</v>
      </c>
      <c r="AA24" s="3" t="s">
        <v>218</v>
      </c>
      <c r="AB24" s="4">
        <v>41.693452</v>
      </c>
      <c r="AC24" s="4">
        <v>-111.797191</v>
      </c>
      <c r="AD24" s="4">
        <v>1428.8</v>
      </c>
      <c r="AE24" s="4" t="s">
        <v>74</v>
      </c>
      <c r="AF24" s="4">
        <v>7.0</v>
      </c>
      <c r="AG24" s="4">
        <v>1967.0</v>
      </c>
      <c r="AH24" s="3"/>
      <c r="AI24" s="5">
        <v>0.0</v>
      </c>
      <c r="AJ24" s="5">
        <v>19.30909090909091</v>
      </c>
      <c r="AK24" s="5">
        <v>4.8</v>
      </c>
      <c r="AL24" s="5">
        <v>12.054545454545455</v>
      </c>
      <c r="AM24" s="5">
        <v>6.215188406</v>
      </c>
      <c r="AN24" s="5">
        <v>-5.3015063730000005</v>
      </c>
      <c r="AO24" s="5">
        <v>0.45684101649999986</v>
      </c>
      <c r="AP24" s="5">
        <v>16.13843028</v>
      </c>
      <c r="AQ24" s="5">
        <v>0.9941310397</v>
      </c>
      <c r="AR24" s="5">
        <v>8.566280659850001</v>
      </c>
      <c r="AS24" s="5">
        <v>16.06394673</v>
      </c>
      <c r="AT24" s="5">
        <v>1.3504837930000002</v>
      </c>
      <c r="AU24" s="5">
        <v>8.7072152615</v>
      </c>
      <c r="AV24" s="5">
        <v>1.725071551</v>
      </c>
      <c r="AW24" s="5">
        <v>1.0799649390000001</v>
      </c>
      <c r="AX24" s="5">
        <v>1.2968299710000002</v>
      </c>
      <c r="AY24" s="3"/>
      <c r="AZ24" s="3"/>
    </row>
    <row r="25" ht="15.75" customHeight="1">
      <c r="A25" s="3">
        <v>126.0</v>
      </c>
      <c r="B25" s="3" t="s">
        <v>219</v>
      </c>
      <c r="C25" s="3">
        <v>163.0</v>
      </c>
      <c r="D25" s="3" t="s">
        <v>220</v>
      </c>
      <c r="E25" s="3" t="s">
        <v>221</v>
      </c>
      <c r="F25" s="3" t="s">
        <v>222</v>
      </c>
      <c r="G25" s="3"/>
      <c r="H25" s="3"/>
      <c r="I25" s="3"/>
      <c r="J25" s="4">
        <v>2.0</v>
      </c>
      <c r="K25" s="4">
        <v>300.0</v>
      </c>
      <c r="L25" s="4" t="s">
        <v>113</v>
      </c>
      <c r="M25" s="4">
        <v>1.0</v>
      </c>
      <c r="N25" s="4">
        <v>158.0</v>
      </c>
      <c r="O25" s="4">
        <v>39.0</v>
      </c>
      <c r="P25" s="4">
        <v>408.0</v>
      </c>
      <c r="Q25" s="4">
        <v>404.0</v>
      </c>
      <c r="R25" s="4">
        <f t="shared" ref="R25:U25" si="22">N25/$V25</f>
        <v>3.511111111</v>
      </c>
      <c r="S25" s="4">
        <f t="shared" si="22"/>
        <v>0.8666666667</v>
      </c>
      <c r="T25" s="4">
        <f t="shared" si="22"/>
        <v>9.066666667</v>
      </c>
      <c r="U25" s="4">
        <f t="shared" si="22"/>
        <v>8.977777778</v>
      </c>
      <c r="V25" s="4">
        <v>45.0</v>
      </c>
      <c r="W25" s="4" t="s">
        <v>223</v>
      </c>
      <c r="X25" s="4" t="s">
        <v>180</v>
      </c>
      <c r="Y25" s="4" t="s">
        <v>224</v>
      </c>
      <c r="Z25" s="3" t="s">
        <v>224</v>
      </c>
      <c r="AA25" s="3" t="s">
        <v>225</v>
      </c>
      <c r="AB25" s="4">
        <v>43.683665</v>
      </c>
      <c r="AC25" s="4">
        <v>-116.67794</v>
      </c>
      <c r="AD25" s="4">
        <v>723.0</v>
      </c>
      <c r="AE25" s="4" t="s">
        <v>226</v>
      </c>
      <c r="AF25" s="4">
        <v>2.0</v>
      </c>
      <c r="AG25" s="4">
        <v>1959.0</v>
      </c>
      <c r="AH25" s="3"/>
      <c r="AI25" s="5">
        <v>0.0</v>
      </c>
      <c r="AJ25" s="5">
        <v>19.82857142857143</v>
      </c>
      <c r="AK25" s="5">
        <v>8.128571428571428</v>
      </c>
      <c r="AL25" s="5">
        <v>13.978571428571428</v>
      </c>
      <c r="AM25" s="5">
        <v>8.797892272</v>
      </c>
      <c r="AN25" s="5">
        <v>-2.523593381</v>
      </c>
      <c r="AO25" s="5">
        <v>3.1371494455000004</v>
      </c>
      <c r="AP25" s="5">
        <v>18.67561024</v>
      </c>
      <c r="AQ25" s="5">
        <v>3.7858951530000002</v>
      </c>
      <c r="AR25" s="5">
        <v>11.230752696500002</v>
      </c>
      <c r="AS25" s="5">
        <v>17.72565321</v>
      </c>
      <c r="AT25" s="5">
        <v>2.522182469</v>
      </c>
      <c r="AU25" s="5">
        <v>10.1239178395</v>
      </c>
      <c r="AV25" s="5">
        <v>0.8370629371</v>
      </c>
      <c r="AW25" s="4">
        <v>0.754685971</v>
      </c>
      <c r="AX25" s="5">
        <v>0.7302220476</v>
      </c>
      <c r="AY25" s="3"/>
      <c r="AZ25" s="3"/>
    </row>
    <row r="26" ht="15.75" customHeight="1">
      <c r="A26" s="3">
        <v>265.0</v>
      </c>
      <c r="B26" s="3" t="s">
        <v>219</v>
      </c>
      <c r="C26" s="3" t="s">
        <v>57</v>
      </c>
      <c r="D26" s="3" t="s">
        <v>227</v>
      </c>
      <c r="E26" s="3" t="s">
        <v>228</v>
      </c>
      <c r="F26" s="3" t="s">
        <v>229</v>
      </c>
      <c r="G26" s="6">
        <v>3.75849639095503</v>
      </c>
      <c r="H26" s="6">
        <v>0.393291962517599</v>
      </c>
      <c r="J26" s="4">
        <v>1.0</v>
      </c>
      <c r="K26" s="4">
        <v>300.0</v>
      </c>
      <c r="L26" s="4" t="s">
        <v>113</v>
      </c>
      <c r="M26" s="4">
        <v>1.0</v>
      </c>
      <c r="N26" s="4">
        <v>208.0</v>
      </c>
      <c r="O26" s="4">
        <v>59.0</v>
      </c>
      <c r="P26" s="4">
        <v>447.0</v>
      </c>
      <c r="Q26" s="4">
        <v>447.0</v>
      </c>
      <c r="R26" s="4">
        <f t="shared" ref="R26:U26" si="23">N26/$V26</f>
        <v>4.622222222</v>
      </c>
      <c r="S26" s="4">
        <f t="shared" si="23"/>
        <v>1.311111111</v>
      </c>
      <c r="T26" s="4">
        <f t="shared" si="23"/>
        <v>9.933333333</v>
      </c>
      <c r="U26" s="4">
        <f t="shared" si="23"/>
        <v>9.933333333</v>
      </c>
      <c r="V26" s="4">
        <v>45.0</v>
      </c>
      <c r="W26" s="4" t="s">
        <v>123</v>
      </c>
      <c r="X26" s="4" t="s">
        <v>124</v>
      </c>
      <c r="Y26" s="4" t="s">
        <v>57</v>
      </c>
      <c r="Z26" s="3" t="s">
        <v>57</v>
      </c>
      <c r="AA26" s="3" t="s">
        <v>230</v>
      </c>
      <c r="AB26" s="4">
        <v>40.586125</v>
      </c>
      <c r="AC26" s="4">
        <v>-98.388393</v>
      </c>
      <c r="AD26" s="4">
        <v>587.0</v>
      </c>
      <c r="AE26" s="4" t="s">
        <v>158</v>
      </c>
      <c r="AF26" s="4">
        <v>3.0</v>
      </c>
      <c r="AG26" s="4">
        <v>1978.0</v>
      </c>
      <c r="AH26" s="3"/>
      <c r="AI26" s="5">
        <v>0.34444444444444444</v>
      </c>
      <c r="AJ26" s="5">
        <v>23.34</v>
      </c>
      <c r="AK26" s="5">
        <v>10.56</v>
      </c>
      <c r="AL26" s="5">
        <v>16.95</v>
      </c>
      <c r="AM26" s="5">
        <v>8.070116429</v>
      </c>
      <c r="AN26" s="5">
        <v>-4.005692109000001</v>
      </c>
      <c r="AO26" s="5">
        <v>2.03221216</v>
      </c>
      <c r="AP26" s="5">
        <v>15.68587849</v>
      </c>
      <c r="AQ26" s="5">
        <v>2.7817733990000004</v>
      </c>
      <c r="AR26" s="5">
        <v>9.233825944500001</v>
      </c>
      <c r="AS26" s="8">
        <v>15.65494</v>
      </c>
      <c r="AT26" s="8">
        <v>2.433461</v>
      </c>
      <c r="AU26" s="8">
        <v>9.0442</v>
      </c>
      <c r="AV26" s="5">
        <v>1.622972003</v>
      </c>
      <c r="AW26" s="5">
        <v>2.135652974</v>
      </c>
      <c r="AX26" s="5">
        <v>1.541653858</v>
      </c>
      <c r="AY26" s="3"/>
      <c r="AZ26" s="3"/>
    </row>
    <row r="27" ht="15.75" customHeight="1">
      <c r="A27" s="3">
        <v>397.0</v>
      </c>
      <c r="B27" s="3" t="s">
        <v>219</v>
      </c>
      <c r="C27" s="3">
        <v>364400.0</v>
      </c>
      <c r="D27" s="3" t="s">
        <v>231</v>
      </c>
      <c r="E27" s="3" t="s">
        <v>232</v>
      </c>
      <c r="F27" s="3" t="s">
        <v>233</v>
      </c>
      <c r="G27" s="6">
        <v>3.27207762547805</v>
      </c>
      <c r="H27" s="6">
        <v>0.247921455679951</v>
      </c>
      <c r="J27" s="4">
        <v>1.0</v>
      </c>
      <c r="K27" s="4">
        <v>200.0</v>
      </c>
      <c r="L27" s="4" t="s">
        <v>234</v>
      </c>
      <c r="M27" s="4">
        <v>1.0</v>
      </c>
      <c r="N27" s="4">
        <v>173.0</v>
      </c>
      <c r="O27" s="4">
        <v>51.0</v>
      </c>
      <c r="P27" s="4">
        <v>511.0</v>
      </c>
      <c r="Q27" s="4">
        <v>504.0</v>
      </c>
      <c r="R27" s="4">
        <f t="shared" ref="R27:U27" si="24">N27/$V27</f>
        <v>4.219512195</v>
      </c>
      <c r="S27" s="4">
        <f t="shared" si="24"/>
        <v>1.243902439</v>
      </c>
      <c r="T27" s="4">
        <f t="shared" si="24"/>
        <v>12.46341463</v>
      </c>
      <c r="U27" s="4">
        <f t="shared" si="24"/>
        <v>12.29268293</v>
      </c>
      <c r="V27" s="4">
        <v>41.0</v>
      </c>
      <c r="W27" s="4" t="s">
        <v>154</v>
      </c>
      <c r="X27" s="4" t="s">
        <v>62</v>
      </c>
      <c r="Y27" s="4" t="s">
        <v>155</v>
      </c>
      <c r="Z27" s="3" t="s">
        <v>235</v>
      </c>
      <c r="AA27" s="3" t="s">
        <v>157</v>
      </c>
      <c r="AB27" s="4">
        <v>40.019617</v>
      </c>
      <c r="AC27" s="4">
        <v>-112.41202</v>
      </c>
      <c r="AD27" s="4">
        <v>1813.968</v>
      </c>
      <c r="AE27" s="4" t="s">
        <v>74</v>
      </c>
      <c r="AF27" s="4">
        <v>24.0</v>
      </c>
      <c r="AG27" s="4">
        <v>1995.0</v>
      </c>
      <c r="AH27" s="3"/>
      <c r="AI27" s="5">
        <v>10.78</v>
      </c>
      <c r="AJ27" s="5">
        <v>17.7875</v>
      </c>
      <c r="AK27" s="5">
        <v>6.9</v>
      </c>
      <c r="AL27" s="5">
        <v>12.34375</v>
      </c>
      <c r="AM27" s="5">
        <v>10.87861866</v>
      </c>
      <c r="AN27" s="5">
        <v>-2.464757709</v>
      </c>
      <c r="AO27" s="5">
        <v>4.2069304755</v>
      </c>
      <c r="AP27" s="5">
        <v>18.86344998</v>
      </c>
      <c r="AQ27" s="5">
        <v>3.3983751320000004</v>
      </c>
      <c r="AR27" s="5">
        <v>11.130912556</v>
      </c>
      <c r="AS27" s="5">
        <v>18.41057863</v>
      </c>
      <c r="AT27" s="5">
        <v>2.123358182</v>
      </c>
      <c r="AU27" s="5">
        <v>10.266968406</v>
      </c>
      <c r="AV27" s="5">
        <v>1.7961586120000002</v>
      </c>
      <c r="AW27" s="5">
        <v>1.400752315</v>
      </c>
      <c r="AX27" s="5">
        <v>1.196884016</v>
      </c>
      <c r="AY27" s="3"/>
      <c r="AZ27" s="3"/>
    </row>
    <row r="28" ht="15.75" customHeight="1">
      <c r="A28" s="3">
        <v>33.0</v>
      </c>
      <c r="B28" s="3" t="s">
        <v>236</v>
      </c>
      <c r="C28" s="3">
        <v>59342.0</v>
      </c>
      <c r="D28" s="3" t="s">
        <v>237</v>
      </c>
      <c r="E28" s="3" t="s">
        <v>238</v>
      </c>
      <c r="F28" s="3" t="s">
        <v>239</v>
      </c>
      <c r="G28" s="6">
        <v>3.26746966165902</v>
      </c>
      <c r="H28" s="6">
        <v>0.234921322513299</v>
      </c>
      <c r="J28" s="4">
        <v>7.0</v>
      </c>
      <c r="K28" s="4">
        <v>400.0</v>
      </c>
      <c r="L28" s="4" t="s">
        <v>78</v>
      </c>
      <c r="M28" s="4">
        <v>1.0</v>
      </c>
      <c r="N28" s="4">
        <v>85.0</v>
      </c>
      <c r="O28" s="4">
        <v>25.0</v>
      </c>
      <c r="P28" s="4">
        <v>254.0</v>
      </c>
      <c r="Q28" s="4">
        <v>246.0</v>
      </c>
      <c r="R28" s="4">
        <f t="shared" ref="R28:U28" si="25">N28/$V28</f>
        <v>2.125</v>
      </c>
      <c r="S28" s="4">
        <f t="shared" si="25"/>
        <v>0.625</v>
      </c>
      <c r="T28" s="4">
        <f t="shared" si="25"/>
        <v>6.35</v>
      </c>
      <c r="U28" s="4">
        <f t="shared" si="25"/>
        <v>6.15</v>
      </c>
      <c r="V28" s="4">
        <v>40.0</v>
      </c>
      <c r="W28" s="4" t="s">
        <v>61</v>
      </c>
      <c r="X28" s="4" t="s">
        <v>62</v>
      </c>
      <c r="Y28" s="4" t="s">
        <v>240</v>
      </c>
      <c r="Z28" s="3" t="s">
        <v>241</v>
      </c>
      <c r="AA28" s="3" t="s">
        <v>242</v>
      </c>
      <c r="AB28" s="4">
        <v>33.86532</v>
      </c>
      <c r="AC28" s="4">
        <v>-111.465413</v>
      </c>
      <c r="AD28" s="4">
        <v>1249.0</v>
      </c>
      <c r="AE28" s="4" t="s">
        <v>90</v>
      </c>
      <c r="AF28" s="4">
        <v>3.0</v>
      </c>
      <c r="AG28" s="4">
        <v>1990.0</v>
      </c>
      <c r="AH28" s="3"/>
      <c r="AI28" s="4">
        <v>0.23636363636363636</v>
      </c>
      <c r="AJ28" s="4">
        <v>25.066666666666666</v>
      </c>
      <c r="AK28" s="4">
        <v>8.71111111111111</v>
      </c>
      <c r="AL28" s="4">
        <v>16.88888888888889</v>
      </c>
      <c r="AM28" s="4">
        <v>20.330986937590712</v>
      </c>
      <c r="AN28" s="4">
        <v>4.401815541031228</v>
      </c>
      <c r="AO28" s="4">
        <v>12.366401239310969</v>
      </c>
      <c r="AP28" s="4">
        <v>28.94639724310777</v>
      </c>
      <c r="AQ28" s="4">
        <v>12.112640449438203</v>
      </c>
      <c r="AR28" s="4">
        <v>20.52951884627299</v>
      </c>
      <c r="AS28" s="4">
        <v>28.03280439426305</v>
      </c>
      <c r="AT28" s="4">
        <v>12.164481707317073</v>
      </c>
      <c r="AU28" s="4">
        <v>20.09864305079006</v>
      </c>
      <c r="AV28" s="4">
        <v>9.123522458628841</v>
      </c>
      <c r="AW28" s="4">
        <v>7.379611166500498</v>
      </c>
      <c r="AX28" s="4">
        <v>11.09122632103689</v>
      </c>
      <c r="AY28" s="3"/>
      <c r="AZ28" s="3"/>
    </row>
    <row r="29" ht="15.75" customHeight="1">
      <c r="A29" s="3">
        <v>44.0</v>
      </c>
      <c r="B29" s="3" t="s">
        <v>243</v>
      </c>
      <c r="C29" s="7" t="s">
        <v>244</v>
      </c>
      <c r="D29" s="3" t="s">
        <v>245</v>
      </c>
      <c r="E29" s="3" t="s">
        <v>246</v>
      </c>
      <c r="F29" s="3" t="s">
        <v>247</v>
      </c>
      <c r="G29" s="6">
        <v>2.54793617673137</v>
      </c>
      <c r="H29" s="6">
        <v>0.302638680368701</v>
      </c>
      <c r="J29" s="4">
        <v>1.0</v>
      </c>
      <c r="K29" s="4">
        <v>400.0</v>
      </c>
      <c r="L29" s="4" t="s">
        <v>113</v>
      </c>
      <c r="M29" s="4">
        <v>1.0</v>
      </c>
      <c r="N29" s="4">
        <v>117.0</v>
      </c>
      <c r="O29" s="4">
        <v>43.0</v>
      </c>
      <c r="P29" s="4">
        <v>325.0</v>
      </c>
      <c r="Q29" s="4">
        <v>322.0</v>
      </c>
      <c r="R29" s="4">
        <f t="shared" ref="R29:U29" si="26">N29/$V29</f>
        <v>2.543478261</v>
      </c>
      <c r="S29" s="4">
        <f t="shared" si="26"/>
        <v>0.9347826087</v>
      </c>
      <c r="T29" s="4">
        <f t="shared" si="26"/>
        <v>7.065217391</v>
      </c>
      <c r="U29" s="4">
        <f t="shared" si="26"/>
        <v>7</v>
      </c>
      <c r="V29" s="4">
        <v>46.0</v>
      </c>
      <c r="W29" s="4" t="s">
        <v>248</v>
      </c>
      <c r="X29" s="4" t="s">
        <v>115</v>
      </c>
      <c r="Y29" s="4"/>
      <c r="Z29" s="3"/>
      <c r="AA29" s="3" t="s">
        <v>249</v>
      </c>
      <c r="AB29" s="4">
        <v>39.683723</v>
      </c>
      <c r="AC29" s="4">
        <v>-75.749657</v>
      </c>
      <c r="AD29" s="4">
        <v>5102.0</v>
      </c>
      <c r="AE29" s="4" t="s">
        <v>90</v>
      </c>
      <c r="AF29" s="4">
        <v>16.0</v>
      </c>
      <c r="AG29" s="4">
        <v>1925.0</v>
      </c>
      <c r="AH29" s="3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3"/>
      <c r="AZ29" s="3"/>
    </row>
    <row r="30" ht="15.75" customHeight="1">
      <c r="A30" s="3">
        <v>182.0</v>
      </c>
      <c r="B30" s="3" t="s">
        <v>250</v>
      </c>
      <c r="C30" s="7" t="s">
        <v>251</v>
      </c>
      <c r="D30" s="3" t="s">
        <v>252</v>
      </c>
      <c r="E30" s="3" t="s">
        <v>253</v>
      </c>
      <c r="F30" s="3" t="s">
        <v>254</v>
      </c>
      <c r="G30" s="6">
        <v>2.3653332262742</v>
      </c>
      <c r="H30" s="6">
        <v>0.207144435737168</v>
      </c>
      <c r="J30" s="4">
        <v>2.0</v>
      </c>
      <c r="K30" s="4">
        <v>300.0</v>
      </c>
      <c r="L30" s="4" t="s">
        <v>113</v>
      </c>
      <c r="M30" s="4">
        <v>1.0</v>
      </c>
      <c r="N30" s="4">
        <v>172.0</v>
      </c>
      <c r="O30" s="4">
        <v>59.0</v>
      </c>
      <c r="P30" s="4">
        <v>671.0</v>
      </c>
      <c r="Q30" s="4">
        <v>659.0</v>
      </c>
      <c r="R30" s="4">
        <f t="shared" ref="R30:U30" si="27">N30/$V30</f>
        <v>4</v>
      </c>
      <c r="S30" s="4">
        <f t="shared" si="27"/>
        <v>1.372093023</v>
      </c>
      <c r="T30" s="4">
        <f t="shared" si="27"/>
        <v>15.60465116</v>
      </c>
      <c r="U30" s="4">
        <f t="shared" si="27"/>
        <v>15.3255814</v>
      </c>
      <c r="V30" s="4">
        <v>43.0</v>
      </c>
      <c r="W30" s="4" t="s">
        <v>114</v>
      </c>
      <c r="X30" s="4" t="s">
        <v>115</v>
      </c>
      <c r="Y30" s="4" t="s">
        <v>255</v>
      </c>
      <c r="Z30" s="3" t="s">
        <v>256</v>
      </c>
      <c r="AA30" s="3" t="s">
        <v>257</v>
      </c>
      <c r="AB30" s="4">
        <v>39.45</v>
      </c>
      <c r="AC30" s="4">
        <v>-76.4833</v>
      </c>
      <c r="AD30" s="4">
        <v>108.0</v>
      </c>
      <c r="AE30" s="4" t="s">
        <v>90</v>
      </c>
      <c r="AF30" s="4">
        <v>25.0</v>
      </c>
      <c r="AG30" s="4">
        <v>1970.0</v>
      </c>
      <c r="AH30" s="3"/>
      <c r="AI30" s="4">
        <v>32.20455453455853</v>
      </c>
      <c r="AJ30" s="4">
        <v>80.75065387968614</v>
      </c>
      <c r="AK30" s="4">
        <v>-20.444202266782913</v>
      </c>
      <c r="AL30" s="4">
        <f>AVERAGE(AJ30:AK30)</f>
        <v>30.15322581</v>
      </c>
      <c r="AM30" s="4">
        <v>8.075065388</v>
      </c>
      <c r="AN30" s="4">
        <v>-2.0444202270000003</v>
      </c>
      <c r="AO30" s="4">
        <v>3.0153225805000003</v>
      </c>
      <c r="AP30" s="4">
        <v>17.44959592</v>
      </c>
      <c r="AQ30" s="4">
        <v>6.279656707000001</v>
      </c>
      <c r="AR30" s="4">
        <v>11.8646263135</v>
      </c>
      <c r="AS30" s="4">
        <v>18.00841266</v>
      </c>
      <c r="AT30" s="4">
        <v>6.913175376</v>
      </c>
      <c r="AU30" s="4">
        <v>12.460794018000001</v>
      </c>
      <c r="AV30" s="4">
        <v>3.2204554530000005</v>
      </c>
      <c r="AW30" s="4">
        <v>3.0270922540000003</v>
      </c>
      <c r="AX30" s="4">
        <v>2.839418293</v>
      </c>
      <c r="AY30" s="3"/>
      <c r="AZ30" s="3"/>
    </row>
    <row r="31" ht="15.75" customHeight="1">
      <c r="A31" s="3">
        <v>417.0</v>
      </c>
      <c r="B31" s="3" t="s">
        <v>250</v>
      </c>
      <c r="C31" s="3" t="s">
        <v>258</v>
      </c>
      <c r="D31" s="3" t="s">
        <v>259</v>
      </c>
      <c r="E31" s="3" t="s">
        <v>260</v>
      </c>
      <c r="F31" s="3" t="s">
        <v>261</v>
      </c>
      <c r="G31" s="6">
        <v>2.74515166817174</v>
      </c>
      <c r="H31" s="6">
        <v>0.296849948400676</v>
      </c>
      <c r="J31" s="4">
        <v>2.0</v>
      </c>
      <c r="K31" s="4">
        <v>150.0</v>
      </c>
      <c r="L31" s="4" t="s">
        <v>113</v>
      </c>
      <c r="M31" s="4">
        <v>1.0</v>
      </c>
      <c r="N31" s="4">
        <v>397.0</v>
      </c>
      <c r="O31" s="4">
        <v>96.0</v>
      </c>
      <c r="P31" s="4">
        <v>1079.0</v>
      </c>
      <c r="Q31" s="4">
        <v>1073.0</v>
      </c>
      <c r="R31" s="4">
        <f t="shared" ref="R31:U31" si="28">N31/$V31</f>
        <v>8.630434783</v>
      </c>
      <c r="S31" s="4">
        <f t="shared" si="28"/>
        <v>2.086956522</v>
      </c>
      <c r="T31" s="4">
        <f t="shared" si="28"/>
        <v>23.45652174</v>
      </c>
      <c r="U31" s="4">
        <f t="shared" si="28"/>
        <v>23.32608696</v>
      </c>
      <c r="V31" s="4">
        <v>46.0</v>
      </c>
      <c r="W31" s="4" t="s">
        <v>163</v>
      </c>
      <c r="X31" s="4" t="s">
        <v>80</v>
      </c>
      <c r="Y31" s="4" t="s">
        <v>262</v>
      </c>
      <c r="Z31" s="3" t="s">
        <v>262</v>
      </c>
      <c r="AA31" s="3" t="s">
        <v>263</v>
      </c>
      <c r="AB31" s="4">
        <v>38.068904</v>
      </c>
      <c r="AC31" s="4">
        <v>-75.561718</v>
      </c>
      <c r="AD31" s="4">
        <v>2.0</v>
      </c>
      <c r="AE31" s="4" t="s">
        <v>74</v>
      </c>
      <c r="AF31" s="4">
        <v>22.0</v>
      </c>
      <c r="AG31" s="4">
        <v>1938.0</v>
      </c>
      <c r="AH31" s="3"/>
      <c r="AI31" s="5">
        <v>8.28</v>
      </c>
      <c r="AJ31" s="5">
        <v>27.56</v>
      </c>
      <c r="AK31" s="5">
        <v>15.56</v>
      </c>
      <c r="AL31" s="5">
        <v>21.56</v>
      </c>
      <c r="AM31" s="5">
        <v>14.090736340000001</v>
      </c>
      <c r="AN31" s="5">
        <v>3.0366983370000002</v>
      </c>
      <c r="AO31" s="5">
        <v>8.5637173385</v>
      </c>
      <c r="AP31" s="5">
        <v>19.59160045</v>
      </c>
      <c r="AQ31" s="5">
        <v>8.567480136</v>
      </c>
      <c r="AR31" s="5">
        <v>14.079540293</v>
      </c>
      <c r="AS31" s="5">
        <v>20.13635857</v>
      </c>
      <c r="AT31" s="5">
        <v>9.017139677000001</v>
      </c>
      <c r="AU31" s="5">
        <v>14.5767491235</v>
      </c>
      <c r="AV31" s="5">
        <v>2.4412128710000003</v>
      </c>
      <c r="AW31" s="5">
        <v>3.34372093</v>
      </c>
      <c r="AX31" s="5">
        <v>3.8616184970000003</v>
      </c>
      <c r="AY31" s="3"/>
      <c r="AZ31" s="3"/>
    </row>
    <row r="32" ht="15.75" customHeight="1">
      <c r="A32" s="3">
        <v>99.0</v>
      </c>
      <c r="B32" s="3" t="s">
        <v>264</v>
      </c>
      <c r="C32" s="3">
        <v>376092.0</v>
      </c>
      <c r="D32" s="3" t="s">
        <v>265</v>
      </c>
      <c r="E32" s="3" t="s">
        <v>266</v>
      </c>
      <c r="F32" s="3" t="s">
        <v>267</v>
      </c>
      <c r="G32" s="6">
        <v>3.66596370155855</v>
      </c>
      <c r="H32" s="6">
        <v>0.113377313555578</v>
      </c>
      <c r="J32" s="4">
        <v>7.0</v>
      </c>
      <c r="K32" s="4">
        <v>300.0</v>
      </c>
      <c r="L32" s="4" t="s">
        <v>131</v>
      </c>
      <c r="M32" s="4">
        <v>1.0</v>
      </c>
      <c r="N32" s="4">
        <v>251.0</v>
      </c>
      <c r="O32" s="4">
        <v>65.0</v>
      </c>
      <c r="P32" s="4">
        <v>1109.0</v>
      </c>
      <c r="Q32" s="4">
        <v>1092.0</v>
      </c>
      <c r="R32" s="4">
        <f t="shared" ref="R32:U32" si="29">N32/$V32</f>
        <v>6.12195122</v>
      </c>
      <c r="S32" s="4">
        <f t="shared" si="29"/>
        <v>1.585365854</v>
      </c>
      <c r="T32" s="4">
        <f t="shared" si="29"/>
        <v>27.04878049</v>
      </c>
      <c r="U32" s="4">
        <f t="shared" si="29"/>
        <v>26.63414634</v>
      </c>
      <c r="V32" s="4">
        <v>41.0</v>
      </c>
      <c r="W32" s="4" t="s">
        <v>268</v>
      </c>
      <c r="X32" s="4" t="s">
        <v>80</v>
      </c>
      <c r="Y32" s="4" t="s">
        <v>269</v>
      </c>
      <c r="Z32" s="3" t="s">
        <v>269</v>
      </c>
      <c r="AA32" s="3" t="s">
        <v>270</v>
      </c>
      <c r="AB32" s="4">
        <v>33.5862</v>
      </c>
      <c r="AC32" s="4">
        <v>-83.4702</v>
      </c>
      <c r="AD32" s="4">
        <v>207.0</v>
      </c>
      <c r="AE32" s="4" t="s">
        <v>55</v>
      </c>
      <c r="AF32" s="4">
        <v>31.0</v>
      </c>
      <c r="AG32" s="4">
        <v>1991.0</v>
      </c>
      <c r="AH32" s="3"/>
      <c r="AI32" s="4">
        <v>0.0</v>
      </c>
      <c r="AJ32" s="4">
        <v>17.6</v>
      </c>
      <c r="AK32" s="4">
        <v>2.95</v>
      </c>
      <c r="AL32" s="4">
        <v>10.274999999999999</v>
      </c>
      <c r="AM32" s="4">
        <v>17.65924214</v>
      </c>
      <c r="AN32" s="4">
        <v>5.602687674</v>
      </c>
      <c r="AO32" s="4">
        <v>11.630964907</v>
      </c>
      <c r="AP32" s="4">
        <v>23.6616904</v>
      </c>
      <c r="AQ32" s="4">
        <v>11.09907961</v>
      </c>
      <c r="AR32" s="4">
        <v>17.380385005</v>
      </c>
      <c r="AS32" s="4">
        <v>22.642810460000003</v>
      </c>
      <c r="AT32" s="4">
        <v>11.25083799</v>
      </c>
      <c r="AU32" s="4">
        <v>16.946824225</v>
      </c>
      <c r="AV32" s="4">
        <v>3.477218728</v>
      </c>
      <c r="AW32" s="4">
        <v>2.9733217990000003</v>
      </c>
      <c r="AX32" s="4">
        <v>3.5673123490000003</v>
      </c>
      <c r="AY32" s="3"/>
      <c r="AZ32" s="3"/>
    </row>
    <row r="33" ht="15.75" customHeight="1">
      <c r="A33" s="3">
        <v>143.0</v>
      </c>
      <c r="B33" s="3" t="s">
        <v>271</v>
      </c>
      <c r="C33" s="3">
        <v>57425.0</v>
      </c>
      <c r="D33" s="3" t="s">
        <v>272</v>
      </c>
      <c r="E33" s="3" t="s">
        <v>273</v>
      </c>
      <c r="F33" s="3" t="s">
        <v>274</v>
      </c>
      <c r="G33" s="6">
        <v>2.2011373395251</v>
      </c>
      <c r="H33" s="6">
        <v>0.126816857669387</v>
      </c>
      <c r="J33" s="4">
        <v>5.0</v>
      </c>
      <c r="K33" s="4">
        <v>150.0</v>
      </c>
      <c r="L33" s="4" t="s">
        <v>113</v>
      </c>
      <c r="M33" s="4">
        <v>1.0</v>
      </c>
      <c r="N33" s="4">
        <v>269.0</v>
      </c>
      <c r="O33" s="4">
        <v>121.0</v>
      </c>
      <c r="P33" s="4">
        <v>1316.0</v>
      </c>
      <c r="Q33" s="4">
        <v>1294.0</v>
      </c>
      <c r="R33" s="4">
        <f t="shared" ref="R33:U33" si="30">N33/$V33</f>
        <v>5.847826087</v>
      </c>
      <c r="S33" s="4">
        <f t="shared" si="30"/>
        <v>2.630434783</v>
      </c>
      <c r="T33" s="4">
        <f t="shared" si="30"/>
        <v>28.60869565</v>
      </c>
      <c r="U33" s="4">
        <f t="shared" si="30"/>
        <v>28.13043478</v>
      </c>
      <c r="V33" s="4">
        <v>46.0</v>
      </c>
      <c r="W33" s="4" t="s">
        <v>187</v>
      </c>
      <c r="X33" s="4" t="s">
        <v>98</v>
      </c>
      <c r="Y33" s="4" t="s">
        <v>275</v>
      </c>
      <c r="Z33" s="3" t="s">
        <v>275</v>
      </c>
      <c r="AA33" s="3" t="s">
        <v>276</v>
      </c>
      <c r="AB33" s="4">
        <v>40.747257</v>
      </c>
      <c r="AC33" s="4">
        <v>-88.514779</v>
      </c>
      <c r="AD33" s="4">
        <v>208.0</v>
      </c>
      <c r="AE33" s="4" t="s">
        <v>74</v>
      </c>
      <c r="AF33" s="4">
        <v>2.0</v>
      </c>
      <c r="AG33" s="4">
        <v>1999.0</v>
      </c>
      <c r="AH33" s="3"/>
      <c r="AI33" s="4">
        <v>0.0</v>
      </c>
      <c r="AJ33" s="4">
        <v>24.3125</v>
      </c>
      <c r="AK33" s="4">
        <v>5.475</v>
      </c>
      <c r="AL33" s="4">
        <v>14.89375</v>
      </c>
      <c r="AM33" s="4">
        <v>7.390406504000001</v>
      </c>
      <c r="AN33" s="4">
        <v>-3.304146341</v>
      </c>
      <c r="AO33" s="4">
        <v>2.0431300815000006</v>
      </c>
      <c r="AP33" s="4">
        <v>17.10927835</v>
      </c>
      <c r="AQ33" s="4">
        <v>5.7842611680000005</v>
      </c>
      <c r="AR33" s="4">
        <v>11.446769759</v>
      </c>
      <c r="AS33" s="4">
        <v>17.00106676</v>
      </c>
      <c r="AT33" s="4">
        <v>4.9205781140000004</v>
      </c>
      <c r="AU33" s="4">
        <v>10.960822437000001</v>
      </c>
      <c r="AV33" s="4">
        <v>2.371545548</v>
      </c>
      <c r="AW33" s="4">
        <v>2.588172729</v>
      </c>
      <c r="AX33" s="4">
        <v>2.274118832</v>
      </c>
      <c r="AY33" s="3"/>
      <c r="AZ33" s="3"/>
    </row>
    <row r="34" ht="15.75" customHeight="1">
      <c r="A34" s="3">
        <v>176.0</v>
      </c>
      <c r="B34" s="3" t="s">
        <v>271</v>
      </c>
      <c r="C34" s="7" t="s">
        <v>277</v>
      </c>
      <c r="D34" s="3" t="s">
        <v>278</v>
      </c>
      <c r="E34" s="3" t="s">
        <v>279</v>
      </c>
      <c r="F34" s="3" t="s">
        <v>280</v>
      </c>
      <c r="G34" s="6">
        <v>3.35985864431675</v>
      </c>
      <c r="H34" s="6">
        <v>0.249761407145495</v>
      </c>
      <c r="J34" s="4">
        <v>2.0</v>
      </c>
      <c r="K34" s="4">
        <v>200.0</v>
      </c>
      <c r="L34" s="4" t="s">
        <v>113</v>
      </c>
      <c r="M34" s="4">
        <v>1.0</v>
      </c>
      <c r="N34" s="4">
        <v>360.0</v>
      </c>
      <c r="O34" s="4">
        <v>83.0</v>
      </c>
      <c r="P34" s="4">
        <v>1069.0</v>
      </c>
      <c r="Q34" s="4">
        <v>1059.0</v>
      </c>
      <c r="R34" s="4">
        <f t="shared" ref="R34:U34" si="31">N34/$V34</f>
        <v>7.659574468</v>
      </c>
      <c r="S34" s="4">
        <f t="shared" si="31"/>
        <v>1.765957447</v>
      </c>
      <c r="T34" s="4">
        <f t="shared" si="31"/>
        <v>22.74468085</v>
      </c>
      <c r="U34" s="4">
        <f t="shared" si="31"/>
        <v>22.53191489</v>
      </c>
      <c r="V34" s="4">
        <v>47.0</v>
      </c>
      <c r="W34" s="4" t="s">
        <v>132</v>
      </c>
      <c r="X34" s="4" t="s">
        <v>98</v>
      </c>
      <c r="Y34" s="4" t="s">
        <v>281</v>
      </c>
      <c r="Z34" s="3" t="s">
        <v>281</v>
      </c>
      <c r="AA34" s="3" t="s">
        <v>282</v>
      </c>
      <c r="AB34" s="4">
        <v>39.0492722</v>
      </c>
      <c r="AC34" s="4" t="s">
        <v>283</v>
      </c>
      <c r="AD34" s="4">
        <v>161.0</v>
      </c>
      <c r="AE34" s="4" t="s">
        <v>90</v>
      </c>
      <c r="AF34" s="4">
        <v>17.0</v>
      </c>
      <c r="AG34" s="4">
        <v>1974.0</v>
      </c>
      <c r="AH34" s="3"/>
      <c r="AI34" s="4">
        <v>2.609090909090909</v>
      </c>
      <c r="AJ34" s="4">
        <v>15.55</v>
      </c>
      <c r="AK34" s="4">
        <v>0.65</v>
      </c>
      <c r="AL34" s="4">
        <v>8.1</v>
      </c>
      <c r="AM34" s="4">
        <v>9.821290801000002</v>
      </c>
      <c r="AN34" s="4">
        <v>-0.7508172363000001</v>
      </c>
      <c r="AO34" s="4">
        <v>4.535236782350001</v>
      </c>
      <c r="AP34" s="4">
        <v>18.95471763</v>
      </c>
      <c r="AQ34" s="4">
        <v>7.421863052000001</v>
      </c>
      <c r="AR34" s="4">
        <v>13.188290341000002</v>
      </c>
      <c r="AS34" s="4">
        <v>18.157850930000002</v>
      </c>
      <c r="AT34" s="4">
        <v>6.6091147789999996</v>
      </c>
      <c r="AU34" s="4">
        <v>12.3834828545</v>
      </c>
      <c r="AV34" s="4">
        <v>3.402164502</v>
      </c>
      <c r="AW34" s="4">
        <v>3.386643409</v>
      </c>
      <c r="AX34" s="4">
        <v>3.5278053880000004</v>
      </c>
      <c r="AY34" s="3"/>
      <c r="AZ34" s="3"/>
    </row>
    <row r="35" ht="15.75" customHeight="1">
      <c r="A35" s="3">
        <v>331.0</v>
      </c>
      <c r="B35" s="3" t="s">
        <v>271</v>
      </c>
      <c r="C35" s="3" t="s">
        <v>284</v>
      </c>
      <c r="D35" s="3" t="s">
        <v>285</v>
      </c>
      <c r="E35" s="3" t="s">
        <v>286</v>
      </c>
      <c r="F35" s="3" t="s">
        <v>287</v>
      </c>
      <c r="G35" s="3"/>
      <c r="H35" s="3"/>
      <c r="I35" s="3"/>
      <c r="J35" s="4">
        <v>7.0</v>
      </c>
      <c r="K35" s="4" t="s">
        <v>288</v>
      </c>
      <c r="L35" s="4"/>
      <c r="M35" s="4">
        <v>1.0</v>
      </c>
      <c r="N35" s="4">
        <v>130.329</v>
      </c>
      <c r="O35" s="4">
        <v>56.667</v>
      </c>
      <c r="P35" s="4"/>
      <c r="Q35" s="4"/>
      <c r="R35" s="4">
        <v>2.8128156429403894</v>
      </c>
      <c r="S35" s="4">
        <v>1.223011179695256</v>
      </c>
      <c r="T35" s="4"/>
      <c r="U35" s="4"/>
      <c r="V35" s="4">
        <v>46.334</v>
      </c>
      <c r="W35" s="4" t="s">
        <v>51</v>
      </c>
      <c r="X35" s="4" t="s">
        <v>52</v>
      </c>
      <c r="Y35" s="4" t="s">
        <v>289</v>
      </c>
      <c r="Z35" s="3" t="s">
        <v>290</v>
      </c>
      <c r="AA35" s="3" t="s">
        <v>291</v>
      </c>
      <c r="AB35" s="4">
        <v>30.627977</v>
      </c>
      <c r="AC35" s="4">
        <v>-96.334407</v>
      </c>
      <c r="AD35" s="4">
        <v>102.0</v>
      </c>
      <c r="AE35" s="4" t="s">
        <v>292</v>
      </c>
      <c r="AF35" s="4">
        <v>22.0</v>
      </c>
      <c r="AG35" s="4">
        <v>1977.0</v>
      </c>
      <c r="AH35" s="3"/>
      <c r="AI35" s="5">
        <v>0.2875</v>
      </c>
      <c r="AJ35" s="5">
        <v>24.875</v>
      </c>
      <c r="AK35" s="5">
        <v>14.3</v>
      </c>
      <c r="AL35" s="5">
        <v>19.5875</v>
      </c>
      <c r="AM35" s="5">
        <v>30.414494880000003</v>
      </c>
      <c r="AN35" s="5">
        <v>18.26108664</v>
      </c>
      <c r="AO35" s="5">
        <v>24.33779076</v>
      </c>
      <c r="AP35" s="5">
        <v>25.52123336</v>
      </c>
      <c r="AQ35" s="5">
        <v>13.540941010000001</v>
      </c>
      <c r="AR35" s="5">
        <v>19.531087185</v>
      </c>
      <c r="AS35" s="5">
        <v>25.57083626</v>
      </c>
      <c r="AT35" s="5">
        <v>13.435608730000002</v>
      </c>
      <c r="AU35" s="5">
        <v>19.503222495000003</v>
      </c>
      <c r="AV35" s="5">
        <v>2.8619397500000003</v>
      </c>
      <c r="AW35" s="5">
        <v>2.9133775760000002</v>
      </c>
      <c r="AX35" s="5">
        <v>2.7750353610000005</v>
      </c>
      <c r="AY35" s="3"/>
      <c r="AZ35" s="3"/>
    </row>
    <row r="36" ht="15.75" customHeight="1">
      <c r="A36" s="3">
        <v>418.0</v>
      </c>
      <c r="B36" s="3" t="s">
        <v>293</v>
      </c>
      <c r="C36" s="3">
        <v>3037.0</v>
      </c>
      <c r="D36" s="3" t="s">
        <v>294</v>
      </c>
      <c r="E36" s="3" t="s">
        <v>295</v>
      </c>
      <c r="F36" s="3" t="s">
        <v>296</v>
      </c>
      <c r="G36" s="6">
        <v>2.04863160285892</v>
      </c>
      <c r="H36" s="6">
        <v>0.192693472909088</v>
      </c>
      <c r="J36" s="4">
        <v>5.0</v>
      </c>
      <c r="K36" s="4">
        <v>300.0</v>
      </c>
      <c r="L36" s="4" t="s">
        <v>131</v>
      </c>
      <c r="M36" s="4">
        <v>1.0</v>
      </c>
      <c r="N36" s="4">
        <v>185.0</v>
      </c>
      <c r="O36" s="4">
        <v>81.0</v>
      </c>
      <c r="P36" s="4">
        <v>741.0</v>
      </c>
      <c r="Q36" s="4">
        <v>727.0</v>
      </c>
      <c r="R36" s="4">
        <f t="shared" ref="R36:U36" si="32">N36/$V36</f>
        <v>4.404761905</v>
      </c>
      <c r="S36" s="4">
        <f t="shared" si="32"/>
        <v>1.928571429</v>
      </c>
      <c r="T36" s="4">
        <f t="shared" si="32"/>
        <v>17.64285714</v>
      </c>
      <c r="U36" s="4">
        <f t="shared" si="32"/>
        <v>17.30952381</v>
      </c>
      <c r="V36" s="4">
        <v>42.0</v>
      </c>
      <c r="W36" s="4" t="s">
        <v>163</v>
      </c>
      <c r="X36" s="4" t="s">
        <v>80</v>
      </c>
      <c r="Y36" s="4" t="s">
        <v>57</v>
      </c>
      <c r="Z36" s="3" t="s">
        <v>57</v>
      </c>
      <c r="AA36" s="3" t="s">
        <v>297</v>
      </c>
      <c r="AB36" s="4">
        <v>38.0685</v>
      </c>
      <c r="AC36" s="4">
        <v>-78.8895</v>
      </c>
      <c r="AD36" s="4">
        <v>392.0</v>
      </c>
      <c r="AE36" s="4" t="s">
        <v>298</v>
      </c>
      <c r="AF36" s="4" t="s">
        <v>57</v>
      </c>
      <c r="AG36" s="4">
        <v>1958.0</v>
      </c>
      <c r="AH36" s="3" t="s">
        <v>57</v>
      </c>
      <c r="AI36" s="4" t="s">
        <v>57</v>
      </c>
      <c r="AJ36" s="4" t="s">
        <v>57</v>
      </c>
      <c r="AK36" s="4" t="s">
        <v>57</v>
      </c>
      <c r="AL36" s="4" t="s">
        <v>57</v>
      </c>
      <c r="AM36" s="4" t="s">
        <v>57</v>
      </c>
      <c r="AN36" s="4" t="s">
        <v>57</v>
      </c>
      <c r="AO36" s="4" t="s">
        <v>57</v>
      </c>
      <c r="AP36" s="4" t="s">
        <v>57</v>
      </c>
      <c r="AQ36" s="4" t="s">
        <v>57</v>
      </c>
      <c r="AR36" s="4" t="s">
        <v>57</v>
      </c>
      <c r="AS36" s="4" t="s">
        <v>57</v>
      </c>
      <c r="AT36" s="4" t="s">
        <v>57</v>
      </c>
      <c r="AU36" s="4" t="s">
        <v>57</v>
      </c>
      <c r="AV36" s="4" t="s">
        <v>57</v>
      </c>
      <c r="AW36" s="4" t="s">
        <v>57</v>
      </c>
      <c r="AX36" s="4" t="s">
        <v>57</v>
      </c>
      <c r="AY36" s="3"/>
      <c r="AZ36" s="3"/>
    </row>
    <row r="37" ht="15.75" customHeight="1">
      <c r="A37" s="3">
        <v>100.0</v>
      </c>
      <c r="B37" s="3" t="s">
        <v>299</v>
      </c>
      <c r="C37" s="7" t="s">
        <v>300</v>
      </c>
      <c r="D37" s="3" t="s">
        <v>301</v>
      </c>
      <c r="E37" s="3" t="s">
        <v>302</v>
      </c>
      <c r="F37" s="3" t="s">
        <v>303</v>
      </c>
      <c r="G37" s="6">
        <v>3.21095991655059</v>
      </c>
      <c r="H37" s="6">
        <v>0.128768367005802</v>
      </c>
      <c r="J37" s="4">
        <v>5.0</v>
      </c>
      <c r="K37" s="4">
        <v>150.0</v>
      </c>
      <c r="L37" s="4" t="s">
        <v>304</v>
      </c>
      <c r="M37" s="4">
        <v>1.0</v>
      </c>
      <c r="N37" s="4">
        <v>259.0</v>
      </c>
      <c r="O37" s="4">
        <v>83.0</v>
      </c>
      <c r="P37" s="4">
        <v>1126.0</v>
      </c>
      <c r="Q37" s="4">
        <v>1108.0</v>
      </c>
      <c r="R37" s="4">
        <f t="shared" ref="R37:U37" si="33">N37/$V37</f>
        <v>5.18</v>
      </c>
      <c r="S37" s="4">
        <f t="shared" si="33"/>
        <v>1.66</v>
      </c>
      <c r="T37" s="4">
        <f t="shared" si="33"/>
        <v>22.52</v>
      </c>
      <c r="U37" s="4">
        <f t="shared" si="33"/>
        <v>22.16</v>
      </c>
      <c r="V37" s="4">
        <v>50.0</v>
      </c>
      <c r="W37" s="4" t="s">
        <v>268</v>
      </c>
      <c r="X37" s="4" t="s">
        <v>80</v>
      </c>
      <c r="Y37" s="4" t="s">
        <v>57</v>
      </c>
      <c r="Z37" s="3" t="s">
        <v>57</v>
      </c>
      <c r="AA37" s="3" t="s">
        <v>305</v>
      </c>
      <c r="AB37" s="4" t="s">
        <v>57</v>
      </c>
      <c r="AC37" s="4" t="s">
        <v>57</v>
      </c>
      <c r="AD37" s="4" t="s">
        <v>57</v>
      </c>
      <c r="AE37" s="4" t="s">
        <v>57</v>
      </c>
      <c r="AF37" s="4" t="s">
        <v>57</v>
      </c>
      <c r="AG37" s="4" t="s">
        <v>57</v>
      </c>
      <c r="AH37" s="3" t="s">
        <v>57</v>
      </c>
      <c r="AI37" s="4" t="s">
        <v>57</v>
      </c>
      <c r="AJ37" s="4" t="s">
        <v>57</v>
      </c>
      <c r="AK37" s="4" t="s">
        <v>57</v>
      </c>
      <c r="AL37" s="4" t="s">
        <v>57</v>
      </c>
      <c r="AM37" s="4" t="s">
        <v>57</v>
      </c>
      <c r="AN37" s="4" t="s">
        <v>57</v>
      </c>
      <c r="AO37" s="4" t="s">
        <v>57</v>
      </c>
      <c r="AP37" s="4" t="s">
        <v>57</v>
      </c>
      <c r="AQ37" s="4" t="s">
        <v>57</v>
      </c>
      <c r="AR37" s="4" t="s">
        <v>57</v>
      </c>
      <c r="AS37" s="4" t="s">
        <v>57</v>
      </c>
      <c r="AT37" s="4" t="s">
        <v>57</v>
      </c>
      <c r="AU37" s="4" t="s">
        <v>57</v>
      </c>
      <c r="AV37" s="4" t="s">
        <v>57</v>
      </c>
      <c r="AW37" s="4" t="s">
        <v>57</v>
      </c>
      <c r="AX37" s="4" t="s">
        <v>57</v>
      </c>
      <c r="AY37" s="3"/>
      <c r="AZ37" s="3"/>
    </row>
    <row r="38" ht="15.75" customHeight="1">
      <c r="A38" s="3">
        <v>419.0</v>
      </c>
      <c r="B38" s="3" t="s">
        <v>306</v>
      </c>
      <c r="C38" s="3" t="s">
        <v>57</v>
      </c>
      <c r="D38" s="3" t="s">
        <v>307</v>
      </c>
      <c r="E38" s="3" t="s">
        <v>308</v>
      </c>
      <c r="F38" s="3" t="s">
        <v>309</v>
      </c>
      <c r="G38" s="6">
        <v>2.88238105120684</v>
      </c>
      <c r="H38" s="6">
        <v>0.305197333738892</v>
      </c>
      <c r="J38" s="4">
        <v>3.0</v>
      </c>
      <c r="K38" s="4">
        <v>300.0</v>
      </c>
      <c r="L38" s="4" t="s">
        <v>131</v>
      </c>
      <c r="M38" s="4">
        <v>1.0</v>
      </c>
      <c r="N38" s="4">
        <v>195.0</v>
      </c>
      <c r="O38" s="4">
        <v>65.0</v>
      </c>
      <c r="P38" s="4">
        <v>494.0</v>
      </c>
      <c r="Q38" s="4">
        <v>491.0</v>
      </c>
      <c r="R38" s="4">
        <f t="shared" ref="R38:U38" si="34">N38/$V38</f>
        <v>4.431818182</v>
      </c>
      <c r="S38" s="4">
        <f t="shared" si="34"/>
        <v>1.477272727</v>
      </c>
      <c r="T38" s="4">
        <f t="shared" si="34"/>
        <v>11.22727273</v>
      </c>
      <c r="U38" s="4">
        <f t="shared" si="34"/>
        <v>11.15909091</v>
      </c>
      <c r="V38" s="4">
        <v>44.0</v>
      </c>
      <c r="W38" s="4" t="s">
        <v>163</v>
      </c>
      <c r="X38" s="4" t="s">
        <v>80</v>
      </c>
      <c r="Y38" s="4" t="s">
        <v>310</v>
      </c>
      <c r="Z38" s="3" t="s">
        <v>310</v>
      </c>
      <c r="AA38" s="3" t="s">
        <v>311</v>
      </c>
      <c r="AB38" s="4">
        <v>37.270969</v>
      </c>
      <c r="AC38" s="4">
        <v>-79.941429</v>
      </c>
      <c r="AD38" s="4">
        <v>530.0</v>
      </c>
      <c r="AE38" s="4" t="s">
        <v>158</v>
      </c>
      <c r="AF38" s="4">
        <v>12.0</v>
      </c>
      <c r="AG38" s="4">
        <v>1979.0</v>
      </c>
      <c r="AH38" s="3"/>
      <c r="AI38" s="5">
        <v>0.0</v>
      </c>
      <c r="AJ38" s="5">
        <v>23.71666666666667</v>
      </c>
      <c r="AK38" s="5">
        <v>7.866666666666667</v>
      </c>
      <c r="AL38" s="5">
        <v>15.791666666666666</v>
      </c>
      <c r="AM38" s="5">
        <v>14.308179960000002</v>
      </c>
      <c r="AN38" s="5">
        <v>2.177607362</v>
      </c>
      <c r="AO38" s="5">
        <v>8.242893661</v>
      </c>
      <c r="AP38" s="5">
        <v>18.88126432</v>
      </c>
      <c r="AQ38" s="5">
        <v>6.175034356</v>
      </c>
      <c r="AR38" s="5">
        <v>12.528149338</v>
      </c>
      <c r="AS38" s="5">
        <v>18.04360626</v>
      </c>
      <c r="AT38" s="5">
        <v>5.95154023</v>
      </c>
      <c r="AU38" s="5">
        <v>11.997573245</v>
      </c>
      <c r="AV38" s="5">
        <v>3.795963913</v>
      </c>
      <c r="AW38" s="5">
        <v>2.994348947</v>
      </c>
      <c r="AX38" s="5">
        <v>3.706145856</v>
      </c>
      <c r="AY38" s="3"/>
      <c r="AZ38" s="3"/>
    </row>
    <row r="39" ht="15.75" customHeight="1">
      <c r="A39" s="3">
        <v>93.0</v>
      </c>
      <c r="B39" s="3" t="s">
        <v>312</v>
      </c>
      <c r="C39" s="3">
        <v>82587.0</v>
      </c>
      <c r="D39" s="3" t="s">
        <v>313</v>
      </c>
      <c r="E39" s="3" t="s">
        <v>314</v>
      </c>
      <c r="F39" s="3" t="s">
        <v>315</v>
      </c>
      <c r="G39" s="6">
        <v>1.71227952205887</v>
      </c>
      <c r="H39" s="6">
        <v>0.379938752647142</v>
      </c>
      <c r="J39" s="4">
        <v>2.0</v>
      </c>
      <c r="K39" s="4">
        <v>200.0</v>
      </c>
      <c r="L39" s="4" t="s">
        <v>316</v>
      </c>
      <c r="M39" s="4">
        <v>1.0</v>
      </c>
      <c r="N39" s="4">
        <v>207.0</v>
      </c>
      <c r="O39" s="4">
        <v>128.0</v>
      </c>
      <c r="P39" s="4">
        <v>694.0</v>
      </c>
      <c r="Q39" s="4">
        <v>687.0</v>
      </c>
      <c r="R39" s="4">
        <f t="shared" ref="R39:U39" si="35">N39/$V39</f>
        <v>4.6</v>
      </c>
      <c r="S39" s="4">
        <f t="shared" si="35"/>
        <v>2.844444444</v>
      </c>
      <c r="T39" s="4">
        <f t="shared" si="35"/>
        <v>15.42222222</v>
      </c>
      <c r="U39" s="4">
        <f t="shared" si="35"/>
        <v>15.26666667</v>
      </c>
      <c r="V39" s="4">
        <v>45.0</v>
      </c>
      <c r="W39" s="4" t="s">
        <v>317</v>
      </c>
      <c r="X39" s="4" t="s">
        <v>80</v>
      </c>
      <c r="Y39" s="4" t="s">
        <v>318</v>
      </c>
      <c r="Z39" s="3" t="s">
        <v>319</v>
      </c>
      <c r="AA39" s="3" t="s">
        <v>320</v>
      </c>
      <c r="AB39" s="4">
        <v>30.455</v>
      </c>
      <c r="AC39" s="4">
        <v>-84.253334</v>
      </c>
      <c r="AD39" s="4">
        <v>61.0</v>
      </c>
      <c r="AE39" s="4" t="s">
        <v>55</v>
      </c>
      <c r="AF39" s="4">
        <v>14.0</v>
      </c>
      <c r="AG39" s="4">
        <v>1957.0</v>
      </c>
      <c r="AH39" s="3"/>
      <c r="AI39" s="4">
        <v>0.35714285714285715</v>
      </c>
      <c r="AJ39" s="4">
        <v>26.042857142857144</v>
      </c>
      <c r="AK39" s="4">
        <v>15.242857142857142</v>
      </c>
      <c r="AL39" s="4">
        <v>20.642857142857142</v>
      </c>
      <c r="AM39" s="4">
        <v>22.75683391</v>
      </c>
      <c r="AN39" s="4">
        <v>10.110285220000002</v>
      </c>
      <c r="AO39" s="4">
        <v>16.433559565000003</v>
      </c>
      <c r="AP39" s="4">
        <v>26.717757740000003</v>
      </c>
      <c r="AQ39" s="4">
        <v>14.122718370000001</v>
      </c>
      <c r="AR39" s="4">
        <v>20.420238055000002</v>
      </c>
      <c r="AS39" s="4">
        <v>26.49980346</v>
      </c>
      <c r="AT39" s="4">
        <v>14.672830780000002</v>
      </c>
      <c r="AU39" s="4">
        <v>20.58631712</v>
      </c>
      <c r="AV39" s="4">
        <v>1.3771748490000002</v>
      </c>
      <c r="AW39" s="4">
        <v>2.803757339</v>
      </c>
      <c r="AX39" s="4">
        <v>4.458287510000001</v>
      </c>
      <c r="AY39" s="3"/>
      <c r="AZ39" s="3"/>
    </row>
    <row r="40" ht="15.75" customHeight="1">
      <c r="A40" s="3">
        <v>171.0</v>
      </c>
      <c r="B40" s="3" t="s">
        <v>312</v>
      </c>
      <c r="C40" s="3">
        <v>160603.0</v>
      </c>
      <c r="D40" s="3" t="s">
        <v>321</v>
      </c>
      <c r="E40" s="3" t="s">
        <v>322</v>
      </c>
      <c r="F40" s="3" t="s">
        <v>323</v>
      </c>
      <c r="G40" s="6">
        <v>2.14608786283436</v>
      </c>
      <c r="H40" s="6">
        <v>0.171686977412506</v>
      </c>
      <c r="J40" s="4">
        <v>5.0</v>
      </c>
      <c r="K40" s="4">
        <v>200.0</v>
      </c>
      <c r="L40" s="4" t="s">
        <v>316</v>
      </c>
      <c r="M40" s="4">
        <v>1.0</v>
      </c>
      <c r="N40" s="4">
        <v>241.0</v>
      </c>
      <c r="O40" s="4">
        <v>90.0</v>
      </c>
      <c r="P40" s="4">
        <v>982.0</v>
      </c>
      <c r="Q40" s="4">
        <v>973.0</v>
      </c>
      <c r="R40" s="4">
        <f t="shared" ref="R40:U40" si="36">N40/$V40</f>
        <v>5.355555556</v>
      </c>
      <c r="S40" s="4">
        <f t="shared" si="36"/>
        <v>2</v>
      </c>
      <c r="T40" s="4">
        <f t="shared" si="36"/>
        <v>21.82222222</v>
      </c>
      <c r="U40" s="4">
        <f t="shared" si="36"/>
        <v>21.62222222</v>
      </c>
      <c r="V40" s="4">
        <v>45.0</v>
      </c>
      <c r="W40" s="4" t="s">
        <v>132</v>
      </c>
      <c r="X40" s="4" t="s">
        <v>98</v>
      </c>
      <c r="Y40" s="4" t="s">
        <v>324</v>
      </c>
      <c r="Z40" s="3" t="s">
        <v>324</v>
      </c>
      <c r="AA40" s="3" t="s">
        <v>325</v>
      </c>
      <c r="AB40" s="4">
        <v>39.828937</v>
      </c>
      <c r="AC40" s="4" t="s">
        <v>326</v>
      </c>
      <c r="AD40" s="4">
        <v>299.0</v>
      </c>
      <c r="AE40" s="4" t="s">
        <v>90</v>
      </c>
      <c r="AF40" s="4">
        <v>20.0</v>
      </c>
      <c r="AG40" s="4">
        <v>1973.0</v>
      </c>
      <c r="AH40" s="3"/>
      <c r="AI40" s="4">
        <v>4.32</v>
      </c>
      <c r="AJ40" s="4">
        <v>22.725</v>
      </c>
      <c r="AK40" s="4">
        <v>13.7375</v>
      </c>
      <c r="AL40" s="4">
        <v>18.23125</v>
      </c>
      <c r="AM40" s="4">
        <v>7.100738552</v>
      </c>
      <c r="AN40" s="4">
        <v>-1.8700665189999999</v>
      </c>
      <c r="AO40" s="4">
        <v>2.6153360165</v>
      </c>
      <c r="AP40" s="4">
        <v>16.50946649</v>
      </c>
      <c r="AQ40" s="4">
        <v>5.537097299</v>
      </c>
      <c r="AR40" s="4">
        <v>11.0232818945</v>
      </c>
      <c r="AS40" s="4">
        <v>17.45666116</v>
      </c>
      <c r="AT40" s="4">
        <v>5.922240582000001</v>
      </c>
      <c r="AU40" s="4">
        <v>11.689450871</v>
      </c>
      <c r="AV40" s="4">
        <v>3.4432515340000003</v>
      </c>
      <c r="AW40" s="4">
        <v>3.095157658</v>
      </c>
      <c r="AX40" s="4">
        <v>3.0489210680000003</v>
      </c>
      <c r="AY40" s="3"/>
      <c r="AZ40" s="3"/>
    </row>
    <row r="41" ht="15.75" customHeight="1">
      <c r="A41" s="3">
        <v>183.0</v>
      </c>
      <c r="B41" s="3" t="s">
        <v>327</v>
      </c>
      <c r="C41" s="3">
        <v>109996.0</v>
      </c>
      <c r="D41" s="3" t="s">
        <v>328</v>
      </c>
      <c r="E41" s="3" t="s">
        <v>253</v>
      </c>
      <c r="F41" s="3" t="s">
        <v>329</v>
      </c>
      <c r="G41" s="6">
        <v>2.43759098821769</v>
      </c>
      <c r="H41" s="6">
        <v>0.18083667981799</v>
      </c>
      <c r="J41" s="4">
        <v>2.0</v>
      </c>
      <c r="K41" s="4">
        <v>200.0</v>
      </c>
      <c r="L41" s="4" t="s">
        <v>316</v>
      </c>
      <c r="M41" s="4">
        <v>1.0</v>
      </c>
      <c r="N41" s="4">
        <v>212.0</v>
      </c>
      <c r="O41" s="4">
        <v>81.0</v>
      </c>
      <c r="P41" s="4">
        <v>728.0</v>
      </c>
      <c r="Q41" s="4">
        <v>768.0</v>
      </c>
      <c r="R41" s="4">
        <f t="shared" ref="R41:U41" si="37">N41/$V41</f>
        <v>4.818181818</v>
      </c>
      <c r="S41" s="4">
        <f t="shared" si="37"/>
        <v>1.840909091</v>
      </c>
      <c r="T41" s="4">
        <f t="shared" si="37"/>
        <v>16.54545455</v>
      </c>
      <c r="U41" s="4">
        <f t="shared" si="37"/>
        <v>17.45454545</v>
      </c>
      <c r="V41" s="4">
        <v>44.0</v>
      </c>
      <c r="W41" s="4" t="s">
        <v>114</v>
      </c>
      <c r="X41" s="4" t="s">
        <v>115</v>
      </c>
      <c r="Y41" s="4" t="s">
        <v>255</v>
      </c>
      <c r="Z41" s="3" t="s">
        <v>330</v>
      </c>
      <c r="AA41" s="3" t="s">
        <v>257</v>
      </c>
      <c r="AB41" s="4">
        <v>39.45</v>
      </c>
      <c r="AC41" s="4">
        <v>-76.4833</v>
      </c>
      <c r="AD41" s="4">
        <v>108.0</v>
      </c>
      <c r="AE41" s="4" t="s">
        <v>90</v>
      </c>
      <c r="AF41" s="4">
        <v>25.0</v>
      </c>
      <c r="AG41" s="4">
        <v>1970.0</v>
      </c>
      <c r="AH41" s="3"/>
      <c r="AI41" s="4">
        <v>32.20455453455853</v>
      </c>
      <c r="AJ41" s="4">
        <v>80.75065387968614</v>
      </c>
      <c r="AK41" s="4">
        <v>-20.444202266782913</v>
      </c>
      <c r="AL41" s="4">
        <f>AVERAGE(AJ41:AK41)</f>
        <v>30.15322581</v>
      </c>
      <c r="AM41" s="4">
        <v>8.075065388</v>
      </c>
      <c r="AN41" s="4">
        <v>-2.0444202270000003</v>
      </c>
      <c r="AO41" s="4">
        <v>3.0153225805000003</v>
      </c>
      <c r="AP41" s="4">
        <v>17.44959592</v>
      </c>
      <c r="AQ41" s="4">
        <v>6.279656707000001</v>
      </c>
      <c r="AR41" s="4">
        <v>11.8646263135</v>
      </c>
      <c r="AS41" s="4">
        <v>18.00841266</v>
      </c>
      <c r="AT41" s="4">
        <v>6.913175376</v>
      </c>
      <c r="AU41" s="4">
        <v>12.460794018000001</v>
      </c>
      <c r="AV41" s="4">
        <v>3.2204554530000005</v>
      </c>
      <c r="AW41" s="4">
        <v>3.0270922540000003</v>
      </c>
      <c r="AX41" s="4">
        <v>2.839418293</v>
      </c>
      <c r="AY41" s="3"/>
      <c r="AZ41" s="3"/>
    </row>
    <row r="42" ht="15.75" customHeight="1">
      <c r="A42" s="3">
        <v>279.0</v>
      </c>
      <c r="B42" s="3" t="s">
        <v>331</v>
      </c>
      <c r="C42" s="3">
        <v>9262.0</v>
      </c>
      <c r="D42" s="3" t="s">
        <v>332</v>
      </c>
      <c r="E42" s="3" t="s">
        <v>333</v>
      </c>
      <c r="F42" s="3" t="s">
        <v>334</v>
      </c>
      <c r="G42" s="6">
        <v>3.28346965723857</v>
      </c>
      <c r="H42" s="6">
        <v>0.392914889414841</v>
      </c>
      <c r="J42" s="4">
        <v>1.0</v>
      </c>
      <c r="K42" s="4">
        <v>300.0</v>
      </c>
      <c r="L42" s="4" t="s">
        <v>316</v>
      </c>
      <c r="M42" s="4">
        <v>1.0</v>
      </c>
      <c r="N42" s="4">
        <v>195.0</v>
      </c>
      <c r="O42" s="4">
        <v>55.0</v>
      </c>
      <c r="P42" s="4">
        <v>553.0</v>
      </c>
      <c r="Q42" s="4">
        <v>541.0</v>
      </c>
      <c r="R42" s="4">
        <f t="shared" ref="R42:U42" si="38">N42/$V42</f>
        <v>4.14893617</v>
      </c>
      <c r="S42" s="4">
        <f t="shared" si="38"/>
        <v>1.170212766</v>
      </c>
      <c r="T42" s="4">
        <f t="shared" si="38"/>
        <v>11.76595745</v>
      </c>
      <c r="U42" s="4">
        <f t="shared" si="38"/>
        <v>11.5106383</v>
      </c>
      <c r="V42" s="4">
        <v>47.0</v>
      </c>
      <c r="W42" s="4" t="s">
        <v>97</v>
      </c>
      <c r="X42" s="4" t="s">
        <v>98</v>
      </c>
      <c r="Y42" s="4" t="s">
        <v>57</v>
      </c>
      <c r="Z42" s="3" t="s">
        <v>57</v>
      </c>
      <c r="AA42" s="3" t="s">
        <v>335</v>
      </c>
      <c r="AB42" s="4">
        <v>39.95</v>
      </c>
      <c r="AC42" s="4">
        <v>-82.9833</v>
      </c>
      <c r="AD42" s="4"/>
      <c r="AE42" s="4" t="s">
        <v>57</v>
      </c>
      <c r="AF42" s="4" t="s">
        <v>57</v>
      </c>
      <c r="AG42" s="4">
        <v>1889.0</v>
      </c>
      <c r="AH42" s="3"/>
      <c r="AI42" s="4" t="s">
        <v>57</v>
      </c>
      <c r="AJ42" s="4" t="s">
        <v>57</v>
      </c>
      <c r="AK42" s="4" t="s">
        <v>57</v>
      </c>
      <c r="AL42" s="4" t="s">
        <v>57</v>
      </c>
      <c r="AM42" s="4" t="s">
        <v>57</v>
      </c>
      <c r="AN42" s="4" t="s">
        <v>57</v>
      </c>
      <c r="AO42" s="4" t="s">
        <v>57</v>
      </c>
      <c r="AP42" s="4" t="s">
        <v>57</v>
      </c>
      <c r="AQ42" s="4" t="s">
        <v>57</v>
      </c>
      <c r="AR42" s="4" t="s">
        <v>57</v>
      </c>
      <c r="AS42" s="4" t="s">
        <v>57</v>
      </c>
      <c r="AT42" s="4" t="s">
        <v>57</v>
      </c>
      <c r="AU42" s="4" t="s">
        <v>57</v>
      </c>
      <c r="AV42" s="4" t="s">
        <v>57</v>
      </c>
      <c r="AW42" s="4" t="s">
        <v>57</v>
      </c>
      <c r="AX42" s="4" t="s">
        <v>57</v>
      </c>
      <c r="AY42" s="3"/>
      <c r="AZ42" s="3"/>
    </row>
    <row r="43" ht="15.75" customHeight="1">
      <c r="A43" s="3">
        <v>289.0</v>
      </c>
      <c r="B43" s="3" t="s">
        <v>327</v>
      </c>
      <c r="C43" s="3">
        <v>29645.0</v>
      </c>
      <c r="D43" s="3" t="s">
        <v>336</v>
      </c>
      <c r="E43" s="3" t="s">
        <v>337</v>
      </c>
      <c r="F43" s="3" t="s">
        <v>338</v>
      </c>
      <c r="G43" s="6">
        <v>3.41132376631567</v>
      </c>
      <c r="H43" s="6">
        <v>0.219358968992008</v>
      </c>
      <c r="J43" s="4">
        <v>2.0</v>
      </c>
      <c r="K43" s="4">
        <v>300.0</v>
      </c>
      <c r="L43" s="4" t="s">
        <v>316</v>
      </c>
      <c r="M43" s="4">
        <v>1.0</v>
      </c>
      <c r="N43" s="4">
        <v>151.0</v>
      </c>
      <c r="O43" s="4">
        <v>45.0</v>
      </c>
      <c r="P43" s="4">
        <v>436.0</v>
      </c>
      <c r="Q43" s="4">
        <v>433.0</v>
      </c>
      <c r="R43" s="4">
        <f t="shared" ref="R43:U43" si="39">N43/$V43</f>
        <v>3.355555556</v>
      </c>
      <c r="S43" s="4">
        <f t="shared" si="39"/>
        <v>1</v>
      </c>
      <c r="T43" s="4">
        <f t="shared" si="39"/>
        <v>9.688888889</v>
      </c>
      <c r="U43" s="4">
        <f t="shared" si="39"/>
        <v>9.622222222</v>
      </c>
      <c r="V43" s="4">
        <v>45.0</v>
      </c>
      <c r="W43" s="4" t="s">
        <v>141</v>
      </c>
      <c r="X43" s="4" t="s">
        <v>52</v>
      </c>
      <c r="Y43" s="4" t="s">
        <v>339</v>
      </c>
      <c r="Z43" s="3" t="s">
        <v>340</v>
      </c>
      <c r="AA43" s="3" t="s">
        <v>341</v>
      </c>
      <c r="AB43" s="4">
        <v>35.481918</v>
      </c>
      <c r="AC43" s="4">
        <v>-97.508469</v>
      </c>
      <c r="AD43" s="4">
        <v>365.0</v>
      </c>
      <c r="AE43" s="4" t="s">
        <v>90</v>
      </c>
      <c r="AF43" s="4">
        <v>1.0</v>
      </c>
      <c r="AG43" s="4">
        <v>1937.0</v>
      </c>
      <c r="AH43" s="3"/>
      <c r="AI43" s="5">
        <v>0.0</v>
      </c>
      <c r="AJ43" s="5">
        <v>20.549999999999997</v>
      </c>
      <c r="AK43" s="5">
        <v>4.7</v>
      </c>
      <c r="AL43" s="5">
        <v>12.625</v>
      </c>
      <c r="AM43" s="5">
        <v>12.361639340000002</v>
      </c>
      <c r="AN43" s="5">
        <v>-0.0483660131</v>
      </c>
      <c r="AO43" s="5">
        <v>6.1566366634500005</v>
      </c>
      <c r="AP43" s="5">
        <v>23.26438356</v>
      </c>
      <c r="AQ43" s="5">
        <v>9.724623803</v>
      </c>
      <c r="AR43" s="5">
        <v>16.4945036815</v>
      </c>
      <c r="AS43" s="5">
        <v>22.755233160000003</v>
      </c>
      <c r="AT43" s="5">
        <v>10.39068323</v>
      </c>
      <c r="AU43" s="5">
        <v>16.572958195000002</v>
      </c>
      <c r="AV43" s="5">
        <v>0.6381699346</v>
      </c>
      <c r="AW43" s="5">
        <v>1.618415301</v>
      </c>
      <c r="AX43" s="5">
        <v>1.6855825240000002</v>
      </c>
      <c r="AY43" s="3"/>
      <c r="AZ43" s="3"/>
    </row>
    <row r="44" ht="15.75" customHeight="1">
      <c r="A44" s="3">
        <v>420.0</v>
      </c>
      <c r="B44" s="3" t="s">
        <v>327</v>
      </c>
      <c r="C44" s="3">
        <v>140392.0</v>
      </c>
      <c r="D44" s="3" t="s">
        <v>342</v>
      </c>
      <c r="E44" s="3" t="s">
        <v>343</v>
      </c>
      <c r="F44" s="3" t="s">
        <v>344</v>
      </c>
      <c r="G44" s="6">
        <v>2.68863878790794</v>
      </c>
      <c r="H44" s="6">
        <v>0.0867946680336257</v>
      </c>
      <c r="J44" s="4">
        <v>6.0</v>
      </c>
      <c r="K44" s="4">
        <v>300.0</v>
      </c>
      <c r="L44" s="4" t="s">
        <v>131</v>
      </c>
      <c r="M44" s="4">
        <v>1.0</v>
      </c>
      <c r="N44" s="4">
        <v>230.0</v>
      </c>
      <c r="O44" s="4">
        <v>86.0</v>
      </c>
      <c r="P44" s="4">
        <v>1033.0</v>
      </c>
      <c r="Q44" s="4">
        <v>1016.0</v>
      </c>
      <c r="R44" s="4">
        <f t="shared" ref="R44:U44" si="40">N44/$V44</f>
        <v>5.111111111</v>
      </c>
      <c r="S44" s="4">
        <f t="shared" si="40"/>
        <v>1.911111111</v>
      </c>
      <c r="T44" s="4">
        <f t="shared" si="40"/>
        <v>22.95555556</v>
      </c>
      <c r="U44" s="4">
        <f t="shared" si="40"/>
        <v>22.57777778</v>
      </c>
      <c r="V44" s="4">
        <v>45.0</v>
      </c>
      <c r="W44" s="4" t="s">
        <v>163</v>
      </c>
      <c r="X44" s="4" t="s">
        <v>80</v>
      </c>
      <c r="Y44" s="4" t="s">
        <v>345</v>
      </c>
      <c r="Z44" s="3" t="s">
        <v>346</v>
      </c>
      <c r="AA44" s="3" t="s">
        <v>347</v>
      </c>
      <c r="AB44" s="4">
        <v>37.2707</v>
      </c>
      <c r="AC44" s="4">
        <v>-76.7075</v>
      </c>
      <c r="AD44" s="4">
        <v>85.0</v>
      </c>
      <c r="AE44" s="4" t="s">
        <v>74</v>
      </c>
      <c r="AF44" s="4">
        <v>26.0</v>
      </c>
      <c r="AG44" s="4">
        <v>1975.0</v>
      </c>
      <c r="AH44" s="3"/>
      <c r="AI44" s="5">
        <v>0.0375</v>
      </c>
      <c r="AJ44" s="5">
        <v>26.34285714285714</v>
      </c>
      <c r="AK44" s="5">
        <v>16.92857142857143</v>
      </c>
      <c r="AL44" s="5">
        <v>21.635714285714286</v>
      </c>
      <c r="AM44" s="5">
        <v>15.54467382</v>
      </c>
      <c r="AN44" s="5">
        <v>3.860050251</v>
      </c>
      <c r="AO44" s="5">
        <v>9.7023620355</v>
      </c>
      <c r="AP44" s="5">
        <v>20.75128205</v>
      </c>
      <c r="AQ44" s="5">
        <v>9.292</v>
      </c>
      <c r="AR44" s="5">
        <v>15.021641025000001</v>
      </c>
      <c r="AS44" s="5">
        <v>21.205374660000004</v>
      </c>
      <c r="AT44" s="5">
        <v>9.809474931</v>
      </c>
      <c r="AU44" s="5">
        <v>15.507424795500002</v>
      </c>
      <c r="AV44" s="5">
        <v>3.9227011490000003</v>
      </c>
      <c r="AW44" s="5">
        <v>3.625068681</v>
      </c>
      <c r="AX44" s="5">
        <v>4.213356164</v>
      </c>
      <c r="AY44" s="3"/>
      <c r="AZ44" s="3"/>
    </row>
    <row r="45" ht="15.75" customHeight="1">
      <c r="A45" s="3">
        <v>152.0</v>
      </c>
      <c r="B45" s="3" t="s">
        <v>348</v>
      </c>
      <c r="C45" s="3">
        <v>250002.0</v>
      </c>
      <c r="D45" s="3" t="s">
        <v>349</v>
      </c>
      <c r="E45" s="3" t="s">
        <v>350</v>
      </c>
      <c r="F45" s="3" t="s">
        <v>351</v>
      </c>
      <c r="G45" s="6">
        <v>4.18404197062101</v>
      </c>
      <c r="H45" s="6">
        <v>0.282174309623524</v>
      </c>
      <c r="J45" s="4">
        <v>1.0</v>
      </c>
      <c r="K45" s="4">
        <v>200.0</v>
      </c>
      <c r="L45" s="4" t="s">
        <v>352</v>
      </c>
      <c r="M45" s="4">
        <v>1.0</v>
      </c>
      <c r="N45" s="4">
        <v>230.0</v>
      </c>
      <c r="O45" s="4">
        <v>43.0</v>
      </c>
      <c r="P45" s="4">
        <v>646.0</v>
      </c>
      <c r="Q45" s="4">
        <v>635.0</v>
      </c>
      <c r="R45" s="4">
        <f t="shared" ref="R45:U45" si="41">N45/$V45</f>
        <v>4.6</v>
      </c>
      <c r="S45" s="4">
        <f t="shared" si="41"/>
        <v>0.86</v>
      </c>
      <c r="T45" s="4">
        <f t="shared" si="41"/>
        <v>12.92</v>
      </c>
      <c r="U45" s="4">
        <f t="shared" si="41"/>
        <v>12.7</v>
      </c>
      <c r="V45" s="4">
        <v>50.0</v>
      </c>
      <c r="W45" s="4" t="s">
        <v>187</v>
      </c>
      <c r="X45" s="4" t="s">
        <v>98</v>
      </c>
      <c r="Y45" s="4" t="s">
        <v>353</v>
      </c>
      <c r="Z45" s="3" t="s">
        <v>353</v>
      </c>
      <c r="AA45" s="3" t="s">
        <v>354</v>
      </c>
      <c r="AB45" s="4">
        <v>42.017452</v>
      </c>
      <c r="AC45" s="4" t="s">
        <v>355</v>
      </c>
      <c r="AD45" s="4">
        <v>192.0</v>
      </c>
      <c r="AE45" s="4" t="s">
        <v>74</v>
      </c>
      <c r="AF45" s="4">
        <v>15.0</v>
      </c>
      <c r="AG45" s="4">
        <v>1907.0</v>
      </c>
      <c r="AH45" s="3" t="s">
        <v>57</v>
      </c>
      <c r="AI45" s="4" t="s">
        <v>57</v>
      </c>
      <c r="AJ45" s="4" t="s">
        <v>57</v>
      </c>
      <c r="AK45" s="4" t="s">
        <v>57</v>
      </c>
      <c r="AL45" s="4" t="s">
        <v>57</v>
      </c>
      <c r="AM45" s="4">
        <v>5.92005988</v>
      </c>
      <c r="AN45" s="4">
        <v>-2.9918181820000003</v>
      </c>
      <c r="AO45" s="4">
        <v>1.464120849</v>
      </c>
      <c r="AP45" s="4">
        <v>14.673907100000001</v>
      </c>
      <c r="AQ45" s="4">
        <v>5.393259972</v>
      </c>
      <c r="AR45" s="4">
        <v>10.033583536</v>
      </c>
      <c r="AS45" s="4">
        <v>13.8474553</v>
      </c>
      <c r="AT45" s="4">
        <v>4.622821577</v>
      </c>
      <c r="AU45" s="4">
        <v>9.2351384385</v>
      </c>
      <c r="AV45" s="4">
        <v>2.1308383230000003</v>
      </c>
      <c r="AW45" s="4">
        <v>2.429644809</v>
      </c>
      <c r="AX45" s="4">
        <v>2.471369863</v>
      </c>
      <c r="AY45" s="3"/>
      <c r="AZ45" s="3"/>
    </row>
    <row r="46" ht="15.75" customHeight="1">
      <c r="A46" s="3">
        <v>7.0</v>
      </c>
      <c r="B46" s="3" t="s">
        <v>356</v>
      </c>
      <c r="C46" s="3">
        <v>190370.0</v>
      </c>
      <c r="D46" s="3">
        <v>99209.0</v>
      </c>
      <c r="E46" s="3" t="s">
        <v>357</v>
      </c>
      <c r="F46" s="3" t="s">
        <v>358</v>
      </c>
      <c r="G46" s="6">
        <v>2.37038596319298</v>
      </c>
      <c r="H46" s="6">
        <v>0.345765583298348</v>
      </c>
      <c r="J46" s="4">
        <v>1.0</v>
      </c>
      <c r="K46" s="4">
        <v>150.0</v>
      </c>
      <c r="L46" s="4" t="s">
        <v>359</v>
      </c>
      <c r="M46" s="4">
        <v>1.0</v>
      </c>
      <c r="N46" s="4">
        <v>220.0</v>
      </c>
      <c r="O46" s="4">
        <v>86.0</v>
      </c>
      <c r="P46" s="4">
        <v>708.0</v>
      </c>
      <c r="Q46" s="4">
        <v>698.0</v>
      </c>
      <c r="R46" s="4">
        <f t="shared" ref="R46:U46" si="42">N46/$V46</f>
        <v>6.285714286</v>
      </c>
      <c r="S46" s="4">
        <f t="shared" si="42"/>
        <v>2.457142857</v>
      </c>
      <c r="T46" s="4">
        <f t="shared" si="42"/>
        <v>20.22857143</v>
      </c>
      <c r="U46" s="4">
        <f t="shared" si="42"/>
        <v>19.94285714</v>
      </c>
      <c r="V46" s="4">
        <v>35.0</v>
      </c>
      <c r="W46" s="4" t="s">
        <v>79</v>
      </c>
      <c r="X46" s="4" t="s">
        <v>80</v>
      </c>
      <c r="Y46" s="4" t="s">
        <v>360</v>
      </c>
      <c r="Z46" s="3" t="s">
        <v>361</v>
      </c>
      <c r="AA46" s="3" t="s">
        <v>362</v>
      </c>
      <c r="AB46" s="4">
        <v>30.695366</v>
      </c>
      <c r="AC46" s="4">
        <v>-88.039894</v>
      </c>
      <c r="AD46" s="4">
        <v>3.0</v>
      </c>
      <c r="AE46" s="4" t="s">
        <v>55</v>
      </c>
      <c r="AF46" s="4">
        <v>1.0</v>
      </c>
      <c r="AG46" s="4">
        <v>1992.0</v>
      </c>
      <c r="AH46" s="3"/>
      <c r="AI46" s="4">
        <v>0.0</v>
      </c>
      <c r="AJ46" s="4">
        <v>24.26923076923077</v>
      </c>
      <c r="AK46" s="4">
        <v>7.3076923076923075</v>
      </c>
      <c r="AL46" s="4">
        <v>15.788461538461538</v>
      </c>
      <c r="AM46" s="4">
        <v>19.691315520000003</v>
      </c>
      <c r="AN46" s="4">
        <v>6.959228792000001</v>
      </c>
      <c r="AO46" s="4">
        <v>13.325272156000002</v>
      </c>
      <c r="AP46" s="4">
        <v>25.005544420000003</v>
      </c>
      <c r="AQ46" s="4">
        <v>13.44084633</v>
      </c>
      <c r="AR46" s="4">
        <v>19.223195375000003</v>
      </c>
      <c r="AS46" s="4">
        <v>24.78782683</v>
      </c>
      <c r="AT46" s="4">
        <v>13.013609090000001</v>
      </c>
      <c r="AU46" s="4">
        <v>18.90071796</v>
      </c>
      <c r="AV46" s="4">
        <v>4.140025042</v>
      </c>
      <c r="AW46" s="4">
        <v>5.210704372</v>
      </c>
      <c r="AX46" s="4">
        <v>4.75592779</v>
      </c>
      <c r="AY46" s="3"/>
      <c r="AZ46" s="3"/>
    </row>
    <row r="47" ht="15.75" customHeight="1">
      <c r="A47" s="3">
        <v>101.0</v>
      </c>
      <c r="B47" s="3" t="s">
        <v>363</v>
      </c>
      <c r="C47" s="3">
        <v>205689.0</v>
      </c>
      <c r="D47" s="3" t="s">
        <v>364</v>
      </c>
      <c r="E47" s="3" t="s">
        <v>365</v>
      </c>
      <c r="F47" s="3" t="s">
        <v>366</v>
      </c>
      <c r="G47" s="6">
        <v>2.75168685342571</v>
      </c>
      <c r="H47" s="6">
        <v>0.226063627826227</v>
      </c>
      <c r="J47" s="4">
        <v>7.0</v>
      </c>
      <c r="K47" s="4">
        <v>300.0</v>
      </c>
      <c r="L47" s="4" t="s">
        <v>359</v>
      </c>
      <c r="M47" s="4">
        <v>1.0</v>
      </c>
      <c r="N47" s="4">
        <v>152.0</v>
      </c>
      <c r="O47" s="4">
        <v>48.0</v>
      </c>
      <c r="P47" s="4">
        <v>513.0</v>
      </c>
      <c r="Q47" s="4">
        <v>508.0</v>
      </c>
      <c r="R47" s="4">
        <f t="shared" ref="R47:U47" si="43">N47/$V47</f>
        <v>4.470588235</v>
      </c>
      <c r="S47" s="4">
        <f t="shared" si="43"/>
        <v>1.411764706</v>
      </c>
      <c r="T47" s="4">
        <f t="shared" si="43"/>
        <v>15.08823529</v>
      </c>
      <c r="U47" s="4">
        <f t="shared" si="43"/>
        <v>14.94117647</v>
      </c>
      <c r="V47" s="4">
        <v>34.0</v>
      </c>
      <c r="W47" s="4" t="s">
        <v>268</v>
      </c>
      <c r="X47" s="4" t="s">
        <v>80</v>
      </c>
      <c r="Y47" s="4" t="s">
        <v>367</v>
      </c>
      <c r="Z47" s="3" t="s">
        <v>368</v>
      </c>
      <c r="AA47" s="3" t="s">
        <v>369</v>
      </c>
      <c r="AB47" s="4">
        <v>31.375116</v>
      </c>
      <c r="AC47" s="4">
        <v>-81.436729</v>
      </c>
      <c r="AD47" s="4">
        <v>9.1</v>
      </c>
      <c r="AE47" s="4" t="s">
        <v>55</v>
      </c>
      <c r="AF47" s="4">
        <v>24.0</v>
      </c>
      <c r="AG47" s="4">
        <v>1958.0</v>
      </c>
      <c r="AH47" s="3"/>
      <c r="AI47" s="4">
        <v>9.977777777777778</v>
      </c>
      <c r="AJ47" s="4">
        <v>16.771428571428572</v>
      </c>
      <c r="AK47" s="4">
        <v>9.857142857142858</v>
      </c>
      <c r="AL47" s="4">
        <v>13.314285714285715</v>
      </c>
      <c r="AM47" s="4">
        <v>18.12745592</v>
      </c>
      <c r="AN47" s="4">
        <v>6.620185029</v>
      </c>
      <c r="AO47" s="4">
        <v>12.3738204745</v>
      </c>
      <c r="AP47" s="4">
        <v>24.06335378</v>
      </c>
      <c r="AQ47" s="4">
        <v>13.281032360000001</v>
      </c>
      <c r="AR47" s="4">
        <v>18.67219307</v>
      </c>
      <c r="AS47" s="4">
        <v>24.27118098</v>
      </c>
      <c r="AT47" s="4">
        <v>13.1016956</v>
      </c>
      <c r="AU47" s="4">
        <v>18.686438289999998</v>
      </c>
      <c r="AV47" s="4">
        <v>2.9035415330000003</v>
      </c>
      <c r="AW47" s="4">
        <v>4.498684211</v>
      </c>
      <c r="AX47" s="4">
        <v>3.077787934</v>
      </c>
      <c r="AY47" s="3"/>
      <c r="AZ47" s="3"/>
    </row>
    <row r="48" ht="15.75" customHeight="1">
      <c r="A48" s="3">
        <v>155.0</v>
      </c>
      <c r="B48" s="3" t="s">
        <v>363</v>
      </c>
      <c r="C48" s="3">
        <v>87192.0</v>
      </c>
      <c r="D48" s="3" t="s">
        <v>370</v>
      </c>
      <c r="E48" s="3" t="s">
        <v>371</v>
      </c>
      <c r="F48" s="3" t="s">
        <v>372</v>
      </c>
      <c r="G48" s="6">
        <v>2.20571436903338</v>
      </c>
      <c r="H48" s="6">
        <v>0.291009841676038</v>
      </c>
      <c r="J48" s="4">
        <v>5.0</v>
      </c>
      <c r="K48" s="4">
        <v>600.0</v>
      </c>
      <c r="L48" s="4" t="s">
        <v>359</v>
      </c>
      <c r="M48" s="4">
        <v>1.0</v>
      </c>
      <c r="N48" s="4">
        <v>57.0</v>
      </c>
      <c r="O48" s="4">
        <v>24.0</v>
      </c>
      <c r="P48" s="4">
        <v>195.0</v>
      </c>
      <c r="Q48" s="4">
        <v>189.0</v>
      </c>
      <c r="R48" s="4">
        <f t="shared" ref="R48:U48" si="44">N48/$V48</f>
        <v>1.583333333</v>
      </c>
      <c r="S48" s="4">
        <f t="shared" si="44"/>
        <v>0.6666666667</v>
      </c>
      <c r="T48" s="4">
        <f t="shared" si="44"/>
        <v>5.416666667</v>
      </c>
      <c r="U48" s="4">
        <f t="shared" si="44"/>
        <v>5.25</v>
      </c>
      <c r="V48" s="4">
        <v>36.0</v>
      </c>
      <c r="W48" s="4" t="s">
        <v>132</v>
      </c>
      <c r="X48" s="4" t="s">
        <v>98</v>
      </c>
      <c r="Y48" s="4" t="s">
        <v>373</v>
      </c>
      <c r="Z48" s="3" t="s">
        <v>373</v>
      </c>
      <c r="AA48" s="3" t="s">
        <v>374</v>
      </c>
      <c r="AB48" s="4" t="s">
        <v>375</v>
      </c>
      <c r="AC48" s="4">
        <v>-86.52</v>
      </c>
      <c r="AD48" s="4">
        <v>303.0</v>
      </c>
      <c r="AE48" s="4" t="s">
        <v>90</v>
      </c>
      <c r="AF48" s="4">
        <v>27.0</v>
      </c>
      <c r="AG48" s="4">
        <v>1960.0</v>
      </c>
      <c r="AH48" s="3"/>
      <c r="AI48" s="4" t="s">
        <v>57</v>
      </c>
      <c r="AJ48" s="4" t="s">
        <v>57</v>
      </c>
      <c r="AK48" s="4" t="s">
        <v>57</v>
      </c>
      <c r="AL48" s="4" t="s">
        <v>57</v>
      </c>
      <c r="AM48" s="4">
        <v>8.393767186</v>
      </c>
      <c r="AN48" s="4">
        <v>-1.90266055</v>
      </c>
      <c r="AO48" s="4">
        <v>3.245553318</v>
      </c>
      <c r="AP48" s="4">
        <v>18.74041561</v>
      </c>
      <c r="AQ48" s="4">
        <v>7.020780322</v>
      </c>
      <c r="AR48" s="4">
        <v>12.880597966</v>
      </c>
      <c r="AS48" s="4">
        <v>18.04926108</v>
      </c>
      <c r="AT48" s="4">
        <v>5.761859504</v>
      </c>
      <c r="AU48" s="4">
        <v>11.905560292</v>
      </c>
      <c r="AV48" s="4">
        <v>1.923167539</v>
      </c>
      <c r="AW48" s="4">
        <v>2.557390229</v>
      </c>
      <c r="AX48" s="4">
        <v>2.434993925</v>
      </c>
      <c r="AY48" s="3"/>
      <c r="AZ48" s="3"/>
    </row>
    <row r="49" ht="15.75" customHeight="1">
      <c r="A49" s="3">
        <v>294.0</v>
      </c>
      <c r="B49" s="3" t="s">
        <v>356</v>
      </c>
      <c r="C49" s="3">
        <v>77897.0</v>
      </c>
      <c r="D49" s="3" t="s">
        <v>376</v>
      </c>
      <c r="E49" s="3" t="s">
        <v>377</v>
      </c>
      <c r="F49" s="3" t="s">
        <v>378</v>
      </c>
      <c r="G49" s="3"/>
      <c r="H49" s="3"/>
      <c r="I49" s="3"/>
      <c r="J49" s="4">
        <v>2.0</v>
      </c>
      <c r="K49" s="4">
        <v>400.0</v>
      </c>
      <c r="L49" s="4" t="s">
        <v>359</v>
      </c>
      <c r="M49" s="4">
        <v>1.0</v>
      </c>
      <c r="N49" s="4">
        <v>125.0</v>
      </c>
      <c r="O49" s="4">
        <v>46.0</v>
      </c>
      <c r="P49" s="4">
        <v>395.0</v>
      </c>
      <c r="Q49" s="4">
        <v>385.0</v>
      </c>
      <c r="R49" s="4">
        <f t="shared" ref="R49:U49" si="45">N49/$V49</f>
        <v>2.777777778</v>
      </c>
      <c r="S49" s="4">
        <f t="shared" si="45"/>
        <v>1.022222222</v>
      </c>
      <c r="T49" s="4">
        <f t="shared" si="45"/>
        <v>8.777777778</v>
      </c>
      <c r="U49" s="4">
        <f t="shared" si="45"/>
        <v>8.555555556</v>
      </c>
      <c r="V49" s="4">
        <v>45.0</v>
      </c>
      <c r="W49" s="4" t="s">
        <v>141</v>
      </c>
      <c r="X49" s="4" t="s">
        <v>52</v>
      </c>
      <c r="Y49" s="4" t="s">
        <v>379</v>
      </c>
      <c r="Z49" s="3" t="s">
        <v>380</v>
      </c>
      <c r="AA49" s="3" t="s">
        <v>381</v>
      </c>
      <c r="AB49" s="4">
        <v>35.7975986</v>
      </c>
      <c r="AC49" s="4">
        <v>-95.2505173</v>
      </c>
      <c r="AD49" s="4">
        <v>172.0</v>
      </c>
      <c r="AE49" s="4" t="s">
        <v>90</v>
      </c>
      <c r="AF49" s="4">
        <v>5.0</v>
      </c>
      <c r="AG49" s="4">
        <v>1959.0</v>
      </c>
      <c r="AH49" s="3"/>
      <c r="AI49" s="5">
        <v>0.0</v>
      </c>
      <c r="AJ49" s="5">
        <v>27.983333333333334</v>
      </c>
      <c r="AK49" s="5">
        <v>10.1</v>
      </c>
      <c r="AL49" s="5">
        <v>19.041666666666668</v>
      </c>
      <c r="AM49" s="5">
        <v>13.64755319</v>
      </c>
      <c r="AN49" s="5">
        <v>0.30212314230000004</v>
      </c>
      <c r="AO49" s="5">
        <v>6.97483816615</v>
      </c>
      <c r="AP49" s="5">
        <v>22.09525764</v>
      </c>
      <c r="AQ49" s="5">
        <v>9.459999999999999</v>
      </c>
      <c r="AR49" s="5">
        <v>15.77762882</v>
      </c>
      <c r="AS49" s="5">
        <v>21.811756510000002</v>
      </c>
      <c r="AT49" s="5">
        <v>9.334186047000001</v>
      </c>
      <c r="AU49" s="5">
        <v>15.572971278500003</v>
      </c>
      <c r="AV49" s="5">
        <v>1.7988904300000002</v>
      </c>
      <c r="AW49" s="5">
        <v>2.986004646</v>
      </c>
      <c r="AX49" s="5">
        <v>3.326326837</v>
      </c>
      <c r="AY49" s="3"/>
      <c r="AZ49" s="3"/>
    </row>
    <row r="50" ht="15.75" customHeight="1">
      <c r="A50" s="3">
        <v>70.0</v>
      </c>
      <c r="B50" s="3" t="s">
        <v>382</v>
      </c>
      <c r="C50" s="3">
        <v>84030.0</v>
      </c>
      <c r="D50" s="3">
        <v>84030.0</v>
      </c>
      <c r="E50" s="3" t="s">
        <v>383</v>
      </c>
      <c r="F50" s="3" t="s">
        <v>384</v>
      </c>
      <c r="G50" s="6">
        <v>3.10724984151466</v>
      </c>
      <c r="H50" s="6">
        <v>0.401070627612477</v>
      </c>
      <c r="J50" s="4">
        <v>1.0</v>
      </c>
      <c r="K50" s="4">
        <v>400.0</v>
      </c>
      <c r="L50" s="4" t="s">
        <v>385</v>
      </c>
      <c r="M50" s="4">
        <v>1.0</v>
      </c>
      <c r="N50" s="4">
        <v>96.0</v>
      </c>
      <c r="O50" s="4">
        <v>29.0</v>
      </c>
      <c r="P50" s="4">
        <v>236.0</v>
      </c>
      <c r="Q50" s="4">
        <v>232.0</v>
      </c>
      <c r="R50" s="4">
        <f t="shared" ref="R50:U50" si="46">N50/$V50</f>
        <v>3.428571429</v>
      </c>
      <c r="S50" s="4">
        <f t="shared" si="46"/>
        <v>1.035714286</v>
      </c>
      <c r="T50" s="4">
        <f t="shared" si="46"/>
        <v>8.428571429</v>
      </c>
      <c r="U50" s="4">
        <f t="shared" si="46"/>
        <v>8.285714286</v>
      </c>
      <c r="V50" s="4">
        <v>28.0</v>
      </c>
      <c r="W50" s="4" t="s">
        <v>317</v>
      </c>
      <c r="X50" s="4" t="s">
        <v>80</v>
      </c>
      <c r="Y50" s="4" t="s">
        <v>386</v>
      </c>
      <c r="Z50" s="3" t="s">
        <v>387</v>
      </c>
      <c r="AA50" s="3" t="s">
        <v>388</v>
      </c>
      <c r="AB50" s="4">
        <v>25.468721</v>
      </c>
      <c r="AC50" s="4">
        <v>-80.477554</v>
      </c>
      <c r="AD50" s="4">
        <v>1.0</v>
      </c>
      <c r="AE50" s="4" t="s">
        <v>85</v>
      </c>
      <c r="AF50" s="4">
        <v>2.0</v>
      </c>
      <c r="AG50" s="4">
        <v>1997.0</v>
      </c>
      <c r="AH50" s="3"/>
      <c r="AI50" s="4">
        <v>0.0</v>
      </c>
      <c r="AJ50" s="4">
        <v>25.566666666666666</v>
      </c>
      <c r="AK50" s="4">
        <v>15.877777777777778</v>
      </c>
      <c r="AL50" s="4">
        <v>20.72222222222222</v>
      </c>
      <c r="AM50" s="4">
        <v>30.964571050000004</v>
      </c>
      <c r="AN50" s="4">
        <v>22.44970375</v>
      </c>
      <c r="AO50" s="4">
        <v>26.7071374</v>
      </c>
      <c r="AP50" s="4">
        <v>29.710839650000004</v>
      </c>
      <c r="AQ50" s="4">
        <v>20.172114030000003</v>
      </c>
      <c r="AR50" s="4">
        <v>24.941476840000004</v>
      </c>
      <c r="AS50" s="4">
        <v>29.639585110000002</v>
      </c>
      <c r="AT50" s="4">
        <v>20.325811970000004</v>
      </c>
      <c r="AU50" s="4">
        <v>24.98269854</v>
      </c>
      <c r="AV50" s="4">
        <v>5.264068300000001</v>
      </c>
      <c r="AW50" s="4">
        <v>4.485456369</v>
      </c>
      <c r="AX50" s="4">
        <v>4.870013432</v>
      </c>
      <c r="AY50" s="3"/>
      <c r="AZ50" s="3"/>
    </row>
    <row r="51" ht="15.75" customHeight="1">
      <c r="A51" s="3">
        <v>94.0</v>
      </c>
      <c r="B51" s="3" t="s">
        <v>389</v>
      </c>
      <c r="C51" s="3">
        <v>71193.0</v>
      </c>
      <c r="D51" s="3" t="s">
        <v>390</v>
      </c>
      <c r="E51" s="3" t="s">
        <v>314</v>
      </c>
      <c r="F51" s="3" t="s">
        <v>391</v>
      </c>
      <c r="G51" s="6">
        <v>3.00260057130345</v>
      </c>
      <c r="H51" s="6">
        <v>0.180891770492238</v>
      </c>
      <c r="J51" s="4">
        <v>6.0</v>
      </c>
      <c r="K51" s="4">
        <v>200.0</v>
      </c>
      <c r="L51" s="4" t="s">
        <v>392</v>
      </c>
      <c r="M51" s="4">
        <v>1.0</v>
      </c>
      <c r="N51" s="4">
        <v>268.0</v>
      </c>
      <c r="O51" s="4">
        <v>54.0</v>
      </c>
      <c r="P51" s="4">
        <v>909.0</v>
      </c>
      <c r="Q51" s="4">
        <v>896.0</v>
      </c>
      <c r="R51" s="4">
        <f t="shared" ref="R51:U51" si="47">N51/$V51</f>
        <v>6.7</v>
      </c>
      <c r="S51" s="4">
        <f t="shared" si="47"/>
        <v>1.35</v>
      </c>
      <c r="T51" s="4">
        <f t="shared" si="47"/>
        <v>22.725</v>
      </c>
      <c r="U51" s="4">
        <f t="shared" si="47"/>
        <v>22.4</v>
      </c>
      <c r="V51" s="4">
        <v>40.0</v>
      </c>
      <c r="W51" s="4" t="s">
        <v>317</v>
      </c>
      <c r="X51" s="4" t="s">
        <v>80</v>
      </c>
      <c r="Y51" s="4" t="s">
        <v>318</v>
      </c>
      <c r="Z51" s="3" t="s">
        <v>393</v>
      </c>
      <c r="AA51" s="3" t="s">
        <v>320</v>
      </c>
      <c r="AB51" s="4">
        <v>30.455</v>
      </c>
      <c r="AC51" s="4">
        <v>-84.253334</v>
      </c>
      <c r="AD51" s="4">
        <v>61.0</v>
      </c>
      <c r="AE51" s="4" t="s">
        <v>55</v>
      </c>
      <c r="AF51" s="4">
        <v>14.0</v>
      </c>
      <c r="AG51" s="4">
        <v>1957.0</v>
      </c>
      <c r="AH51" s="3"/>
      <c r="AI51" s="4">
        <v>0.35714285714285715</v>
      </c>
      <c r="AJ51" s="4">
        <v>26.042857142857144</v>
      </c>
      <c r="AK51" s="4">
        <v>15.242857142857142</v>
      </c>
      <c r="AL51" s="4">
        <v>20.642857142857142</v>
      </c>
      <c r="AM51" s="4">
        <v>22.75683391</v>
      </c>
      <c r="AN51" s="4">
        <v>10.110285220000002</v>
      </c>
      <c r="AO51" s="4">
        <v>16.433559565000003</v>
      </c>
      <c r="AP51" s="4">
        <v>26.717757740000003</v>
      </c>
      <c r="AQ51" s="4">
        <v>14.122718370000001</v>
      </c>
      <c r="AR51" s="4">
        <v>20.420238055000002</v>
      </c>
      <c r="AS51" s="4">
        <v>26.49980346</v>
      </c>
      <c r="AT51" s="4">
        <v>14.672830780000002</v>
      </c>
      <c r="AU51" s="4">
        <v>20.58631712</v>
      </c>
      <c r="AV51" s="4">
        <v>1.3771748490000002</v>
      </c>
      <c r="AW51" s="4">
        <v>2.803757339</v>
      </c>
      <c r="AX51" s="4">
        <v>4.458287510000001</v>
      </c>
      <c r="AY51" s="3"/>
      <c r="AZ51" s="3"/>
    </row>
    <row r="52" ht="15.75" customHeight="1">
      <c r="A52" s="3">
        <v>421.0</v>
      </c>
      <c r="B52" s="3" t="s">
        <v>389</v>
      </c>
      <c r="C52" s="3">
        <v>141371.0</v>
      </c>
      <c r="D52" s="3" t="s">
        <v>394</v>
      </c>
      <c r="E52" s="3" t="s">
        <v>395</v>
      </c>
      <c r="F52" s="3" t="s">
        <v>396</v>
      </c>
      <c r="G52" s="6">
        <v>4.01955527188286</v>
      </c>
      <c r="H52" s="6">
        <v>0.309642613971611</v>
      </c>
      <c r="J52" s="4">
        <v>1.0</v>
      </c>
      <c r="K52" s="4">
        <v>200.0</v>
      </c>
      <c r="L52" s="4" t="s">
        <v>392</v>
      </c>
      <c r="M52" s="4">
        <v>1.0</v>
      </c>
      <c r="N52" s="4">
        <v>264.0</v>
      </c>
      <c r="O52" s="4">
        <v>59.0</v>
      </c>
      <c r="P52" s="4">
        <v>626.0</v>
      </c>
      <c r="Q52" s="4">
        <v>618.0</v>
      </c>
      <c r="R52" s="4">
        <f t="shared" ref="R52:U52" si="48">N52/$V52</f>
        <v>6.6</v>
      </c>
      <c r="S52" s="4">
        <f t="shared" si="48"/>
        <v>1.475</v>
      </c>
      <c r="T52" s="4">
        <f t="shared" si="48"/>
        <v>15.65</v>
      </c>
      <c r="U52" s="4">
        <f t="shared" si="48"/>
        <v>15.45</v>
      </c>
      <c r="V52" s="4">
        <v>40.0</v>
      </c>
      <c r="W52" s="4" t="s">
        <v>163</v>
      </c>
      <c r="X52" s="4" t="s">
        <v>80</v>
      </c>
      <c r="Y52" s="4" t="s">
        <v>397</v>
      </c>
      <c r="Z52" s="3" t="s">
        <v>398</v>
      </c>
      <c r="AA52" s="3" t="s">
        <v>399</v>
      </c>
      <c r="AB52" s="4">
        <v>39.111217</v>
      </c>
      <c r="AC52" s="4">
        <v>-77.833884</v>
      </c>
      <c r="AD52" s="4">
        <v>301.0</v>
      </c>
      <c r="AE52" s="4" t="s">
        <v>74</v>
      </c>
      <c r="AF52" s="4">
        <v>30.0</v>
      </c>
      <c r="AG52" s="4">
        <v>1904.0</v>
      </c>
      <c r="AH52" s="3"/>
      <c r="AI52" s="4" t="s">
        <v>57</v>
      </c>
      <c r="AJ52" s="4" t="s">
        <v>57</v>
      </c>
      <c r="AK52" s="4" t="s">
        <v>57</v>
      </c>
      <c r="AL52" s="4" t="s">
        <v>57</v>
      </c>
      <c r="AM52" s="5">
        <v>10.79376947</v>
      </c>
      <c r="AN52" s="5">
        <v>-2.5027777780000005</v>
      </c>
      <c r="AO52" s="5">
        <v>4.145495846</v>
      </c>
      <c r="AP52" s="5">
        <v>17.70436681</v>
      </c>
      <c r="AQ52" s="5">
        <v>3.8526170800000004</v>
      </c>
      <c r="AR52" s="5">
        <v>10.778491945</v>
      </c>
      <c r="AS52" s="5">
        <v>18.045508100000003</v>
      </c>
      <c r="AT52" s="5">
        <v>3.6810584960000003</v>
      </c>
      <c r="AU52" s="5">
        <v>10.863283298000002</v>
      </c>
      <c r="AV52" s="5">
        <v>1.6499036610000002</v>
      </c>
      <c r="AW52" s="5">
        <v>2.4022471910000003</v>
      </c>
      <c r="AX52" s="5">
        <v>2.385098407</v>
      </c>
      <c r="AY52" s="3"/>
      <c r="AZ52" s="3"/>
    </row>
    <row r="53" ht="15.75" customHeight="1">
      <c r="A53" s="3">
        <v>102.0</v>
      </c>
      <c r="B53" s="3" t="s">
        <v>400</v>
      </c>
      <c r="C53" s="7" t="s">
        <v>401</v>
      </c>
      <c r="D53" s="3" t="s">
        <v>402</v>
      </c>
      <c r="E53" s="3" t="s">
        <v>403</v>
      </c>
      <c r="F53" s="3" t="s">
        <v>404</v>
      </c>
      <c r="G53" s="6">
        <v>3.42898354430141</v>
      </c>
      <c r="H53" s="6">
        <v>0.206510202944145</v>
      </c>
      <c r="J53" s="4">
        <v>1.0</v>
      </c>
      <c r="K53" s="4">
        <v>300.0</v>
      </c>
      <c r="L53" s="4" t="s">
        <v>131</v>
      </c>
      <c r="M53" s="4">
        <v>1.0</v>
      </c>
      <c r="N53" s="4">
        <v>141.0</v>
      </c>
      <c r="O53" s="4">
        <v>25.0</v>
      </c>
      <c r="P53" s="4">
        <v>394.0</v>
      </c>
      <c r="Q53" s="4">
        <v>386.0</v>
      </c>
      <c r="R53" s="4">
        <f t="shared" ref="R53:U53" si="49">N53/$V53</f>
        <v>3.525</v>
      </c>
      <c r="S53" s="4">
        <f t="shared" si="49"/>
        <v>0.625</v>
      </c>
      <c r="T53" s="4">
        <f t="shared" si="49"/>
        <v>9.85</v>
      </c>
      <c r="U53" s="4">
        <f t="shared" si="49"/>
        <v>9.65</v>
      </c>
      <c r="V53" s="4">
        <v>40.0</v>
      </c>
      <c r="W53" s="4" t="s">
        <v>268</v>
      </c>
      <c r="X53" s="4" t="s">
        <v>80</v>
      </c>
      <c r="Y53" s="4" t="s">
        <v>405</v>
      </c>
      <c r="Z53" s="3" t="s">
        <v>406</v>
      </c>
      <c r="AA53" s="3" t="s">
        <v>407</v>
      </c>
      <c r="AB53" s="4">
        <v>32.666667</v>
      </c>
      <c r="AC53" s="4">
        <v>-81.333333</v>
      </c>
      <c r="AD53" s="4">
        <v>77.1</v>
      </c>
      <c r="AE53" s="4" t="s">
        <v>55</v>
      </c>
      <c r="AF53" s="4">
        <v>16.0</v>
      </c>
      <c r="AG53" s="4">
        <v>1963.0</v>
      </c>
      <c r="AH53" s="3"/>
      <c r="AI53" s="4">
        <v>0.21666666666666667</v>
      </c>
      <c r="AJ53" s="4">
        <v>24.3</v>
      </c>
      <c r="AK53" s="4">
        <v>10.975</v>
      </c>
      <c r="AL53" s="4">
        <v>17.6375</v>
      </c>
      <c r="AM53" s="4">
        <v>18.96747159</v>
      </c>
      <c r="AN53" s="4">
        <v>5.138778409</v>
      </c>
      <c r="AO53" s="4">
        <v>12.0531249995</v>
      </c>
      <c r="AP53" s="4">
        <v>25.672786300000002</v>
      </c>
      <c r="AQ53" s="4">
        <v>11.953482880000001</v>
      </c>
      <c r="AR53" s="4">
        <v>18.81313459</v>
      </c>
      <c r="AS53" s="4">
        <v>25.26530612</v>
      </c>
      <c r="AT53" s="4">
        <v>11.5560024</v>
      </c>
      <c r="AU53" s="4">
        <v>18.41065426</v>
      </c>
      <c r="AV53" s="4">
        <v>2.502788462</v>
      </c>
      <c r="AW53" s="4">
        <v>3.2834707340000002</v>
      </c>
      <c r="AX53" s="4">
        <v>3.138061564</v>
      </c>
      <c r="AY53" s="3"/>
      <c r="AZ53" s="3"/>
    </row>
    <row r="54" ht="15.75" customHeight="1">
      <c r="A54" s="3">
        <v>184.0</v>
      </c>
      <c r="B54" s="3" t="s">
        <v>400</v>
      </c>
      <c r="C54" s="3">
        <v>14725.0</v>
      </c>
      <c r="D54" s="3" t="s">
        <v>408</v>
      </c>
      <c r="E54" s="3" t="s">
        <v>253</v>
      </c>
      <c r="F54" s="3" t="s">
        <v>409</v>
      </c>
      <c r="G54" s="6">
        <v>2.43426989632294</v>
      </c>
      <c r="H54" s="6">
        <v>0.0575753225603288</v>
      </c>
      <c r="J54" s="4">
        <v>6.0</v>
      </c>
      <c r="K54" s="4">
        <v>200.0</v>
      </c>
      <c r="L54" s="4" t="s">
        <v>131</v>
      </c>
      <c r="M54" s="4">
        <v>1.0</v>
      </c>
      <c r="N54" s="4">
        <v>238.0</v>
      </c>
      <c r="O54" s="4">
        <v>106.0</v>
      </c>
      <c r="P54" s="4">
        <v>1365.0</v>
      </c>
      <c r="Q54" s="4">
        <v>1342.0</v>
      </c>
      <c r="R54" s="4">
        <f t="shared" ref="R54:U54" si="50">N54/$V54</f>
        <v>5.804878049</v>
      </c>
      <c r="S54" s="4">
        <f t="shared" si="50"/>
        <v>2.585365854</v>
      </c>
      <c r="T54" s="4">
        <f t="shared" si="50"/>
        <v>33.29268293</v>
      </c>
      <c r="U54" s="4">
        <f t="shared" si="50"/>
        <v>32.73170732</v>
      </c>
      <c r="V54" s="4">
        <v>41.0</v>
      </c>
      <c r="W54" s="4" t="s">
        <v>114</v>
      </c>
      <c r="X54" s="4" t="s">
        <v>115</v>
      </c>
      <c r="Y54" s="4" t="s">
        <v>255</v>
      </c>
      <c r="Z54" s="3" t="s">
        <v>410</v>
      </c>
      <c r="AA54" s="3" t="s">
        <v>257</v>
      </c>
      <c r="AB54" s="4">
        <v>39.45</v>
      </c>
      <c r="AC54" s="4">
        <v>-76.4833</v>
      </c>
      <c r="AD54" s="4">
        <v>108.0</v>
      </c>
      <c r="AE54" s="4" t="s">
        <v>90</v>
      </c>
      <c r="AF54" s="4">
        <v>25.0</v>
      </c>
      <c r="AG54" s="4">
        <v>1970.0</v>
      </c>
      <c r="AH54" s="3"/>
      <c r="AI54" s="4">
        <v>32.20455453455853</v>
      </c>
      <c r="AJ54" s="4">
        <v>80.75065387968614</v>
      </c>
      <c r="AK54" s="4">
        <v>-20.444202266782913</v>
      </c>
      <c r="AL54" s="4">
        <f>AVERAGE(AJ54:AK54)</f>
        <v>30.15322581</v>
      </c>
      <c r="AM54" s="4">
        <v>8.075065388</v>
      </c>
      <c r="AN54" s="4">
        <v>-2.0444202270000003</v>
      </c>
      <c r="AO54" s="4">
        <v>3.0153225805000003</v>
      </c>
      <c r="AP54" s="4">
        <v>17.44959592</v>
      </c>
      <c r="AQ54" s="4">
        <v>6.279656707000001</v>
      </c>
      <c r="AR54" s="4">
        <v>11.8646263135</v>
      </c>
      <c r="AS54" s="4">
        <v>18.00841266</v>
      </c>
      <c r="AT54" s="4">
        <v>6.913175376</v>
      </c>
      <c r="AU54" s="4">
        <v>12.460794018000001</v>
      </c>
      <c r="AV54" s="4">
        <v>3.2204554530000005</v>
      </c>
      <c r="AW54" s="4">
        <v>3.0270922540000003</v>
      </c>
      <c r="AX54" s="4">
        <v>2.839418293</v>
      </c>
      <c r="AY54" s="3"/>
      <c r="AZ54" s="3"/>
    </row>
    <row r="55" ht="15.75" customHeight="1">
      <c r="A55" s="3">
        <v>422.0</v>
      </c>
      <c r="B55" s="3" t="s">
        <v>411</v>
      </c>
      <c r="C55" s="3">
        <v>23002.0</v>
      </c>
      <c r="D55" s="3" t="s">
        <v>412</v>
      </c>
      <c r="E55" s="3" t="s">
        <v>413</v>
      </c>
      <c r="F55" s="3" t="s">
        <v>414</v>
      </c>
      <c r="G55" s="6">
        <v>2.76292657686998</v>
      </c>
      <c r="H55" s="6">
        <v>0.152697097103268</v>
      </c>
      <c r="J55" s="4">
        <v>6.0</v>
      </c>
      <c r="K55" s="4">
        <v>300.0</v>
      </c>
      <c r="L55" s="4" t="s">
        <v>415</v>
      </c>
      <c r="M55" s="4">
        <v>1.0</v>
      </c>
      <c r="N55" s="4">
        <v>217.0</v>
      </c>
      <c r="O55" s="4">
        <v>80.0</v>
      </c>
      <c r="P55" s="4">
        <v>910.0</v>
      </c>
      <c r="Q55" s="4">
        <v>891.0</v>
      </c>
      <c r="R55" s="4">
        <f t="shared" ref="R55:U55" si="51">N55/$V55</f>
        <v>5.046511628</v>
      </c>
      <c r="S55" s="4">
        <f t="shared" si="51"/>
        <v>1.860465116</v>
      </c>
      <c r="T55" s="4">
        <f t="shared" si="51"/>
        <v>21.1627907</v>
      </c>
      <c r="U55" s="4">
        <f t="shared" si="51"/>
        <v>20.72093023</v>
      </c>
      <c r="V55" s="4">
        <v>43.0</v>
      </c>
      <c r="W55" s="4" t="s">
        <v>163</v>
      </c>
      <c r="X55" s="4" t="s">
        <v>80</v>
      </c>
      <c r="Y55" s="4" t="s">
        <v>416</v>
      </c>
      <c r="Z55" s="3" t="s">
        <v>416</v>
      </c>
      <c r="AA55" s="3" t="s">
        <v>417</v>
      </c>
      <c r="AB55" s="4">
        <v>38.82045</v>
      </c>
      <c r="AC55" s="4">
        <v>-77.050552</v>
      </c>
      <c r="AD55" s="4">
        <v>85.0</v>
      </c>
      <c r="AE55" s="4" t="s">
        <v>90</v>
      </c>
      <c r="AF55" s="4">
        <v>6.0</v>
      </c>
      <c r="AG55" s="4">
        <v>1972.0</v>
      </c>
      <c r="AH55" s="3"/>
      <c r="AI55" s="5">
        <v>0.0</v>
      </c>
      <c r="AJ55" s="5">
        <v>21.3875</v>
      </c>
      <c r="AK55" s="5">
        <v>2.833333333333333</v>
      </c>
      <c r="AL55" s="5">
        <v>12.110416666666667</v>
      </c>
      <c r="AM55" s="5">
        <v>10.904511280000001</v>
      </c>
      <c r="AN55" s="5">
        <v>-0.1500804721</v>
      </c>
      <c r="AO55" s="5">
        <v>5.37721540395</v>
      </c>
      <c r="AP55" s="5">
        <v>19.42183881</v>
      </c>
      <c r="AQ55" s="5">
        <v>7.737682684000001</v>
      </c>
      <c r="AR55" s="5">
        <v>13.579760747000002</v>
      </c>
      <c r="AS55" s="5">
        <v>18.58187276</v>
      </c>
      <c r="AT55" s="5">
        <v>7.125539527</v>
      </c>
      <c r="AU55" s="5">
        <v>12.8537061435</v>
      </c>
      <c r="AV55" s="5">
        <v>2.752320291</v>
      </c>
      <c r="AW55" s="5">
        <v>3.52636445</v>
      </c>
      <c r="AX55" s="5">
        <v>3.9267490950000004</v>
      </c>
      <c r="AY55" s="3"/>
      <c r="AZ55" s="3"/>
    </row>
    <row r="56" ht="15.75" customHeight="1">
      <c r="A56" s="3">
        <v>231.0</v>
      </c>
      <c r="B56" s="3" t="s">
        <v>418</v>
      </c>
      <c r="C56" s="3" t="s">
        <v>57</v>
      </c>
      <c r="D56" s="3" t="s">
        <v>419</v>
      </c>
      <c r="E56" s="3" t="s">
        <v>420</v>
      </c>
      <c r="F56" s="3" t="s">
        <v>421</v>
      </c>
      <c r="G56" s="6">
        <v>3.16812281751067</v>
      </c>
      <c r="H56" s="6">
        <v>0.293121364506814</v>
      </c>
      <c r="J56" s="4">
        <v>2.0</v>
      </c>
      <c r="K56" s="4">
        <v>200.0</v>
      </c>
      <c r="L56" s="4" t="s">
        <v>422</v>
      </c>
      <c r="M56" s="4">
        <v>1.0</v>
      </c>
      <c r="N56" s="4">
        <v>196.0</v>
      </c>
      <c r="O56" s="4">
        <v>66.0</v>
      </c>
      <c r="P56" s="4">
        <v>512.0</v>
      </c>
      <c r="Q56" s="4">
        <v>509.0</v>
      </c>
      <c r="R56" s="4">
        <f t="shared" ref="R56:U56" si="52">N56/$V56</f>
        <v>3.213114754</v>
      </c>
      <c r="S56" s="4">
        <f t="shared" si="52"/>
        <v>1.081967213</v>
      </c>
      <c r="T56" s="4">
        <f t="shared" si="52"/>
        <v>8.393442623</v>
      </c>
      <c r="U56" s="4">
        <f t="shared" si="52"/>
        <v>8.344262295</v>
      </c>
      <c r="V56" s="4">
        <v>61.0</v>
      </c>
      <c r="W56" s="4" t="s">
        <v>70</v>
      </c>
      <c r="X56" s="4" t="s">
        <v>71</v>
      </c>
      <c r="Y56" s="4" t="s">
        <v>172</v>
      </c>
      <c r="Z56" s="3" t="s">
        <v>423</v>
      </c>
      <c r="AA56" s="3" t="s">
        <v>174</v>
      </c>
      <c r="AB56" s="4">
        <v>42.979592</v>
      </c>
      <c r="AC56" s="4">
        <v>-85.894584</v>
      </c>
      <c r="AD56" s="4">
        <v>969.0</v>
      </c>
      <c r="AE56" s="4" t="s">
        <v>74</v>
      </c>
      <c r="AF56" s="4">
        <v>17.0</v>
      </c>
      <c r="AG56" s="4">
        <v>1967.0</v>
      </c>
      <c r="AH56" s="3"/>
      <c r="AI56" s="5">
        <v>0.0</v>
      </c>
      <c r="AJ56" s="5">
        <v>18.34</v>
      </c>
      <c r="AK56" s="5">
        <v>6.58</v>
      </c>
      <c r="AL56" s="5">
        <v>12.46</v>
      </c>
      <c r="AM56" s="5">
        <v>5.527283511269281</v>
      </c>
      <c r="AN56" s="5">
        <v>-3.6727164887307198</v>
      </c>
      <c r="AO56" s="5">
        <v>0.9272835112692805</v>
      </c>
      <c r="AP56" s="5">
        <v>14.8161010260458</v>
      </c>
      <c r="AQ56" s="5">
        <v>4.06499407348874</v>
      </c>
      <c r="AR56" s="5">
        <v>9.44054754976727</v>
      </c>
      <c r="AS56" s="5">
        <v>13.46615469</v>
      </c>
      <c r="AT56" s="5">
        <v>3.380811404</v>
      </c>
      <c r="AU56" s="5">
        <v>8.423483047</v>
      </c>
      <c r="AV56" s="5">
        <v>2.36214405360134</v>
      </c>
      <c r="AW56" s="5">
        <v>2.70623274161736</v>
      </c>
      <c r="AX56" s="5">
        <v>2.6677156180000003</v>
      </c>
      <c r="AY56" s="3"/>
      <c r="AZ56" s="3"/>
    </row>
    <row r="57" ht="15.75" customHeight="1">
      <c r="A57" s="3">
        <v>13.0</v>
      </c>
      <c r="B57" s="3" t="s">
        <v>424</v>
      </c>
      <c r="C57" s="3" t="s">
        <v>57</v>
      </c>
      <c r="D57" s="3" t="s">
        <v>57</v>
      </c>
      <c r="E57" s="3" t="s">
        <v>425</v>
      </c>
      <c r="F57" s="3" t="s">
        <v>426</v>
      </c>
      <c r="G57" s="6">
        <v>4.59252274492877</v>
      </c>
      <c r="H57" s="6">
        <v>0.12245769436923</v>
      </c>
      <c r="J57" s="4">
        <v>7.0</v>
      </c>
      <c r="K57" s="4">
        <v>400.0</v>
      </c>
      <c r="L57" s="4" t="s">
        <v>122</v>
      </c>
      <c r="M57" s="4">
        <v>1.0</v>
      </c>
      <c r="N57" s="4">
        <v>113.0</v>
      </c>
      <c r="O57" s="4">
        <v>18.0</v>
      </c>
      <c r="P57" s="4">
        <v>345.0</v>
      </c>
      <c r="Q57" s="4">
        <v>334.0</v>
      </c>
      <c r="R57" s="4">
        <f t="shared" ref="R57:U57" si="53">N57/$V57</f>
        <v>5.947368421</v>
      </c>
      <c r="S57" s="4">
        <f t="shared" si="53"/>
        <v>0.9473684211</v>
      </c>
      <c r="T57" s="4">
        <f t="shared" si="53"/>
        <v>18.15789474</v>
      </c>
      <c r="U57" s="4">
        <f t="shared" si="53"/>
        <v>17.57894737</v>
      </c>
      <c r="V57" s="4">
        <v>19.0</v>
      </c>
      <c r="W57" s="4" t="s">
        <v>79</v>
      </c>
      <c r="X57" s="4" t="s">
        <v>80</v>
      </c>
      <c r="Y57" s="4" t="s">
        <v>57</v>
      </c>
      <c r="Z57" s="3" t="s">
        <v>57</v>
      </c>
      <c r="AA57" s="3" t="s">
        <v>427</v>
      </c>
      <c r="AB57" s="4">
        <v>34.802868</v>
      </c>
      <c r="AC57" s="4">
        <v>-86.971672</v>
      </c>
      <c r="AD57" s="4">
        <v>214.0</v>
      </c>
      <c r="AE57" s="4" t="s">
        <v>57</v>
      </c>
      <c r="AF57" s="4" t="s">
        <v>57</v>
      </c>
      <c r="AG57" s="4" t="s">
        <v>57</v>
      </c>
      <c r="AH57" s="3" t="s">
        <v>57</v>
      </c>
      <c r="AI57" s="4" t="s">
        <v>57</v>
      </c>
      <c r="AJ57" s="4" t="s">
        <v>57</v>
      </c>
      <c r="AK57" s="4" t="s">
        <v>57</v>
      </c>
      <c r="AL57" s="4" t="s">
        <v>57</v>
      </c>
      <c r="AM57" s="4" t="s">
        <v>57</v>
      </c>
      <c r="AN57" s="4" t="s">
        <v>57</v>
      </c>
      <c r="AO57" s="4" t="s">
        <v>57</v>
      </c>
      <c r="AP57" s="4" t="s">
        <v>57</v>
      </c>
      <c r="AQ57" s="4" t="s">
        <v>57</v>
      </c>
      <c r="AR57" s="4" t="s">
        <v>57</v>
      </c>
      <c r="AS57" s="4" t="s">
        <v>57</v>
      </c>
      <c r="AT57" s="4" t="s">
        <v>57</v>
      </c>
      <c r="AU57" s="4" t="s">
        <v>57</v>
      </c>
      <c r="AV57" s="4" t="s">
        <v>57</v>
      </c>
      <c r="AW57" s="4" t="s">
        <v>57</v>
      </c>
      <c r="AX57" s="4" t="s">
        <v>57</v>
      </c>
      <c r="AY57" s="3"/>
      <c r="AZ57" s="3"/>
    </row>
    <row r="58" ht="15.75" customHeight="1">
      <c r="A58" s="3">
        <v>35.0</v>
      </c>
      <c r="B58" s="3" t="s">
        <v>424</v>
      </c>
      <c r="C58" s="3" t="s">
        <v>57</v>
      </c>
      <c r="D58" s="3">
        <v>1098161.0</v>
      </c>
      <c r="E58" s="3" t="s">
        <v>428</v>
      </c>
      <c r="F58" s="3" t="s">
        <v>429</v>
      </c>
      <c r="G58" s="6">
        <v>2.7786505103501</v>
      </c>
      <c r="H58" s="6">
        <v>0.154188959005211</v>
      </c>
      <c r="J58" s="4">
        <v>5.0</v>
      </c>
      <c r="K58" s="4">
        <v>75.0</v>
      </c>
      <c r="L58" s="4" t="s">
        <v>430</v>
      </c>
      <c r="M58" s="4">
        <v>1.0</v>
      </c>
      <c r="N58" s="4">
        <v>836.0</v>
      </c>
      <c r="O58" s="4">
        <v>279.0</v>
      </c>
      <c r="P58" s="4">
        <v>3222.0</v>
      </c>
      <c r="Q58" s="4">
        <v>3235.0</v>
      </c>
      <c r="R58" s="4">
        <f t="shared" ref="R58:U58" si="54">N58/$V58</f>
        <v>4.518918919</v>
      </c>
      <c r="S58" s="4">
        <f t="shared" si="54"/>
        <v>1.508108108</v>
      </c>
      <c r="T58" s="4">
        <f t="shared" si="54"/>
        <v>17.41621622</v>
      </c>
      <c r="U58" s="4">
        <f t="shared" si="54"/>
        <v>17.48648649</v>
      </c>
      <c r="V58" s="4">
        <v>185.0</v>
      </c>
      <c r="W58" s="4" t="s">
        <v>61</v>
      </c>
      <c r="X58" s="4" t="s">
        <v>62</v>
      </c>
      <c r="Y58" s="4" t="s">
        <v>431</v>
      </c>
      <c r="Z58" s="3" t="s">
        <v>432</v>
      </c>
      <c r="AA58" s="3" t="s">
        <v>433</v>
      </c>
      <c r="AB58" s="4">
        <v>33.4</v>
      </c>
      <c r="AC58" s="4">
        <v>-111.9</v>
      </c>
      <c r="AD58" s="4">
        <v>347.27</v>
      </c>
      <c r="AE58" s="4" t="s">
        <v>292</v>
      </c>
      <c r="AF58" s="4">
        <v>9.0</v>
      </c>
      <c r="AG58" s="4">
        <v>1932.0</v>
      </c>
      <c r="AH58" s="3"/>
      <c r="AI58" s="4">
        <v>15.841666666666667</v>
      </c>
      <c r="AJ58" s="4">
        <v>18.516666666666666</v>
      </c>
      <c r="AK58" s="4">
        <v>9.675</v>
      </c>
      <c r="AL58" s="4">
        <v>14.095833333333333</v>
      </c>
      <c r="AM58" s="4">
        <v>23.923949809056193</v>
      </c>
      <c r="AN58" s="4">
        <v>7.370021762785637</v>
      </c>
      <c r="AO58" s="4">
        <v>15.646985785920913</v>
      </c>
      <c r="AP58" s="4">
        <v>29.234761558944566</v>
      </c>
      <c r="AQ58" s="4">
        <v>11.979785909882999</v>
      </c>
      <c r="AR58" s="4">
        <v>20.60727373441378</v>
      </c>
      <c r="AS58" s="4">
        <v>29.328402086296826</v>
      </c>
      <c r="AT58" s="4">
        <v>11.123650082527707</v>
      </c>
      <c r="AU58" s="4">
        <v>20.22602608441227</v>
      </c>
      <c r="AV58" s="4">
        <v>9.307017543859649</v>
      </c>
      <c r="AW58" s="4">
        <v>9.06904761904762</v>
      </c>
      <c r="AX58" s="4">
        <v>5.7069960748095125</v>
      </c>
      <c r="AY58" s="3"/>
      <c r="AZ58" s="3"/>
    </row>
    <row r="59" ht="15.75" customHeight="1">
      <c r="A59" s="3">
        <v>78.0</v>
      </c>
      <c r="B59" s="3" t="s">
        <v>424</v>
      </c>
      <c r="C59" s="3" t="s">
        <v>57</v>
      </c>
      <c r="D59" s="3">
        <v>1098182.0</v>
      </c>
      <c r="E59" s="3" t="s">
        <v>434</v>
      </c>
      <c r="F59" s="3" t="s">
        <v>435</v>
      </c>
      <c r="G59" s="6">
        <v>2.95131831460578</v>
      </c>
      <c r="H59" s="6">
        <v>0.11210600447399</v>
      </c>
      <c r="J59" s="4">
        <v>7.0</v>
      </c>
      <c r="K59" s="4">
        <v>50.0</v>
      </c>
      <c r="L59" s="4" t="s">
        <v>430</v>
      </c>
      <c r="M59" s="4">
        <v>1.0</v>
      </c>
      <c r="N59" s="4">
        <v>918.0</v>
      </c>
      <c r="O59" s="4">
        <v>320.0</v>
      </c>
      <c r="P59" s="4">
        <v>3186.0</v>
      </c>
      <c r="Q59" s="4">
        <v>3178.0</v>
      </c>
      <c r="R59" s="4">
        <f t="shared" ref="R59:U59" si="55">N59/$V59</f>
        <v>4.935483871</v>
      </c>
      <c r="S59" s="4">
        <f t="shared" si="55"/>
        <v>1.720430108</v>
      </c>
      <c r="T59" s="4">
        <f t="shared" si="55"/>
        <v>17.12903226</v>
      </c>
      <c r="U59" s="4">
        <f t="shared" si="55"/>
        <v>17.08602151</v>
      </c>
      <c r="V59" s="4">
        <v>186.0</v>
      </c>
      <c r="W59" s="4" t="s">
        <v>317</v>
      </c>
      <c r="X59" s="4" t="s">
        <v>80</v>
      </c>
      <c r="Y59" s="4" t="s">
        <v>436</v>
      </c>
      <c r="Z59" s="3" t="s">
        <v>436</v>
      </c>
      <c r="AA59" s="3" t="s">
        <v>437</v>
      </c>
      <c r="AB59" s="4">
        <v>30.545202</v>
      </c>
      <c r="AC59" s="4">
        <v>-83.870164</v>
      </c>
      <c r="AD59" s="4">
        <v>51.0</v>
      </c>
      <c r="AE59" s="4" t="s">
        <v>55</v>
      </c>
      <c r="AF59" s="4">
        <v>24.0</v>
      </c>
      <c r="AG59" s="4">
        <v>1958.0</v>
      </c>
      <c r="AH59" s="3"/>
      <c r="AI59" s="4">
        <v>2.9571428571428573</v>
      </c>
      <c r="AJ59" s="4">
        <v>18.966666666666665</v>
      </c>
      <c r="AK59" s="4">
        <v>11.566666666666666</v>
      </c>
      <c r="AL59" s="4">
        <v>15.266666666666667</v>
      </c>
      <c r="AM59" s="4">
        <v>19.402288730000002</v>
      </c>
      <c r="AN59" s="4">
        <v>6.945025729</v>
      </c>
      <c r="AO59" s="4">
        <v>13.173657229500002</v>
      </c>
      <c r="AP59" s="4">
        <v>25.335482560000003</v>
      </c>
      <c r="AQ59" s="4">
        <v>13.33405449</v>
      </c>
      <c r="AR59" s="4">
        <v>19.334768525</v>
      </c>
      <c r="AS59" s="4">
        <v>25.57433521</v>
      </c>
      <c r="AT59" s="4">
        <v>13.20207419</v>
      </c>
      <c r="AU59" s="4">
        <v>19.3882047</v>
      </c>
      <c r="AV59" s="4">
        <v>3.172159091</v>
      </c>
      <c r="AW59" s="4">
        <v>4.727946916</v>
      </c>
      <c r="AX59" s="4">
        <v>3.6315851270000006</v>
      </c>
      <c r="AY59" s="3"/>
      <c r="AZ59" s="3"/>
    </row>
    <row r="60" ht="15.75" customHeight="1">
      <c r="A60" s="3">
        <v>127.0</v>
      </c>
      <c r="B60" s="3" t="s">
        <v>424</v>
      </c>
      <c r="C60" s="3" t="s">
        <v>57</v>
      </c>
      <c r="D60" s="3"/>
      <c r="E60" s="3"/>
      <c r="F60" s="3" t="s">
        <v>438</v>
      </c>
      <c r="G60" s="3"/>
      <c r="H60" s="3"/>
      <c r="I60" s="3"/>
      <c r="J60" s="4">
        <v>1.0</v>
      </c>
      <c r="K60" s="4">
        <v>400.0</v>
      </c>
      <c r="L60" s="4" t="s">
        <v>122</v>
      </c>
      <c r="M60" s="4">
        <v>1.0</v>
      </c>
      <c r="N60" s="4">
        <v>135.0</v>
      </c>
      <c r="O60" s="4">
        <v>34.0</v>
      </c>
      <c r="P60" s="4">
        <v>344.0</v>
      </c>
      <c r="Q60" s="4">
        <v>332.0</v>
      </c>
      <c r="R60" s="4">
        <f t="shared" ref="R60:U60" si="56">N60/$V60</f>
        <v>7.105263158</v>
      </c>
      <c r="S60" s="4">
        <f t="shared" si="56"/>
        <v>1.789473684</v>
      </c>
      <c r="T60" s="4">
        <f t="shared" si="56"/>
        <v>18.10526316</v>
      </c>
      <c r="U60" s="4">
        <f t="shared" si="56"/>
        <v>17.47368421</v>
      </c>
      <c r="V60" s="4">
        <v>19.0</v>
      </c>
      <c r="W60" s="4" t="s">
        <v>223</v>
      </c>
      <c r="X60" s="4" t="s">
        <v>180</v>
      </c>
      <c r="Y60" s="4" t="s">
        <v>57</v>
      </c>
      <c r="Z60" s="3" t="s">
        <v>57</v>
      </c>
      <c r="AA60" s="3" t="s">
        <v>439</v>
      </c>
      <c r="AB60" s="4">
        <v>43.970528</v>
      </c>
      <c r="AC60" s="4">
        <v>-116.818815</v>
      </c>
      <c r="AD60" s="4">
        <v>690.0</v>
      </c>
      <c r="AE60" s="4" t="s">
        <v>158</v>
      </c>
      <c r="AF60" s="4" t="s">
        <v>57</v>
      </c>
      <c r="AG60" s="4" t="s">
        <v>57</v>
      </c>
      <c r="AH60" s="3" t="s">
        <v>57</v>
      </c>
      <c r="AI60" s="4" t="s">
        <v>57</v>
      </c>
      <c r="AJ60" s="4" t="s">
        <v>57</v>
      </c>
      <c r="AK60" s="4" t="s">
        <v>57</v>
      </c>
      <c r="AL60" s="4" t="s">
        <v>57</v>
      </c>
      <c r="AM60" s="4" t="s">
        <v>57</v>
      </c>
      <c r="AN60" s="4" t="s">
        <v>57</v>
      </c>
      <c r="AO60" s="4" t="s">
        <v>57</v>
      </c>
      <c r="AP60" s="4" t="s">
        <v>57</v>
      </c>
      <c r="AQ60" s="4" t="s">
        <v>57</v>
      </c>
      <c r="AR60" s="4" t="s">
        <v>57</v>
      </c>
      <c r="AS60" s="4" t="s">
        <v>57</v>
      </c>
      <c r="AT60" s="4" t="s">
        <v>57</v>
      </c>
      <c r="AU60" s="4" t="s">
        <v>57</v>
      </c>
      <c r="AV60" s="4" t="s">
        <v>57</v>
      </c>
      <c r="AW60" s="4" t="s">
        <v>57</v>
      </c>
      <c r="AX60" s="4" t="s">
        <v>57</v>
      </c>
      <c r="AY60" s="3"/>
      <c r="AZ60" s="3"/>
    </row>
    <row r="61" ht="15.75" customHeight="1">
      <c r="A61" s="3">
        <v>151.0</v>
      </c>
      <c r="B61" s="3" t="s">
        <v>424</v>
      </c>
      <c r="C61" s="3" t="s">
        <v>57</v>
      </c>
      <c r="D61" s="3"/>
      <c r="E61" s="7" t="s">
        <v>440</v>
      </c>
      <c r="F61" s="3" t="s">
        <v>441</v>
      </c>
      <c r="G61" s="6">
        <v>2.63568111686774</v>
      </c>
      <c r="H61" s="6">
        <v>0.115345517719802</v>
      </c>
      <c r="J61" s="4">
        <v>5.0</v>
      </c>
      <c r="K61" s="4">
        <v>400.0</v>
      </c>
      <c r="L61" s="4" t="s">
        <v>122</v>
      </c>
      <c r="M61" s="4">
        <v>1.0</v>
      </c>
      <c r="N61" s="4">
        <v>154.0</v>
      </c>
      <c r="O61" s="4">
        <v>48.0</v>
      </c>
      <c r="P61" s="4">
        <v>608.0</v>
      </c>
      <c r="Q61" s="4">
        <v>592.0</v>
      </c>
      <c r="R61" s="4">
        <f t="shared" ref="R61:U61" si="57">N61/$V61</f>
        <v>8.105263158</v>
      </c>
      <c r="S61" s="4">
        <f t="shared" si="57"/>
        <v>2.526315789</v>
      </c>
      <c r="T61" s="4">
        <f t="shared" si="57"/>
        <v>32</v>
      </c>
      <c r="U61" s="4">
        <f t="shared" si="57"/>
        <v>31.15789474</v>
      </c>
      <c r="V61" s="4">
        <v>19.0</v>
      </c>
      <c r="W61" s="4" t="s">
        <v>187</v>
      </c>
      <c r="X61" s="4" t="s">
        <v>98</v>
      </c>
      <c r="Y61" s="4" t="s">
        <v>57</v>
      </c>
      <c r="Z61" s="3" t="s">
        <v>57</v>
      </c>
      <c r="AA61" s="3" t="s">
        <v>442</v>
      </c>
      <c r="AB61" s="4" t="s">
        <v>57</v>
      </c>
      <c r="AC61" s="4" t="s">
        <v>57</v>
      </c>
      <c r="AD61" s="4" t="s">
        <v>57</v>
      </c>
      <c r="AE61" s="4" t="s">
        <v>57</v>
      </c>
      <c r="AF61" s="4" t="s">
        <v>57</v>
      </c>
      <c r="AG61" s="4" t="s">
        <v>57</v>
      </c>
      <c r="AH61" s="3" t="s">
        <v>57</v>
      </c>
      <c r="AI61" s="4" t="s">
        <v>57</v>
      </c>
      <c r="AJ61" s="4" t="s">
        <v>57</v>
      </c>
      <c r="AK61" s="4" t="s">
        <v>57</v>
      </c>
      <c r="AL61" s="4" t="s">
        <v>57</v>
      </c>
      <c r="AM61" s="4" t="s">
        <v>57</v>
      </c>
      <c r="AN61" s="4" t="s">
        <v>57</v>
      </c>
      <c r="AO61" s="4" t="s">
        <v>57</v>
      </c>
      <c r="AP61" s="4" t="s">
        <v>57</v>
      </c>
      <c r="AQ61" s="4" t="s">
        <v>57</v>
      </c>
      <c r="AR61" s="4" t="s">
        <v>57</v>
      </c>
      <c r="AS61" s="4" t="s">
        <v>57</v>
      </c>
      <c r="AT61" s="4" t="s">
        <v>57</v>
      </c>
      <c r="AU61" s="4" t="s">
        <v>57</v>
      </c>
      <c r="AV61" s="4" t="s">
        <v>57</v>
      </c>
      <c r="AW61" s="4" t="s">
        <v>57</v>
      </c>
      <c r="AX61" s="4" t="s">
        <v>57</v>
      </c>
      <c r="AY61" s="3"/>
      <c r="AZ61" s="3"/>
    </row>
    <row r="62" ht="15.75" customHeight="1">
      <c r="A62" s="3">
        <v>174.0</v>
      </c>
      <c r="B62" s="3" t="s">
        <v>424</v>
      </c>
      <c r="C62" s="3" t="s">
        <v>57</v>
      </c>
      <c r="D62" s="7" t="s">
        <v>443</v>
      </c>
      <c r="E62" s="3" t="s">
        <v>444</v>
      </c>
      <c r="F62" s="3" t="s">
        <v>445</v>
      </c>
      <c r="G62" s="6">
        <v>3.17537969862935</v>
      </c>
      <c r="H62" s="6">
        <v>0.121074646062301</v>
      </c>
      <c r="J62" s="4">
        <v>6.0</v>
      </c>
      <c r="K62" s="4">
        <v>50.0</v>
      </c>
      <c r="L62" s="4" t="s">
        <v>430</v>
      </c>
      <c r="M62" s="4">
        <v>1.0</v>
      </c>
      <c r="N62" s="4">
        <v>1012.0</v>
      </c>
      <c r="O62" s="4">
        <v>182.0</v>
      </c>
      <c r="P62" s="4">
        <v>3890.0</v>
      </c>
      <c r="Q62" s="4">
        <v>3869.0</v>
      </c>
      <c r="R62" s="4">
        <f t="shared" ref="R62:U62" si="58">N62/$V62</f>
        <v>5.163265306</v>
      </c>
      <c r="S62" s="4">
        <f t="shared" si="58"/>
        <v>0.9285714286</v>
      </c>
      <c r="T62" s="4">
        <f t="shared" si="58"/>
        <v>19.84693878</v>
      </c>
      <c r="U62" s="4">
        <f t="shared" si="58"/>
        <v>19.73979592</v>
      </c>
      <c r="V62" s="4">
        <v>196.0</v>
      </c>
      <c r="W62" s="4" t="s">
        <v>132</v>
      </c>
      <c r="X62" s="4" t="s">
        <v>98</v>
      </c>
      <c r="Y62" s="4" t="s">
        <v>446</v>
      </c>
      <c r="Z62" s="3" t="s">
        <v>447</v>
      </c>
      <c r="AA62" s="3" t="s">
        <v>448</v>
      </c>
      <c r="AB62" s="4">
        <v>39.661881</v>
      </c>
      <c r="AC62" s="4">
        <v>-86.116651</v>
      </c>
      <c r="AD62" s="4">
        <v>228.0</v>
      </c>
      <c r="AE62" s="4" t="s">
        <v>90</v>
      </c>
      <c r="AF62" s="4">
        <v>27.0</v>
      </c>
      <c r="AG62" s="4">
        <v>1935.0</v>
      </c>
      <c r="AH62" s="3"/>
      <c r="AI62" s="4">
        <v>3.65</v>
      </c>
      <c r="AJ62" s="4">
        <v>25.299999999999997</v>
      </c>
      <c r="AK62" s="4">
        <v>13.600000000000001</v>
      </c>
      <c r="AL62" s="4">
        <v>19.45</v>
      </c>
      <c r="AM62" s="4">
        <v>9.697486034</v>
      </c>
      <c r="AN62" s="4">
        <v>-0.3276056338</v>
      </c>
      <c r="AO62" s="4">
        <v>4.684940200100001</v>
      </c>
      <c r="AP62" s="4">
        <v>19.285245900000003</v>
      </c>
      <c r="AQ62" s="4">
        <v>7.297390110000001</v>
      </c>
      <c r="AR62" s="4">
        <v>13.291318005000003</v>
      </c>
      <c r="AS62" s="4">
        <v>17.38280605</v>
      </c>
      <c r="AT62" s="4">
        <v>6.34558011</v>
      </c>
      <c r="AU62" s="4">
        <v>11.86419308</v>
      </c>
      <c r="AV62" s="4">
        <v>1.5820728290000001</v>
      </c>
      <c r="AW62" s="4">
        <v>1.766894665</v>
      </c>
      <c r="AX62" s="4">
        <v>2.755708391</v>
      </c>
      <c r="AY62" s="3"/>
      <c r="AZ62" s="3"/>
    </row>
    <row r="63" ht="15.75" customHeight="1">
      <c r="A63" s="3">
        <v>179.0</v>
      </c>
      <c r="B63" s="3" t="s">
        <v>424</v>
      </c>
      <c r="C63" s="3" t="s">
        <v>57</v>
      </c>
      <c r="D63" s="7" t="s">
        <v>449</v>
      </c>
      <c r="E63" s="3" t="s">
        <v>450</v>
      </c>
      <c r="F63" s="3" t="s">
        <v>451</v>
      </c>
      <c r="G63" s="6">
        <v>3.60399093059645</v>
      </c>
      <c r="H63" s="6">
        <v>0.369502634353578</v>
      </c>
      <c r="J63" s="4">
        <v>1.0</v>
      </c>
      <c r="K63" s="4">
        <v>75.0</v>
      </c>
      <c r="L63" s="4" t="s">
        <v>430</v>
      </c>
      <c r="M63" s="4">
        <v>1.0</v>
      </c>
      <c r="N63" s="4">
        <v>559.0</v>
      </c>
      <c r="O63" s="4">
        <v>138.0</v>
      </c>
      <c r="P63" s="4">
        <v>1360.0</v>
      </c>
      <c r="Q63" s="4">
        <v>1352.0</v>
      </c>
      <c r="R63" s="4">
        <f t="shared" ref="R63:U63" si="59">N63/$V63</f>
        <v>3.122905028</v>
      </c>
      <c r="S63" s="4">
        <f t="shared" si="59"/>
        <v>0.7709497207</v>
      </c>
      <c r="T63" s="4">
        <f t="shared" si="59"/>
        <v>7.597765363</v>
      </c>
      <c r="U63" s="4">
        <f t="shared" si="59"/>
        <v>7.553072626</v>
      </c>
      <c r="V63" s="4">
        <v>179.0</v>
      </c>
      <c r="W63" s="4" t="s">
        <v>114</v>
      </c>
      <c r="X63" s="4" t="s">
        <v>115</v>
      </c>
      <c r="Y63" s="4" t="s">
        <v>452</v>
      </c>
      <c r="Z63" s="3" t="s">
        <v>452</v>
      </c>
      <c r="AA63" s="3" t="s">
        <v>453</v>
      </c>
      <c r="AB63" s="4">
        <v>38.695394</v>
      </c>
      <c r="AC63" s="4">
        <v>-77.06581</v>
      </c>
      <c r="AD63" s="4">
        <v>59.0</v>
      </c>
      <c r="AE63" s="4" t="s">
        <v>90</v>
      </c>
      <c r="AF63" s="4">
        <v>20.0</v>
      </c>
      <c r="AG63" s="4">
        <v>1985.0</v>
      </c>
      <c r="AH63" s="3"/>
      <c r="AI63" s="4">
        <v>31.334135441732553</v>
      </c>
      <c r="AJ63" s="4">
        <v>121.91692248656946</v>
      </c>
      <c r="AK63" s="4">
        <v>17.083029721955896</v>
      </c>
      <c r="AL63" s="4">
        <f>AVERAGE(AJ63:AK63)</f>
        <v>69.4999761</v>
      </c>
      <c r="AM63" s="4">
        <v>11.69493375</v>
      </c>
      <c r="AN63" s="4">
        <v>-0.1158841941</v>
      </c>
      <c r="AO63" s="4">
        <v>5.7895247779500005</v>
      </c>
      <c r="AP63" s="4">
        <v>18.839119370000002</v>
      </c>
      <c r="AQ63" s="4">
        <v>7.142672666999999</v>
      </c>
      <c r="AR63" s="4">
        <v>12.9908960185</v>
      </c>
      <c r="AS63" s="4">
        <v>19.28337567</v>
      </c>
      <c r="AT63" s="4">
        <v>8.179276349</v>
      </c>
      <c r="AU63" s="4">
        <v>13.731326009500002</v>
      </c>
      <c r="AV63" s="4">
        <v>1.93576136</v>
      </c>
      <c r="AW63" s="4">
        <v>2.4670223750000004</v>
      </c>
      <c r="AX63" s="4">
        <v>3.418298687</v>
      </c>
      <c r="AY63" s="3"/>
      <c r="AZ63" s="3"/>
    </row>
    <row r="64" ht="15.75" customHeight="1">
      <c r="A64" s="3">
        <v>264.0</v>
      </c>
      <c r="B64" s="3" t="s">
        <v>424</v>
      </c>
      <c r="C64" s="3" t="s">
        <v>57</v>
      </c>
      <c r="D64" s="3"/>
      <c r="E64" s="3"/>
      <c r="F64" s="3" t="s">
        <v>454</v>
      </c>
      <c r="G64" s="6">
        <v>2.70754929145616</v>
      </c>
      <c r="H64" s="6">
        <v>0.30368378660088</v>
      </c>
      <c r="J64" s="4">
        <v>1.0</v>
      </c>
      <c r="K64" s="4">
        <v>150.0</v>
      </c>
      <c r="L64" s="4" t="s">
        <v>113</v>
      </c>
      <c r="M64" s="4">
        <v>1.0</v>
      </c>
      <c r="N64" s="4">
        <v>217.0</v>
      </c>
      <c r="O64" s="4">
        <v>53.0</v>
      </c>
      <c r="P64" s="4">
        <v>551.0</v>
      </c>
      <c r="Q64" s="4">
        <v>545.0</v>
      </c>
      <c r="R64" s="4">
        <f t="shared" ref="R64:U64" si="60">N64/$V64</f>
        <v>5.046511628</v>
      </c>
      <c r="S64" s="4">
        <f t="shared" si="60"/>
        <v>1.23255814</v>
      </c>
      <c r="T64" s="4">
        <f t="shared" si="60"/>
        <v>12.81395349</v>
      </c>
      <c r="U64" s="4">
        <f t="shared" si="60"/>
        <v>12.6744186</v>
      </c>
      <c r="V64" s="4">
        <v>43.0</v>
      </c>
      <c r="W64" s="4" t="s">
        <v>123</v>
      </c>
      <c r="X64" s="4" t="s">
        <v>124</v>
      </c>
      <c r="Y64" s="4" t="s">
        <v>57</v>
      </c>
      <c r="Z64" s="3" t="s">
        <v>57</v>
      </c>
      <c r="AA64" s="3" t="s">
        <v>455</v>
      </c>
      <c r="AB64" s="4" t="s">
        <v>57</v>
      </c>
      <c r="AC64" s="4" t="s">
        <v>57</v>
      </c>
      <c r="AD64" s="4" t="s">
        <v>57</v>
      </c>
      <c r="AE64" s="4" t="s">
        <v>57</v>
      </c>
      <c r="AF64" s="4" t="s">
        <v>57</v>
      </c>
      <c r="AG64" s="4" t="s">
        <v>57</v>
      </c>
      <c r="AH64" s="3" t="s">
        <v>57</v>
      </c>
      <c r="AI64" s="4" t="s">
        <v>57</v>
      </c>
      <c r="AJ64" s="4" t="s">
        <v>57</v>
      </c>
      <c r="AK64" s="4" t="s">
        <v>57</v>
      </c>
      <c r="AL64" s="4" t="s">
        <v>57</v>
      </c>
      <c r="AM64" s="4" t="s">
        <v>57</v>
      </c>
      <c r="AN64" s="4" t="s">
        <v>57</v>
      </c>
      <c r="AO64" s="4" t="s">
        <v>57</v>
      </c>
      <c r="AP64" s="4" t="s">
        <v>57</v>
      </c>
      <c r="AQ64" s="4" t="s">
        <v>57</v>
      </c>
      <c r="AR64" s="4" t="s">
        <v>57</v>
      </c>
      <c r="AS64" s="4" t="s">
        <v>57</v>
      </c>
      <c r="AT64" s="4" t="s">
        <v>57</v>
      </c>
      <c r="AU64" s="4" t="s">
        <v>57</v>
      </c>
      <c r="AV64" s="4" t="s">
        <v>57</v>
      </c>
      <c r="AW64" s="4" t="s">
        <v>57</v>
      </c>
      <c r="AX64" s="4" t="s">
        <v>57</v>
      </c>
      <c r="AY64" s="3"/>
      <c r="AZ64" s="3"/>
    </row>
    <row r="65" ht="15.75" customHeight="1">
      <c r="A65" s="3">
        <v>267.0</v>
      </c>
      <c r="B65" s="3" t="s">
        <v>424</v>
      </c>
      <c r="C65" s="3" t="s">
        <v>57</v>
      </c>
      <c r="D65" s="3"/>
      <c r="E65" s="3" t="s">
        <v>456</v>
      </c>
      <c r="F65" s="3" t="s">
        <v>457</v>
      </c>
      <c r="G65" s="3"/>
      <c r="H65" s="3"/>
      <c r="I65" s="3"/>
      <c r="J65" s="4">
        <v>1.0</v>
      </c>
      <c r="K65" s="4">
        <v>50.0</v>
      </c>
      <c r="L65" s="4" t="s">
        <v>458</v>
      </c>
      <c r="M65" s="4">
        <v>1.0</v>
      </c>
      <c r="N65" s="4">
        <v>1388.0</v>
      </c>
      <c r="O65" s="4">
        <v>224.0</v>
      </c>
      <c r="P65" s="4">
        <v>3865.0</v>
      </c>
      <c r="Q65" s="4">
        <v>3853.0</v>
      </c>
      <c r="R65" s="4">
        <f t="shared" ref="R65:U65" si="61">N65/$V65</f>
        <v>8.675</v>
      </c>
      <c r="S65" s="4">
        <f t="shared" si="61"/>
        <v>1.4</v>
      </c>
      <c r="T65" s="4">
        <f t="shared" si="61"/>
        <v>24.15625</v>
      </c>
      <c r="U65" s="4">
        <f t="shared" si="61"/>
        <v>24.08125</v>
      </c>
      <c r="V65" s="4">
        <v>160.0</v>
      </c>
      <c r="W65" s="4" t="s">
        <v>123</v>
      </c>
      <c r="X65" s="4" t="s">
        <v>124</v>
      </c>
      <c r="Y65" s="4" t="s">
        <v>57</v>
      </c>
      <c r="Z65" s="3" t="s">
        <v>57</v>
      </c>
      <c r="AA65" s="3" t="s">
        <v>459</v>
      </c>
      <c r="AB65" s="4"/>
      <c r="AC65" s="4"/>
      <c r="AD65" s="4"/>
      <c r="AE65" s="4"/>
      <c r="AF65" s="4"/>
      <c r="AG65" s="4"/>
      <c r="AH65" s="3"/>
      <c r="AI65" s="4" t="s">
        <v>57</v>
      </c>
      <c r="AJ65" s="4" t="s">
        <v>57</v>
      </c>
      <c r="AK65" s="4" t="s">
        <v>57</v>
      </c>
      <c r="AL65" s="4" t="s">
        <v>57</v>
      </c>
      <c r="AM65" s="4" t="s">
        <v>57</v>
      </c>
      <c r="AN65" s="4" t="s">
        <v>57</v>
      </c>
      <c r="AO65" s="4" t="s">
        <v>57</v>
      </c>
      <c r="AP65" s="4" t="s">
        <v>57</v>
      </c>
      <c r="AQ65" s="4" t="s">
        <v>57</v>
      </c>
      <c r="AR65" s="4" t="s">
        <v>57</v>
      </c>
      <c r="AS65" s="4" t="s">
        <v>57</v>
      </c>
      <c r="AT65" s="4" t="s">
        <v>57</v>
      </c>
      <c r="AU65" s="4" t="s">
        <v>57</v>
      </c>
      <c r="AV65" s="4" t="s">
        <v>57</v>
      </c>
      <c r="AW65" s="4" t="s">
        <v>57</v>
      </c>
      <c r="AX65" s="4" t="s">
        <v>57</v>
      </c>
      <c r="AY65" s="3"/>
      <c r="AZ65" s="3"/>
    </row>
    <row r="66" ht="15.75" customHeight="1">
      <c r="A66" s="3">
        <v>278.0</v>
      </c>
      <c r="B66" s="3"/>
      <c r="C66" s="3"/>
      <c r="D66" s="3"/>
      <c r="E66" s="3"/>
      <c r="F66" s="3" t="s">
        <v>460</v>
      </c>
      <c r="G66" s="6">
        <v>3.24418091152566</v>
      </c>
      <c r="H66" s="6">
        <v>0.296148109754833</v>
      </c>
      <c r="J66" s="4">
        <v>2.0</v>
      </c>
      <c r="K66" s="4">
        <v>75.0</v>
      </c>
      <c r="L66" s="4" t="s">
        <v>430</v>
      </c>
      <c r="M66" s="4">
        <v>1.0</v>
      </c>
      <c r="N66" s="4">
        <v>578.0</v>
      </c>
      <c r="O66" s="4">
        <v>199.0</v>
      </c>
      <c r="P66" s="4">
        <v>1741.0</v>
      </c>
      <c r="Q66" s="4">
        <v>1735.0</v>
      </c>
      <c r="R66" s="4">
        <f t="shared" ref="R66:U66" si="62">N66/$V66</f>
        <v>3.284090909</v>
      </c>
      <c r="S66" s="4">
        <f t="shared" si="62"/>
        <v>1.130681818</v>
      </c>
      <c r="T66" s="4">
        <f t="shared" si="62"/>
        <v>9.892045455</v>
      </c>
      <c r="U66" s="4">
        <f t="shared" si="62"/>
        <v>9.857954545</v>
      </c>
      <c r="V66" s="4">
        <v>176.0</v>
      </c>
      <c r="W66" s="4" t="s">
        <v>97</v>
      </c>
      <c r="X66" s="4" t="s">
        <v>98</v>
      </c>
      <c r="Y66" s="4" t="s">
        <v>57</v>
      </c>
      <c r="Z66" s="3" t="s">
        <v>57</v>
      </c>
      <c r="AA66" s="3" t="s">
        <v>461</v>
      </c>
      <c r="AB66" s="4" t="s">
        <v>57</v>
      </c>
      <c r="AC66" s="4" t="s">
        <v>57</v>
      </c>
      <c r="AD66" s="4" t="s">
        <v>57</v>
      </c>
      <c r="AE66" s="4" t="s">
        <v>57</v>
      </c>
      <c r="AF66" s="4" t="s">
        <v>57</v>
      </c>
      <c r="AG66" s="4" t="s">
        <v>57</v>
      </c>
      <c r="AH66" s="3" t="s">
        <v>57</v>
      </c>
      <c r="AI66" s="4" t="s">
        <v>57</v>
      </c>
      <c r="AJ66" s="4" t="s">
        <v>57</v>
      </c>
      <c r="AK66" s="4" t="s">
        <v>57</v>
      </c>
      <c r="AL66" s="4" t="s">
        <v>57</v>
      </c>
      <c r="AM66" s="4" t="s">
        <v>57</v>
      </c>
      <c r="AN66" s="4" t="s">
        <v>57</v>
      </c>
      <c r="AO66" s="4" t="s">
        <v>57</v>
      </c>
      <c r="AP66" s="4" t="s">
        <v>57</v>
      </c>
      <c r="AQ66" s="4" t="s">
        <v>57</v>
      </c>
      <c r="AR66" s="4" t="s">
        <v>57</v>
      </c>
      <c r="AS66" s="4" t="s">
        <v>57</v>
      </c>
      <c r="AT66" s="4" t="s">
        <v>57</v>
      </c>
      <c r="AU66" s="4" t="s">
        <v>57</v>
      </c>
      <c r="AV66" s="4" t="s">
        <v>57</v>
      </c>
      <c r="AW66" s="4" t="s">
        <v>57</v>
      </c>
      <c r="AX66" s="4" t="s">
        <v>57</v>
      </c>
      <c r="AY66" s="3"/>
      <c r="AZ66" s="3"/>
    </row>
    <row r="67" ht="15.75" customHeight="1">
      <c r="A67" s="3">
        <v>286.0</v>
      </c>
      <c r="B67" s="3" t="s">
        <v>424</v>
      </c>
      <c r="C67" s="3" t="s">
        <v>57</v>
      </c>
      <c r="D67" s="7" t="s">
        <v>462</v>
      </c>
      <c r="E67" s="3" t="s">
        <v>463</v>
      </c>
      <c r="F67" s="3" t="s">
        <v>464</v>
      </c>
      <c r="G67" s="6">
        <v>3.2261507158092</v>
      </c>
      <c r="H67" s="6">
        <v>0.12282596705469</v>
      </c>
      <c r="J67" s="4">
        <v>6.0</v>
      </c>
      <c r="K67" s="4">
        <v>75.0</v>
      </c>
      <c r="L67" s="4" t="s">
        <v>430</v>
      </c>
      <c r="M67" s="4">
        <v>1.0</v>
      </c>
      <c r="N67" s="4">
        <v>572.0</v>
      </c>
      <c r="O67" s="4">
        <v>154.0</v>
      </c>
      <c r="P67" s="4">
        <v>2496.0</v>
      </c>
      <c r="Q67" s="4">
        <v>2473.0</v>
      </c>
      <c r="R67" s="4">
        <f t="shared" ref="R67:U67" si="63">N67/$V67</f>
        <v>3.108695652</v>
      </c>
      <c r="S67" s="4">
        <f t="shared" si="63"/>
        <v>0.8369565217</v>
      </c>
      <c r="T67" s="4">
        <f t="shared" si="63"/>
        <v>13.56521739</v>
      </c>
      <c r="U67" s="4">
        <f t="shared" si="63"/>
        <v>13.44021739</v>
      </c>
      <c r="V67" s="4">
        <v>184.0</v>
      </c>
      <c r="W67" s="4" t="s">
        <v>141</v>
      </c>
      <c r="X67" s="4" t="s">
        <v>52</v>
      </c>
      <c r="Y67" s="4" t="s">
        <v>465</v>
      </c>
      <c r="Z67" s="3" t="s">
        <v>465</v>
      </c>
      <c r="AA67" s="3" t="s">
        <v>466</v>
      </c>
      <c r="AB67" s="4">
        <v>36.1092046</v>
      </c>
      <c r="AC67" s="4">
        <v>-97.8986675</v>
      </c>
      <c r="AD67" s="4">
        <v>354.0</v>
      </c>
      <c r="AE67" s="4" t="s">
        <v>55</v>
      </c>
      <c r="AF67" s="4">
        <v>20.0</v>
      </c>
      <c r="AG67" s="4">
        <v>1914.0</v>
      </c>
      <c r="AH67" s="3"/>
      <c r="AI67" s="4"/>
      <c r="AJ67" s="4"/>
      <c r="AK67" s="4"/>
      <c r="AL67" s="4"/>
      <c r="AM67" s="5">
        <v>14.652906980000001</v>
      </c>
      <c r="AN67" s="5">
        <v>1.6081395350000003</v>
      </c>
      <c r="AO67" s="5">
        <v>8.1305232575</v>
      </c>
      <c r="AP67" s="5">
        <v>22.968771450000002</v>
      </c>
      <c r="AQ67" s="5">
        <v>8.760768176000001</v>
      </c>
      <c r="AR67" s="5">
        <v>15.864769813000002</v>
      </c>
      <c r="AS67" s="5">
        <v>23.15494126</v>
      </c>
      <c r="AT67" s="5">
        <v>8.709487535</v>
      </c>
      <c r="AU67" s="5">
        <v>15.932214397500001</v>
      </c>
      <c r="AV67" s="5">
        <v>1.512354651</v>
      </c>
      <c r="AW67" s="5">
        <v>1.927117486</v>
      </c>
      <c r="AX67" s="5">
        <v>1.3409465020000002</v>
      </c>
      <c r="AY67" s="3"/>
      <c r="AZ67" s="3"/>
    </row>
    <row r="68" ht="15.75" customHeight="1">
      <c r="A68" s="3">
        <v>287.0</v>
      </c>
      <c r="B68" s="3" t="s">
        <v>424</v>
      </c>
      <c r="C68" s="3" t="s">
        <v>57</v>
      </c>
      <c r="D68" s="3" t="s">
        <v>467</v>
      </c>
      <c r="E68" s="3" t="s">
        <v>468</v>
      </c>
      <c r="F68" s="3" t="s">
        <v>464</v>
      </c>
      <c r="G68" s="3"/>
      <c r="H68" s="3"/>
      <c r="I68" s="3"/>
      <c r="J68" s="4" t="s">
        <v>57</v>
      </c>
      <c r="K68" s="4" t="s">
        <v>57</v>
      </c>
      <c r="L68" s="4" t="s">
        <v>57</v>
      </c>
      <c r="M68" s="4" t="s">
        <v>57</v>
      </c>
      <c r="N68" s="4" t="s">
        <v>57</v>
      </c>
      <c r="O68" s="4" t="s">
        <v>57</v>
      </c>
      <c r="P68" s="4" t="s">
        <v>57</v>
      </c>
      <c r="Q68" s="4" t="s">
        <v>57</v>
      </c>
      <c r="R68" s="4" t="s">
        <v>57</v>
      </c>
      <c r="S68" s="4" t="s">
        <v>57</v>
      </c>
      <c r="T68" s="4" t="s">
        <v>57</v>
      </c>
      <c r="U68" s="4" t="s">
        <v>57</v>
      </c>
      <c r="V68" s="4" t="s">
        <v>57</v>
      </c>
      <c r="W68" s="4" t="s">
        <v>141</v>
      </c>
      <c r="X68" s="4" t="s">
        <v>52</v>
      </c>
      <c r="Y68" s="4" t="s">
        <v>469</v>
      </c>
      <c r="Z68" s="3" t="s">
        <v>469</v>
      </c>
      <c r="AA68" s="3" t="s">
        <v>470</v>
      </c>
      <c r="AB68" s="4">
        <v>35.861432</v>
      </c>
      <c r="AC68" s="4">
        <v>-97.93172</v>
      </c>
      <c r="AD68" s="4">
        <v>322.0</v>
      </c>
      <c r="AE68" s="4" t="s">
        <v>90</v>
      </c>
      <c r="AF68" s="4">
        <v>26.0</v>
      </c>
      <c r="AG68" s="4">
        <v>1913.0</v>
      </c>
      <c r="AH68" s="3"/>
      <c r="AI68" s="4"/>
      <c r="AJ68" s="4"/>
      <c r="AK68" s="4"/>
      <c r="AL68" s="4"/>
      <c r="AM68" s="5">
        <v>13.83099134</v>
      </c>
      <c r="AN68" s="5">
        <v>-0.31953801730000003</v>
      </c>
      <c r="AO68" s="5">
        <v>6.755726661350001</v>
      </c>
      <c r="AP68" s="5">
        <v>22.552971460000002</v>
      </c>
      <c r="AQ68" s="5">
        <v>8.19470478</v>
      </c>
      <c r="AR68" s="5">
        <v>15.373838120000002</v>
      </c>
      <c r="AS68" s="5">
        <v>22.279749190000004</v>
      </c>
      <c r="AT68" s="5">
        <v>9.034219114</v>
      </c>
      <c r="AU68" s="5">
        <v>15.656984152000003</v>
      </c>
      <c r="AV68" s="5">
        <v>1.4796963950000002</v>
      </c>
      <c r="AW68" s="5">
        <v>2.1051081450000004</v>
      </c>
      <c r="AX68" s="5">
        <v>2.418072845</v>
      </c>
      <c r="AY68" s="3"/>
      <c r="AZ68" s="3"/>
    </row>
    <row r="69" ht="15.75" customHeight="1">
      <c r="A69" s="3">
        <v>400.0</v>
      </c>
      <c r="B69" s="3" t="s">
        <v>424</v>
      </c>
      <c r="C69" s="3" t="s">
        <v>57</v>
      </c>
      <c r="D69" s="3">
        <v>1098325.0</v>
      </c>
      <c r="E69" s="3" t="s">
        <v>471</v>
      </c>
      <c r="F69" s="3" t="s">
        <v>472</v>
      </c>
      <c r="G69" s="6">
        <v>3.64138187839993</v>
      </c>
      <c r="H69" s="6">
        <v>0.278932794877835</v>
      </c>
      <c r="J69" s="4">
        <v>1.0</v>
      </c>
      <c r="K69" s="4">
        <v>400.0</v>
      </c>
      <c r="L69" s="4" t="s">
        <v>122</v>
      </c>
      <c r="M69" s="4">
        <v>1.0</v>
      </c>
      <c r="N69" s="4">
        <v>129.0</v>
      </c>
      <c r="O69" s="4">
        <v>27.0</v>
      </c>
      <c r="P69" s="4">
        <v>347.0</v>
      </c>
      <c r="Q69" s="4">
        <v>333.0</v>
      </c>
      <c r="R69" s="4">
        <f t="shared" ref="R69:U69" si="64">N69/$V69</f>
        <v>6.789473684</v>
      </c>
      <c r="S69" s="4">
        <f t="shared" si="64"/>
        <v>1.421052632</v>
      </c>
      <c r="T69" s="4">
        <f t="shared" si="64"/>
        <v>18.26315789</v>
      </c>
      <c r="U69" s="4">
        <f t="shared" si="64"/>
        <v>17.52631579</v>
      </c>
      <c r="V69" s="4">
        <v>19.0</v>
      </c>
      <c r="W69" s="4" t="s">
        <v>154</v>
      </c>
      <c r="X69" s="4" t="s">
        <v>62</v>
      </c>
      <c r="Y69" s="4" t="s">
        <v>473</v>
      </c>
      <c r="Z69" s="3" t="s">
        <v>473</v>
      </c>
      <c r="AA69" s="3" t="s">
        <v>474</v>
      </c>
      <c r="AB69" s="4">
        <v>40.680199</v>
      </c>
      <c r="AC69" s="4">
        <v>-111.859254</v>
      </c>
      <c r="AD69" s="4">
        <v>1337.6</v>
      </c>
      <c r="AE69" s="4" t="s">
        <v>90</v>
      </c>
      <c r="AF69" s="4">
        <v>13.0</v>
      </c>
      <c r="AG69" s="4">
        <v>1967.0</v>
      </c>
      <c r="AH69" s="3"/>
      <c r="AI69" s="5">
        <v>7.728169014084507</v>
      </c>
      <c r="AJ69" s="5">
        <v>12.704255319148936</v>
      </c>
      <c r="AK69" s="5">
        <v>2.1382978723404253</v>
      </c>
      <c r="AL69" s="5">
        <v>7.421276595744681</v>
      </c>
      <c r="AM69" s="5">
        <v>7.40863616</v>
      </c>
      <c r="AN69" s="5">
        <v>-4.206840099</v>
      </c>
      <c r="AO69" s="5">
        <v>1.6008980305000002</v>
      </c>
      <c r="AP69" s="5">
        <v>16.741300430000003</v>
      </c>
      <c r="AQ69" s="5">
        <v>1.991072752</v>
      </c>
      <c r="AR69" s="5">
        <v>9.366186591000002</v>
      </c>
      <c r="AS69" s="5">
        <v>16.4746851</v>
      </c>
      <c r="AT69" s="5">
        <v>2.036479147</v>
      </c>
      <c r="AU69" s="5">
        <v>9.2555821235</v>
      </c>
      <c r="AV69" s="5">
        <v>1.584626136</v>
      </c>
      <c r="AW69" s="5">
        <v>1.176313656</v>
      </c>
      <c r="AX69" s="5">
        <v>1.4210196640000001</v>
      </c>
      <c r="AY69" s="3"/>
      <c r="AZ69" s="3"/>
    </row>
    <row r="70" ht="15.75" customHeight="1">
      <c r="A70" s="3">
        <v>508.0</v>
      </c>
      <c r="B70" s="3" t="s">
        <v>424</v>
      </c>
      <c r="C70" s="3"/>
      <c r="D70" s="3"/>
      <c r="E70" s="3"/>
      <c r="F70" s="3" t="s">
        <v>475</v>
      </c>
      <c r="G70" s="6">
        <v>3.23679065366721</v>
      </c>
      <c r="H70" s="6">
        <v>0.177174657307415</v>
      </c>
      <c r="J70" s="4">
        <v>5.0</v>
      </c>
      <c r="K70" s="4">
        <v>300.0</v>
      </c>
      <c r="L70" s="4" t="s">
        <v>122</v>
      </c>
      <c r="M70" s="4">
        <v>1.0</v>
      </c>
      <c r="N70" s="4">
        <v>183.0</v>
      </c>
      <c r="O70" s="4">
        <v>59.0</v>
      </c>
      <c r="P70" s="4">
        <v>848.0</v>
      </c>
      <c r="Q70" s="4">
        <v>828.0</v>
      </c>
      <c r="R70" s="4">
        <f t="shared" ref="R70:U70" si="65">N70/$V70</f>
        <v>10.16666667</v>
      </c>
      <c r="S70" s="4">
        <f t="shared" si="65"/>
        <v>3.277777778</v>
      </c>
      <c r="T70" s="4">
        <f t="shared" si="65"/>
        <v>47.11111111</v>
      </c>
      <c r="U70" s="4">
        <f t="shared" si="65"/>
        <v>46</v>
      </c>
      <c r="V70" s="4">
        <v>18.0</v>
      </c>
      <c r="W70" s="4" t="s">
        <v>179</v>
      </c>
      <c r="X70" s="4" t="s">
        <v>180</v>
      </c>
      <c r="Y70" s="4" t="s">
        <v>57</v>
      </c>
      <c r="Z70" s="3" t="s">
        <v>57</v>
      </c>
      <c r="AA70" s="3" t="s">
        <v>476</v>
      </c>
      <c r="AB70" s="4" t="s">
        <v>57</v>
      </c>
      <c r="AC70" s="4" t="s">
        <v>57</v>
      </c>
      <c r="AD70" s="4" t="s">
        <v>57</v>
      </c>
      <c r="AE70" s="4" t="s">
        <v>57</v>
      </c>
      <c r="AF70" s="4" t="s">
        <v>57</v>
      </c>
      <c r="AG70" s="4" t="s">
        <v>57</v>
      </c>
      <c r="AH70" s="3" t="s">
        <v>57</v>
      </c>
      <c r="AI70" s="4" t="s">
        <v>57</v>
      </c>
      <c r="AJ70" s="4" t="s">
        <v>57</v>
      </c>
      <c r="AK70" s="4" t="s">
        <v>57</v>
      </c>
      <c r="AL70" s="4" t="s">
        <v>57</v>
      </c>
      <c r="AM70" s="4" t="s">
        <v>57</v>
      </c>
      <c r="AN70" s="4" t="s">
        <v>477</v>
      </c>
      <c r="AO70" s="4" t="s">
        <v>57</v>
      </c>
      <c r="AP70" s="4" t="s">
        <v>57</v>
      </c>
      <c r="AQ70" s="4" t="s">
        <v>57</v>
      </c>
      <c r="AR70" s="4" t="s">
        <v>57</v>
      </c>
      <c r="AS70" s="4" t="s">
        <v>57</v>
      </c>
      <c r="AT70" s="4" t="s">
        <v>57</v>
      </c>
      <c r="AU70" s="4" t="s">
        <v>57</v>
      </c>
      <c r="AV70" s="4" t="s">
        <v>57</v>
      </c>
      <c r="AW70" s="4" t="s">
        <v>57</v>
      </c>
      <c r="AX70" s="4" t="s">
        <v>57</v>
      </c>
      <c r="AY70" s="3"/>
      <c r="AZ70" s="3"/>
    </row>
    <row r="71" ht="15.75" customHeight="1">
      <c r="A71" s="3">
        <v>61.0</v>
      </c>
      <c r="B71" s="3" t="s">
        <v>424</v>
      </c>
      <c r="C71" s="3"/>
      <c r="D71" s="7" t="s">
        <v>478</v>
      </c>
      <c r="E71" s="3" t="s">
        <v>479</v>
      </c>
      <c r="F71" s="3" t="s">
        <v>480</v>
      </c>
      <c r="G71" s="6">
        <v>2.80557073331843</v>
      </c>
      <c r="H71" s="6">
        <v>0.176923689472771</v>
      </c>
      <c r="J71" s="4">
        <v>7.0</v>
      </c>
      <c r="K71" s="4">
        <v>75.0</v>
      </c>
      <c r="L71" s="4" t="s">
        <v>430</v>
      </c>
      <c r="M71" s="4">
        <v>1.0</v>
      </c>
      <c r="N71" s="4">
        <v>914.0</v>
      </c>
      <c r="O71" s="4">
        <v>309.0</v>
      </c>
      <c r="P71" s="4">
        <v>3301.0</v>
      </c>
      <c r="Q71" s="4">
        <v>3289.0</v>
      </c>
      <c r="R71" s="4">
        <f t="shared" ref="R71:U71" si="66">N71/$V71</f>
        <v>4.887700535</v>
      </c>
      <c r="S71" s="4">
        <f t="shared" si="66"/>
        <v>1.652406417</v>
      </c>
      <c r="T71" s="4">
        <f t="shared" si="66"/>
        <v>17.65240642</v>
      </c>
      <c r="U71" s="4">
        <f t="shared" si="66"/>
        <v>17.58823529</v>
      </c>
      <c r="V71" s="4">
        <v>187.0</v>
      </c>
      <c r="W71" s="4" t="s">
        <v>248</v>
      </c>
      <c r="X71" s="4" t="s">
        <v>115</v>
      </c>
      <c r="Y71" s="4"/>
      <c r="Z71" s="3"/>
      <c r="AA71" s="3" t="s">
        <v>481</v>
      </c>
      <c r="AB71" s="4">
        <v>39.730946</v>
      </c>
      <c r="AC71" s="4">
        <v>-75.666041</v>
      </c>
      <c r="AD71" s="4">
        <v>301.0</v>
      </c>
      <c r="AE71" s="4" t="s">
        <v>74</v>
      </c>
      <c r="AF71" s="4">
        <v>10.0</v>
      </c>
      <c r="AG71" s="4">
        <v>1933.0</v>
      </c>
      <c r="AH71" s="3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3"/>
      <c r="AZ71" s="3"/>
    </row>
    <row r="72" ht="15.75" customHeight="1">
      <c r="A72" s="3">
        <v>222.0</v>
      </c>
      <c r="B72" s="3" t="s">
        <v>482</v>
      </c>
      <c r="C72" s="7" t="s">
        <v>483</v>
      </c>
      <c r="D72" s="3" t="s">
        <v>484</v>
      </c>
      <c r="E72" s="3" t="s">
        <v>485</v>
      </c>
      <c r="F72" s="3" t="s">
        <v>486</v>
      </c>
      <c r="G72" s="6">
        <v>3.43369284268185</v>
      </c>
      <c r="H72" s="6">
        <v>0.341007344140335</v>
      </c>
      <c r="J72" s="4">
        <v>1.0</v>
      </c>
      <c r="K72" s="4">
        <v>200.0</v>
      </c>
      <c r="L72" s="4" t="s">
        <v>487</v>
      </c>
      <c r="M72" s="4">
        <v>1.0</v>
      </c>
      <c r="N72" s="4">
        <v>182.0</v>
      </c>
      <c r="O72" s="4">
        <v>40.0</v>
      </c>
      <c r="P72" s="4">
        <v>413.0</v>
      </c>
      <c r="Q72" s="4">
        <v>410.0</v>
      </c>
      <c r="R72" s="4">
        <f t="shared" ref="R72:U72" si="67">N72/$V72</f>
        <v>4.55</v>
      </c>
      <c r="S72" s="4">
        <f t="shared" si="67"/>
        <v>1</v>
      </c>
      <c r="T72" s="4">
        <f t="shared" si="67"/>
        <v>10.325</v>
      </c>
      <c r="U72" s="4">
        <f t="shared" si="67"/>
        <v>10.25</v>
      </c>
      <c r="V72" s="4">
        <v>40.0</v>
      </c>
      <c r="W72" s="4" t="s">
        <v>70</v>
      </c>
      <c r="X72" s="4" t="s">
        <v>71</v>
      </c>
      <c r="Y72" s="4" t="s">
        <v>488</v>
      </c>
      <c r="Z72" s="3" t="s">
        <v>488</v>
      </c>
      <c r="AA72" s="3" t="s">
        <v>489</v>
      </c>
      <c r="AB72" s="4">
        <v>45.282128</v>
      </c>
      <c r="AC72" s="4">
        <v>-84.742863</v>
      </c>
      <c r="AD72" s="4">
        <v>969.0</v>
      </c>
      <c r="AE72" s="4" t="s">
        <v>490</v>
      </c>
      <c r="AF72" s="4">
        <v>5.0</v>
      </c>
      <c r="AG72" s="4">
        <v>1985.0</v>
      </c>
      <c r="AH72" s="3"/>
      <c r="AI72" s="5">
        <v>4.1454545454545455</v>
      </c>
      <c r="AJ72" s="5">
        <v>10.83</v>
      </c>
      <c r="AK72" s="5">
        <v>2.95</v>
      </c>
      <c r="AL72" s="5">
        <v>6.890000000000001</v>
      </c>
      <c r="AM72" s="5">
        <v>6.54458204334365</v>
      </c>
      <c r="AN72" s="5">
        <v>-3.2400621118012403</v>
      </c>
      <c r="AO72" s="5">
        <v>1.6522599657712047</v>
      </c>
      <c r="AP72" s="5">
        <v>14.8133891213389</v>
      </c>
      <c r="AQ72" s="5">
        <v>3.7705101327742803</v>
      </c>
      <c r="AR72" s="5">
        <v>9.29194962705659</v>
      </c>
      <c r="AS72" s="5">
        <v>11.41542789</v>
      </c>
      <c r="AT72" s="5">
        <v>0.6873260290000001</v>
      </c>
      <c r="AU72" s="5">
        <v>6.0513769595</v>
      </c>
      <c r="AV72" s="5">
        <v>2.2075072184793103</v>
      </c>
      <c r="AW72" s="5">
        <v>2.26403461330449</v>
      </c>
      <c r="AX72" s="5">
        <v>2.665579032</v>
      </c>
      <c r="AY72" s="3"/>
      <c r="AZ72" s="3"/>
    </row>
    <row r="73" ht="15.75" customHeight="1">
      <c r="A73" s="3">
        <v>36.0</v>
      </c>
      <c r="B73" s="3" t="s">
        <v>491</v>
      </c>
      <c r="C73" s="3" t="s">
        <v>57</v>
      </c>
      <c r="D73" s="3" t="s">
        <v>492</v>
      </c>
      <c r="E73" s="3" t="s">
        <v>493</v>
      </c>
      <c r="F73" s="3" t="s">
        <v>494</v>
      </c>
      <c r="G73" s="3"/>
      <c r="H73" s="3"/>
      <c r="I73" s="3"/>
      <c r="J73" s="4">
        <v>1.0</v>
      </c>
      <c r="K73" s="4">
        <v>800.0</v>
      </c>
      <c r="L73" s="4" t="s">
        <v>140</v>
      </c>
      <c r="M73" s="4">
        <v>1.0</v>
      </c>
      <c r="N73" s="4">
        <v>52.0</v>
      </c>
      <c r="O73" s="4">
        <v>14.0</v>
      </c>
      <c r="P73" s="4">
        <v>113.0</v>
      </c>
      <c r="Q73" s="4">
        <v>111.0</v>
      </c>
      <c r="R73" s="4">
        <f t="shared" ref="R73:U73" si="68">N73/$V73</f>
        <v>2.736842105</v>
      </c>
      <c r="S73" s="4">
        <f t="shared" si="68"/>
        <v>0.7368421053</v>
      </c>
      <c r="T73" s="4">
        <f t="shared" si="68"/>
        <v>5.947368421</v>
      </c>
      <c r="U73" s="4">
        <f t="shared" si="68"/>
        <v>5.842105263</v>
      </c>
      <c r="V73" s="4">
        <v>19.0</v>
      </c>
      <c r="W73" s="4" t="s">
        <v>61</v>
      </c>
      <c r="X73" s="4" t="s">
        <v>62</v>
      </c>
      <c r="Y73" s="4" t="s">
        <v>431</v>
      </c>
      <c r="Z73" s="3" t="s">
        <v>495</v>
      </c>
      <c r="AA73" s="3" t="s">
        <v>433</v>
      </c>
      <c r="AB73" s="4">
        <v>33.4</v>
      </c>
      <c r="AC73" s="4">
        <v>-111.9</v>
      </c>
      <c r="AD73" s="4">
        <v>347.27</v>
      </c>
      <c r="AE73" s="4" t="s">
        <v>292</v>
      </c>
      <c r="AF73" s="4">
        <v>23.0</v>
      </c>
      <c r="AG73" s="4">
        <v>1962.0</v>
      </c>
      <c r="AH73" s="3"/>
      <c r="AI73" s="4">
        <v>0.18135593220338983</v>
      </c>
      <c r="AJ73" s="4">
        <v>17.54375</v>
      </c>
      <c r="AK73" s="4">
        <v>2.564583333333333</v>
      </c>
      <c r="AL73" s="4">
        <v>10.054166666666667</v>
      </c>
      <c r="AM73" s="4">
        <v>24.212715105162527</v>
      </c>
      <c r="AN73" s="4">
        <v>8.219234449760766</v>
      </c>
      <c r="AO73" s="4">
        <v>16.215974777461646</v>
      </c>
      <c r="AP73" s="4">
        <v>29.370239201114728</v>
      </c>
      <c r="AQ73" s="4">
        <v>12.484977344022308</v>
      </c>
      <c r="AR73" s="4">
        <v>20.92760827256852</v>
      </c>
      <c r="AS73" s="4">
        <v>29.806732307692307</v>
      </c>
      <c r="AT73" s="4">
        <v>12.342909851186818</v>
      </c>
      <c r="AU73" s="4">
        <v>21.074821079439563</v>
      </c>
      <c r="AV73" s="4">
        <v>6.14751552795031</v>
      </c>
      <c r="AW73" s="4">
        <v>5.201415094339622</v>
      </c>
      <c r="AX73" s="4">
        <v>3.5971028971028973</v>
      </c>
      <c r="AY73" s="3"/>
      <c r="AZ73" s="3"/>
    </row>
    <row r="74" ht="15.75" customHeight="1">
      <c r="A74" s="3">
        <v>161.0</v>
      </c>
      <c r="B74" s="3" t="s">
        <v>496</v>
      </c>
      <c r="C74" s="3" t="s">
        <v>57</v>
      </c>
      <c r="D74" s="3" t="s">
        <v>497</v>
      </c>
      <c r="E74" s="3" t="s">
        <v>498</v>
      </c>
      <c r="F74" s="3" t="s">
        <v>499</v>
      </c>
      <c r="G74" s="6">
        <v>3.34567385604537</v>
      </c>
      <c r="H74" s="6">
        <v>0.106707085667194</v>
      </c>
      <c r="J74" s="4">
        <v>7.0</v>
      </c>
      <c r="K74" s="4">
        <v>300.0</v>
      </c>
      <c r="L74" s="4" t="s">
        <v>316</v>
      </c>
      <c r="M74" s="4">
        <v>1.0</v>
      </c>
      <c r="N74" s="4">
        <v>215.0</v>
      </c>
      <c r="O74" s="4">
        <v>36.0</v>
      </c>
      <c r="P74" s="4">
        <v>850.0</v>
      </c>
      <c r="Q74" s="4">
        <v>832.0</v>
      </c>
      <c r="R74" s="4">
        <f t="shared" ref="R74:U74" si="69">N74/$V74</f>
        <v>4.574468085</v>
      </c>
      <c r="S74" s="4">
        <f t="shared" si="69"/>
        <v>0.7659574468</v>
      </c>
      <c r="T74" s="4">
        <f t="shared" si="69"/>
        <v>18.08510638</v>
      </c>
      <c r="U74" s="4">
        <f t="shared" si="69"/>
        <v>17.70212766</v>
      </c>
      <c r="V74" s="4">
        <v>47.0</v>
      </c>
      <c r="W74" s="4" t="s">
        <v>132</v>
      </c>
      <c r="X74" s="4" t="s">
        <v>98</v>
      </c>
      <c r="Y74" s="4" t="s">
        <v>500</v>
      </c>
      <c r="Z74" s="3" t="s">
        <v>501</v>
      </c>
      <c r="AA74" s="3" t="s">
        <v>502</v>
      </c>
      <c r="AB74" s="4">
        <v>40.830603</v>
      </c>
      <c r="AC74" s="4">
        <v>-84.929133</v>
      </c>
      <c r="AD74" s="4">
        <v>244.0</v>
      </c>
      <c r="AE74" s="4" t="s">
        <v>74</v>
      </c>
      <c r="AF74" s="4">
        <v>1.0</v>
      </c>
      <c r="AG74" s="4">
        <v>1966.0</v>
      </c>
      <c r="AH74" s="3"/>
      <c r="AI74" s="4">
        <v>1.9461538461538461</v>
      </c>
      <c r="AJ74" s="4">
        <v>14.3875</v>
      </c>
      <c r="AK74" s="4">
        <v>3.8375</v>
      </c>
      <c r="AL74" s="4">
        <v>9.1125</v>
      </c>
      <c r="AM74" s="4">
        <v>6.700408831000001</v>
      </c>
      <c r="AN74" s="4">
        <v>-3.437745098</v>
      </c>
      <c r="AO74" s="4">
        <v>1.6313318665000003</v>
      </c>
      <c r="AP74" s="4">
        <v>16.65883157</v>
      </c>
      <c r="AQ74" s="4">
        <v>4.660795065</v>
      </c>
      <c r="AR74" s="4">
        <v>10.6598133175</v>
      </c>
      <c r="AS74" s="4">
        <v>15.654025350000001</v>
      </c>
      <c r="AT74" s="4">
        <v>3.72022626</v>
      </c>
      <c r="AU74" s="4">
        <v>9.687125805</v>
      </c>
      <c r="AV74" s="4">
        <v>1.494670689</v>
      </c>
      <c r="AW74" s="4">
        <v>1.993418839</v>
      </c>
      <c r="AX74" s="4">
        <v>2.3818335090000002</v>
      </c>
      <c r="AY74" s="3"/>
      <c r="AZ74" s="3"/>
    </row>
    <row r="75" ht="15.75" customHeight="1">
      <c r="A75" s="3">
        <v>178.0</v>
      </c>
      <c r="B75" s="3" t="s">
        <v>503</v>
      </c>
      <c r="C75" s="3">
        <v>40830.0</v>
      </c>
      <c r="D75" s="3" t="s">
        <v>504</v>
      </c>
      <c r="E75" s="3" t="s">
        <v>505</v>
      </c>
      <c r="F75" s="3" t="s">
        <v>506</v>
      </c>
      <c r="G75" s="6">
        <v>2.9286844924485</v>
      </c>
      <c r="H75" s="6">
        <v>0.184690248763357</v>
      </c>
      <c r="J75" s="4">
        <v>2.0</v>
      </c>
      <c r="K75" s="4">
        <v>200.0</v>
      </c>
      <c r="L75" s="4" t="s">
        <v>507</v>
      </c>
      <c r="M75" s="4">
        <v>1.0</v>
      </c>
      <c r="N75" s="4">
        <v>277.0</v>
      </c>
      <c r="O75" s="4">
        <v>73.0</v>
      </c>
      <c r="P75" s="4">
        <v>934.0</v>
      </c>
      <c r="Q75" s="4">
        <v>922.0</v>
      </c>
      <c r="R75" s="4">
        <f t="shared" ref="R75:U75" si="70">N75/$V75</f>
        <v>5.653061224</v>
      </c>
      <c r="S75" s="4">
        <f t="shared" si="70"/>
        <v>1.489795918</v>
      </c>
      <c r="T75" s="4">
        <f t="shared" si="70"/>
        <v>19.06122449</v>
      </c>
      <c r="U75" s="4">
        <f t="shared" si="70"/>
        <v>18.81632653</v>
      </c>
      <c r="V75" s="4">
        <v>49.0</v>
      </c>
      <c r="W75" s="4" t="s">
        <v>132</v>
      </c>
      <c r="X75" s="4" t="s">
        <v>98</v>
      </c>
      <c r="Y75" s="4" t="s">
        <v>508</v>
      </c>
      <c r="Z75" s="3" t="s">
        <v>508</v>
      </c>
      <c r="AA75" s="3" t="s">
        <v>509</v>
      </c>
      <c r="AB75" s="4">
        <v>40.729194984</v>
      </c>
      <c r="AC75" s="4">
        <v>-85.221215749</v>
      </c>
      <c r="AD75" s="4">
        <v>285.0</v>
      </c>
      <c r="AE75" s="4" t="s">
        <v>74</v>
      </c>
      <c r="AF75" s="4">
        <v>13.0</v>
      </c>
      <c r="AG75" s="4">
        <v>1900.0</v>
      </c>
      <c r="AH75" s="3"/>
      <c r="AI75" s="4" t="s">
        <v>57</v>
      </c>
      <c r="AJ75" s="4" t="s">
        <v>57</v>
      </c>
      <c r="AK75" s="4" t="s">
        <v>57</v>
      </c>
      <c r="AL75" s="4" t="s">
        <v>57</v>
      </c>
      <c r="AM75" s="4">
        <v>7.463931104</v>
      </c>
      <c r="AN75" s="4">
        <v>-3.403252033</v>
      </c>
      <c r="AO75" s="4">
        <v>2.0303395355000005</v>
      </c>
      <c r="AP75" s="4">
        <v>16.94949726</v>
      </c>
      <c r="AQ75" s="4">
        <v>4.764118993</v>
      </c>
      <c r="AR75" s="4">
        <v>10.8568081265</v>
      </c>
      <c r="AS75" s="4">
        <v>17.34517045</v>
      </c>
      <c r="AT75" s="4">
        <v>5.306973435</v>
      </c>
      <c r="AU75" s="4">
        <v>11.3260719425</v>
      </c>
      <c r="AV75" s="4">
        <v>2.083474576</v>
      </c>
      <c r="AW75" s="4">
        <v>2.2220355260000004</v>
      </c>
      <c r="AX75" s="4">
        <v>2.6293527350000003</v>
      </c>
      <c r="AY75" s="3"/>
      <c r="AZ75" s="3"/>
    </row>
    <row r="76" ht="15.75" customHeight="1">
      <c r="A76" s="3">
        <v>103.0</v>
      </c>
      <c r="B76" s="3" t="s">
        <v>510</v>
      </c>
      <c r="C76" s="3">
        <v>1988.0</v>
      </c>
      <c r="D76" s="7" t="s">
        <v>511</v>
      </c>
      <c r="E76" s="3" t="s">
        <v>512</v>
      </c>
      <c r="F76" s="3" t="s">
        <v>513</v>
      </c>
      <c r="G76" s="6">
        <v>3.04173445222794</v>
      </c>
      <c r="H76" s="6">
        <v>0.310097117877452</v>
      </c>
      <c r="J76" s="4">
        <v>1.0</v>
      </c>
      <c r="K76" s="4">
        <v>300.0</v>
      </c>
      <c r="L76" s="4" t="s">
        <v>514</v>
      </c>
      <c r="M76" s="4">
        <v>1.0</v>
      </c>
      <c r="N76" s="4">
        <v>151.0</v>
      </c>
      <c r="O76" s="4">
        <v>36.0</v>
      </c>
      <c r="P76" s="4">
        <v>437.0</v>
      </c>
      <c r="Q76" s="4">
        <v>434.0</v>
      </c>
      <c r="R76" s="4">
        <f t="shared" ref="R76:U76" si="71">N76/$V76</f>
        <v>4.194444444</v>
      </c>
      <c r="S76" s="4">
        <f t="shared" si="71"/>
        <v>1</v>
      </c>
      <c r="T76" s="4">
        <f t="shared" si="71"/>
        <v>12.13888889</v>
      </c>
      <c r="U76" s="4">
        <f t="shared" si="71"/>
        <v>12.05555556</v>
      </c>
      <c r="V76" s="4">
        <v>36.0</v>
      </c>
      <c r="W76" s="4" t="s">
        <v>268</v>
      </c>
      <c r="X76" s="4" t="s">
        <v>80</v>
      </c>
      <c r="Y76" s="4" t="s">
        <v>515</v>
      </c>
      <c r="Z76" s="3" t="s">
        <v>515</v>
      </c>
      <c r="AA76" s="3" t="s">
        <v>516</v>
      </c>
      <c r="AB76" s="4">
        <v>33.5992</v>
      </c>
      <c r="AC76" s="4">
        <v>-83.8587</v>
      </c>
      <c r="AD76" s="4">
        <v>43.0</v>
      </c>
      <c r="AE76" s="4" t="s">
        <v>55</v>
      </c>
      <c r="AF76" s="4">
        <v>2.0</v>
      </c>
      <c r="AG76" s="4">
        <v>2017.0</v>
      </c>
      <c r="AH76" s="3"/>
      <c r="AI76" s="4">
        <v>8.036363636363637</v>
      </c>
      <c r="AJ76" s="4">
        <v>20.9</v>
      </c>
      <c r="AK76" s="4">
        <v>5.4</v>
      </c>
      <c r="AL76" s="4">
        <v>13.149999999999999</v>
      </c>
      <c r="AM76" s="4">
        <v>20.30021739</v>
      </c>
      <c r="AN76" s="4">
        <v>5.281956522000001</v>
      </c>
      <c r="AO76" s="4">
        <v>12.791086956000001</v>
      </c>
      <c r="AP76" s="4">
        <v>25.60132979</v>
      </c>
      <c r="AQ76" s="4">
        <v>11.368351060000002</v>
      </c>
      <c r="AR76" s="4">
        <v>18.484840425</v>
      </c>
      <c r="AS76" s="4">
        <v>23.52429991</v>
      </c>
      <c r="AT76" s="4">
        <v>10.9134598</v>
      </c>
      <c r="AU76" s="4">
        <v>17.218879855</v>
      </c>
      <c r="AV76" s="4">
        <v>3.2183142310000004</v>
      </c>
      <c r="AW76" s="4">
        <v>2.990914537</v>
      </c>
      <c r="AX76" s="4">
        <v>4.672431782</v>
      </c>
      <c r="AY76" s="3"/>
      <c r="AZ76" s="3"/>
    </row>
    <row r="77" ht="15.75" customHeight="1">
      <c r="A77" s="3">
        <v>423.0</v>
      </c>
      <c r="B77" s="3" t="s">
        <v>517</v>
      </c>
      <c r="C77" s="3" t="s">
        <v>57</v>
      </c>
      <c r="D77" s="3" t="s">
        <v>518</v>
      </c>
      <c r="E77" s="3" t="s">
        <v>519</v>
      </c>
      <c r="F77" s="3" t="s">
        <v>520</v>
      </c>
      <c r="G77" s="6">
        <v>3.26928513775075</v>
      </c>
      <c r="H77" s="6">
        <v>0.132078693729386</v>
      </c>
      <c r="J77" s="4">
        <v>6.0</v>
      </c>
      <c r="K77" s="4">
        <v>200.0</v>
      </c>
      <c r="L77" s="4"/>
      <c r="M77" s="4">
        <v>1.0</v>
      </c>
      <c r="N77" s="4">
        <v>288.0</v>
      </c>
      <c r="O77" s="4">
        <v>87.0</v>
      </c>
      <c r="P77" s="4">
        <v>1278.0</v>
      </c>
      <c r="Q77" s="4">
        <v>1264.0</v>
      </c>
      <c r="R77" s="4">
        <f t="shared" ref="R77:U77" si="72">N77/$V77</f>
        <v>5.236363636</v>
      </c>
      <c r="S77" s="4">
        <f t="shared" si="72"/>
        <v>1.581818182</v>
      </c>
      <c r="T77" s="4">
        <f t="shared" si="72"/>
        <v>23.23636364</v>
      </c>
      <c r="U77" s="4">
        <f t="shared" si="72"/>
        <v>22.98181818</v>
      </c>
      <c r="V77" s="4">
        <v>55.0</v>
      </c>
      <c r="W77" s="4" t="s">
        <v>163</v>
      </c>
      <c r="X77" s="4" t="s">
        <v>80</v>
      </c>
      <c r="Y77" s="4" t="s">
        <v>164</v>
      </c>
      <c r="Z77" s="3" t="s">
        <v>165</v>
      </c>
      <c r="AA77" s="3" t="s">
        <v>521</v>
      </c>
      <c r="AB77" s="4">
        <v>38.4333</v>
      </c>
      <c r="AC77" s="4">
        <v>-78.8667</v>
      </c>
      <c r="AD77" s="4">
        <v>301.0</v>
      </c>
      <c r="AE77" s="4" t="s">
        <v>55</v>
      </c>
      <c r="AF77" s="4">
        <v>22.0</v>
      </c>
      <c r="AG77" s="4">
        <v>1983.0</v>
      </c>
      <c r="AH77" s="3"/>
      <c r="AI77" s="5">
        <v>0.0</v>
      </c>
      <c r="AJ77" s="5">
        <v>9.05</v>
      </c>
      <c r="AK77" s="5">
        <v>-6.1</v>
      </c>
      <c r="AL77" s="5">
        <v>1.475</v>
      </c>
      <c r="AM77" s="5">
        <v>11.003765060000001</v>
      </c>
      <c r="AN77" s="5">
        <v>-0.9438253012000001</v>
      </c>
      <c r="AO77" s="5">
        <v>5.0299698794</v>
      </c>
      <c r="AP77" s="5">
        <v>17.64005622</v>
      </c>
      <c r="AQ77" s="5">
        <v>4.964175978</v>
      </c>
      <c r="AR77" s="5">
        <v>11.302116099000001</v>
      </c>
      <c r="AS77" s="5">
        <v>16.93793844</v>
      </c>
      <c r="AT77" s="5">
        <v>4.075662133000001</v>
      </c>
      <c r="AU77" s="5">
        <v>10.5068002865</v>
      </c>
      <c r="AV77" s="5">
        <v>2.801910112</v>
      </c>
      <c r="AW77" s="5">
        <v>2.9501719900000003</v>
      </c>
      <c r="AX77" s="5">
        <v>3.244147157</v>
      </c>
      <c r="AY77" s="3"/>
      <c r="AZ77" s="3"/>
    </row>
    <row r="78" ht="15.75" customHeight="1">
      <c r="A78" s="3">
        <v>424.0</v>
      </c>
      <c r="B78" s="3" t="s">
        <v>522</v>
      </c>
      <c r="C78" s="3" t="s">
        <v>57</v>
      </c>
      <c r="D78" s="3" t="s">
        <v>523</v>
      </c>
      <c r="E78" s="3" t="s">
        <v>524</v>
      </c>
      <c r="F78" s="3" t="s">
        <v>525</v>
      </c>
      <c r="G78" s="6">
        <v>2.49756918106675</v>
      </c>
      <c r="H78" s="6">
        <v>0.43397083593077</v>
      </c>
      <c r="J78" s="4">
        <v>2.0</v>
      </c>
      <c r="K78" s="4">
        <v>200.0</v>
      </c>
      <c r="L78" s="4" t="s">
        <v>131</v>
      </c>
      <c r="M78" s="4">
        <v>1.0</v>
      </c>
      <c r="N78" s="4">
        <v>180.0</v>
      </c>
      <c r="O78" s="4">
        <v>66.0</v>
      </c>
      <c r="P78" s="4">
        <v>486.0</v>
      </c>
      <c r="Q78" s="4">
        <v>481.0</v>
      </c>
      <c r="R78" s="4">
        <f t="shared" ref="R78:U78" si="73">N78/$V78</f>
        <v>4.186046512</v>
      </c>
      <c r="S78" s="4">
        <f t="shared" si="73"/>
        <v>1.534883721</v>
      </c>
      <c r="T78" s="4">
        <f t="shared" si="73"/>
        <v>11.30232558</v>
      </c>
      <c r="U78" s="4">
        <f t="shared" si="73"/>
        <v>11.18604651</v>
      </c>
      <c r="V78" s="4">
        <v>43.0</v>
      </c>
      <c r="W78" s="4" t="s">
        <v>163</v>
      </c>
      <c r="X78" s="4" t="s">
        <v>80</v>
      </c>
      <c r="Y78" s="4" t="s">
        <v>397</v>
      </c>
      <c r="Z78" s="3" t="s">
        <v>526</v>
      </c>
      <c r="AA78" s="3" t="s">
        <v>527</v>
      </c>
      <c r="AB78" s="4">
        <v>39.0</v>
      </c>
      <c r="AC78" s="4">
        <v>-78.15</v>
      </c>
      <c r="AD78" s="4">
        <v>301.0</v>
      </c>
      <c r="AE78" s="4" t="s">
        <v>528</v>
      </c>
      <c r="AF78" s="4">
        <v>17.0</v>
      </c>
      <c r="AG78" s="4">
        <v>1980.0</v>
      </c>
      <c r="AH78" s="3"/>
      <c r="AI78" s="5">
        <v>0.0</v>
      </c>
      <c r="AJ78" s="5">
        <v>24.0375</v>
      </c>
      <c r="AK78" s="5">
        <v>12.85</v>
      </c>
      <c r="AL78" s="5">
        <v>18.44375</v>
      </c>
      <c r="AM78" s="5">
        <v>22.138563050000002</v>
      </c>
      <c r="AN78" s="5">
        <v>9.551906158</v>
      </c>
      <c r="AO78" s="5">
        <v>15.845234604000002</v>
      </c>
      <c r="AP78" s="5">
        <v>17.25468268</v>
      </c>
      <c r="AQ78" s="5">
        <v>5.65077187</v>
      </c>
      <c r="AR78" s="5">
        <v>11.452727274999999</v>
      </c>
      <c r="AS78" s="5">
        <v>17.0976915</v>
      </c>
      <c r="AT78" s="5">
        <v>4.999126485000001</v>
      </c>
      <c r="AU78" s="5">
        <v>11.0484089925</v>
      </c>
      <c r="AV78" s="5">
        <v>3.4026281210000002</v>
      </c>
      <c r="AW78" s="5">
        <v>3.5492780340000003</v>
      </c>
      <c r="AX78" s="5">
        <v>2.484605757</v>
      </c>
      <c r="AY78" s="3"/>
      <c r="AZ78" s="3"/>
    </row>
    <row r="79" ht="15.75" customHeight="1">
      <c r="A79" s="3">
        <v>14.0</v>
      </c>
      <c r="B79" s="3" t="s">
        <v>57</v>
      </c>
      <c r="C79" s="3" t="s">
        <v>57</v>
      </c>
      <c r="D79" s="3" t="s">
        <v>57</v>
      </c>
      <c r="E79" s="3" t="s">
        <v>57</v>
      </c>
      <c r="F79" s="3" t="s">
        <v>529</v>
      </c>
      <c r="G79" s="3"/>
      <c r="H79" s="3"/>
      <c r="I79" s="3"/>
      <c r="J79" s="4">
        <v>7.0</v>
      </c>
      <c r="K79" s="4">
        <v>600.0</v>
      </c>
      <c r="L79" s="4" t="s">
        <v>171</v>
      </c>
      <c r="M79" s="4">
        <v>2.0</v>
      </c>
      <c r="N79" s="4">
        <v>87.0</v>
      </c>
      <c r="O79" s="4">
        <v>25.0</v>
      </c>
      <c r="P79" s="4">
        <v>292.0</v>
      </c>
      <c r="Q79" s="4">
        <v>284.0</v>
      </c>
      <c r="R79" s="4">
        <f t="shared" ref="R79:U79" si="74">N79/$V79</f>
        <v>2.230769231</v>
      </c>
      <c r="S79" s="4">
        <f t="shared" si="74"/>
        <v>0.641025641</v>
      </c>
      <c r="T79" s="4">
        <f t="shared" si="74"/>
        <v>7.487179487</v>
      </c>
      <c r="U79" s="4">
        <f t="shared" si="74"/>
        <v>7.282051282</v>
      </c>
      <c r="V79" s="4">
        <v>39.0</v>
      </c>
      <c r="W79" s="4" t="s">
        <v>79</v>
      </c>
      <c r="X79" s="4" t="s">
        <v>80</v>
      </c>
      <c r="Y79" s="4" t="s">
        <v>57</v>
      </c>
      <c r="Z79" s="3" t="s">
        <v>57</v>
      </c>
      <c r="AA79" s="3" t="s">
        <v>57</v>
      </c>
      <c r="AB79" s="4" t="s">
        <v>57</v>
      </c>
      <c r="AC79" s="4" t="s">
        <v>57</v>
      </c>
      <c r="AD79" s="4" t="s">
        <v>57</v>
      </c>
      <c r="AE79" s="4" t="s">
        <v>57</v>
      </c>
      <c r="AF79" s="4" t="s">
        <v>57</v>
      </c>
      <c r="AG79" s="4" t="s">
        <v>57</v>
      </c>
      <c r="AH79" s="3" t="s">
        <v>57</v>
      </c>
      <c r="AI79" s="4" t="s">
        <v>57</v>
      </c>
      <c r="AJ79" s="4" t="s">
        <v>57</v>
      </c>
      <c r="AK79" s="4" t="s">
        <v>57</v>
      </c>
      <c r="AL79" s="4" t="s">
        <v>57</v>
      </c>
      <c r="AM79" s="4" t="s">
        <v>57</v>
      </c>
      <c r="AN79" s="4" t="s">
        <v>57</v>
      </c>
      <c r="AO79" s="4" t="s">
        <v>57</v>
      </c>
      <c r="AP79" s="4" t="s">
        <v>57</v>
      </c>
      <c r="AQ79" s="4" t="s">
        <v>57</v>
      </c>
      <c r="AR79" s="4" t="s">
        <v>57</v>
      </c>
      <c r="AS79" s="4" t="s">
        <v>57</v>
      </c>
      <c r="AT79" s="4" t="s">
        <v>57</v>
      </c>
      <c r="AU79" s="4" t="s">
        <v>57</v>
      </c>
      <c r="AV79" s="4" t="s">
        <v>57</v>
      </c>
      <c r="AW79" s="4" t="s">
        <v>57</v>
      </c>
      <c r="AX79" s="4" t="s">
        <v>57</v>
      </c>
      <c r="AY79" s="3"/>
      <c r="AZ79" s="3"/>
    </row>
    <row r="80" ht="15.75" customHeight="1">
      <c r="A80" s="3">
        <v>15.0</v>
      </c>
      <c r="B80" s="3" t="s">
        <v>530</v>
      </c>
      <c r="C80" s="3">
        <v>186322.0</v>
      </c>
      <c r="D80" s="3" t="s">
        <v>531</v>
      </c>
      <c r="E80" s="3" t="s">
        <v>532</v>
      </c>
      <c r="F80" s="3" t="s">
        <v>529</v>
      </c>
      <c r="G80" s="3"/>
      <c r="H80" s="3"/>
      <c r="I80" s="3"/>
      <c r="J80" s="4">
        <v>1.0</v>
      </c>
      <c r="K80" s="4">
        <v>600.0</v>
      </c>
      <c r="L80" s="4" t="s">
        <v>171</v>
      </c>
      <c r="M80" s="4">
        <v>1.0</v>
      </c>
      <c r="N80" s="4">
        <v>84.0</v>
      </c>
      <c r="O80" s="4">
        <v>29.0</v>
      </c>
      <c r="P80" s="4">
        <v>190.0</v>
      </c>
      <c r="Q80" s="4">
        <v>189.0</v>
      </c>
      <c r="R80" s="4">
        <f t="shared" ref="R80:U80" si="75">N80/$V80</f>
        <v>2.153846154</v>
      </c>
      <c r="S80" s="4">
        <f t="shared" si="75"/>
        <v>0.7435897436</v>
      </c>
      <c r="T80" s="4">
        <f t="shared" si="75"/>
        <v>4.871794872</v>
      </c>
      <c r="U80" s="4">
        <f t="shared" si="75"/>
        <v>4.846153846</v>
      </c>
      <c r="V80" s="4">
        <v>39.0</v>
      </c>
      <c r="W80" s="4" t="s">
        <v>79</v>
      </c>
      <c r="X80" s="4" t="s">
        <v>80</v>
      </c>
      <c r="Y80" s="4" t="s">
        <v>533</v>
      </c>
      <c r="Z80" s="3" t="s">
        <v>534</v>
      </c>
      <c r="AA80" s="3" t="s">
        <v>535</v>
      </c>
      <c r="AB80" s="4">
        <v>33.189281</v>
      </c>
      <c r="AC80" s="4">
        <v>-87.565155</v>
      </c>
      <c r="AD80" s="4">
        <v>68.0</v>
      </c>
      <c r="AE80" s="4" t="s">
        <v>292</v>
      </c>
      <c r="AF80" s="4">
        <v>6.0</v>
      </c>
      <c r="AG80" s="4">
        <v>1975.0</v>
      </c>
      <c r="AH80" s="3"/>
      <c r="AI80" s="4">
        <v>0.041666666666666664</v>
      </c>
      <c r="AJ80" s="4">
        <v>14.066666666666666</v>
      </c>
      <c r="AK80" s="4">
        <v>2.683333333333333</v>
      </c>
      <c r="AL80" s="4">
        <v>8.375</v>
      </c>
      <c r="AM80" s="4">
        <v>19.794648480000003</v>
      </c>
      <c r="AN80" s="4">
        <v>6.444910808</v>
      </c>
      <c r="AO80" s="4">
        <v>13.119779644000001</v>
      </c>
      <c r="AP80" s="4">
        <v>23.72011943</v>
      </c>
      <c r="AQ80" s="4">
        <v>10.48523091</v>
      </c>
      <c r="AR80" s="4">
        <v>17.10267517</v>
      </c>
      <c r="AS80" s="4">
        <v>23.442948720000004</v>
      </c>
      <c r="AT80" s="4">
        <v>10.986892760000002</v>
      </c>
      <c r="AU80" s="4">
        <v>17.214920740000004</v>
      </c>
      <c r="AV80" s="4">
        <v>4.231466667</v>
      </c>
      <c r="AW80" s="4">
        <v>4.586608376</v>
      </c>
      <c r="AX80" s="4">
        <v>4.303387097000001</v>
      </c>
      <c r="AY80" s="3"/>
      <c r="AZ80" s="3"/>
    </row>
    <row r="81" ht="15.75" customHeight="1">
      <c r="A81" s="3">
        <v>95.0</v>
      </c>
      <c r="B81" s="3" t="s">
        <v>536</v>
      </c>
      <c r="C81" s="3">
        <v>60745.0</v>
      </c>
      <c r="D81" s="3" t="s">
        <v>537</v>
      </c>
      <c r="E81" s="3" t="s">
        <v>538</v>
      </c>
      <c r="F81" s="3" t="s">
        <v>539</v>
      </c>
      <c r="G81" s="6">
        <v>3.98542366749769</v>
      </c>
      <c r="H81" s="6">
        <v>0.149851614876426</v>
      </c>
      <c r="J81" s="4">
        <v>6.0</v>
      </c>
      <c r="K81" s="4">
        <v>200.0</v>
      </c>
      <c r="L81" s="4" t="s">
        <v>540</v>
      </c>
      <c r="M81" s="4">
        <v>1.0</v>
      </c>
      <c r="N81" s="4">
        <v>260.0</v>
      </c>
      <c r="O81" s="4">
        <v>68.0</v>
      </c>
      <c r="P81" s="4">
        <v>1087.0</v>
      </c>
      <c r="Q81" s="4">
        <v>1065.0</v>
      </c>
      <c r="R81" s="4">
        <f t="shared" ref="R81:U81" si="76">N81/$V81</f>
        <v>6.5</v>
      </c>
      <c r="S81" s="4">
        <f t="shared" si="76"/>
        <v>1.7</v>
      </c>
      <c r="T81" s="4">
        <f t="shared" si="76"/>
        <v>27.175</v>
      </c>
      <c r="U81" s="4">
        <f t="shared" si="76"/>
        <v>26.625</v>
      </c>
      <c r="V81" s="4">
        <v>40.0</v>
      </c>
      <c r="W81" s="4" t="s">
        <v>317</v>
      </c>
      <c r="X81" s="4" t="s">
        <v>80</v>
      </c>
      <c r="Y81" s="4" t="s">
        <v>318</v>
      </c>
      <c r="Z81" s="3" t="s">
        <v>541</v>
      </c>
      <c r="AA81" s="3" t="s">
        <v>320</v>
      </c>
      <c r="AB81" s="4">
        <v>30.455</v>
      </c>
      <c r="AC81" s="4">
        <v>-84.253334</v>
      </c>
      <c r="AD81" s="4">
        <v>61.0</v>
      </c>
      <c r="AE81" s="4" t="s">
        <v>55</v>
      </c>
      <c r="AF81" s="4">
        <v>2.0</v>
      </c>
      <c r="AG81" s="4">
        <v>1967.0</v>
      </c>
      <c r="AH81" s="3"/>
      <c r="AI81" s="4">
        <v>0.0</v>
      </c>
      <c r="AJ81" s="4">
        <v>21.0</v>
      </c>
      <c r="AK81" s="4">
        <v>4.22</v>
      </c>
      <c r="AL81" s="4">
        <v>12.61</v>
      </c>
      <c r="AM81" s="4">
        <v>20.6213264</v>
      </c>
      <c r="AN81" s="4">
        <v>7.542782835000001</v>
      </c>
      <c r="AO81" s="4">
        <v>14.0820546175</v>
      </c>
      <c r="AP81" s="4">
        <v>25.37110746</v>
      </c>
      <c r="AQ81" s="4">
        <v>13.098245610000001</v>
      </c>
      <c r="AR81" s="4">
        <v>19.234676535000002</v>
      </c>
      <c r="AS81" s="4">
        <v>26.414857460000004</v>
      </c>
      <c r="AT81" s="4">
        <v>12.919637960000001</v>
      </c>
      <c r="AU81" s="4">
        <v>19.66724771</v>
      </c>
      <c r="AV81" s="4">
        <v>2.7805194810000002</v>
      </c>
      <c r="AW81" s="4">
        <v>3.792341357</v>
      </c>
      <c r="AX81" s="4">
        <v>3.360054795</v>
      </c>
      <c r="AY81" s="3"/>
      <c r="AZ81" s="3"/>
    </row>
    <row r="82" ht="15.75" customHeight="1">
      <c r="A82" s="3">
        <v>104.0</v>
      </c>
      <c r="B82" s="3" t="s">
        <v>536</v>
      </c>
      <c r="C82" s="3">
        <v>60735.0</v>
      </c>
      <c r="D82" s="3" t="s">
        <v>542</v>
      </c>
      <c r="E82" s="3" t="s">
        <v>543</v>
      </c>
      <c r="F82" s="3" t="s">
        <v>544</v>
      </c>
      <c r="G82" s="6">
        <v>1.60265586270898</v>
      </c>
      <c r="H82" s="6">
        <v>0.16980411147995</v>
      </c>
      <c r="J82" s="4">
        <v>5.0</v>
      </c>
      <c r="K82" s="4">
        <v>400.0</v>
      </c>
      <c r="L82" s="4" t="s">
        <v>540</v>
      </c>
      <c r="M82" s="4">
        <v>1.0</v>
      </c>
      <c r="N82" s="4">
        <v>93.0</v>
      </c>
      <c r="O82" s="4">
        <v>60.0</v>
      </c>
      <c r="P82" s="4">
        <v>390.0</v>
      </c>
      <c r="Q82" s="4">
        <v>382.0</v>
      </c>
      <c r="R82" s="4">
        <f t="shared" ref="R82:U82" si="77">N82/$V82</f>
        <v>2.325</v>
      </c>
      <c r="S82" s="4">
        <f t="shared" si="77"/>
        <v>1.5</v>
      </c>
      <c r="T82" s="4">
        <f t="shared" si="77"/>
        <v>9.75</v>
      </c>
      <c r="U82" s="4">
        <f t="shared" si="77"/>
        <v>9.55</v>
      </c>
      <c r="V82" s="4">
        <v>40.0</v>
      </c>
      <c r="W82" s="4" t="s">
        <v>268</v>
      </c>
      <c r="X82" s="4" t="s">
        <v>80</v>
      </c>
      <c r="Y82" s="4" t="s">
        <v>57</v>
      </c>
      <c r="Z82" s="3" t="s">
        <v>57</v>
      </c>
      <c r="AA82" s="3" t="s">
        <v>407</v>
      </c>
      <c r="AB82" s="4">
        <v>32.666667</v>
      </c>
      <c r="AC82" s="4">
        <v>-81.333333</v>
      </c>
      <c r="AD82" s="4">
        <v>77.1</v>
      </c>
      <c r="AE82" s="4" t="s">
        <v>55</v>
      </c>
      <c r="AF82" s="4">
        <v>23.0</v>
      </c>
      <c r="AG82" s="4" t="s">
        <v>57</v>
      </c>
      <c r="AH82" s="3" t="s">
        <v>57</v>
      </c>
      <c r="AI82" s="4" t="s">
        <v>57</v>
      </c>
      <c r="AJ82" s="4" t="s">
        <v>57</v>
      </c>
      <c r="AK82" s="4" t="s">
        <v>57</v>
      </c>
      <c r="AL82" s="4" t="s">
        <v>57</v>
      </c>
      <c r="AM82" s="4" t="s">
        <v>57</v>
      </c>
      <c r="AN82" s="4" t="s">
        <v>57</v>
      </c>
      <c r="AO82" s="4" t="s">
        <v>57</v>
      </c>
      <c r="AP82" s="4" t="s">
        <v>57</v>
      </c>
      <c r="AQ82" s="4" t="s">
        <v>57</v>
      </c>
      <c r="AR82" s="4" t="s">
        <v>57</v>
      </c>
      <c r="AS82" s="4" t="s">
        <v>57</v>
      </c>
      <c r="AT82" s="4" t="s">
        <v>57</v>
      </c>
      <c r="AU82" s="4" t="s">
        <v>57</v>
      </c>
      <c r="AV82" s="4" t="s">
        <v>57</v>
      </c>
      <c r="AW82" s="4" t="s">
        <v>57</v>
      </c>
      <c r="AX82" s="4" t="s">
        <v>57</v>
      </c>
      <c r="AY82" s="3"/>
      <c r="AZ82" s="3"/>
    </row>
    <row r="83" ht="15.75" customHeight="1">
      <c r="A83" s="3">
        <v>399.0</v>
      </c>
      <c r="B83" s="3" t="s">
        <v>536</v>
      </c>
      <c r="C83" s="3">
        <v>2986.0</v>
      </c>
      <c r="D83" s="3" t="s">
        <v>545</v>
      </c>
      <c r="E83" s="3" t="s">
        <v>546</v>
      </c>
      <c r="F83" s="3" t="s">
        <v>547</v>
      </c>
      <c r="G83" s="6">
        <v>3.51787761807171</v>
      </c>
      <c r="H83" s="6">
        <v>0.444663722989572</v>
      </c>
      <c r="J83" s="4">
        <v>1.0</v>
      </c>
      <c r="K83" s="4">
        <v>300.0</v>
      </c>
      <c r="L83" s="4" t="s">
        <v>540</v>
      </c>
      <c r="M83" s="4">
        <v>1.0</v>
      </c>
      <c r="N83" s="4">
        <v>164.0</v>
      </c>
      <c r="O83" s="4">
        <v>44.0</v>
      </c>
      <c r="P83" s="4">
        <v>351.0</v>
      </c>
      <c r="Q83" s="4">
        <v>352.0</v>
      </c>
      <c r="R83" s="4">
        <f t="shared" ref="R83:U83" si="78">N83/$V83</f>
        <v>4.432432432</v>
      </c>
      <c r="S83" s="4">
        <f t="shared" si="78"/>
        <v>1.189189189</v>
      </c>
      <c r="T83" s="4">
        <f t="shared" si="78"/>
        <v>9.486486486</v>
      </c>
      <c r="U83" s="4">
        <f t="shared" si="78"/>
        <v>9.513513514</v>
      </c>
      <c r="V83" s="4">
        <v>37.0</v>
      </c>
      <c r="W83" s="4" t="s">
        <v>154</v>
      </c>
      <c r="X83" s="4" t="s">
        <v>62</v>
      </c>
      <c r="Y83" s="4" t="s">
        <v>548</v>
      </c>
      <c r="Z83" s="3" t="s">
        <v>548</v>
      </c>
      <c r="AA83" s="3" t="s">
        <v>549</v>
      </c>
      <c r="AB83" s="4">
        <v>40.544199</v>
      </c>
      <c r="AC83" s="4">
        <v>-112.053113</v>
      </c>
      <c r="AD83" s="4">
        <v>1532.16</v>
      </c>
      <c r="AE83" s="4" t="s">
        <v>74</v>
      </c>
      <c r="AF83" s="4">
        <v>6.0</v>
      </c>
      <c r="AG83" s="4">
        <v>1995.0</v>
      </c>
      <c r="AH83" s="3"/>
      <c r="AI83" s="5">
        <v>0.0</v>
      </c>
      <c r="AJ83" s="5">
        <v>15.425</v>
      </c>
      <c r="AK83" s="5">
        <v>0.975</v>
      </c>
      <c r="AL83" s="5">
        <v>8.2</v>
      </c>
      <c r="AM83" s="5">
        <v>8.568193384</v>
      </c>
      <c r="AN83" s="5">
        <v>-2.581494058</v>
      </c>
      <c r="AO83" s="5">
        <v>2.993349663</v>
      </c>
      <c r="AP83" s="5">
        <v>17.049829560000003</v>
      </c>
      <c r="AQ83" s="5">
        <v>3.622104365</v>
      </c>
      <c r="AR83" s="5">
        <v>10.335966962500002</v>
      </c>
      <c r="AS83" s="5">
        <v>16.399937259999998</v>
      </c>
      <c r="AT83" s="5">
        <v>3.144472393</v>
      </c>
      <c r="AU83" s="5">
        <v>9.7722048265</v>
      </c>
      <c r="AV83" s="5">
        <v>3.0499262810000003</v>
      </c>
      <c r="AW83" s="5">
        <v>2.253452829</v>
      </c>
      <c r="AX83" s="5">
        <v>2.3760924200000004</v>
      </c>
      <c r="AY83" s="3"/>
      <c r="AZ83" s="3"/>
    </row>
    <row r="84" ht="15.75" customHeight="1">
      <c r="A84" s="3">
        <v>425.0</v>
      </c>
      <c r="B84" s="3" t="s">
        <v>530</v>
      </c>
      <c r="C84" s="3">
        <v>49978.0</v>
      </c>
      <c r="D84" s="3" t="s">
        <v>550</v>
      </c>
      <c r="E84" s="3" t="s">
        <v>551</v>
      </c>
      <c r="F84" s="3" t="s">
        <v>552</v>
      </c>
      <c r="G84" s="6">
        <v>2.71900877901829</v>
      </c>
      <c r="H84" s="6">
        <v>0.0774702521016987</v>
      </c>
      <c r="J84" s="4">
        <v>6.0</v>
      </c>
      <c r="K84" s="4">
        <v>200.0</v>
      </c>
      <c r="L84" s="4" t="s">
        <v>553</v>
      </c>
      <c r="M84" s="4">
        <v>1.0</v>
      </c>
      <c r="N84" s="4">
        <v>180.0</v>
      </c>
      <c r="O84" s="4">
        <v>66.0</v>
      </c>
      <c r="P84" s="4">
        <v>926.0</v>
      </c>
      <c r="Q84" s="4">
        <v>906.0</v>
      </c>
      <c r="R84" s="4">
        <f t="shared" ref="R84:U84" si="79">N84/$V84</f>
        <v>4.736842105</v>
      </c>
      <c r="S84" s="4">
        <f t="shared" si="79"/>
        <v>1.736842105</v>
      </c>
      <c r="T84" s="4">
        <f t="shared" si="79"/>
        <v>24.36842105</v>
      </c>
      <c r="U84" s="4">
        <f t="shared" si="79"/>
        <v>23.84210526</v>
      </c>
      <c r="V84" s="4">
        <v>38.0</v>
      </c>
      <c r="W84" s="4" t="s">
        <v>163</v>
      </c>
      <c r="X84" s="4" t="s">
        <v>80</v>
      </c>
      <c r="Y84" s="4" t="s">
        <v>554</v>
      </c>
      <c r="Z84" s="3" t="s">
        <v>554</v>
      </c>
      <c r="AA84" s="3" t="s">
        <v>555</v>
      </c>
      <c r="AB84" s="4">
        <v>36.583207</v>
      </c>
      <c r="AC84" s="4">
        <v>-77.199968</v>
      </c>
      <c r="AD84" s="4">
        <v>1705.0</v>
      </c>
      <c r="AE84" s="4" t="s">
        <v>55</v>
      </c>
      <c r="AF84" s="4">
        <v>31.0</v>
      </c>
      <c r="AG84" s="4">
        <v>1979.0</v>
      </c>
      <c r="AH84" s="3"/>
      <c r="AI84" s="5">
        <v>0.0</v>
      </c>
      <c r="AJ84" s="5">
        <v>27.799999999999997</v>
      </c>
      <c r="AK84" s="5">
        <v>15.3</v>
      </c>
      <c r="AL84" s="5">
        <v>21.55</v>
      </c>
      <c r="AM84" s="5">
        <v>15.02752941</v>
      </c>
      <c r="AN84" s="5">
        <v>1.6707656610000001</v>
      </c>
      <c r="AO84" s="5">
        <v>8.3491475355</v>
      </c>
      <c r="AP84" s="5">
        <v>22.256736840000002</v>
      </c>
      <c r="AQ84" s="5">
        <v>8.778705637</v>
      </c>
      <c r="AR84" s="5">
        <v>15.517721238500002</v>
      </c>
      <c r="AS84" s="5">
        <v>19.698481970000003</v>
      </c>
      <c r="AT84" s="5">
        <v>7.113825758000001</v>
      </c>
      <c r="AU84" s="5">
        <v>13.406153864000002</v>
      </c>
      <c r="AV84" s="5">
        <v>3.0826156300000003</v>
      </c>
      <c r="AW84" s="5">
        <v>3.395173454</v>
      </c>
      <c r="AX84" s="5">
        <v>3.998439242</v>
      </c>
      <c r="AY84" s="3"/>
      <c r="AZ84" s="3"/>
    </row>
    <row r="85" ht="15.75" customHeight="1">
      <c r="A85" s="3">
        <v>191.0</v>
      </c>
      <c r="B85" s="3" t="s">
        <v>556</v>
      </c>
      <c r="C85" s="3" t="s">
        <v>57</v>
      </c>
      <c r="D85" s="3" t="s">
        <v>557</v>
      </c>
      <c r="E85" s="3" t="s">
        <v>558</v>
      </c>
      <c r="F85" s="3" t="s">
        <v>559</v>
      </c>
      <c r="G85" s="6">
        <v>3.39227351994662</v>
      </c>
      <c r="H85" s="6">
        <v>0.217007834488301</v>
      </c>
      <c r="J85" s="4">
        <v>2.0</v>
      </c>
      <c r="K85" s="4">
        <v>200.0</v>
      </c>
      <c r="L85" s="4" t="s">
        <v>560</v>
      </c>
      <c r="M85" s="4">
        <v>1.0</v>
      </c>
      <c r="N85" s="4">
        <v>259.0</v>
      </c>
      <c r="O85" s="4">
        <v>83.0</v>
      </c>
      <c r="P85" s="4">
        <v>870.0</v>
      </c>
      <c r="Q85" s="4">
        <v>856.0</v>
      </c>
      <c r="R85" s="4">
        <f t="shared" ref="R85:U85" si="80">N85/$V85</f>
        <v>11.26086957</v>
      </c>
      <c r="S85" s="4">
        <f t="shared" si="80"/>
        <v>3.608695652</v>
      </c>
      <c r="T85" s="4">
        <f t="shared" si="80"/>
        <v>37.82608696</v>
      </c>
      <c r="U85" s="4">
        <f t="shared" si="80"/>
        <v>37.2173913</v>
      </c>
      <c r="V85" s="4">
        <v>23.0</v>
      </c>
      <c r="W85" s="4" t="s">
        <v>114</v>
      </c>
      <c r="X85" s="4" t="s">
        <v>115</v>
      </c>
      <c r="Y85" s="4" t="s">
        <v>561</v>
      </c>
      <c r="Z85" s="3" t="s">
        <v>561</v>
      </c>
      <c r="AA85" s="3" t="s">
        <v>562</v>
      </c>
      <c r="AB85" s="4">
        <v>38.56788</v>
      </c>
      <c r="AC85" s="4">
        <v>-75.71265</v>
      </c>
      <c r="AD85" s="4">
        <v>4.0</v>
      </c>
      <c r="AE85" s="4" t="s">
        <v>90</v>
      </c>
      <c r="AF85" s="4">
        <v>21.0</v>
      </c>
      <c r="AG85" s="4">
        <v>2015.0</v>
      </c>
      <c r="AH85" s="3"/>
      <c r="AI85" s="4">
        <v>23.911591355599214</v>
      </c>
      <c r="AJ85" s="4">
        <v>111.47513089005236</v>
      </c>
      <c r="AK85" s="4">
        <v>-4.635679214402619</v>
      </c>
      <c r="AL85" s="4">
        <f>AVERAGE(AJ85:AK85)</f>
        <v>53.41972584</v>
      </c>
      <c r="AM85" s="4">
        <v>10.455742970000001</v>
      </c>
      <c r="AN85" s="4">
        <v>-0.25976</v>
      </c>
      <c r="AO85" s="4">
        <v>5.0979914850000005</v>
      </c>
      <c r="AP85" s="4">
        <v>19.232563260000003</v>
      </c>
      <c r="AQ85" s="4">
        <v>8.183929876</v>
      </c>
      <c r="AR85" s="4">
        <v>13.708246568000002</v>
      </c>
      <c r="AS85" s="4">
        <v>20.32327073</v>
      </c>
      <c r="AT85" s="4">
        <v>8.001282834</v>
      </c>
      <c r="AU85" s="4">
        <v>14.162276782</v>
      </c>
      <c r="AV85" s="4">
        <v>3.506155999</v>
      </c>
      <c r="AW85" s="4">
        <v>3.4039678080000004</v>
      </c>
      <c r="AX85" s="4">
        <v>3.231368946</v>
      </c>
      <c r="AY85" s="3"/>
      <c r="AZ85" s="3"/>
    </row>
    <row r="86" ht="15.75" customHeight="1">
      <c r="A86" s="3">
        <v>105.0</v>
      </c>
      <c r="B86" s="3" t="s">
        <v>563</v>
      </c>
      <c r="C86" s="7" t="s">
        <v>564</v>
      </c>
      <c r="D86" s="3" t="s">
        <v>565</v>
      </c>
      <c r="E86" s="3" t="s">
        <v>566</v>
      </c>
      <c r="F86" s="3" t="s">
        <v>567</v>
      </c>
      <c r="G86" s="6">
        <v>2.43267755163104</v>
      </c>
      <c r="H86" s="6">
        <v>0.13262331293905</v>
      </c>
      <c r="J86" s="4">
        <v>7.0</v>
      </c>
      <c r="K86" s="4">
        <v>600.0</v>
      </c>
      <c r="L86" s="4" t="s">
        <v>57</v>
      </c>
      <c r="M86" s="4">
        <v>1.0</v>
      </c>
      <c r="N86" s="4">
        <v>90.0</v>
      </c>
      <c r="O86" s="4">
        <v>31.0</v>
      </c>
      <c r="P86" s="4">
        <v>352.0</v>
      </c>
      <c r="Q86" s="4">
        <v>344.0</v>
      </c>
      <c r="R86" s="4">
        <f t="shared" ref="R86:U86" si="81">N86/$V86</f>
        <v>4.736842105</v>
      </c>
      <c r="S86" s="4">
        <f t="shared" si="81"/>
        <v>1.631578947</v>
      </c>
      <c r="T86" s="4">
        <f t="shared" si="81"/>
        <v>18.52631579</v>
      </c>
      <c r="U86" s="4">
        <f t="shared" si="81"/>
        <v>18.10526316</v>
      </c>
      <c r="V86" s="4">
        <v>19.0</v>
      </c>
      <c r="W86" s="4" t="s">
        <v>268</v>
      </c>
      <c r="X86" s="4" t="s">
        <v>80</v>
      </c>
      <c r="Y86" s="4" t="s">
        <v>568</v>
      </c>
      <c r="Z86" s="3" t="s">
        <v>569</v>
      </c>
      <c r="AA86" s="3" t="s">
        <v>570</v>
      </c>
      <c r="AB86" s="4">
        <v>33.950001</v>
      </c>
      <c r="AC86" s="4">
        <v>-83.383331</v>
      </c>
      <c r="AD86" s="4">
        <v>194.0</v>
      </c>
      <c r="AE86" s="4" t="s">
        <v>90</v>
      </c>
      <c r="AF86" s="4">
        <v>1.0</v>
      </c>
      <c r="AG86" s="4">
        <v>1964.0</v>
      </c>
      <c r="AH86" s="3"/>
      <c r="AI86" s="4">
        <v>0.0</v>
      </c>
      <c r="AJ86" s="4">
        <v>18.68</v>
      </c>
      <c r="AK86" s="4">
        <v>2.78</v>
      </c>
      <c r="AL86" s="4">
        <v>10.73</v>
      </c>
      <c r="AM86" s="4">
        <v>13.50729167</v>
      </c>
      <c r="AN86" s="4">
        <v>0.3631168831</v>
      </c>
      <c r="AO86" s="4">
        <v>6.93520427655</v>
      </c>
      <c r="AP86" s="4">
        <v>22.02324945</v>
      </c>
      <c r="AQ86" s="4">
        <v>8.669836066</v>
      </c>
      <c r="AR86" s="4">
        <v>15.346542758000002</v>
      </c>
      <c r="AS86" s="4">
        <v>22.21816193</v>
      </c>
      <c r="AT86" s="4">
        <v>9.474521597</v>
      </c>
      <c r="AU86" s="4">
        <v>15.8463417635</v>
      </c>
      <c r="AV86" s="4">
        <v>5.397739362</v>
      </c>
      <c r="AW86" s="4">
        <v>4.634730878</v>
      </c>
      <c r="AX86" s="4">
        <v>4.777832920000001</v>
      </c>
      <c r="AY86" s="3"/>
      <c r="AZ86" s="3"/>
    </row>
    <row r="87" ht="15.75" customHeight="1">
      <c r="A87" s="3">
        <v>148.0</v>
      </c>
      <c r="B87" s="3" t="s">
        <v>571</v>
      </c>
      <c r="C87" s="7" t="s">
        <v>572</v>
      </c>
      <c r="D87" s="3" t="s">
        <v>573</v>
      </c>
      <c r="E87" s="3" t="s">
        <v>574</v>
      </c>
      <c r="F87" s="3" t="s">
        <v>575</v>
      </c>
      <c r="G87" s="6">
        <v>3.01612392102025</v>
      </c>
      <c r="H87" s="6">
        <v>0.414416183420035</v>
      </c>
      <c r="J87" s="4">
        <v>1.0</v>
      </c>
      <c r="K87" s="4">
        <v>400.0</v>
      </c>
      <c r="L87" s="4" t="s">
        <v>140</v>
      </c>
      <c r="M87" s="4">
        <v>1.0</v>
      </c>
      <c r="N87" s="4">
        <v>125.0</v>
      </c>
      <c r="O87" s="4">
        <v>35.0</v>
      </c>
      <c r="P87" s="4">
        <v>311.0</v>
      </c>
      <c r="Q87" s="4">
        <v>304.0</v>
      </c>
      <c r="R87" s="4">
        <f t="shared" ref="R87:U87" si="82">N87/$V87</f>
        <v>6.25</v>
      </c>
      <c r="S87" s="4">
        <f t="shared" si="82"/>
        <v>1.75</v>
      </c>
      <c r="T87" s="4">
        <f t="shared" si="82"/>
        <v>15.55</v>
      </c>
      <c r="U87" s="4">
        <f t="shared" si="82"/>
        <v>15.2</v>
      </c>
      <c r="V87" s="4">
        <v>20.0</v>
      </c>
      <c r="W87" s="4" t="s">
        <v>187</v>
      </c>
      <c r="X87" s="4" t="s">
        <v>98</v>
      </c>
      <c r="Y87" s="4" t="s">
        <v>576</v>
      </c>
      <c r="Z87" s="3" t="s">
        <v>576</v>
      </c>
      <c r="AA87" s="3" t="s">
        <v>577</v>
      </c>
      <c r="AB87" s="4">
        <v>41.1554388</v>
      </c>
      <c r="AC87" s="4">
        <v>-87.598887</v>
      </c>
      <c r="AD87" s="4">
        <v>189.0</v>
      </c>
      <c r="AE87" s="4" t="s">
        <v>201</v>
      </c>
      <c r="AF87" s="4">
        <v>15.0</v>
      </c>
      <c r="AG87" s="4">
        <v>1975.0</v>
      </c>
      <c r="AH87" s="3"/>
      <c r="AI87" s="4">
        <v>0.37142857142857144</v>
      </c>
      <c r="AJ87" s="4">
        <v>19.533333333333335</v>
      </c>
      <c r="AK87" s="4">
        <v>8.616666666666667</v>
      </c>
      <c r="AL87" s="4">
        <v>14.075</v>
      </c>
      <c r="AM87" s="4">
        <v>24.66144029</v>
      </c>
      <c r="AN87" s="4">
        <v>12.31438721</v>
      </c>
      <c r="AO87" s="4">
        <v>18.48791375</v>
      </c>
      <c r="AP87" s="4">
        <v>15.271859710000001</v>
      </c>
      <c r="AQ87" s="4">
        <v>4.8474928660000005</v>
      </c>
      <c r="AR87" s="4">
        <v>10.059676288</v>
      </c>
      <c r="AS87" s="4">
        <v>15.623102170000003</v>
      </c>
      <c r="AT87" s="4">
        <v>4.9787033240000005</v>
      </c>
      <c r="AU87" s="4">
        <v>10.300902747000002</v>
      </c>
      <c r="AV87" s="4">
        <v>3.858728943</v>
      </c>
      <c r="AW87" s="4">
        <v>2.883431747</v>
      </c>
      <c r="AX87" s="4">
        <v>2.880693763</v>
      </c>
      <c r="AY87" s="3"/>
      <c r="AZ87" s="3"/>
    </row>
    <row r="88" ht="15.75" customHeight="1">
      <c r="A88" s="3">
        <v>409.0</v>
      </c>
      <c r="B88" s="3" t="s">
        <v>578</v>
      </c>
      <c r="C88" s="3">
        <v>9798.0</v>
      </c>
      <c r="D88" s="3" t="s">
        <v>579</v>
      </c>
      <c r="E88" s="3" t="s">
        <v>580</v>
      </c>
      <c r="F88" s="3" t="s">
        <v>581</v>
      </c>
      <c r="G88" s="6">
        <v>3.50570686168976</v>
      </c>
      <c r="H88" s="6">
        <v>0.358556591734936</v>
      </c>
      <c r="J88" s="4">
        <v>1.0</v>
      </c>
      <c r="K88" s="4">
        <v>600.0</v>
      </c>
      <c r="L88" s="4"/>
      <c r="M88" s="4">
        <v>1.0</v>
      </c>
      <c r="N88" s="4">
        <v>98.0</v>
      </c>
      <c r="O88" s="4">
        <v>24.0</v>
      </c>
      <c r="P88" s="4">
        <v>233.0</v>
      </c>
      <c r="Q88" s="4">
        <v>230.0</v>
      </c>
      <c r="R88" s="4">
        <f t="shared" ref="R88:U88" si="83">N88/$V88</f>
        <v>5.764705882</v>
      </c>
      <c r="S88" s="4">
        <f t="shared" si="83"/>
        <v>1.411764706</v>
      </c>
      <c r="T88" s="4">
        <f t="shared" si="83"/>
        <v>13.70588235</v>
      </c>
      <c r="U88" s="4">
        <f t="shared" si="83"/>
        <v>13.52941176</v>
      </c>
      <c r="V88" s="4">
        <v>17.0</v>
      </c>
      <c r="W88" s="4" t="s">
        <v>154</v>
      </c>
      <c r="X88" s="4" t="s">
        <v>62</v>
      </c>
      <c r="Y88" s="4" t="s">
        <v>582</v>
      </c>
      <c r="Z88" s="3" t="s">
        <v>583</v>
      </c>
      <c r="AA88" s="3" t="s">
        <v>584</v>
      </c>
      <c r="AB88" s="4">
        <v>40.760779</v>
      </c>
      <c r="AC88" s="4">
        <v>-111.891047</v>
      </c>
      <c r="AD88" s="4">
        <v>1307.2</v>
      </c>
      <c r="AE88" s="4" t="s">
        <v>158</v>
      </c>
      <c r="AF88" s="4">
        <v>10.0</v>
      </c>
      <c r="AG88" s="4">
        <v>1880.0</v>
      </c>
      <c r="AH88" s="3"/>
      <c r="AI88" s="4" t="s">
        <v>57</v>
      </c>
      <c r="AJ88" s="4" t="s">
        <v>57</v>
      </c>
      <c r="AK88" s="4" t="s">
        <v>57</v>
      </c>
      <c r="AL88" s="4" t="s">
        <v>57</v>
      </c>
      <c r="AM88" s="5" t="s">
        <v>57</v>
      </c>
      <c r="AN88" s="5" t="s">
        <v>57</v>
      </c>
      <c r="AO88" s="5" t="s">
        <v>57</v>
      </c>
      <c r="AP88" s="5" t="s">
        <v>57</v>
      </c>
      <c r="AQ88" s="5" t="s">
        <v>57</v>
      </c>
      <c r="AR88" s="5" t="s">
        <v>57</v>
      </c>
      <c r="AS88" s="5" t="s">
        <v>57</v>
      </c>
      <c r="AT88" s="5" t="s">
        <v>57</v>
      </c>
      <c r="AU88" s="5" t="s">
        <v>57</v>
      </c>
      <c r="AV88" s="5" t="s">
        <v>57</v>
      </c>
      <c r="AW88" s="5" t="s">
        <v>57</v>
      </c>
      <c r="AX88" s="5" t="s">
        <v>57</v>
      </c>
      <c r="AY88" s="3"/>
      <c r="AZ88" s="3"/>
    </row>
    <row r="89" ht="15.75" customHeight="1">
      <c r="A89" s="3">
        <v>31.0</v>
      </c>
      <c r="B89" s="3" t="s">
        <v>585</v>
      </c>
      <c r="C89" s="3">
        <v>214697.0</v>
      </c>
      <c r="D89" s="3" t="s">
        <v>586</v>
      </c>
      <c r="E89" s="3" t="s">
        <v>587</v>
      </c>
      <c r="F89" s="3" t="s">
        <v>588</v>
      </c>
      <c r="G89" s="6">
        <v>5.07404924150891</v>
      </c>
      <c r="H89" s="6">
        <v>0.300535919600224</v>
      </c>
      <c r="J89" s="4">
        <v>1.0</v>
      </c>
      <c r="K89" s="4">
        <v>400.0</v>
      </c>
      <c r="L89" s="4" t="s">
        <v>589</v>
      </c>
      <c r="M89" s="4">
        <v>1.0</v>
      </c>
      <c r="N89" s="4">
        <v>142.0</v>
      </c>
      <c r="O89" s="4">
        <v>18.0</v>
      </c>
      <c r="P89" s="4">
        <v>315.0</v>
      </c>
      <c r="Q89" s="4">
        <v>321.0</v>
      </c>
      <c r="R89" s="4">
        <f t="shared" ref="R89:U89" si="84">N89/$V89</f>
        <v>3.463414634</v>
      </c>
      <c r="S89" s="4">
        <f t="shared" si="84"/>
        <v>0.4390243902</v>
      </c>
      <c r="T89" s="4">
        <f t="shared" si="84"/>
        <v>7.682926829</v>
      </c>
      <c r="U89" s="4">
        <f t="shared" si="84"/>
        <v>7.829268293</v>
      </c>
      <c r="V89" s="4">
        <v>41.0</v>
      </c>
      <c r="W89" s="4" t="s">
        <v>61</v>
      </c>
      <c r="X89" s="4" t="s">
        <v>62</v>
      </c>
      <c r="Y89" s="4" t="s">
        <v>590</v>
      </c>
      <c r="Z89" s="3" t="s">
        <v>590</v>
      </c>
      <c r="AA89" s="3" t="s">
        <v>591</v>
      </c>
      <c r="AB89" s="4">
        <v>35.0333</v>
      </c>
      <c r="AC89" s="4">
        <v>-111.75</v>
      </c>
      <c r="AD89" s="4">
        <v>1330.0</v>
      </c>
      <c r="AE89" s="4" t="s">
        <v>74</v>
      </c>
      <c r="AF89" s="4">
        <v>6.0</v>
      </c>
      <c r="AG89" s="4">
        <v>1961.0</v>
      </c>
      <c r="AH89" s="3"/>
      <c r="AI89" s="4">
        <v>0.0</v>
      </c>
      <c r="AJ89" s="4">
        <v>17.8</v>
      </c>
      <c r="AK89" s="4">
        <v>2.436363636363636</v>
      </c>
      <c r="AL89" s="4">
        <v>10.118181818181817</v>
      </c>
      <c r="AM89" s="4">
        <v>14.658328211432085</v>
      </c>
      <c r="AN89" s="4">
        <v>-1.7237100737100737</v>
      </c>
      <c r="AO89" s="4">
        <v>6.467309068861005</v>
      </c>
      <c r="AP89" s="4">
        <v>21.72045690550364</v>
      </c>
      <c r="AQ89" s="4">
        <v>4.543124512607227</v>
      </c>
      <c r="AR89" s="4">
        <v>13.131790709055432</v>
      </c>
      <c r="AS89" s="4">
        <v>21.038835456199635</v>
      </c>
      <c r="AT89" s="4">
        <v>4.038003639199377</v>
      </c>
      <c r="AU89" s="4">
        <v>12.538419547699506</v>
      </c>
      <c r="AV89" s="4">
        <v>8.26401630988787</v>
      </c>
      <c r="AW89" s="4">
        <v>10.191877954447786</v>
      </c>
      <c r="AX89" s="4">
        <v>12.049599306909249</v>
      </c>
      <c r="AY89" s="3"/>
      <c r="AZ89" s="3"/>
    </row>
    <row r="90" ht="15.75" customHeight="1">
      <c r="A90" s="3">
        <v>245.0</v>
      </c>
      <c r="B90" s="3" t="s">
        <v>585</v>
      </c>
      <c r="C90" s="3">
        <v>403844.0</v>
      </c>
      <c r="D90" s="3" t="s">
        <v>592</v>
      </c>
      <c r="E90" s="3" t="s">
        <v>593</v>
      </c>
      <c r="F90" s="3" t="s">
        <v>594</v>
      </c>
      <c r="G90" s="6">
        <v>4.03392856950886</v>
      </c>
      <c r="H90" s="6">
        <v>0.291309629488145</v>
      </c>
      <c r="J90" s="4">
        <v>1.0</v>
      </c>
      <c r="K90" s="4">
        <v>150.0</v>
      </c>
      <c r="L90" s="4" t="s">
        <v>560</v>
      </c>
      <c r="M90" s="4">
        <v>1.0</v>
      </c>
      <c r="N90" s="4">
        <v>395.0</v>
      </c>
      <c r="O90" s="4">
        <v>90.0</v>
      </c>
      <c r="P90" s="4">
        <v>1026.0</v>
      </c>
      <c r="Q90" s="4">
        <v>1017.0</v>
      </c>
      <c r="R90" s="4">
        <f t="shared" ref="R90:U90" si="85">N90/$V90</f>
        <v>8.06122449</v>
      </c>
      <c r="S90" s="4">
        <f t="shared" si="85"/>
        <v>1.836734694</v>
      </c>
      <c r="T90" s="4">
        <f t="shared" si="85"/>
        <v>20.93877551</v>
      </c>
      <c r="U90" s="4">
        <f t="shared" si="85"/>
        <v>20.75510204</v>
      </c>
      <c r="V90" s="4">
        <v>49.0</v>
      </c>
      <c r="W90" s="4" t="s">
        <v>70</v>
      </c>
      <c r="X90" s="4" t="s">
        <v>71</v>
      </c>
      <c r="Y90" s="4" t="s">
        <v>595</v>
      </c>
      <c r="Z90" s="3" t="s">
        <v>595</v>
      </c>
      <c r="AA90" s="3" t="s">
        <v>596</v>
      </c>
      <c r="AB90" s="4">
        <v>42.688924</v>
      </c>
      <c r="AC90" s="4">
        <v>-84.283024</v>
      </c>
      <c r="AD90" s="4">
        <v>2591.0</v>
      </c>
      <c r="AE90" s="4" t="s">
        <v>201</v>
      </c>
      <c r="AF90" s="4">
        <v>26.0</v>
      </c>
      <c r="AG90" s="4">
        <v>2021.0</v>
      </c>
      <c r="AH90" s="3"/>
      <c r="AI90" s="5">
        <v>1.4733333333333334</v>
      </c>
      <c r="AJ90" s="5">
        <v>19.5</v>
      </c>
      <c r="AK90" s="5">
        <v>7.9125</v>
      </c>
      <c r="AL90" s="5">
        <v>13.70625</v>
      </c>
      <c r="AM90" s="5">
        <v>23.8794676806084</v>
      </c>
      <c r="AN90" s="5">
        <v>11.6592145015106</v>
      </c>
      <c r="AO90" s="5">
        <v>17.769341091059502</v>
      </c>
      <c r="AP90" s="5">
        <v>15.029483940815602</v>
      </c>
      <c r="AQ90" s="5">
        <v>3.95580726357425</v>
      </c>
      <c r="AR90" s="5">
        <v>9.492645602194926</v>
      </c>
      <c r="AS90" s="5">
        <v>15.444530100000001</v>
      </c>
      <c r="AT90" s="5">
        <v>4.525583942</v>
      </c>
      <c r="AU90" s="5">
        <v>9.985057021000001</v>
      </c>
      <c r="AV90" s="5">
        <v>3.9563646268385706</v>
      </c>
      <c r="AW90" s="5">
        <v>2.9190440060698</v>
      </c>
      <c r="AX90" s="5">
        <v>3.1321449</v>
      </c>
      <c r="AY90" s="3"/>
      <c r="AZ90" s="3"/>
    </row>
    <row r="91" ht="15.75" customHeight="1">
      <c r="A91" s="3">
        <v>504.0</v>
      </c>
      <c r="B91" s="3" t="s">
        <v>597</v>
      </c>
      <c r="C91" s="3">
        <v>194710.0</v>
      </c>
      <c r="D91" s="3" t="s">
        <v>598</v>
      </c>
      <c r="E91" s="3" t="s">
        <v>599</v>
      </c>
      <c r="F91" s="3" t="s">
        <v>600</v>
      </c>
      <c r="G91" s="6">
        <v>4.32587215308946</v>
      </c>
      <c r="H91" s="6">
        <v>0.387359337973204</v>
      </c>
      <c r="J91" s="4">
        <v>1.0</v>
      </c>
      <c r="K91" s="4">
        <v>400.0</v>
      </c>
      <c r="L91" s="4" t="s">
        <v>589</v>
      </c>
      <c r="M91" s="4">
        <v>1.0</v>
      </c>
      <c r="N91" s="4">
        <v>138.0</v>
      </c>
      <c r="O91" s="4">
        <v>29.0</v>
      </c>
      <c r="P91" s="4">
        <v>290.0</v>
      </c>
      <c r="Q91" s="4">
        <v>288.0</v>
      </c>
      <c r="R91" s="4">
        <f t="shared" ref="R91:U91" si="86">N91/$V91</f>
        <v>3.538461538</v>
      </c>
      <c r="S91" s="4">
        <f t="shared" si="86"/>
        <v>0.7435897436</v>
      </c>
      <c r="T91" s="4">
        <f t="shared" si="86"/>
        <v>7.435897436</v>
      </c>
      <c r="U91" s="4">
        <f t="shared" si="86"/>
        <v>7.384615385</v>
      </c>
      <c r="V91" s="4">
        <v>39.0</v>
      </c>
      <c r="W91" s="4" t="s">
        <v>179</v>
      </c>
      <c r="X91" s="4" t="s">
        <v>180</v>
      </c>
      <c r="Y91" s="4" t="s">
        <v>601</v>
      </c>
      <c r="Z91" s="3" t="s">
        <v>601</v>
      </c>
      <c r="AA91" s="3" t="s">
        <v>602</v>
      </c>
      <c r="AB91" s="4">
        <v>46.841638</v>
      </c>
      <c r="AC91" s="4">
        <v>-121.78154</v>
      </c>
      <c r="AD91" s="4" t="s">
        <v>603</v>
      </c>
      <c r="AE91" s="4" t="s">
        <v>201</v>
      </c>
      <c r="AF91" s="4">
        <v>31.0</v>
      </c>
      <c r="AG91" s="4">
        <v>1962.0</v>
      </c>
      <c r="AH91" s="3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3"/>
      <c r="AZ91" s="3"/>
    </row>
    <row r="92" ht="15.75" customHeight="1">
      <c r="A92" s="3">
        <v>175.0</v>
      </c>
      <c r="B92" s="3" t="s">
        <v>604</v>
      </c>
      <c r="C92" s="3" t="s">
        <v>57</v>
      </c>
      <c r="D92" s="3" t="s">
        <v>605</v>
      </c>
      <c r="E92" s="3" t="s">
        <v>444</v>
      </c>
      <c r="F92" s="3" t="s">
        <v>606</v>
      </c>
      <c r="G92" s="6">
        <v>2.77579214278943</v>
      </c>
      <c r="H92" s="6">
        <v>0.196523512034129</v>
      </c>
      <c r="J92" s="4">
        <v>5.0</v>
      </c>
      <c r="K92" s="4">
        <v>200.0</v>
      </c>
      <c r="L92" s="4" t="s">
        <v>607</v>
      </c>
      <c r="M92" s="4">
        <v>1.0</v>
      </c>
      <c r="N92" s="4">
        <v>267.0</v>
      </c>
      <c r="O92" s="4">
        <v>97.0</v>
      </c>
      <c r="P92" s="4">
        <v>1039.0</v>
      </c>
      <c r="Q92" s="4">
        <v>1015.0</v>
      </c>
      <c r="R92" s="4">
        <f t="shared" ref="R92:U92" si="87">N92/$V92</f>
        <v>6.068181818</v>
      </c>
      <c r="S92" s="4">
        <f t="shared" si="87"/>
        <v>2.204545455</v>
      </c>
      <c r="T92" s="4">
        <f t="shared" si="87"/>
        <v>23.61363636</v>
      </c>
      <c r="U92" s="4">
        <f t="shared" si="87"/>
        <v>23.06818182</v>
      </c>
      <c r="V92" s="4">
        <v>44.0</v>
      </c>
      <c r="W92" s="4" t="s">
        <v>132</v>
      </c>
      <c r="X92" s="4" t="s">
        <v>98</v>
      </c>
      <c r="Y92" s="4" t="s">
        <v>446</v>
      </c>
      <c r="Z92" s="3" t="s">
        <v>608</v>
      </c>
      <c r="AA92" s="3" t="s">
        <v>448</v>
      </c>
      <c r="AB92" s="4">
        <v>39.661881</v>
      </c>
      <c r="AC92" s="4">
        <v>-86.116651</v>
      </c>
      <c r="AD92" s="4">
        <v>228.0</v>
      </c>
      <c r="AE92" s="4" t="s">
        <v>90</v>
      </c>
      <c r="AF92" s="4">
        <v>27.0</v>
      </c>
      <c r="AG92" s="4">
        <v>1935.0</v>
      </c>
      <c r="AH92" s="3"/>
      <c r="AI92" s="4">
        <v>3.65</v>
      </c>
      <c r="AJ92" s="4">
        <v>25.299999999999997</v>
      </c>
      <c r="AK92" s="4">
        <v>13.600000000000001</v>
      </c>
      <c r="AL92" s="4">
        <v>19.45</v>
      </c>
      <c r="AM92" s="4">
        <v>9.697486034</v>
      </c>
      <c r="AN92" s="4">
        <v>-0.3276056338</v>
      </c>
      <c r="AO92" s="4">
        <v>4.684940200100001</v>
      </c>
      <c r="AP92" s="4">
        <v>19.285245900000003</v>
      </c>
      <c r="AQ92" s="4">
        <v>7.297390110000001</v>
      </c>
      <c r="AR92" s="4">
        <v>13.291318005000003</v>
      </c>
      <c r="AS92" s="4">
        <v>17.38280605</v>
      </c>
      <c r="AT92" s="4">
        <v>6.34558011</v>
      </c>
      <c r="AU92" s="4">
        <v>11.86419308</v>
      </c>
      <c r="AV92" s="4">
        <v>1.5820728290000001</v>
      </c>
      <c r="AW92" s="4">
        <v>1.766894665</v>
      </c>
      <c r="AX92" s="4">
        <v>2.755708391</v>
      </c>
      <c r="AY92" s="3"/>
      <c r="AZ92" s="3"/>
    </row>
    <row r="93" ht="15.75" customHeight="1">
      <c r="A93" s="3">
        <v>275.0</v>
      </c>
      <c r="B93" s="3" t="s">
        <v>604</v>
      </c>
      <c r="C93" s="3" t="s">
        <v>57</v>
      </c>
      <c r="D93" s="3" t="s">
        <v>609</v>
      </c>
      <c r="E93" s="3" t="s">
        <v>610</v>
      </c>
      <c r="F93" s="3" t="s">
        <v>611</v>
      </c>
      <c r="G93" s="6">
        <v>3.13422120928223</v>
      </c>
      <c r="H93" s="6">
        <v>0.354244164536879</v>
      </c>
      <c r="J93" s="4">
        <v>1.0</v>
      </c>
      <c r="K93" s="4">
        <v>400.0</v>
      </c>
      <c r="L93" s="4" t="s">
        <v>607</v>
      </c>
      <c r="M93" s="4">
        <v>1.0</v>
      </c>
      <c r="N93" s="4">
        <v>129.0</v>
      </c>
      <c r="O93" s="4">
        <v>36.0</v>
      </c>
      <c r="P93" s="4">
        <v>311.0</v>
      </c>
      <c r="Q93" s="4">
        <v>307.0</v>
      </c>
      <c r="R93" s="4">
        <f t="shared" ref="R93:U93" si="88">N93/$V93</f>
        <v>3.146341463</v>
      </c>
      <c r="S93" s="4">
        <f t="shared" si="88"/>
        <v>0.8780487805</v>
      </c>
      <c r="T93" s="4">
        <f t="shared" si="88"/>
        <v>7.585365854</v>
      </c>
      <c r="U93" s="4">
        <f t="shared" si="88"/>
        <v>7.487804878</v>
      </c>
      <c r="V93" s="4">
        <v>41.0</v>
      </c>
      <c r="W93" s="4" t="s">
        <v>97</v>
      </c>
      <c r="X93" s="4" t="s">
        <v>98</v>
      </c>
      <c r="Y93" s="4" t="s">
        <v>612</v>
      </c>
      <c r="Z93" s="3" t="s">
        <v>612</v>
      </c>
      <c r="AA93" s="3" t="s">
        <v>613</v>
      </c>
      <c r="AB93" s="4">
        <v>38.602757</v>
      </c>
      <c r="AC93" s="4">
        <v>-82.643268</v>
      </c>
      <c r="AD93" s="4">
        <v>301.0</v>
      </c>
      <c r="AE93" s="4" t="s">
        <v>90</v>
      </c>
      <c r="AF93" s="4">
        <v>27.0</v>
      </c>
      <c r="AG93" s="4">
        <v>1984.0</v>
      </c>
      <c r="AH93" s="3"/>
      <c r="AI93" s="5">
        <v>0.9</v>
      </c>
      <c r="AJ93" s="5">
        <v>29.433333333333334</v>
      </c>
      <c r="AK93" s="5">
        <v>11.866666666666667</v>
      </c>
      <c r="AL93" s="5">
        <v>20.65</v>
      </c>
      <c r="AM93" s="5">
        <v>9.322304833</v>
      </c>
      <c r="AN93" s="5">
        <v>-2.532653061</v>
      </c>
      <c r="AO93" s="5">
        <v>3.3948258860000005</v>
      </c>
      <c r="AP93" s="5">
        <v>18.49219467</v>
      </c>
      <c r="AQ93" s="5">
        <v>5.148623853</v>
      </c>
      <c r="AR93" s="5">
        <v>11.8204092615</v>
      </c>
      <c r="AS93" s="5">
        <v>18.1977208</v>
      </c>
      <c r="AT93" s="5">
        <v>5.475091241</v>
      </c>
      <c r="AU93" s="5">
        <v>11.8364060205</v>
      </c>
      <c r="AV93" s="5">
        <v>2.6647412760000004</v>
      </c>
      <c r="AW93" s="5">
        <v>3.088627936</v>
      </c>
      <c r="AX93" s="5">
        <v>2.762296919</v>
      </c>
      <c r="AY93" s="3"/>
      <c r="AZ93" s="3"/>
    </row>
    <row r="94" ht="15.75" customHeight="1">
      <c r="A94" s="3">
        <v>426.0</v>
      </c>
      <c r="B94" s="3" t="s">
        <v>604</v>
      </c>
      <c r="C94" s="3" t="s">
        <v>57</v>
      </c>
      <c r="D94" s="3" t="s">
        <v>614</v>
      </c>
      <c r="E94" s="3" t="s">
        <v>615</v>
      </c>
      <c r="F94" s="3" t="s">
        <v>616</v>
      </c>
      <c r="G94" s="6">
        <v>2.17150174065182</v>
      </c>
      <c r="H94" s="6">
        <v>0.136609203411993</v>
      </c>
      <c r="J94" s="4">
        <v>6.0</v>
      </c>
      <c r="K94" s="4">
        <v>400.0</v>
      </c>
      <c r="L94" s="4" t="s">
        <v>617</v>
      </c>
      <c r="M94" s="4">
        <v>1.0</v>
      </c>
      <c r="N94" s="4">
        <v>142.0</v>
      </c>
      <c r="O94" s="4">
        <v>45.0</v>
      </c>
      <c r="P94" s="4">
        <v>619.0</v>
      </c>
      <c r="Q94" s="4">
        <v>605.0</v>
      </c>
      <c r="R94" s="4">
        <f t="shared" ref="R94:U94" si="89">N94/$V94</f>
        <v>3.302325581</v>
      </c>
      <c r="S94" s="4">
        <f t="shared" si="89"/>
        <v>1.046511628</v>
      </c>
      <c r="T94" s="4">
        <f t="shared" si="89"/>
        <v>14.39534884</v>
      </c>
      <c r="U94" s="4">
        <f t="shared" si="89"/>
        <v>14.06976744</v>
      </c>
      <c r="V94" s="4">
        <v>43.0</v>
      </c>
      <c r="W94" s="4" t="s">
        <v>163</v>
      </c>
      <c r="X94" s="4" t="s">
        <v>80</v>
      </c>
      <c r="Y94" s="4" t="s">
        <v>618</v>
      </c>
      <c r="Z94" s="3" t="s">
        <v>619</v>
      </c>
      <c r="AA94" s="3" t="s">
        <v>620</v>
      </c>
      <c r="AB94" s="4">
        <v>37.233756</v>
      </c>
      <c r="AC94" s="4">
        <v>-79.289469</v>
      </c>
      <c r="AD94" s="4">
        <v>301.0</v>
      </c>
      <c r="AE94" s="4" t="s">
        <v>90</v>
      </c>
      <c r="AF94" s="4">
        <v>10.0</v>
      </c>
      <c r="AG94" s="4">
        <v>1984.0</v>
      </c>
      <c r="AH94" s="3"/>
      <c r="AI94" s="5">
        <v>4.9818181818181815</v>
      </c>
      <c r="AJ94" s="5">
        <v>12.216666666666667</v>
      </c>
      <c r="AK94" s="5">
        <v>1.1166666666666665</v>
      </c>
      <c r="AL94" s="5">
        <v>6.666666666666666</v>
      </c>
      <c r="AM94" s="5">
        <v>10.647119340000001</v>
      </c>
      <c r="AN94" s="5">
        <v>0.1158762887</v>
      </c>
      <c r="AO94" s="5">
        <v>5.38149781435</v>
      </c>
      <c r="AP94" s="5">
        <v>18.6194227</v>
      </c>
      <c r="AQ94" s="5">
        <v>7.282606565000001</v>
      </c>
      <c r="AR94" s="5">
        <v>12.951014632500002</v>
      </c>
      <c r="AS94" s="5">
        <v>19.556660500000003</v>
      </c>
      <c r="AT94" s="5">
        <v>8.254537037</v>
      </c>
      <c r="AU94" s="5">
        <v>13.905598768500003</v>
      </c>
      <c r="AV94" s="5">
        <v>4.300279174</v>
      </c>
      <c r="AW94" s="5">
        <v>3.428612266</v>
      </c>
      <c r="AX94" s="5">
        <v>3.1458879920000005</v>
      </c>
      <c r="AY94" s="3"/>
      <c r="AZ94" s="3"/>
    </row>
    <row r="95" ht="15.75" customHeight="1">
      <c r="A95" s="3">
        <v>235.0</v>
      </c>
      <c r="B95" s="3" t="s">
        <v>621</v>
      </c>
      <c r="C95" s="3" t="s">
        <v>57</v>
      </c>
      <c r="D95" s="3" t="s">
        <v>622</v>
      </c>
      <c r="E95" s="3" t="s">
        <v>57</v>
      </c>
      <c r="F95" s="3" t="s">
        <v>623</v>
      </c>
      <c r="G95" s="6">
        <v>2.52640149122052</v>
      </c>
      <c r="H95" s="6">
        <v>0.248852187530749</v>
      </c>
      <c r="J95" s="4">
        <v>5.0</v>
      </c>
      <c r="K95" s="4">
        <v>300.0</v>
      </c>
      <c r="L95" s="4" t="s">
        <v>624</v>
      </c>
      <c r="M95" s="4">
        <v>1.0</v>
      </c>
      <c r="N95" s="4">
        <v>169.0</v>
      </c>
      <c r="O95" s="4">
        <v>66.0</v>
      </c>
      <c r="P95" s="4">
        <v>590.0</v>
      </c>
      <c r="Q95" s="4">
        <v>584.0</v>
      </c>
      <c r="R95" s="4">
        <f t="shared" ref="R95:U95" si="90">N95/$V95</f>
        <v>4.333333333</v>
      </c>
      <c r="S95" s="4">
        <f t="shared" si="90"/>
        <v>1.692307692</v>
      </c>
      <c r="T95" s="4">
        <f t="shared" si="90"/>
        <v>15.12820513</v>
      </c>
      <c r="U95" s="4">
        <f t="shared" si="90"/>
        <v>14.97435897</v>
      </c>
      <c r="V95" s="4">
        <v>39.0</v>
      </c>
      <c r="W95" s="4" t="s">
        <v>70</v>
      </c>
      <c r="X95" s="4" t="s">
        <v>71</v>
      </c>
      <c r="Y95" s="4" t="s">
        <v>57</v>
      </c>
      <c r="Z95" s="3" t="s">
        <v>57</v>
      </c>
      <c r="AA95" s="3" t="s">
        <v>57</v>
      </c>
      <c r="AB95" s="4" t="s">
        <v>57</v>
      </c>
      <c r="AC95" s="4" t="s">
        <v>57</v>
      </c>
      <c r="AD95" s="4" t="s">
        <v>57</v>
      </c>
      <c r="AE95" s="4" t="s">
        <v>201</v>
      </c>
      <c r="AF95" s="4" t="s">
        <v>57</v>
      </c>
      <c r="AG95" s="4">
        <v>1940.0</v>
      </c>
      <c r="AH95" s="3" t="s">
        <v>57</v>
      </c>
      <c r="AI95" s="4" t="s">
        <v>57</v>
      </c>
      <c r="AJ95" s="4" t="s">
        <v>57</v>
      </c>
      <c r="AK95" s="4" t="s">
        <v>57</v>
      </c>
      <c r="AL95" s="4" t="s">
        <v>57</v>
      </c>
      <c r="AM95" s="4" t="s">
        <v>57</v>
      </c>
      <c r="AN95" s="4" t="s">
        <v>57</v>
      </c>
      <c r="AO95" s="4" t="s">
        <v>57</v>
      </c>
      <c r="AP95" s="4" t="s">
        <v>57</v>
      </c>
      <c r="AQ95" s="4" t="s">
        <v>57</v>
      </c>
      <c r="AR95" s="4" t="s">
        <v>57</v>
      </c>
      <c r="AS95" s="4" t="s">
        <v>57</v>
      </c>
      <c r="AT95" s="4" t="s">
        <v>57</v>
      </c>
      <c r="AU95" s="4" t="s">
        <v>57</v>
      </c>
      <c r="AV95" s="4" t="s">
        <v>57</v>
      </c>
      <c r="AW95" s="4" t="s">
        <v>57</v>
      </c>
      <c r="AX95" s="4" t="s">
        <v>57</v>
      </c>
      <c r="AY95" s="3"/>
      <c r="AZ95" s="3"/>
    </row>
    <row r="96" ht="15.75" customHeight="1">
      <c r="A96" s="3">
        <v>96.0</v>
      </c>
      <c r="B96" s="3" t="s">
        <v>625</v>
      </c>
      <c r="C96" s="3">
        <v>62398.0</v>
      </c>
      <c r="D96" s="3" t="s">
        <v>626</v>
      </c>
      <c r="E96" s="3" t="s">
        <v>627</v>
      </c>
      <c r="F96" s="3" t="s">
        <v>628</v>
      </c>
      <c r="G96" s="6">
        <v>2.31212695219908</v>
      </c>
      <c r="H96" s="6">
        <v>0.232171193898947</v>
      </c>
      <c r="J96" s="4">
        <v>5.0</v>
      </c>
      <c r="K96" s="4">
        <v>200.0</v>
      </c>
      <c r="L96" s="4" t="s">
        <v>629</v>
      </c>
      <c r="M96" s="4">
        <v>1.0</v>
      </c>
      <c r="N96" s="4">
        <v>200.0</v>
      </c>
      <c r="O96" s="4">
        <v>83.0</v>
      </c>
      <c r="P96" s="4">
        <v>725.0</v>
      </c>
      <c r="Q96" s="4">
        <v>716.0</v>
      </c>
      <c r="R96" s="4">
        <f t="shared" ref="R96:U96" si="91">N96/$V96</f>
        <v>5.714285714</v>
      </c>
      <c r="S96" s="4">
        <f t="shared" si="91"/>
        <v>2.371428571</v>
      </c>
      <c r="T96" s="4">
        <f t="shared" si="91"/>
        <v>20.71428571</v>
      </c>
      <c r="U96" s="4">
        <f t="shared" si="91"/>
        <v>20.45714286</v>
      </c>
      <c r="V96" s="4">
        <v>35.0</v>
      </c>
      <c r="W96" s="4" t="s">
        <v>317</v>
      </c>
      <c r="X96" s="4" t="s">
        <v>80</v>
      </c>
      <c r="Y96" s="4" t="s">
        <v>318</v>
      </c>
      <c r="Z96" s="3" t="s">
        <v>630</v>
      </c>
      <c r="AA96" s="3" t="s">
        <v>320</v>
      </c>
      <c r="AB96" s="4">
        <v>30.455</v>
      </c>
      <c r="AC96" s="4">
        <v>-84.253334</v>
      </c>
      <c r="AD96" s="4">
        <v>61.0</v>
      </c>
      <c r="AE96" s="4" t="s">
        <v>55</v>
      </c>
      <c r="AF96" s="4">
        <v>14.0</v>
      </c>
      <c r="AG96" s="4">
        <v>1957.0</v>
      </c>
      <c r="AH96" s="3"/>
      <c r="AI96" s="4">
        <v>0.35714285714285715</v>
      </c>
      <c r="AJ96" s="4">
        <v>26.042857142857144</v>
      </c>
      <c r="AK96" s="4">
        <v>15.242857142857142</v>
      </c>
      <c r="AL96" s="4">
        <v>20.642857142857142</v>
      </c>
      <c r="AM96" s="4">
        <v>22.75683391</v>
      </c>
      <c r="AN96" s="4">
        <v>10.110285220000002</v>
      </c>
      <c r="AO96" s="4">
        <v>16.433559565000003</v>
      </c>
      <c r="AP96" s="4">
        <v>26.717757740000003</v>
      </c>
      <c r="AQ96" s="4">
        <v>14.122718370000001</v>
      </c>
      <c r="AR96" s="4">
        <v>20.420238055000002</v>
      </c>
      <c r="AS96" s="4">
        <v>26.49980346</v>
      </c>
      <c r="AT96" s="4">
        <v>14.672830780000002</v>
      </c>
      <c r="AU96" s="4">
        <v>20.58631712</v>
      </c>
      <c r="AV96" s="4">
        <v>1.3771748490000002</v>
      </c>
      <c r="AW96" s="4">
        <v>2.803757339</v>
      </c>
      <c r="AX96" s="4">
        <v>4.458287510000001</v>
      </c>
      <c r="AY96" s="3"/>
      <c r="AZ96" s="3"/>
    </row>
    <row r="97" ht="15.75" customHeight="1">
      <c r="A97" s="3">
        <v>427.0</v>
      </c>
      <c r="B97" s="3" t="s">
        <v>625</v>
      </c>
      <c r="C97" s="3">
        <v>83595.0</v>
      </c>
      <c r="D97" s="3" t="s">
        <v>631</v>
      </c>
      <c r="E97" s="3" t="s">
        <v>632</v>
      </c>
      <c r="F97" s="3" t="s">
        <v>633</v>
      </c>
      <c r="G97" s="6">
        <v>3.25461050225821</v>
      </c>
      <c r="H97" s="6">
        <v>0.242090868713436</v>
      </c>
      <c r="J97" s="4">
        <v>2.0</v>
      </c>
      <c r="K97" s="4">
        <v>300.0</v>
      </c>
      <c r="L97" s="4" t="s">
        <v>629</v>
      </c>
      <c r="M97" s="4">
        <v>1.0</v>
      </c>
      <c r="N97" s="4">
        <v>164.0</v>
      </c>
      <c r="O97" s="4">
        <v>51.0</v>
      </c>
      <c r="P97" s="4">
        <v>519.0</v>
      </c>
      <c r="Q97" s="4">
        <v>510.0</v>
      </c>
      <c r="R97" s="4">
        <f t="shared" ref="R97:U97" si="92">N97/$V97</f>
        <v>4.96969697</v>
      </c>
      <c r="S97" s="4">
        <f t="shared" si="92"/>
        <v>1.545454545</v>
      </c>
      <c r="T97" s="4">
        <f t="shared" si="92"/>
        <v>15.72727273</v>
      </c>
      <c r="U97" s="4">
        <f t="shared" si="92"/>
        <v>15.45454545</v>
      </c>
      <c r="V97" s="4">
        <v>33.0</v>
      </c>
      <c r="W97" s="4" t="s">
        <v>163</v>
      </c>
      <c r="X97" s="4" t="s">
        <v>80</v>
      </c>
      <c r="Y97" s="4" t="s">
        <v>634</v>
      </c>
      <c r="Z97" s="3" t="s">
        <v>635</v>
      </c>
      <c r="AA97" s="3" t="s">
        <v>636</v>
      </c>
      <c r="AB97" s="4">
        <v>36.891413</v>
      </c>
      <c r="AC97" s="4">
        <v>-76.300174</v>
      </c>
      <c r="AD97" s="4">
        <v>301.0</v>
      </c>
      <c r="AE97" s="4" t="s">
        <v>55</v>
      </c>
      <c r="AF97" s="4">
        <v>31.0</v>
      </c>
      <c r="AG97" s="4">
        <v>1975.0</v>
      </c>
      <c r="AH97" s="3"/>
      <c r="AI97" s="5">
        <v>3.7181818181818183</v>
      </c>
      <c r="AJ97" s="5">
        <v>13.38888888888889</v>
      </c>
      <c r="AK97" s="5">
        <v>2.8375</v>
      </c>
      <c r="AL97" s="5">
        <v>8.05</v>
      </c>
      <c r="AM97" s="5">
        <v>14.681711820000002</v>
      </c>
      <c r="AN97" s="5">
        <v>3.984138786</v>
      </c>
      <c r="AO97" s="5">
        <v>9.332925303000001</v>
      </c>
      <c r="AP97" s="5">
        <v>20.453327200000004</v>
      </c>
      <c r="AQ97" s="5">
        <v>10.35095326</v>
      </c>
      <c r="AR97" s="5">
        <v>15.402140230000002</v>
      </c>
      <c r="AS97" s="5">
        <v>20.9472507</v>
      </c>
      <c r="AT97" s="5">
        <v>10.925046850000001</v>
      </c>
      <c r="AU97" s="5">
        <v>15.936148775000001</v>
      </c>
      <c r="AV97" s="5">
        <v>3.0820398010000005</v>
      </c>
      <c r="AW97" s="5">
        <v>3.47919744</v>
      </c>
      <c r="AX97" s="5">
        <v>3.683308271</v>
      </c>
      <c r="AY97" s="3"/>
      <c r="AZ97" s="3"/>
    </row>
    <row r="98" ht="15.75" customHeight="1">
      <c r="A98" s="3">
        <v>513.0</v>
      </c>
      <c r="B98" s="3" t="s">
        <v>625</v>
      </c>
      <c r="C98" s="3">
        <v>66525.0</v>
      </c>
      <c r="D98" s="3" t="s">
        <v>637</v>
      </c>
      <c r="E98" s="3" t="s">
        <v>638</v>
      </c>
      <c r="F98" s="3" t="s">
        <v>639</v>
      </c>
      <c r="G98" s="6">
        <v>3.14708435460836</v>
      </c>
      <c r="H98" s="6">
        <v>0.140165602890026</v>
      </c>
      <c r="J98" s="4">
        <v>5.0</v>
      </c>
      <c r="K98" s="4">
        <v>400.0</v>
      </c>
      <c r="L98" s="4" t="s">
        <v>629</v>
      </c>
      <c r="M98" s="4">
        <v>1.0</v>
      </c>
      <c r="N98" s="4">
        <v>118.0</v>
      </c>
      <c r="O98" s="4">
        <v>40.0</v>
      </c>
      <c r="P98" s="4">
        <v>486.0</v>
      </c>
      <c r="Q98" s="4">
        <v>474.0</v>
      </c>
      <c r="R98" s="4">
        <f t="shared" ref="R98:U98" si="93">N98/$V98</f>
        <v>3.371428571</v>
      </c>
      <c r="S98" s="4">
        <f t="shared" si="93"/>
        <v>1.142857143</v>
      </c>
      <c r="T98" s="4">
        <f t="shared" si="93"/>
        <v>13.88571429</v>
      </c>
      <c r="U98" s="4">
        <f t="shared" si="93"/>
        <v>13.54285714</v>
      </c>
      <c r="V98" s="4">
        <v>35.0</v>
      </c>
      <c r="W98" s="4" t="s">
        <v>179</v>
      </c>
      <c r="X98" s="4" t="s">
        <v>180</v>
      </c>
      <c r="Y98" s="4" t="s">
        <v>640</v>
      </c>
      <c r="Z98" s="3" t="s">
        <v>640</v>
      </c>
      <c r="AA98" s="3" t="s">
        <v>641</v>
      </c>
      <c r="AB98" s="4">
        <v>46.740671</v>
      </c>
      <c r="AC98" s="4">
        <v>-117.161613</v>
      </c>
      <c r="AD98" s="4"/>
      <c r="AE98" s="4" t="s">
        <v>55</v>
      </c>
      <c r="AF98" s="4">
        <v>12.0</v>
      </c>
      <c r="AG98" s="4">
        <v>1965.0</v>
      </c>
      <c r="AH98" s="3"/>
      <c r="AI98" s="5">
        <v>0.85</v>
      </c>
      <c r="AJ98" s="5">
        <v>9.616666666666667</v>
      </c>
      <c r="AK98" s="5">
        <v>1.05</v>
      </c>
      <c r="AL98" s="5">
        <v>5.333333333333333</v>
      </c>
      <c r="AM98" s="5">
        <v>7.97839102</v>
      </c>
      <c r="AN98" s="5">
        <v>-1.1769878390000001</v>
      </c>
      <c r="AO98" s="5">
        <v>3.4007015904999998</v>
      </c>
      <c r="AP98" s="5">
        <v>15.32313341</v>
      </c>
      <c r="AQ98" s="5">
        <v>2.975877551</v>
      </c>
      <c r="AR98" s="5">
        <v>9.1495054805</v>
      </c>
      <c r="AS98" s="5">
        <v>16.741894650000003</v>
      </c>
      <c r="AT98" s="5">
        <v>3.7448613379999998</v>
      </c>
      <c r="AU98" s="5">
        <v>10.243377994000001</v>
      </c>
      <c r="AV98" s="5">
        <v>2.193129062</v>
      </c>
      <c r="AW98" s="5">
        <v>1.532682927</v>
      </c>
      <c r="AX98" s="5">
        <v>1.0260869570000002</v>
      </c>
      <c r="AY98" s="3"/>
      <c r="AZ98" s="3"/>
    </row>
    <row r="99" ht="15.75" customHeight="1">
      <c r="A99" s="3">
        <v>6.0</v>
      </c>
      <c r="B99" s="3" t="s">
        <v>642</v>
      </c>
      <c r="C99" s="3">
        <v>341851.0</v>
      </c>
      <c r="D99" s="3" t="s">
        <v>643</v>
      </c>
      <c r="E99" s="3" t="s">
        <v>644</v>
      </c>
      <c r="F99" s="3" t="s">
        <v>645</v>
      </c>
      <c r="G99" s="6">
        <v>4.27178330374746</v>
      </c>
      <c r="H99" s="6">
        <v>0.233337794759158</v>
      </c>
      <c r="J99" s="4">
        <v>2.0</v>
      </c>
      <c r="K99" s="4">
        <v>300.0</v>
      </c>
      <c r="L99" s="4" t="s">
        <v>131</v>
      </c>
      <c r="M99" s="4">
        <v>1.0</v>
      </c>
      <c r="N99" s="4">
        <v>166.0</v>
      </c>
      <c r="O99" s="4">
        <v>33.0</v>
      </c>
      <c r="P99" s="4">
        <v>488.0</v>
      </c>
      <c r="Q99" s="4">
        <v>471.0</v>
      </c>
      <c r="R99" s="4">
        <f t="shared" ref="R99:U99" si="94">N99/$V99</f>
        <v>4.368421053</v>
      </c>
      <c r="S99" s="4">
        <f t="shared" si="94"/>
        <v>0.8684210526</v>
      </c>
      <c r="T99" s="4">
        <f t="shared" si="94"/>
        <v>12.84210526</v>
      </c>
      <c r="U99" s="4">
        <f t="shared" si="94"/>
        <v>12.39473684</v>
      </c>
      <c r="V99" s="4">
        <v>38.0</v>
      </c>
      <c r="W99" s="4" t="s">
        <v>79</v>
      </c>
      <c r="X99" s="4" t="s">
        <v>80</v>
      </c>
      <c r="Y99" s="4" t="s">
        <v>646</v>
      </c>
      <c r="Z99" s="3" t="s">
        <v>646</v>
      </c>
      <c r="AA99" s="3" t="s">
        <v>647</v>
      </c>
      <c r="AB99" s="4">
        <v>34.87</v>
      </c>
      <c r="AC99" s="4">
        <v>-87.59</v>
      </c>
      <c r="AD99" s="4" t="s">
        <v>648</v>
      </c>
      <c r="AE99" s="4" t="s">
        <v>55</v>
      </c>
      <c r="AF99" s="4">
        <v>26.0</v>
      </c>
      <c r="AG99" s="4">
        <v>1969.0</v>
      </c>
      <c r="AH99" s="3"/>
      <c r="AI99" s="4">
        <v>0.0</v>
      </c>
      <c r="AJ99" s="4">
        <v>7.88</v>
      </c>
      <c r="AK99" s="4">
        <v>-0.11999999999999997</v>
      </c>
      <c r="AL99" s="4">
        <v>3.88</v>
      </c>
      <c r="AM99" s="4">
        <v>14.31452736</v>
      </c>
      <c r="AN99" s="4">
        <v>1.653233831</v>
      </c>
      <c r="AO99" s="4">
        <v>7.9838805955</v>
      </c>
      <c r="AP99" s="4">
        <v>22.20872011</v>
      </c>
      <c r="AQ99" s="4">
        <v>9.005485232</v>
      </c>
      <c r="AR99" s="4">
        <v>15.607102671</v>
      </c>
      <c r="AS99" s="4">
        <v>21.71402407</v>
      </c>
      <c r="AT99" s="4">
        <v>8.278231293000001</v>
      </c>
      <c r="AU99" s="4">
        <v>14.9961276815</v>
      </c>
      <c r="AV99" s="4">
        <v>3.4124365480000005</v>
      </c>
      <c r="AW99" s="4">
        <v>3.499879904</v>
      </c>
      <c r="AX99" s="4">
        <v>4.059128905000001</v>
      </c>
      <c r="AY99" s="3"/>
      <c r="AZ99" s="3"/>
    </row>
    <row r="100" ht="15.75" customHeight="1">
      <c r="A100" s="3">
        <v>62.0</v>
      </c>
      <c r="B100" s="3" t="s">
        <v>649</v>
      </c>
      <c r="C100" s="3">
        <v>522907.0</v>
      </c>
      <c r="D100" s="3" t="s">
        <v>650</v>
      </c>
      <c r="E100" s="3" t="s">
        <v>651</v>
      </c>
      <c r="F100" s="3" t="s">
        <v>652</v>
      </c>
      <c r="G100" s="6">
        <v>2.02321452338476</v>
      </c>
      <c r="H100" s="6">
        <v>0.0776673544816514</v>
      </c>
      <c r="J100" s="4">
        <v>3.0</v>
      </c>
      <c r="K100" s="4">
        <v>75.0</v>
      </c>
      <c r="L100" s="4" t="s">
        <v>653</v>
      </c>
      <c r="M100" s="4">
        <v>1.0</v>
      </c>
      <c r="N100" s="4">
        <v>484.0</v>
      </c>
      <c r="O100" s="4">
        <v>236.0</v>
      </c>
      <c r="P100" s="4">
        <v>3143.0</v>
      </c>
      <c r="Q100" s="4">
        <v>3118.0</v>
      </c>
      <c r="R100" s="4">
        <f t="shared" ref="R100:U100" si="95">N100/$V100</f>
        <v>4</v>
      </c>
      <c r="S100" s="4">
        <f t="shared" si="95"/>
        <v>1.950413223</v>
      </c>
      <c r="T100" s="4">
        <f t="shared" si="95"/>
        <v>25.97520661</v>
      </c>
      <c r="U100" s="4">
        <f t="shared" si="95"/>
        <v>25.76859504</v>
      </c>
      <c r="V100" s="4">
        <v>121.0</v>
      </c>
      <c r="W100" s="4" t="s">
        <v>248</v>
      </c>
      <c r="X100" s="4" t="s">
        <v>115</v>
      </c>
      <c r="Y100" s="4" t="s">
        <v>654</v>
      </c>
      <c r="Z100" s="3" t="s">
        <v>654</v>
      </c>
      <c r="AA100" s="3" t="s">
        <v>655</v>
      </c>
      <c r="AB100" s="4">
        <v>39.099434</v>
      </c>
      <c r="AC100" s="4">
        <v>-75.739394</v>
      </c>
      <c r="AD100" s="4">
        <v>301.0</v>
      </c>
      <c r="AE100" s="4" t="s">
        <v>656</v>
      </c>
      <c r="AF100" s="4">
        <v>2.0</v>
      </c>
      <c r="AG100" s="4">
        <v>1980.0</v>
      </c>
      <c r="AH100" s="3"/>
      <c r="AI100" s="4">
        <v>1.7</v>
      </c>
      <c r="AJ100" s="4">
        <v>21.316666666666666</v>
      </c>
      <c r="AK100" s="4">
        <v>9.066666666666666</v>
      </c>
      <c r="AL100" s="4">
        <v>15.191666666666666</v>
      </c>
      <c r="AM100" s="4">
        <v>2.7561174551386625</v>
      </c>
      <c r="AN100" s="4">
        <v>2.7561174551386625</v>
      </c>
      <c r="AO100" s="4">
        <v>2.7561174551386625</v>
      </c>
      <c r="AP100" s="4">
        <v>17.13652738</v>
      </c>
      <c r="AQ100" s="4">
        <v>8.286959654</v>
      </c>
      <c r="AR100" s="4">
        <v>12.711743517</v>
      </c>
      <c r="AS100" s="4">
        <v>17.34077449</v>
      </c>
      <c r="AT100" s="4">
        <v>8.774809741</v>
      </c>
      <c r="AU100" s="4">
        <v>13.0577921155</v>
      </c>
      <c r="AV100" s="4">
        <v>2.7561174551386625</v>
      </c>
      <c r="AW100" s="4">
        <v>2.9283848800000003</v>
      </c>
      <c r="AX100" s="4">
        <v>3.306268222</v>
      </c>
      <c r="AY100" s="3"/>
      <c r="AZ100" s="3"/>
    </row>
    <row r="101" ht="15.75" customHeight="1">
      <c r="A101" s="3">
        <v>106.0</v>
      </c>
      <c r="B101" s="3" t="s">
        <v>642</v>
      </c>
      <c r="C101" s="3">
        <v>505090.0</v>
      </c>
      <c r="D101" s="3" t="s">
        <v>657</v>
      </c>
      <c r="E101" s="3" t="s">
        <v>658</v>
      </c>
      <c r="F101" s="3" t="s">
        <v>659</v>
      </c>
      <c r="G101" s="6">
        <v>2.44435507020535</v>
      </c>
      <c r="H101" s="6">
        <v>0.10735249962052</v>
      </c>
      <c r="J101" s="4">
        <v>6.0</v>
      </c>
      <c r="K101" s="4">
        <v>300.0</v>
      </c>
      <c r="L101" s="4" t="s">
        <v>131</v>
      </c>
      <c r="M101" s="4">
        <v>1.0</v>
      </c>
      <c r="N101" s="4">
        <v>164.0</v>
      </c>
      <c r="O101" s="4">
        <v>62.0</v>
      </c>
      <c r="P101" s="4">
        <v>825.0</v>
      </c>
      <c r="Q101" s="4">
        <v>811.0</v>
      </c>
      <c r="R101" s="4">
        <f t="shared" ref="R101:U101" si="96">N101/$V101</f>
        <v>4.315789474</v>
      </c>
      <c r="S101" s="4">
        <f t="shared" si="96"/>
        <v>1.631578947</v>
      </c>
      <c r="T101" s="4">
        <f t="shared" si="96"/>
        <v>21.71052632</v>
      </c>
      <c r="U101" s="4">
        <f t="shared" si="96"/>
        <v>21.34210526</v>
      </c>
      <c r="V101" s="4">
        <v>38.0</v>
      </c>
      <c r="W101" s="4" t="s">
        <v>268</v>
      </c>
      <c r="X101" s="4" t="s">
        <v>80</v>
      </c>
      <c r="Y101" s="4" t="s">
        <v>660</v>
      </c>
      <c r="Z101" s="3" t="s">
        <v>660</v>
      </c>
      <c r="AA101" s="3" t="s">
        <v>661</v>
      </c>
      <c r="AB101" s="4">
        <v>34.205388</v>
      </c>
      <c r="AC101" s="4">
        <v>-83.031139</v>
      </c>
      <c r="AD101" s="4">
        <v>238.0</v>
      </c>
      <c r="AE101" s="4" t="s">
        <v>55</v>
      </c>
      <c r="AF101" s="4">
        <v>25.0</v>
      </c>
      <c r="AG101" s="4">
        <v>1978.0</v>
      </c>
      <c r="AH101" s="3"/>
      <c r="AI101" s="4">
        <v>4.6</v>
      </c>
      <c r="AJ101" s="4">
        <v>23.125</v>
      </c>
      <c r="AK101" s="4">
        <v>6.914285714285715</v>
      </c>
      <c r="AL101" s="4">
        <v>14.928571428571429</v>
      </c>
      <c r="AM101" s="4">
        <v>14.3067712</v>
      </c>
      <c r="AN101" s="4">
        <v>2.373190547</v>
      </c>
      <c r="AO101" s="4">
        <v>8.3399808735</v>
      </c>
      <c r="AP101" s="4">
        <v>22.58851839</v>
      </c>
      <c r="AQ101" s="4">
        <v>9.988103569000002</v>
      </c>
      <c r="AR101" s="4">
        <v>16.2883109795</v>
      </c>
      <c r="AS101" s="4">
        <v>22.504867100000002</v>
      </c>
      <c r="AT101" s="4">
        <v>9.5328223</v>
      </c>
      <c r="AU101" s="4">
        <v>16.018844700000002</v>
      </c>
      <c r="AV101" s="4">
        <v>3.874577668</v>
      </c>
      <c r="AW101" s="4">
        <v>3.4375073950000004</v>
      </c>
      <c r="AX101" s="4">
        <v>2.838029284</v>
      </c>
      <c r="AY101" s="3"/>
      <c r="AZ101" s="3"/>
    </row>
    <row r="102" ht="15.75" customHeight="1">
      <c r="A102" s="3">
        <v>428.0</v>
      </c>
      <c r="B102" s="3" t="s">
        <v>662</v>
      </c>
      <c r="C102" s="3">
        <v>403382.0</v>
      </c>
      <c r="D102" s="3" t="s">
        <v>663</v>
      </c>
      <c r="E102" s="3" t="s">
        <v>664</v>
      </c>
      <c r="F102" s="3" t="s">
        <v>665</v>
      </c>
      <c r="G102" s="6">
        <v>2.68528906522443</v>
      </c>
      <c r="H102" s="6">
        <v>0.238413862547829</v>
      </c>
      <c r="J102" s="4">
        <v>7.0</v>
      </c>
      <c r="K102" s="4">
        <v>400.0</v>
      </c>
      <c r="L102" s="4" t="s">
        <v>131</v>
      </c>
      <c r="M102" s="4">
        <v>1.0</v>
      </c>
      <c r="N102" s="4">
        <v>74.0</v>
      </c>
      <c r="O102" s="4">
        <v>22.0</v>
      </c>
      <c r="P102" s="4">
        <v>241.0</v>
      </c>
      <c r="Q102" s="4">
        <v>236.0</v>
      </c>
      <c r="R102" s="4">
        <f t="shared" ref="R102:U102" si="97">N102/$V102</f>
        <v>1.897435897</v>
      </c>
      <c r="S102" s="4">
        <f t="shared" si="97"/>
        <v>0.5641025641</v>
      </c>
      <c r="T102" s="4">
        <f t="shared" si="97"/>
        <v>6.179487179</v>
      </c>
      <c r="U102" s="4">
        <f t="shared" si="97"/>
        <v>6.051282051</v>
      </c>
      <c r="V102" s="4">
        <v>39.0</v>
      </c>
      <c r="W102" s="4" t="s">
        <v>163</v>
      </c>
      <c r="X102" s="4" t="s">
        <v>80</v>
      </c>
      <c r="Y102" s="4" t="s">
        <v>324</v>
      </c>
      <c r="Z102" s="3" t="s">
        <v>666</v>
      </c>
      <c r="AA102" s="3" t="s">
        <v>667</v>
      </c>
      <c r="AB102" s="4">
        <v>37.54129</v>
      </c>
      <c r="AC102" s="4">
        <v>-77.434769</v>
      </c>
      <c r="AD102" s="4">
        <v>50.7</v>
      </c>
      <c r="AE102" s="4" t="s">
        <v>74</v>
      </c>
      <c r="AF102" s="4">
        <v>9.0</v>
      </c>
      <c r="AG102" s="4">
        <v>1970.0</v>
      </c>
      <c r="AH102" s="3"/>
      <c r="AI102" s="5">
        <v>0.0</v>
      </c>
      <c r="AJ102" s="5">
        <v>32.22</v>
      </c>
      <c r="AK102" s="5">
        <v>14.58</v>
      </c>
      <c r="AL102" s="5">
        <v>23.4</v>
      </c>
      <c r="AM102" s="5">
        <v>11.36786127</v>
      </c>
      <c r="AN102" s="5">
        <v>-0.34490740740000003</v>
      </c>
      <c r="AO102" s="5">
        <v>5.511476931300001</v>
      </c>
      <c r="AP102" s="5">
        <v>20.01269549</v>
      </c>
      <c r="AQ102" s="5">
        <v>8.296826127000001</v>
      </c>
      <c r="AR102" s="5">
        <v>14.1547608085</v>
      </c>
      <c r="AS102" s="5">
        <v>20.242089730000004</v>
      </c>
      <c r="AT102" s="5">
        <v>8.366391022</v>
      </c>
      <c r="AU102" s="5">
        <v>14.304240376000003</v>
      </c>
      <c r="AV102" s="5">
        <v>2.728862974</v>
      </c>
      <c r="AW102" s="5">
        <v>3.382653061</v>
      </c>
      <c r="AX102" s="5">
        <v>2.252161243</v>
      </c>
      <c r="AY102" s="3"/>
      <c r="AZ102" s="3"/>
    </row>
    <row r="103" ht="15.75" customHeight="1">
      <c r="A103" s="3">
        <v>410.0</v>
      </c>
      <c r="B103" s="3" t="s">
        <v>668</v>
      </c>
      <c r="C103" s="3">
        <v>119014.0</v>
      </c>
      <c r="D103" s="3" t="s">
        <v>669</v>
      </c>
      <c r="E103" s="3" t="s">
        <v>670</v>
      </c>
      <c r="F103" s="3" t="s">
        <v>671</v>
      </c>
      <c r="G103" s="6">
        <v>2.96584678108306</v>
      </c>
      <c r="H103" s="6">
        <v>0.251292746126323</v>
      </c>
      <c r="J103" s="4">
        <v>7.0</v>
      </c>
      <c r="K103" s="4">
        <v>800.0</v>
      </c>
      <c r="L103" s="4" t="s">
        <v>96</v>
      </c>
      <c r="M103" s="4">
        <v>1.0</v>
      </c>
      <c r="N103" s="4">
        <v>64.0</v>
      </c>
      <c r="O103" s="4">
        <v>21.0</v>
      </c>
      <c r="P103" s="4">
        <v>197.0</v>
      </c>
      <c r="Q103" s="4">
        <v>194.0</v>
      </c>
      <c r="R103" s="4">
        <f t="shared" ref="R103:U103" si="98">N103/$V103</f>
        <v>3.555555556</v>
      </c>
      <c r="S103" s="4">
        <f t="shared" si="98"/>
        <v>1.166666667</v>
      </c>
      <c r="T103" s="4">
        <f t="shared" si="98"/>
        <v>10.94444444</v>
      </c>
      <c r="U103" s="4">
        <f t="shared" si="98"/>
        <v>10.77777778</v>
      </c>
      <c r="V103" s="4">
        <v>18.0</v>
      </c>
      <c r="W103" s="4" t="s">
        <v>154</v>
      </c>
      <c r="X103" s="4" t="s">
        <v>62</v>
      </c>
      <c r="Y103" s="4" t="s">
        <v>582</v>
      </c>
      <c r="Z103" s="3" t="s">
        <v>672</v>
      </c>
      <c r="AA103" s="3" t="s">
        <v>584</v>
      </c>
      <c r="AB103" s="4">
        <v>40.674854</v>
      </c>
      <c r="AC103" s="4">
        <v>-112.09187</v>
      </c>
      <c r="AD103" s="4">
        <v>1425.76</v>
      </c>
      <c r="AE103" s="4" t="s">
        <v>74</v>
      </c>
      <c r="AF103" s="4">
        <v>6.0</v>
      </c>
      <c r="AG103" s="4">
        <v>1995.0</v>
      </c>
      <c r="AH103" s="3"/>
      <c r="AI103" s="5">
        <v>7.728169014084507</v>
      </c>
      <c r="AJ103" s="5">
        <v>12.704255319148936</v>
      </c>
      <c r="AK103" s="5">
        <v>2.1382978723404253</v>
      </c>
      <c r="AL103" s="5">
        <v>7.421276595744681</v>
      </c>
      <c r="AM103" s="5">
        <v>8.406558603</v>
      </c>
      <c r="AN103" s="5">
        <v>-3.042597208</v>
      </c>
      <c r="AO103" s="5">
        <v>2.6819806975000002</v>
      </c>
      <c r="AP103" s="5">
        <v>16.93137909</v>
      </c>
      <c r="AQ103" s="5">
        <v>3.0032265000000002</v>
      </c>
      <c r="AR103" s="5">
        <v>9.967302795</v>
      </c>
      <c r="AS103" s="5">
        <v>16.454170790000003</v>
      </c>
      <c r="AT103" s="5">
        <v>2.599417582</v>
      </c>
      <c r="AU103" s="5">
        <v>9.526794186000002</v>
      </c>
      <c r="AV103" s="5">
        <v>2.969915181</v>
      </c>
      <c r="AW103" s="5">
        <v>2.1960537110000002</v>
      </c>
      <c r="AX103" s="5">
        <v>2.357673741</v>
      </c>
      <c r="AY103" s="3"/>
      <c r="AZ103" s="3"/>
    </row>
    <row r="104" ht="15.75" customHeight="1">
      <c r="A104" s="3">
        <v>276.0</v>
      </c>
      <c r="B104" s="3" t="s">
        <v>673</v>
      </c>
      <c r="C104" s="3" t="s">
        <v>57</v>
      </c>
      <c r="D104" s="7" t="s">
        <v>674</v>
      </c>
      <c r="E104" s="3" t="s">
        <v>675</v>
      </c>
      <c r="F104" s="3" t="s">
        <v>676</v>
      </c>
      <c r="G104" s="6">
        <v>3.41523443691233</v>
      </c>
      <c r="H104" s="6">
        <v>0.444911373364637</v>
      </c>
      <c r="J104" s="4">
        <v>1.0</v>
      </c>
      <c r="K104" s="4">
        <v>300.0</v>
      </c>
      <c r="L104" s="4" t="s">
        <v>677</v>
      </c>
      <c r="M104" s="4">
        <v>1.0</v>
      </c>
      <c r="N104" s="4">
        <v>172.0</v>
      </c>
      <c r="O104" s="4">
        <v>44.0</v>
      </c>
      <c r="P104" s="4">
        <v>380.0</v>
      </c>
      <c r="Q104" s="4">
        <v>377.0</v>
      </c>
      <c r="R104" s="4">
        <f t="shared" ref="R104:U104" si="99">N104/$V104</f>
        <v>4</v>
      </c>
      <c r="S104" s="4">
        <f t="shared" si="99"/>
        <v>1.023255814</v>
      </c>
      <c r="T104" s="4">
        <f t="shared" si="99"/>
        <v>8.837209302</v>
      </c>
      <c r="U104" s="4">
        <f t="shared" si="99"/>
        <v>8.76744186</v>
      </c>
      <c r="V104" s="4">
        <v>43.0</v>
      </c>
      <c r="W104" s="4" t="s">
        <v>97</v>
      </c>
      <c r="X104" s="4" t="s">
        <v>98</v>
      </c>
      <c r="Y104" s="4" t="s">
        <v>678</v>
      </c>
      <c r="Z104" s="3" t="s">
        <v>678</v>
      </c>
      <c r="AA104" s="3" t="s">
        <v>679</v>
      </c>
      <c r="AB104" s="4">
        <v>39.450894</v>
      </c>
      <c r="AC104" s="4">
        <v>-84.096045</v>
      </c>
      <c r="AD104" s="4">
        <v>301.0</v>
      </c>
      <c r="AE104" s="4" t="s">
        <v>90</v>
      </c>
      <c r="AF104" s="4">
        <v>27.0</v>
      </c>
      <c r="AG104" s="4">
        <v>1992.0</v>
      </c>
      <c r="AH104" s="3"/>
      <c r="AI104" s="5">
        <v>2.4923076923076923</v>
      </c>
      <c r="AJ104" s="5">
        <v>9.633333333333333</v>
      </c>
      <c r="AK104" s="5">
        <v>4.766666666666667</v>
      </c>
      <c r="AL104" s="5">
        <v>7.2</v>
      </c>
      <c r="AM104" s="5">
        <v>9.4255625</v>
      </c>
      <c r="AN104" s="5">
        <v>-0.63875</v>
      </c>
      <c r="AO104" s="5">
        <v>4.39340625</v>
      </c>
      <c r="AP104" s="5">
        <v>18.37325974</v>
      </c>
      <c r="AQ104" s="5">
        <v>7.0467361319999995</v>
      </c>
      <c r="AR104" s="5">
        <v>12.709997936</v>
      </c>
      <c r="AS104" s="5">
        <v>16.84464231</v>
      </c>
      <c r="AT104" s="5">
        <v>5.945960061000001</v>
      </c>
      <c r="AU104" s="5">
        <v>11.395301185500001</v>
      </c>
      <c r="AV104" s="5">
        <v>2.218408602</v>
      </c>
      <c r="AW104" s="5">
        <v>2.34313436</v>
      </c>
      <c r="AX104" s="5">
        <v>2.627416631</v>
      </c>
      <c r="AY104" s="3"/>
      <c r="AZ104" s="3"/>
    </row>
    <row r="105" ht="15.75" customHeight="1">
      <c r="A105" s="3">
        <v>234.0</v>
      </c>
      <c r="B105" s="3" t="s">
        <v>680</v>
      </c>
      <c r="C105" s="3">
        <v>170330.0</v>
      </c>
      <c r="D105" s="3" t="s">
        <v>681</v>
      </c>
      <c r="E105" s="3" t="s">
        <v>682</v>
      </c>
      <c r="F105" s="3" t="s">
        <v>683</v>
      </c>
      <c r="G105" s="6">
        <v>3.33340887575998</v>
      </c>
      <c r="H105" s="6">
        <v>0.19437074794175</v>
      </c>
      <c r="J105" s="4">
        <v>2.0</v>
      </c>
      <c r="K105" s="4">
        <v>400.0</v>
      </c>
      <c r="L105" s="4" t="s">
        <v>359</v>
      </c>
      <c r="M105" s="4">
        <v>1.0</v>
      </c>
      <c r="N105" s="4">
        <v>154.0</v>
      </c>
      <c r="O105" s="4">
        <v>42.0</v>
      </c>
      <c r="P105" s="4">
        <v>500.0</v>
      </c>
      <c r="Q105" s="4">
        <v>489.0</v>
      </c>
      <c r="R105" s="4">
        <f t="shared" ref="R105:U105" si="100">N105/$V105</f>
        <v>4.4</v>
      </c>
      <c r="S105" s="4">
        <f t="shared" si="100"/>
        <v>1.2</v>
      </c>
      <c r="T105" s="4">
        <f t="shared" si="100"/>
        <v>14.28571429</v>
      </c>
      <c r="U105" s="4">
        <f t="shared" si="100"/>
        <v>13.97142857</v>
      </c>
      <c r="V105" s="4">
        <v>35.0</v>
      </c>
      <c r="W105" s="4" t="s">
        <v>70</v>
      </c>
      <c r="X105" s="4" t="s">
        <v>71</v>
      </c>
      <c r="Y105" s="4" t="s">
        <v>684</v>
      </c>
      <c r="Z105" s="3" t="s">
        <v>684</v>
      </c>
      <c r="AA105" s="3" t="s">
        <v>685</v>
      </c>
      <c r="AB105" s="4">
        <v>43.246402</v>
      </c>
      <c r="AC105" s="4">
        <v>-86.328117</v>
      </c>
      <c r="AD105" s="4">
        <v>647.0</v>
      </c>
      <c r="AE105" s="4" t="s">
        <v>74</v>
      </c>
      <c r="AF105" s="4">
        <v>8.0</v>
      </c>
      <c r="AG105" s="4">
        <v>1976.0</v>
      </c>
      <c r="AH105" s="3"/>
      <c r="AI105" s="5">
        <v>0.049999999999999996</v>
      </c>
      <c r="AJ105" s="5">
        <v>13.0</v>
      </c>
      <c r="AK105" s="5">
        <v>-2.5799999999999996</v>
      </c>
      <c r="AL105" s="5">
        <v>5.21</v>
      </c>
      <c r="AM105" s="5">
        <v>5.36024844720497</v>
      </c>
      <c r="AN105" s="5">
        <v>-3.9014962593516205</v>
      </c>
      <c r="AO105" s="5">
        <v>0.7293760939266749</v>
      </c>
      <c r="AP105" s="5">
        <v>14.267248908296901</v>
      </c>
      <c r="AQ105" s="5">
        <v>3.96854794520548</v>
      </c>
      <c r="AR105" s="5">
        <v>9.117898426751191</v>
      </c>
      <c r="AS105" s="5">
        <v>12.873148610000001</v>
      </c>
      <c r="AT105" s="5">
        <v>1.858303887</v>
      </c>
      <c r="AU105" s="5">
        <v>7.365726248500001</v>
      </c>
      <c r="AV105" s="5">
        <v>2.89715189873418</v>
      </c>
      <c r="AW105" s="5">
        <v>3.21562786434464</v>
      </c>
      <c r="AX105" s="5">
        <v>1.971515152</v>
      </c>
      <c r="AY105" s="3"/>
      <c r="AZ105" s="3"/>
    </row>
    <row r="106" ht="15.75" customHeight="1">
      <c r="A106" s="3">
        <v>429.0</v>
      </c>
      <c r="B106" s="3" t="s">
        <v>686</v>
      </c>
      <c r="C106" s="3">
        <v>124367.0</v>
      </c>
      <c r="D106" s="3" t="s">
        <v>687</v>
      </c>
      <c r="E106" s="3" t="s">
        <v>632</v>
      </c>
      <c r="F106" s="3" t="s">
        <v>688</v>
      </c>
      <c r="G106" s="6">
        <v>3.44689759758192</v>
      </c>
      <c r="H106" s="6">
        <v>0.144307913179848</v>
      </c>
      <c r="J106" s="4">
        <v>5.0</v>
      </c>
      <c r="K106" s="4">
        <v>300.0</v>
      </c>
      <c r="L106" s="4" t="s">
        <v>359</v>
      </c>
      <c r="M106" s="4">
        <v>1.0</v>
      </c>
      <c r="N106" s="4">
        <v>200.0</v>
      </c>
      <c r="O106" s="4">
        <v>49.0</v>
      </c>
      <c r="P106" s="4">
        <v>666.0</v>
      </c>
      <c r="Q106" s="4">
        <v>655.0</v>
      </c>
      <c r="R106" s="4">
        <f t="shared" ref="R106:U106" si="101">N106/$V106</f>
        <v>6.060606061</v>
      </c>
      <c r="S106" s="4">
        <f t="shared" si="101"/>
        <v>1.484848485</v>
      </c>
      <c r="T106" s="4">
        <f t="shared" si="101"/>
        <v>20.18181818</v>
      </c>
      <c r="U106" s="4">
        <f t="shared" si="101"/>
        <v>19.84848485</v>
      </c>
      <c r="V106" s="4">
        <v>33.0</v>
      </c>
      <c r="W106" s="4" t="s">
        <v>163</v>
      </c>
      <c r="X106" s="4" t="s">
        <v>80</v>
      </c>
      <c r="Y106" s="4" t="s">
        <v>634</v>
      </c>
      <c r="Z106" s="3" t="s">
        <v>689</v>
      </c>
      <c r="AA106" s="3" t="s">
        <v>636</v>
      </c>
      <c r="AB106" s="4">
        <v>36.891413</v>
      </c>
      <c r="AC106" s="4">
        <v>-76.300174</v>
      </c>
      <c r="AD106" s="4">
        <v>301.0</v>
      </c>
      <c r="AE106" s="4" t="s">
        <v>55</v>
      </c>
      <c r="AF106" s="4">
        <v>31.0</v>
      </c>
      <c r="AG106" s="4">
        <v>1975.0</v>
      </c>
      <c r="AH106" s="3"/>
      <c r="AI106" s="5">
        <v>3.7181818181818183</v>
      </c>
      <c r="AJ106" s="5">
        <v>13.38888888888889</v>
      </c>
      <c r="AK106" s="5">
        <v>2.8375</v>
      </c>
      <c r="AL106" s="5">
        <v>8.05</v>
      </c>
      <c r="AM106" s="5">
        <v>14.681711820000002</v>
      </c>
      <c r="AN106" s="5">
        <v>3.984138786</v>
      </c>
      <c r="AO106" s="5">
        <v>9.332925303000001</v>
      </c>
      <c r="AP106" s="5">
        <v>20.453327200000004</v>
      </c>
      <c r="AQ106" s="5">
        <v>10.35095326</v>
      </c>
      <c r="AR106" s="5">
        <v>15.402140230000002</v>
      </c>
      <c r="AS106" s="5">
        <v>20.9472507</v>
      </c>
      <c r="AT106" s="5">
        <v>10.925046850000001</v>
      </c>
      <c r="AU106" s="5">
        <v>15.936148775000001</v>
      </c>
      <c r="AV106" s="5">
        <v>3.0820398010000005</v>
      </c>
      <c r="AW106" s="5">
        <v>3.47919744</v>
      </c>
      <c r="AX106" s="5">
        <v>3.683308271</v>
      </c>
      <c r="AY106" s="3"/>
      <c r="AZ106" s="3"/>
    </row>
    <row r="107" ht="15.75" customHeight="1">
      <c r="A107" s="3">
        <v>22.0</v>
      </c>
      <c r="B107" s="3" t="s">
        <v>690</v>
      </c>
      <c r="C107" s="3" t="s">
        <v>57</v>
      </c>
      <c r="D107" s="3">
        <v>1260027.0</v>
      </c>
      <c r="E107" s="3" t="s">
        <v>691</v>
      </c>
      <c r="F107" s="3" t="s">
        <v>692</v>
      </c>
      <c r="G107" s="6">
        <v>2.94465736009445</v>
      </c>
      <c r="H107" s="6">
        <v>0.276902845857087</v>
      </c>
      <c r="J107" s="4">
        <v>5.0</v>
      </c>
      <c r="K107" s="4">
        <v>75.0</v>
      </c>
      <c r="L107" s="4" t="s">
        <v>458</v>
      </c>
      <c r="M107" s="4">
        <v>1.0</v>
      </c>
      <c r="N107" s="4">
        <v>492.0</v>
      </c>
      <c r="O107" s="4">
        <v>127.0</v>
      </c>
      <c r="P107" s="4">
        <v>1373.0</v>
      </c>
      <c r="Q107" s="4">
        <v>1364.0</v>
      </c>
      <c r="R107" s="4">
        <f t="shared" ref="R107:U107" si="102">N107/$V107</f>
        <v>3.133757962</v>
      </c>
      <c r="S107" s="4">
        <f t="shared" si="102"/>
        <v>0.8089171975</v>
      </c>
      <c r="T107" s="4">
        <f t="shared" si="102"/>
        <v>8.74522293</v>
      </c>
      <c r="U107" s="4">
        <f t="shared" si="102"/>
        <v>8.687898089</v>
      </c>
      <c r="V107" s="4">
        <v>157.0</v>
      </c>
      <c r="W107" s="4" t="s">
        <v>61</v>
      </c>
      <c r="X107" s="4" t="s">
        <v>62</v>
      </c>
      <c r="Y107" s="4" t="s">
        <v>693</v>
      </c>
      <c r="Z107" s="3" t="s">
        <v>693</v>
      </c>
      <c r="AA107" s="3" t="s">
        <v>694</v>
      </c>
      <c r="AB107" s="4">
        <v>34.68823</v>
      </c>
      <c r="AC107" s="4">
        <v>-111.05148</v>
      </c>
      <c r="AD107" s="4">
        <v>1236.0</v>
      </c>
      <c r="AE107" s="4" t="s">
        <v>292</v>
      </c>
      <c r="AF107" s="4">
        <v>28.0</v>
      </c>
      <c r="AG107" s="4">
        <v>2010.0</v>
      </c>
      <c r="AH107" s="3"/>
      <c r="AI107" s="4">
        <v>7.4125</v>
      </c>
      <c r="AJ107" s="4">
        <v>5.8125</v>
      </c>
      <c r="AK107" s="4">
        <v>-2.7125</v>
      </c>
      <c r="AL107" s="4">
        <v>1.5499999999999998</v>
      </c>
      <c r="AM107" s="4">
        <v>13.626315789473686</v>
      </c>
      <c r="AN107" s="4">
        <v>-1.3312543312543312</v>
      </c>
      <c r="AO107" s="4">
        <v>6.147530729109677</v>
      </c>
      <c r="AP107" s="4">
        <v>18.51340277777778</v>
      </c>
      <c r="AQ107" s="4">
        <v>2.7140673845085104</v>
      </c>
      <c r="AR107" s="4">
        <v>10.613735081143146</v>
      </c>
      <c r="AS107" s="4">
        <v>16.788931419457736</v>
      </c>
      <c r="AT107" s="4">
        <v>3.5047118751989816</v>
      </c>
      <c r="AU107" s="4">
        <v>10.146821647328359</v>
      </c>
      <c r="AV107" s="4">
        <v>27.68839427662957</v>
      </c>
      <c r="AW107" s="4">
        <v>17.777599357687677</v>
      </c>
      <c r="AX107" s="4">
        <v>23.28666433321666</v>
      </c>
      <c r="AY107" s="3"/>
      <c r="AZ107" s="3"/>
    </row>
    <row r="108" ht="15.75" customHeight="1">
      <c r="A108" s="3">
        <v>63.0</v>
      </c>
      <c r="B108" s="3" t="s">
        <v>695</v>
      </c>
      <c r="C108" s="3" t="s">
        <v>57</v>
      </c>
      <c r="D108" s="7" t="s">
        <v>696</v>
      </c>
      <c r="E108" s="3" t="s">
        <v>697</v>
      </c>
      <c r="F108" s="3" t="s">
        <v>698</v>
      </c>
      <c r="G108" s="6">
        <v>2.32691736301273</v>
      </c>
      <c r="H108" s="6">
        <v>0.0908084222937158</v>
      </c>
      <c r="J108" s="4">
        <v>3.0</v>
      </c>
      <c r="K108" s="4">
        <v>150.0</v>
      </c>
      <c r="L108" s="4" t="s">
        <v>458</v>
      </c>
      <c r="M108" s="4">
        <v>1.0</v>
      </c>
      <c r="N108" s="4">
        <v>496.0</v>
      </c>
      <c r="O108" s="4">
        <v>204.0</v>
      </c>
      <c r="P108" s="4">
        <v>2788.0</v>
      </c>
      <c r="Q108" s="4">
        <v>2768.0</v>
      </c>
      <c r="R108" s="4">
        <f t="shared" ref="R108:U108" si="103">N108/$V108</f>
        <v>3.1</v>
      </c>
      <c r="S108" s="4">
        <f t="shared" si="103"/>
        <v>1.275</v>
      </c>
      <c r="T108" s="4">
        <f t="shared" si="103"/>
        <v>17.425</v>
      </c>
      <c r="U108" s="4">
        <f t="shared" si="103"/>
        <v>17.3</v>
      </c>
      <c r="V108" s="4">
        <v>160.0</v>
      </c>
      <c r="W108" s="4" t="s">
        <v>248</v>
      </c>
      <c r="X108" s="4" t="s">
        <v>115</v>
      </c>
      <c r="Y108" s="4"/>
      <c r="Z108" s="3"/>
      <c r="AA108" s="3" t="s">
        <v>699</v>
      </c>
      <c r="AB108" s="4">
        <v>38.692744</v>
      </c>
      <c r="AC108" s="4">
        <v>-75.480242</v>
      </c>
      <c r="AD108" s="4">
        <v>301.0</v>
      </c>
      <c r="AE108" s="4" t="s">
        <v>90</v>
      </c>
      <c r="AF108" s="4">
        <v>2.0</v>
      </c>
      <c r="AG108" s="4">
        <v>2011.0</v>
      </c>
      <c r="AH108" s="3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3"/>
      <c r="AZ108" s="3"/>
    </row>
    <row r="109" ht="15.75" customHeight="1">
      <c r="A109" s="3">
        <v>128.0</v>
      </c>
      <c r="B109" s="3" t="s">
        <v>695</v>
      </c>
      <c r="C109" s="3" t="s">
        <v>57</v>
      </c>
      <c r="D109" s="7" t="s">
        <v>700</v>
      </c>
      <c r="E109" s="3" t="s">
        <v>701</v>
      </c>
      <c r="F109" s="3" t="s">
        <v>702</v>
      </c>
      <c r="G109" s="3"/>
      <c r="H109" s="3"/>
      <c r="I109" s="3"/>
      <c r="J109" s="4">
        <v>1.0</v>
      </c>
      <c r="K109" s="4">
        <v>150.0</v>
      </c>
      <c r="L109" s="4" t="s">
        <v>458</v>
      </c>
      <c r="M109" s="4">
        <v>1.0</v>
      </c>
      <c r="N109" s="4">
        <v>429.0</v>
      </c>
      <c r="O109" s="4">
        <v>132.0</v>
      </c>
      <c r="P109" s="4">
        <v>942.0</v>
      </c>
      <c r="Q109" s="4">
        <v>941.0</v>
      </c>
      <c r="R109" s="4">
        <f t="shared" ref="R109:U109" si="104">N109/$V109</f>
        <v>2.715189873</v>
      </c>
      <c r="S109" s="4">
        <f t="shared" si="104"/>
        <v>0.835443038</v>
      </c>
      <c r="T109" s="4">
        <f t="shared" si="104"/>
        <v>5.962025316</v>
      </c>
      <c r="U109" s="4">
        <f t="shared" si="104"/>
        <v>5.955696203</v>
      </c>
      <c r="V109" s="4">
        <v>158.0</v>
      </c>
      <c r="W109" s="4" t="s">
        <v>223</v>
      </c>
      <c r="X109" s="4" t="s">
        <v>180</v>
      </c>
      <c r="Y109" s="4" t="s">
        <v>703</v>
      </c>
      <c r="Z109" s="3" t="s">
        <v>703</v>
      </c>
      <c r="AA109" s="3" t="s">
        <v>704</v>
      </c>
      <c r="AB109" s="4">
        <v>43.6135</v>
      </c>
      <c r="AC109" s="4">
        <v>-116.20345</v>
      </c>
      <c r="AD109" s="4">
        <v>2880.0</v>
      </c>
      <c r="AE109" s="4" t="s">
        <v>74</v>
      </c>
      <c r="AF109" s="4">
        <v>6.0</v>
      </c>
      <c r="AG109" s="4">
        <v>1911.0</v>
      </c>
      <c r="AH109" s="3"/>
      <c r="AI109" s="4" t="s">
        <v>57</v>
      </c>
      <c r="AJ109" s="4" t="s">
        <v>57</v>
      </c>
      <c r="AK109" s="4" t="s">
        <v>57</v>
      </c>
      <c r="AL109" s="4" t="s">
        <v>57</v>
      </c>
      <c r="AM109" s="5">
        <v>9.796808511</v>
      </c>
      <c r="AN109" s="5">
        <v>-2.3285524570000002</v>
      </c>
      <c r="AO109" s="5">
        <v>3.7341280270000006</v>
      </c>
      <c r="AP109" s="5">
        <v>17.73740209</v>
      </c>
      <c r="AQ109" s="5">
        <v>2.360351563</v>
      </c>
      <c r="AR109" s="5">
        <v>10.048876826499999</v>
      </c>
      <c r="AS109" s="5">
        <v>16.9796748</v>
      </c>
      <c r="AT109" s="5">
        <v>1.7208648650000002</v>
      </c>
      <c r="AU109" s="5">
        <v>9.3502698325</v>
      </c>
      <c r="AV109" s="5">
        <v>1.557762676</v>
      </c>
      <c r="AW109" s="5">
        <v>1.4057372510000001</v>
      </c>
      <c r="AX109" s="5">
        <v>1.422338205</v>
      </c>
      <c r="AY109" s="3"/>
      <c r="AZ109" s="3"/>
    </row>
    <row r="110" ht="15.75" customHeight="1">
      <c r="A110" s="3">
        <v>188.0</v>
      </c>
      <c r="B110" s="3" t="s">
        <v>690</v>
      </c>
      <c r="C110" s="3" t="s">
        <v>57</v>
      </c>
      <c r="D110" s="7" t="s">
        <v>705</v>
      </c>
      <c r="E110" s="3" t="s">
        <v>706</v>
      </c>
      <c r="F110" s="3" t="s">
        <v>707</v>
      </c>
      <c r="G110" s="6">
        <v>2.53263340243151</v>
      </c>
      <c r="H110" s="6">
        <v>0.143580382105283</v>
      </c>
      <c r="J110" s="4">
        <v>5.0</v>
      </c>
      <c r="K110" s="4">
        <v>75.0</v>
      </c>
      <c r="L110" s="4" t="s">
        <v>708</v>
      </c>
      <c r="M110" s="4">
        <v>1.0</v>
      </c>
      <c r="N110" s="4">
        <v>694.0</v>
      </c>
      <c r="O110" s="4">
        <v>254.0</v>
      </c>
      <c r="P110" s="4">
        <v>3333.0</v>
      </c>
      <c r="Q110" s="4">
        <v>3313.0</v>
      </c>
      <c r="R110" s="4">
        <f t="shared" ref="R110:U110" si="105">N110/$V110</f>
        <v>4.283950617</v>
      </c>
      <c r="S110" s="4">
        <f t="shared" si="105"/>
        <v>1.567901235</v>
      </c>
      <c r="T110" s="4">
        <f t="shared" si="105"/>
        <v>20.57407407</v>
      </c>
      <c r="U110" s="4">
        <f t="shared" si="105"/>
        <v>20.45061728</v>
      </c>
      <c r="V110" s="4">
        <v>162.0</v>
      </c>
      <c r="W110" s="4" t="s">
        <v>114</v>
      </c>
      <c r="X110" s="4" t="s">
        <v>115</v>
      </c>
      <c r="Y110" s="4" t="s">
        <v>709</v>
      </c>
      <c r="Z110" s="3" t="s">
        <v>709</v>
      </c>
      <c r="AA110" s="3" t="s">
        <v>710</v>
      </c>
      <c r="AB110" s="4">
        <v>38.7667</v>
      </c>
      <c r="AC110" s="4">
        <v>-76.0667</v>
      </c>
      <c r="AD110" s="4">
        <v>11.0</v>
      </c>
      <c r="AE110" s="4" t="s">
        <v>55</v>
      </c>
      <c r="AF110" s="4">
        <v>27.0</v>
      </c>
      <c r="AG110" s="4">
        <v>2010.0</v>
      </c>
      <c r="AH110" s="3"/>
      <c r="AI110" s="4">
        <v>40.17644006227296</v>
      </c>
      <c r="AJ110" s="4">
        <v>100.28867403314918</v>
      </c>
      <c r="AK110" s="4">
        <v>0.6811894882434302</v>
      </c>
      <c r="AL110" s="4">
        <f>AVERAGE(AJ110:AK110)</f>
        <v>50.48493176</v>
      </c>
      <c r="AM110" s="4">
        <v>10.97510094</v>
      </c>
      <c r="AN110" s="4">
        <v>2.1729475099999997</v>
      </c>
      <c r="AO110" s="4">
        <v>6.5740242250000005</v>
      </c>
      <c r="AP110" s="4">
        <v>18.92278558</v>
      </c>
      <c r="AQ110" s="4">
        <v>9.470030581000001</v>
      </c>
      <c r="AR110" s="4">
        <v>14.1964080805</v>
      </c>
      <c r="AS110" s="4">
        <v>18.40617749</v>
      </c>
      <c r="AT110" s="4">
        <v>7.361255887</v>
      </c>
      <c r="AU110" s="4">
        <v>12.883716688500002</v>
      </c>
      <c r="AV110" s="4">
        <v>4.579544791</v>
      </c>
      <c r="AW110" s="4">
        <v>4.737117663</v>
      </c>
      <c r="AX110" s="4">
        <v>3.204328288</v>
      </c>
      <c r="AY110" s="3"/>
      <c r="AZ110" s="3"/>
    </row>
    <row r="111" ht="15.75" customHeight="1">
      <c r="A111" s="3">
        <v>270.0</v>
      </c>
      <c r="B111" s="3" t="s">
        <v>690</v>
      </c>
      <c r="C111" s="3">
        <v>2428.0</v>
      </c>
      <c r="D111" s="7" t="s">
        <v>711</v>
      </c>
      <c r="E111" s="3" t="s">
        <v>712</v>
      </c>
      <c r="F111" s="3" t="s">
        <v>713</v>
      </c>
      <c r="G111" s="6">
        <v>3.82600032121505</v>
      </c>
      <c r="H111" s="6">
        <v>0.298161932386229</v>
      </c>
      <c r="J111" s="4">
        <v>1.0</v>
      </c>
      <c r="K111" s="4">
        <v>50.0</v>
      </c>
      <c r="L111" s="4" t="s">
        <v>458</v>
      </c>
      <c r="M111" s="4">
        <v>1.0</v>
      </c>
      <c r="N111" s="4">
        <v>1100.0</v>
      </c>
      <c r="O111" s="4">
        <v>254.0</v>
      </c>
      <c r="P111" s="4">
        <v>2675.0</v>
      </c>
      <c r="Q111" s="4">
        <v>2671.0</v>
      </c>
      <c r="R111" s="4">
        <f t="shared" ref="R111:U111" si="106">N111/$V111</f>
        <v>7.051282051</v>
      </c>
      <c r="S111" s="4">
        <f t="shared" si="106"/>
        <v>1.628205128</v>
      </c>
      <c r="T111" s="4">
        <f t="shared" si="106"/>
        <v>17.1474359</v>
      </c>
      <c r="U111" s="4">
        <f t="shared" si="106"/>
        <v>17.12179487</v>
      </c>
      <c r="V111" s="4">
        <v>156.0</v>
      </c>
      <c r="W111" s="4" t="s">
        <v>714</v>
      </c>
      <c r="X111" s="4" t="s">
        <v>715</v>
      </c>
      <c r="Y111" s="4" t="s">
        <v>716</v>
      </c>
      <c r="Z111" s="3" t="s">
        <v>716</v>
      </c>
      <c r="AA111" s="3" t="s">
        <v>717</v>
      </c>
      <c r="AB111" s="4">
        <v>41.05</v>
      </c>
      <c r="AC111" s="4">
        <v>-115.1833</v>
      </c>
      <c r="AD111" s="4">
        <v>1733.0</v>
      </c>
      <c r="AE111" s="4" t="s">
        <v>74</v>
      </c>
      <c r="AF111" s="4">
        <v>23.0</v>
      </c>
      <c r="AG111" s="4">
        <v>1941.0</v>
      </c>
      <c r="AH111" s="3"/>
      <c r="AI111" s="5">
        <v>2.4499999999999997</v>
      </c>
      <c r="AJ111" s="5">
        <v>25.099999999999998</v>
      </c>
      <c r="AK111" s="5">
        <v>6.66</v>
      </c>
      <c r="AL111" s="5">
        <v>15.88</v>
      </c>
      <c r="AM111" s="5">
        <v>9.249361208000002</v>
      </c>
      <c r="AN111" s="5">
        <v>-4.799883721</v>
      </c>
      <c r="AO111" s="5">
        <v>2.224738743500001</v>
      </c>
      <c r="AP111" s="5">
        <v>15.86546717</v>
      </c>
      <c r="AQ111" s="5">
        <v>-1.013656388</v>
      </c>
      <c r="AR111" s="5">
        <v>7.425905391000001</v>
      </c>
      <c r="AS111" s="5">
        <v>19.664093480000002</v>
      </c>
      <c r="AT111" s="5">
        <v>2.664305949</v>
      </c>
      <c r="AU111" s="5">
        <v>11.1641997145</v>
      </c>
      <c r="AV111" s="5">
        <v>1.10937799</v>
      </c>
      <c r="AW111" s="5">
        <v>0.8819197562</v>
      </c>
      <c r="AX111" s="5">
        <v>1.3148095910000002</v>
      </c>
      <c r="AY111" s="3"/>
      <c r="AZ111" s="3"/>
    </row>
    <row r="112" ht="15.75" customHeight="1">
      <c r="A112" s="3">
        <v>411.0</v>
      </c>
      <c r="B112" s="3" t="s">
        <v>695</v>
      </c>
      <c r="C112" s="3" t="s">
        <v>57</v>
      </c>
      <c r="D112" s="3">
        <v>119836.0</v>
      </c>
      <c r="E112" s="3" t="s">
        <v>580</v>
      </c>
      <c r="F112" s="3" t="s">
        <v>718</v>
      </c>
      <c r="G112" s="6">
        <v>2.9617744551222</v>
      </c>
      <c r="H112" s="6">
        <v>0.246482200098988</v>
      </c>
      <c r="J112" s="4">
        <v>2.0</v>
      </c>
      <c r="K112" s="4">
        <v>200.0</v>
      </c>
      <c r="L112" s="4" t="s">
        <v>113</v>
      </c>
      <c r="M112" s="4">
        <v>1.0</v>
      </c>
      <c r="N112" s="4">
        <v>301.0</v>
      </c>
      <c r="O112" s="4">
        <v>68.0</v>
      </c>
      <c r="P112" s="4">
        <v>901.0</v>
      </c>
      <c r="Q112" s="4">
        <v>892.0</v>
      </c>
      <c r="R112" s="4">
        <f t="shared" ref="R112:U112" si="107">N112/$V112</f>
        <v>6.840909091</v>
      </c>
      <c r="S112" s="4">
        <f t="shared" si="107"/>
        <v>1.545454545</v>
      </c>
      <c r="T112" s="4">
        <f t="shared" si="107"/>
        <v>20.47727273</v>
      </c>
      <c r="U112" s="4">
        <f t="shared" si="107"/>
        <v>20.27272727</v>
      </c>
      <c r="V112" s="4">
        <v>44.0</v>
      </c>
      <c r="W112" s="4" t="s">
        <v>154</v>
      </c>
      <c r="X112" s="4" t="s">
        <v>62</v>
      </c>
      <c r="Y112" s="4" t="s">
        <v>582</v>
      </c>
      <c r="Z112" s="3" t="s">
        <v>719</v>
      </c>
      <c r="AA112" s="3" t="s">
        <v>584</v>
      </c>
      <c r="AB112" s="4">
        <v>40.760779</v>
      </c>
      <c r="AC112" s="4">
        <v>-111.891047</v>
      </c>
      <c r="AD112" s="4">
        <v>1307.2</v>
      </c>
      <c r="AE112" s="4" t="s">
        <v>158</v>
      </c>
      <c r="AF112" s="4">
        <v>10.0</v>
      </c>
      <c r="AG112" s="4">
        <v>1880.0</v>
      </c>
      <c r="AH112" s="3"/>
      <c r="AI112" s="4" t="s">
        <v>57</v>
      </c>
      <c r="AJ112" s="4" t="s">
        <v>57</v>
      </c>
      <c r="AK112" s="4" t="s">
        <v>57</v>
      </c>
      <c r="AL112" s="4" t="s">
        <v>57</v>
      </c>
      <c r="AM112" s="5" t="s">
        <v>57</v>
      </c>
      <c r="AN112" s="5" t="s">
        <v>57</v>
      </c>
      <c r="AO112" s="5" t="s">
        <v>57</v>
      </c>
      <c r="AP112" s="5" t="s">
        <v>57</v>
      </c>
      <c r="AQ112" s="5" t="s">
        <v>57</v>
      </c>
      <c r="AR112" s="5" t="s">
        <v>57</v>
      </c>
      <c r="AS112" s="5" t="s">
        <v>57</v>
      </c>
      <c r="AT112" s="5" t="s">
        <v>57</v>
      </c>
      <c r="AU112" s="5" t="s">
        <v>57</v>
      </c>
      <c r="AV112" s="5" t="s">
        <v>57</v>
      </c>
      <c r="AW112" s="5" t="s">
        <v>57</v>
      </c>
      <c r="AX112" s="5" t="s">
        <v>57</v>
      </c>
      <c r="AY112" s="3"/>
      <c r="AZ112" s="3"/>
    </row>
    <row r="113" ht="15.75" customHeight="1">
      <c r="A113" s="3">
        <v>430.0</v>
      </c>
      <c r="B113" s="3" t="s">
        <v>720</v>
      </c>
      <c r="C113" s="3" t="s">
        <v>57</v>
      </c>
      <c r="D113" s="7" t="s">
        <v>721</v>
      </c>
      <c r="E113" s="3" t="s">
        <v>722</v>
      </c>
      <c r="F113" s="3" t="s">
        <v>723</v>
      </c>
      <c r="G113" s="6">
        <v>2.35660168540648</v>
      </c>
      <c r="H113" s="6">
        <v>0.131767607629815</v>
      </c>
      <c r="J113" s="4">
        <v>5.0</v>
      </c>
      <c r="K113" s="4">
        <v>100.0</v>
      </c>
      <c r="L113" s="4" t="s">
        <v>458</v>
      </c>
      <c r="M113" s="4">
        <v>1.0</v>
      </c>
      <c r="N113" s="4">
        <v>562.0</v>
      </c>
      <c r="O113" s="4">
        <v>220.0</v>
      </c>
      <c r="P113" s="4">
        <v>2873.0</v>
      </c>
      <c r="Q113" s="4">
        <v>2842.0</v>
      </c>
      <c r="R113" s="4">
        <f t="shared" ref="R113:U113" si="108">N113/$V113</f>
        <v>3.49068323</v>
      </c>
      <c r="S113" s="4">
        <f t="shared" si="108"/>
        <v>1.366459627</v>
      </c>
      <c r="T113" s="4">
        <f t="shared" si="108"/>
        <v>17.8447205</v>
      </c>
      <c r="U113" s="4">
        <f t="shared" si="108"/>
        <v>17.65217391</v>
      </c>
      <c r="V113" s="4">
        <v>161.0</v>
      </c>
      <c r="W113" s="4" t="s">
        <v>163</v>
      </c>
      <c r="X113" s="4" t="s">
        <v>80</v>
      </c>
      <c r="Y113" s="4" t="s">
        <v>724</v>
      </c>
      <c r="Z113" s="3" t="s">
        <v>724</v>
      </c>
      <c r="AA113" s="3" t="s">
        <v>725</v>
      </c>
      <c r="AB113" s="4">
        <v>37.807972</v>
      </c>
      <c r="AC113" s="4">
        <v>-75.594222</v>
      </c>
      <c r="AD113" s="4">
        <v>301.0</v>
      </c>
      <c r="AE113" s="4" t="s">
        <v>90</v>
      </c>
      <c r="AF113" s="4">
        <v>3.0</v>
      </c>
      <c r="AG113" s="4">
        <v>2011.0</v>
      </c>
      <c r="AH113" s="3"/>
      <c r="AI113" s="5">
        <v>0.9708333333333333</v>
      </c>
      <c r="AJ113" s="5">
        <v>13.972727272727273</v>
      </c>
      <c r="AK113" s="5">
        <v>4.036363636363636</v>
      </c>
      <c r="AL113" s="5">
        <v>9.004545454545454</v>
      </c>
      <c r="AM113" s="5">
        <v>10.018269230000001</v>
      </c>
      <c r="AN113" s="5">
        <v>0.7859375000000001</v>
      </c>
      <c r="AO113" s="5">
        <v>5.402103365</v>
      </c>
      <c r="AP113" s="5">
        <v>19.768147780000003</v>
      </c>
      <c r="AQ113" s="5">
        <v>9.928357464000001</v>
      </c>
      <c r="AR113" s="5">
        <v>14.848252622000002</v>
      </c>
      <c r="AS113" s="5">
        <v>20.4526817</v>
      </c>
      <c r="AT113" s="5">
        <v>10.607669170000001</v>
      </c>
      <c r="AU113" s="5">
        <v>15.530175435</v>
      </c>
      <c r="AV113" s="5">
        <v>2.0070017950000003</v>
      </c>
      <c r="AW113" s="5">
        <v>2.400776144</v>
      </c>
      <c r="AX113" s="5">
        <v>2.909239544</v>
      </c>
      <c r="AY113" s="3"/>
      <c r="AZ113" s="3"/>
    </row>
    <row r="114" ht="15.75" customHeight="1">
      <c r="A114" s="3">
        <v>403.0</v>
      </c>
      <c r="B114" s="3" t="s">
        <v>726</v>
      </c>
      <c r="C114" s="3">
        <v>15146.0</v>
      </c>
      <c r="D114" s="3" t="s">
        <v>727</v>
      </c>
      <c r="E114" s="3" t="s">
        <v>728</v>
      </c>
      <c r="F114" s="3" t="s">
        <v>729</v>
      </c>
      <c r="G114" s="6">
        <v>4.60096082431491</v>
      </c>
      <c r="H114" s="6">
        <v>0.253083060637559</v>
      </c>
      <c r="J114" s="4">
        <v>2.0</v>
      </c>
      <c r="K114" s="4">
        <v>200.0</v>
      </c>
      <c r="L114" s="4" t="s">
        <v>730</v>
      </c>
      <c r="M114" s="4">
        <v>1.0</v>
      </c>
      <c r="N114" s="4">
        <v>268.0</v>
      </c>
      <c r="O114" s="4">
        <v>50.0</v>
      </c>
      <c r="P114" s="4">
        <v>686.0</v>
      </c>
      <c r="Q114" s="4">
        <v>676.0</v>
      </c>
      <c r="R114" s="4">
        <f t="shared" ref="R114:U114" si="109">N114/$V114</f>
        <v>6.380952381</v>
      </c>
      <c r="S114" s="4">
        <f t="shared" si="109"/>
        <v>1.19047619</v>
      </c>
      <c r="T114" s="4">
        <f t="shared" si="109"/>
        <v>16.33333333</v>
      </c>
      <c r="U114" s="4">
        <f t="shared" si="109"/>
        <v>16.0952381</v>
      </c>
      <c r="V114" s="4">
        <v>42.0</v>
      </c>
      <c r="W114" s="4" t="s">
        <v>154</v>
      </c>
      <c r="X114" s="4" t="s">
        <v>62</v>
      </c>
      <c r="Y114" s="4" t="s">
        <v>731</v>
      </c>
      <c r="Z114" s="3" t="s">
        <v>732</v>
      </c>
      <c r="AA114" s="3" t="s">
        <v>733</v>
      </c>
      <c r="AB114" s="4">
        <v>41.769375</v>
      </c>
      <c r="AC114" s="4">
        <v>-111.804665</v>
      </c>
      <c r="AD114" s="4">
        <v>4251.0</v>
      </c>
      <c r="AE114" s="4" t="s">
        <v>74</v>
      </c>
      <c r="AF114" s="4">
        <v>22.0</v>
      </c>
      <c r="AG114" s="4">
        <v>1964.0</v>
      </c>
      <c r="AH114" s="3"/>
      <c r="AI114" s="5">
        <v>0.0</v>
      </c>
      <c r="AJ114" s="5">
        <v>25.28</v>
      </c>
      <c r="AK114" s="5">
        <v>9.33</v>
      </c>
      <c r="AL114" s="5">
        <v>17.305</v>
      </c>
      <c r="AM114" s="5">
        <v>4.861698337</v>
      </c>
      <c r="AN114" s="5">
        <v>-8.000416171000001</v>
      </c>
      <c r="AO114" s="5">
        <v>-1.5693589170000006</v>
      </c>
      <c r="AP114" s="5">
        <v>14.827976190000001</v>
      </c>
      <c r="AQ114" s="5">
        <v>-0.3495178673</v>
      </c>
      <c r="AR114" s="5">
        <v>7.239229161350001</v>
      </c>
      <c r="AS114" s="5">
        <v>14.343633760000001</v>
      </c>
      <c r="AT114" s="5">
        <v>-0.9792084887</v>
      </c>
      <c r="AU114" s="5">
        <v>6.682212635650001</v>
      </c>
      <c r="AV114" s="5">
        <v>1.0637369030000001</v>
      </c>
      <c r="AW114" s="5">
        <v>1.194625138</v>
      </c>
      <c r="AX114" s="5">
        <v>1.246280057</v>
      </c>
      <c r="AY114" s="3"/>
      <c r="AZ114" s="3"/>
    </row>
    <row r="115" ht="15.75" customHeight="1">
      <c r="A115" s="3">
        <v>290.0</v>
      </c>
      <c r="B115" s="3" t="s">
        <v>734</v>
      </c>
      <c r="C115" s="7" t="s">
        <v>735</v>
      </c>
      <c r="D115" s="3" t="s">
        <v>736</v>
      </c>
      <c r="E115" s="3" t="s">
        <v>737</v>
      </c>
      <c r="F115" s="3" t="s">
        <v>738</v>
      </c>
      <c r="G115" s="6">
        <v>2.97434816010707</v>
      </c>
      <c r="H115" s="6">
        <v>0.259989663028637</v>
      </c>
      <c r="J115" s="4">
        <v>2.0</v>
      </c>
      <c r="K115" s="4">
        <v>200.0</v>
      </c>
      <c r="L115" s="4" t="s">
        <v>113</v>
      </c>
      <c r="M115" s="4">
        <v>1.0</v>
      </c>
      <c r="N115" s="4">
        <v>219.0</v>
      </c>
      <c r="O115" s="4">
        <v>65.0</v>
      </c>
      <c r="P115" s="4">
        <v>680.0</v>
      </c>
      <c r="Q115" s="4">
        <v>673.0</v>
      </c>
      <c r="R115" s="4">
        <f t="shared" ref="R115:U115" si="110">N115/$V115</f>
        <v>4.866666667</v>
      </c>
      <c r="S115" s="4">
        <f t="shared" si="110"/>
        <v>1.444444444</v>
      </c>
      <c r="T115" s="4">
        <f t="shared" si="110"/>
        <v>15.11111111</v>
      </c>
      <c r="U115" s="4">
        <f t="shared" si="110"/>
        <v>14.95555556</v>
      </c>
      <c r="V115" s="4">
        <v>45.0</v>
      </c>
      <c r="W115" s="4" t="s">
        <v>141</v>
      </c>
      <c r="X115" s="4" t="s">
        <v>52</v>
      </c>
      <c r="Y115" s="4" t="s">
        <v>339</v>
      </c>
      <c r="Z115" s="3" t="s">
        <v>739</v>
      </c>
      <c r="AA115" s="3" t="s">
        <v>341</v>
      </c>
      <c r="AB115" s="4">
        <v>35.481918</v>
      </c>
      <c r="AC115" s="4">
        <v>-97.508469</v>
      </c>
      <c r="AD115" s="4">
        <v>365.0</v>
      </c>
      <c r="AE115" s="4" t="s">
        <v>55</v>
      </c>
      <c r="AF115" s="4">
        <v>30.0</v>
      </c>
      <c r="AG115" s="4">
        <v>1992.0</v>
      </c>
      <c r="AH115" s="3"/>
      <c r="AI115" s="5">
        <v>0.0</v>
      </c>
      <c r="AJ115" s="5">
        <v>14.4</v>
      </c>
      <c r="AK115" s="5">
        <v>5.85</v>
      </c>
      <c r="AL115" s="5">
        <v>10.125</v>
      </c>
      <c r="AM115" s="5">
        <v>16.23159341</v>
      </c>
      <c r="AN115" s="5">
        <v>4.36510989</v>
      </c>
      <c r="AO115" s="5">
        <v>10.298351649999999</v>
      </c>
      <c r="AP115" s="5">
        <v>23.25596708</v>
      </c>
      <c r="AQ115" s="5">
        <v>11.23840878</v>
      </c>
      <c r="AR115" s="5">
        <v>17.247187930000003</v>
      </c>
      <c r="AS115" s="5">
        <v>22.224794520000003</v>
      </c>
      <c r="AT115" s="5">
        <v>10.175890410000001</v>
      </c>
      <c r="AU115" s="5">
        <v>16.200342465000002</v>
      </c>
      <c r="AV115" s="5">
        <v>2.329835766</v>
      </c>
      <c r="AW115" s="5">
        <v>2.9951686420000003</v>
      </c>
      <c r="AX115" s="5">
        <v>2.9208801500000003</v>
      </c>
      <c r="AY115" s="3"/>
      <c r="AZ115" s="3"/>
    </row>
    <row r="116" ht="15.75" customHeight="1">
      <c r="A116" s="3">
        <v>431.0</v>
      </c>
      <c r="B116" s="3" t="s">
        <v>740</v>
      </c>
      <c r="C116" s="3" t="s">
        <v>57</v>
      </c>
      <c r="D116" s="3" t="s">
        <v>741</v>
      </c>
      <c r="E116" s="3" t="s">
        <v>742</v>
      </c>
      <c r="F116" s="3" t="s">
        <v>743</v>
      </c>
      <c r="G116" s="6">
        <v>2.77491012366532</v>
      </c>
      <c r="H116" s="6">
        <v>0.544057115558545</v>
      </c>
      <c r="J116" s="4">
        <v>1.0</v>
      </c>
      <c r="K116" s="4">
        <v>400.0</v>
      </c>
      <c r="L116" s="4" t="s">
        <v>560</v>
      </c>
      <c r="M116" s="4">
        <v>1.0</v>
      </c>
      <c r="N116" s="4">
        <v>91.0</v>
      </c>
      <c r="O116" s="4">
        <v>32.0</v>
      </c>
      <c r="P116" s="4">
        <v>205.0</v>
      </c>
      <c r="Q116" s="4">
        <v>204.0</v>
      </c>
      <c r="R116" s="4">
        <f t="shared" ref="R116:U116" si="111">N116/$V116</f>
        <v>1.281690141</v>
      </c>
      <c r="S116" s="4">
        <f t="shared" si="111"/>
        <v>0.4507042254</v>
      </c>
      <c r="T116" s="4">
        <f t="shared" si="111"/>
        <v>2.887323944</v>
      </c>
      <c r="U116" s="4">
        <f t="shared" si="111"/>
        <v>2.873239437</v>
      </c>
      <c r="V116" s="4">
        <v>71.0</v>
      </c>
      <c r="W116" s="4" t="s">
        <v>163</v>
      </c>
      <c r="X116" s="4" t="s">
        <v>80</v>
      </c>
      <c r="Y116" s="4" t="s">
        <v>634</v>
      </c>
      <c r="Z116" s="3" t="s">
        <v>744</v>
      </c>
      <c r="AA116" s="3" t="s">
        <v>745</v>
      </c>
      <c r="AB116" s="4">
        <v>36.887689</v>
      </c>
      <c r="AC116" s="4">
        <v>-76.305101</v>
      </c>
      <c r="AD116" s="4">
        <v>301.0</v>
      </c>
      <c r="AE116" s="4" t="s">
        <v>55</v>
      </c>
      <c r="AF116" s="4">
        <v>9.0</v>
      </c>
      <c r="AG116" s="4">
        <v>1969.0</v>
      </c>
      <c r="AH116" s="3"/>
      <c r="AI116" s="5">
        <v>10.723076923076924</v>
      </c>
      <c r="AJ116" s="5">
        <v>8.136363636363637</v>
      </c>
      <c r="AK116" s="5">
        <v>0.7636363636363637</v>
      </c>
      <c r="AL116" s="5">
        <v>4.45</v>
      </c>
      <c r="AM116" s="5">
        <v>12.6158046</v>
      </c>
      <c r="AN116" s="5">
        <v>4.054310345</v>
      </c>
      <c r="AO116" s="5">
        <v>8.3350574725</v>
      </c>
      <c r="AP116" s="5">
        <v>19.94272841</v>
      </c>
      <c r="AQ116" s="5">
        <v>10.65101377</v>
      </c>
      <c r="AR116" s="5">
        <v>15.29687109</v>
      </c>
      <c r="AS116" s="5">
        <v>18.89280786</v>
      </c>
      <c r="AT116" s="5">
        <v>9.919240977000001</v>
      </c>
      <c r="AU116" s="5">
        <v>14.406024418500001</v>
      </c>
      <c r="AV116" s="5">
        <v>2.96600388</v>
      </c>
      <c r="AW116" s="5">
        <v>2.852832198</v>
      </c>
      <c r="AX116" s="5">
        <v>3.3356523670000002</v>
      </c>
      <c r="AY116" s="3"/>
      <c r="AZ116" s="3"/>
    </row>
    <row r="117" ht="15.75" customHeight="1">
      <c r="A117" s="3">
        <v>64.0</v>
      </c>
      <c r="B117" s="3" t="s">
        <v>746</v>
      </c>
      <c r="C117" s="3">
        <v>543903.0</v>
      </c>
      <c r="D117" s="3" t="s">
        <v>747</v>
      </c>
      <c r="E117" s="3" t="s">
        <v>748</v>
      </c>
      <c r="F117" s="3" t="s">
        <v>749</v>
      </c>
      <c r="G117" s="6">
        <v>2.56967744681788</v>
      </c>
      <c r="H117" s="6">
        <v>0.0718229972598987</v>
      </c>
      <c r="J117" s="4">
        <v>6.0</v>
      </c>
      <c r="K117" s="4">
        <v>200.0</v>
      </c>
      <c r="L117" s="4" t="s">
        <v>113</v>
      </c>
      <c r="M117" s="4">
        <v>1.0</v>
      </c>
      <c r="N117" s="4">
        <v>277.0</v>
      </c>
      <c r="O117" s="4">
        <v>99.0</v>
      </c>
      <c r="P117" s="4">
        <v>1453.0</v>
      </c>
      <c r="Q117" s="4">
        <v>1433.0</v>
      </c>
      <c r="R117" s="4">
        <f t="shared" ref="R117:U117" si="112">N117/$V117</f>
        <v>6.02173913</v>
      </c>
      <c r="S117" s="4">
        <f t="shared" si="112"/>
        <v>2.152173913</v>
      </c>
      <c r="T117" s="4">
        <f t="shared" si="112"/>
        <v>31.58695652</v>
      </c>
      <c r="U117" s="4">
        <f t="shared" si="112"/>
        <v>31.15217391</v>
      </c>
      <c r="V117" s="4">
        <v>46.0</v>
      </c>
      <c r="W117" s="4" t="s">
        <v>248</v>
      </c>
      <c r="X117" s="4" t="s">
        <v>115</v>
      </c>
      <c r="Y117" s="4"/>
      <c r="Z117" s="3"/>
      <c r="AA117" s="3" t="s">
        <v>481</v>
      </c>
      <c r="AB117" s="4">
        <v>39.739001</v>
      </c>
      <c r="AC117" s="4">
        <v>-75.635761</v>
      </c>
      <c r="AD117" s="4">
        <v>301.0</v>
      </c>
      <c r="AE117" s="4" t="s">
        <v>74</v>
      </c>
      <c r="AF117" s="4">
        <v>15.0</v>
      </c>
      <c r="AG117" s="4">
        <v>1882.0</v>
      </c>
      <c r="AH117" s="3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3"/>
      <c r="AZ117" s="3"/>
    </row>
    <row r="118" ht="15.75" customHeight="1">
      <c r="A118" s="3">
        <v>205.0</v>
      </c>
      <c r="B118" s="3" t="s">
        <v>750</v>
      </c>
      <c r="C118" s="3" t="s">
        <v>57</v>
      </c>
      <c r="D118" s="3" t="s">
        <v>751</v>
      </c>
      <c r="E118" s="3" t="s">
        <v>752</v>
      </c>
      <c r="F118" s="3" t="s">
        <v>753</v>
      </c>
      <c r="G118" s="6">
        <v>2.94454491707807</v>
      </c>
      <c r="H118" s="6">
        <v>0.241344461965874</v>
      </c>
      <c r="J118" s="4">
        <v>2.0</v>
      </c>
      <c r="K118" s="4">
        <v>200.0</v>
      </c>
      <c r="L118" s="4" t="s">
        <v>113</v>
      </c>
      <c r="M118" s="4">
        <v>1.0</v>
      </c>
      <c r="N118" s="4">
        <v>318.0</v>
      </c>
      <c r="O118" s="4">
        <v>89.0</v>
      </c>
      <c r="P118" s="4">
        <v>1011.0</v>
      </c>
      <c r="Q118" s="4">
        <v>1004.0</v>
      </c>
      <c r="R118" s="4">
        <f t="shared" ref="R118:U118" si="113">N118/$V118</f>
        <v>7.395348837</v>
      </c>
      <c r="S118" s="4">
        <f t="shared" si="113"/>
        <v>2.069767442</v>
      </c>
      <c r="T118" s="4">
        <f t="shared" si="113"/>
        <v>23.51162791</v>
      </c>
      <c r="U118" s="4">
        <f t="shared" si="113"/>
        <v>23.34883721</v>
      </c>
      <c r="V118" s="4">
        <v>43.0</v>
      </c>
      <c r="W118" s="4" t="s">
        <v>114</v>
      </c>
      <c r="X118" s="4" t="s">
        <v>115</v>
      </c>
      <c r="Y118" s="4" t="s">
        <v>754</v>
      </c>
      <c r="Z118" s="3" t="s">
        <v>755</v>
      </c>
      <c r="AA118" s="3" t="s">
        <v>756</v>
      </c>
      <c r="AB118" s="4">
        <v>39.003443</v>
      </c>
      <c r="AC118" s="4">
        <v>-77.037755</v>
      </c>
      <c r="AD118" s="4">
        <v>104.0</v>
      </c>
      <c r="AE118" s="4" t="s">
        <v>90</v>
      </c>
      <c r="AF118" s="4">
        <v>10.0</v>
      </c>
      <c r="AG118" s="4">
        <v>1910.0</v>
      </c>
      <c r="AH118" s="3"/>
      <c r="AI118" s="4">
        <v>27.797079856972587</v>
      </c>
      <c r="AJ118" s="4">
        <v>111.95379222434671</v>
      </c>
      <c r="AK118" s="4">
        <v>3.3123401534526855</v>
      </c>
      <c r="AL118" s="4">
        <f>AVERAGE(AJ118:AK118)</f>
        <v>57.63306619</v>
      </c>
      <c r="AM118" s="4">
        <v>10.45625774</v>
      </c>
      <c r="AN118" s="4">
        <v>-0.6051980198</v>
      </c>
      <c r="AO118" s="4">
        <v>4.9255298601</v>
      </c>
      <c r="AP118" s="4">
        <v>18.164410110000002</v>
      </c>
      <c r="AQ118" s="4">
        <v>6.588407428</v>
      </c>
      <c r="AR118" s="4">
        <v>12.376408769000001</v>
      </c>
      <c r="AS118" s="4">
        <v>18.64314101</v>
      </c>
      <c r="AT118" s="4">
        <v>7.18988499</v>
      </c>
      <c r="AU118" s="4">
        <v>12.916513</v>
      </c>
      <c r="AV118" s="4">
        <v>1.9602818710000003</v>
      </c>
      <c r="AW118" s="4">
        <v>2.298828571</v>
      </c>
      <c r="AX118" s="4">
        <v>2.822823342</v>
      </c>
      <c r="AY118" s="3"/>
      <c r="AZ118" s="3"/>
    </row>
    <row r="119" ht="15.75" customHeight="1">
      <c r="A119" s="3">
        <v>389.0</v>
      </c>
      <c r="B119" s="3" t="s">
        <v>757</v>
      </c>
      <c r="C119" s="7" t="s">
        <v>758</v>
      </c>
      <c r="D119" s="7" t="s">
        <v>758</v>
      </c>
      <c r="E119" s="3" t="s">
        <v>759</v>
      </c>
      <c r="F119" s="3" t="s">
        <v>760</v>
      </c>
      <c r="G119" s="6">
        <v>3.42630021251254</v>
      </c>
      <c r="H119" s="6">
        <v>0.592867948582465</v>
      </c>
      <c r="J119" s="4">
        <v>1.0</v>
      </c>
      <c r="K119" s="4"/>
      <c r="L119" s="4"/>
      <c r="M119" s="4">
        <v>1.0</v>
      </c>
      <c r="N119" s="4">
        <v>86.0</v>
      </c>
      <c r="O119" s="4">
        <v>25.0</v>
      </c>
      <c r="P119" s="4">
        <v>200.218</v>
      </c>
      <c r="Q119" s="4">
        <v>196.0</v>
      </c>
      <c r="R119" s="4">
        <v>4.2987103868839345</v>
      </c>
      <c r="S119" s="4">
        <v>1.24962511246626</v>
      </c>
      <c r="T119" s="4"/>
      <c r="U119" s="4"/>
      <c r="V119" s="4">
        <v>20.006</v>
      </c>
      <c r="W119" s="4" t="s">
        <v>51</v>
      </c>
      <c r="X119" s="4" t="s">
        <v>52</v>
      </c>
      <c r="Y119" s="4" t="s">
        <v>761</v>
      </c>
      <c r="Z119" s="3" t="s">
        <v>762</v>
      </c>
      <c r="AA119" s="3" t="s">
        <v>763</v>
      </c>
      <c r="AB119" s="4">
        <v>31.549333</v>
      </c>
      <c r="AC119" s="4">
        <v>-97.14667</v>
      </c>
      <c r="AD119" s="4">
        <v>142.0</v>
      </c>
      <c r="AE119" s="4" t="s">
        <v>292</v>
      </c>
      <c r="AF119" s="4">
        <v>15.0</v>
      </c>
      <c r="AG119" s="4">
        <v>1982.0</v>
      </c>
      <c r="AH119" s="3"/>
      <c r="AI119" s="5">
        <v>0.0</v>
      </c>
      <c r="AJ119" s="5">
        <v>20.46</v>
      </c>
      <c r="AK119" s="5">
        <v>8.76</v>
      </c>
      <c r="AL119" s="5">
        <v>14.61</v>
      </c>
      <c r="AM119" s="5">
        <v>20.97969121</v>
      </c>
      <c r="AN119" s="5">
        <v>7.946603099</v>
      </c>
      <c r="AO119" s="5">
        <v>14.4631471545</v>
      </c>
      <c r="AP119" s="5">
        <v>25.24603175</v>
      </c>
      <c r="AQ119" s="5">
        <v>12.707021390000001</v>
      </c>
      <c r="AR119" s="5">
        <v>18.97652657</v>
      </c>
      <c r="AS119" s="5">
        <v>25.48615385</v>
      </c>
      <c r="AT119" s="5">
        <v>12.887527470000002</v>
      </c>
      <c r="AU119" s="5">
        <v>19.18684066</v>
      </c>
      <c r="AV119" s="5">
        <v>2.105419136</v>
      </c>
      <c r="AW119" s="5">
        <v>2.457366159</v>
      </c>
      <c r="AX119" s="5">
        <v>1.9657770800000003</v>
      </c>
      <c r="AY119" s="3"/>
      <c r="AZ119" s="3"/>
    </row>
    <row r="120" ht="15.75" customHeight="1">
      <c r="A120" s="3">
        <v>390.0</v>
      </c>
      <c r="B120" s="3" t="s">
        <v>757</v>
      </c>
      <c r="C120" s="7" t="s">
        <v>758</v>
      </c>
      <c r="D120" s="7" t="s">
        <v>758</v>
      </c>
      <c r="E120" s="3" t="s">
        <v>759</v>
      </c>
      <c r="F120" s="3" t="s">
        <v>760</v>
      </c>
      <c r="G120" s="6">
        <v>3.3795483879363</v>
      </c>
      <c r="H120" s="6">
        <v>0.354170096795158</v>
      </c>
      <c r="J120" s="4">
        <v>1.0</v>
      </c>
      <c r="K120" s="4"/>
      <c r="L120" s="4"/>
      <c r="M120" s="4">
        <v>2.0</v>
      </c>
      <c r="N120" s="4">
        <v>55.109</v>
      </c>
      <c r="O120" s="4">
        <v>21.587</v>
      </c>
      <c r="P120" s="4">
        <v>106.689</v>
      </c>
      <c r="Q120" s="4">
        <v>107.0</v>
      </c>
      <c r="R120" s="4">
        <v>2.754623612916125</v>
      </c>
      <c r="S120" s="4">
        <v>1.0790262921123663</v>
      </c>
      <c r="T120" s="4"/>
      <c r="U120" s="4"/>
      <c r="V120" s="4">
        <v>20.006</v>
      </c>
      <c r="W120" s="4" t="s">
        <v>51</v>
      </c>
      <c r="X120" s="4" t="s">
        <v>52</v>
      </c>
      <c r="Y120" s="4" t="s">
        <v>761</v>
      </c>
      <c r="Z120" s="3" t="s">
        <v>762</v>
      </c>
      <c r="AA120" s="3" t="s">
        <v>763</v>
      </c>
      <c r="AB120" s="4">
        <v>31.549333</v>
      </c>
      <c r="AC120" s="4">
        <v>-97.14667</v>
      </c>
      <c r="AD120" s="4">
        <v>142.0</v>
      </c>
      <c r="AE120" s="4" t="s">
        <v>292</v>
      </c>
      <c r="AF120" s="4">
        <v>15.0</v>
      </c>
      <c r="AG120" s="4">
        <v>1982.0</v>
      </c>
      <c r="AH120" s="3"/>
      <c r="AI120" s="5">
        <v>0.0</v>
      </c>
      <c r="AJ120" s="5">
        <v>20.46</v>
      </c>
      <c r="AK120" s="5">
        <v>8.76</v>
      </c>
      <c r="AL120" s="5">
        <v>14.61</v>
      </c>
      <c r="AM120" s="5">
        <v>20.97969121</v>
      </c>
      <c r="AN120" s="5">
        <v>7.946603099</v>
      </c>
      <c r="AO120" s="5">
        <v>14.4631471545</v>
      </c>
      <c r="AP120" s="5">
        <v>25.24603175</v>
      </c>
      <c r="AQ120" s="5">
        <v>12.707021390000001</v>
      </c>
      <c r="AR120" s="5">
        <v>18.97652657</v>
      </c>
      <c r="AS120" s="5">
        <v>25.48615385</v>
      </c>
      <c r="AT120" s="5">
        <v>12.887527470000002</v>
      </c>
      <c r="AU120" s="5">
        <v>19.18684066</v>
      </c>
      <c r="AV120" s="5">
        <v>2.105419136</v>
      </c>
      <c r="AW120" s="5">
        <v>2.457366159</v>
      </c>
      <c r="AX120" s="5">
        <v>1.9657770800000003</v>
      </c>
      <c r="AY120" s="3"/>
      <c r="AZ120" s="3"/>
    </row>
    <row r="121" ht="15.75" customHeight="1">
      <c r="A121" s="3">
        <v>277.0</v>
      </c>
      <c r="B121" s="3"/>
      <c r="C121" s="3"/>
      <c r="D121" s="3"/>
      <c r="E121" s="3"/>
      <c r="F121" s="3" t="s">
        <v>764</v>
      </c>
      <c r="G121" s="6">
        <v>2.51257418980554</v>
      </c>
      <c r="H121" s="6">
        <v>0.165260153222148</v>
      </c>
      <c r="J121" s="4">
        <v>5.0</v>
      </c>
      <c r="K121" s="4">
        <v>100.0</v>
      </c>
      <c r="L121" s="4" t="s">
        <v>765</v>
      </c>
      <c r="M121" s="4">
        <v>1.0</v>
      </c>
      <c r="N121" s="4">
        <v>767.0</v>
      </c>
      <c r="O121" s="4">
        <v>257.0</v>
      </c>
      <c r="P121" s="4">
        <v>3203.0</v>
      </c>
      <c r="Q121" s="4">
        <v>3187.0</v>
      </c>
      <c r="R121" s="4">
        <f t="shared" ref="R121:U121" si="114">N121/$V121</f>
        <v>4.823899371</v>
      </c>
      <c r="S121" s="4">
        <f t="shared" si="114"/>
        <v>1.616352201</v>
      </c>
      <c r="T121" s="4">
        <f t="shared" si="114"/>
        <v>20.14465409</v>
      </c>
      <c r="U121" s="4">
        <f t="shared" si="114"/>
        <v>20.04402516</v>
      </c>
      <c r="V121" s="4">
        <v>159.0</v>
      </c>
      <c r="W121" s="4" t="s">
        <v>97</v>
      </c>
      <c r="X121" s="4" t="s">
        <v>98</v>
      </c>
      <c r="Y121" s="4" t="s">
        <v>57</v>
      </c>
      <c r="Z121" s="3" t="s">
        <v>57</v>
      </c>
      <c r="AA121" s="3" t="s">
        <v>461</v>
      </c>
      <c r="AB121" s="4" t="s">
        <v>57</v>
      </c>
      <c r="AC121" s="4" t="s">
        <v>57</v>
      </c>
      <c r="AD121" s="4" t="s">
        <v>57</v>
      </c>
      <c r="AE121" s="4" t="s">
        <v>57</v>
      </c>
      <c r="AF121" s="4" t="s">
        <v>57</v>
      </c>
      <c r="AG121" s="4" t="s">
        <v>57</v>
      </c>
      <c r="AH121" s="3" t="s">
        <v>57</v>
      </c>
      <c r="AI121" s="4" t="s">
        <v>57</v>
      </c>
      <c r="AJ121" s="4" t="s">
        <v>57</v>
      </c>
      <c r="AK121" s="4" t="s">
        <v>57</v>
      </c>
      <c r="AL121" s="4" t="s">
        <v>57</v>
      </c>
      <c r="AM121" s="4" t="s">
        <v>57</v>
      </c>
      <c r="AN121" s="4" t="s">
        <v>57</v>
      </c>
      <c r="AO121" s="4" t="s">
        <v>57</v>
      </c>
      <c r="AP121" s="4" t="s">
        <v>57</v>
      </c>
      <c r="AQ121" s="4" t="s">
        <v>57</v>
      </c>
      <c r="AR121" s="4" t="s">
        <v>57</v>
      </c>
      <c r="AS121" s="4" t="s">
        <v>57</v>
      </c>
      <c r="AT121" s="4" t="s">
        <v>57</v>
      </c>
      <c r="AU121" s="4" t="s">
        <v>57</v>
      </c>
      <c r="AV121" s="4" t="s">
        <v>57</v>
      </c>
      <c r="AW121" s="4" t="s">
        <v>57</v>
      </c>
      <c r="AX121" s="4" t="s">
        <v>57</v>
      </c>
      <c r="AY121" s="3"/>
      <c r="AZ121" s="3"/>
    </row>
    <row r="122" ht="15.75" customHeight="1">
      <c r="A122" s="3">
        <v>42.0</v>
      </c>
      <c r="B122" s="3" t="s">
        <v>766</v>
      </c>
      <c r="C122" s="3">
        <v>15360.0</v>
      </c>
      <c r="D122" s="3" t="s">
        <v>767</v>
      </c>
      <c r="E122" s="3" t="s">
        <v>768</v>
      </c>
      <c r="F122" s="3" t="s">
        <v>769</v>
      </c>
      <c r="G122" s="6">
        <v>1.93405978304095</v>
      </c>
      <c r="H122" s="6">
        <v>0.0787407663811808</v>
      </c>
      <c r="J122" s="4">
        <v>6.0</v>
      </c>
      <c r="K122" s="4">
        <v>200.0</v>
      </c>
      <c r="L122" s="4" t="s">
        <v>770</v>
      </c>
      <c r="M122" s="4">
        <v>1.0</v>
      </c>
      <c r="N122" s="4">
        <v>424.0</v>
      </c>
      <c r="O122" s="4">
        <v>226.0</v>
      </c>
      <c r="P122" s="4">
        <v>2472.0</v>
      </c>
      <c r="Q122" s="4">
        <v>2451.0</v>
      </c>
      <c r="R122" s="4">
        <f t="shared" ref="R122:U122" si="115">N122/$V122</f>
        <v>2.585365854</v>
      </c>
      <c r="S122" s="4">
        <f t="shared" si="115"/>
        <v>1.37804878</v>
      </c>
      <c r="T122" s="4">
        <f t="shared" si="115"/>
        <v>15.07317073</v>
      </c>
      <c r="U122" s="4">
        <f t="shared" si="115"/>
        <v>14.94512195</v>
      </c>
      <c r="V122" s="4">
        <v>164.0</v>
      </c>
      <c r="W122" s="4" t="s">
        <v>61</v>
      </c>
      <c r="X122" s="4" t="s">
        <v>62</v>
      </c>
      <c r="Y122" s="4" t="s">
        <v>771</v>
      </c>
      <c r="Z122" s="3" t="s">
        <v>771</v>
      </c>
      <c r="AA122" s="3" t="s">
        <v>772</v>
      </c>
      <c r="AB122" s="4">
        <v>36.4112</v>
      </c>
      <c r="AC122" s="4">
        <v>-109.103</v>
      </c>
      <c r="AD122" s="4">
        <v>2221.0</v>
      </c>
      <c r="AE122" s="4" t="s">
        <v>74</v>
      </c>
      <c r="AF122" s="4">
        <v>18.0</v>
      </c>
      <c r="AG122" s="4">
        <v>1986.0</v>
      </c>
      <c r="AH122" s="3"/>
      <c r="AI122" s="4">
        <v>0.0</v>
      </c>
      <c r="AJ122" s="4">
        <v>7.25</v>
      </c>
      <c r="AK122" s="4">
        <v>13.05</v>
      </c>
      <c r="AL122" s="4">
        <v>10.149999999999999</v>
      </c>
      <c r="AM122" s="4">
        <v>12.618068535825545</v>
      </c>
      <c r="AN122" s="4">
        <v>-1.2991017964071858</v>
      </c>
      <c r="AO122" s="4">
        <v>5.6594833697091795</v>
      </c>
      <c r="AP122" s="4">
        <v>19.157605633802817</v>
      </c>
      <c r="AQ122" s="4">
        <v>4.174171270718232</v>
      </c>
      <c r="AR122" s="4">
        <v>11.665888452260525</v>
      </c>
      <c r="AS122" s="4">
        <v>18.405665722379606</v>
      </c>
      <c r="AT122" s="4">
        <v>4.798751733703191</v>
      </c>
      <c r="AU122" s="4">
        <v>11.602208728041397</v>
      </c>
      <c r="AV122" s="4">
        <v>2.022801302931596</v>
      </c>
      <c r="AW122" s="4">
        <v>5.461318051575931</v>
      </c>
      <c r="AX122" s="4">
        <v>6.250359712230216</v>
      </c>
      <c r="AY122" s="3"/>
      <c r="AZ122" s="3"/>
    </row>
    <row r="123" ht="15.75" customHeight="1">
      <c r="A123" s="3">
        <v>274.0</v>
      </c>
      <c r="B123" s="3" t="s">
        <v>773</v>
      </c>
      <c r="C123" s="7" t="s">
        <v>774</v>
      </c>
      <c r="D123" s="3" t="s">
        <v>775</v>
      </c>
      <c r="E123" s="3" t="s">
        <v>776</v>
      </c>
      <c r="F123" s="3" t="s">
        <v>777</v>
      </c>
      <c r="G123" s="6">
        <v>3.15596099872283</v>
      </c>
      <c r="H123" s="6">
        <v>0.12348444220321</v>
      </c>
      <c r="J123" s="4">
        <v>5.0</v>
      </c>
      <c r="K123" s="4">
        <v>600.0</v>
      </c>
      <c r="L123" s="4" t="s">
        <v>140</v>
      </c>
      <c r="M123" s="4">
        <v>1.0</v>
      </c>
      <c r="N123" s="4">
        <v>110.0</v>
      </c>
      <c r="O123" s="4">
        <v>34.0</v>
      </c>
      <c r="P123" s="4">
        <v>477.0</v>
      </c>
      <c r="Q123" s="4">
        <v>456.0</v>
      </c>
      <c r="R123" s="4">
        <f t="shared" ref="R123:U123" si="116">N123/$V123</f>
        <v>5.5</v>
      </c>
      <c r="S123" s="4">
        <f t="shared" si="116"/>
        <v>1.7</v>
      </c>
      <c r="T123" s="4">
        <f t="shared" si="116"/>
        <v>23.85</v>
      </c>
      <c r="U123" s="4">
        <f t="shared" si="116"/>
        <v>22.8</v>
      </c>
      <c r="V123" s="4">
        <v>20.0</v>
      </c>
      <c r="W123" s="4" t="s">
        <v>97</v>
      </c>
      <c r="X123" s="4" t="s">
        <v>98</v>
      </c>
      <c r="Y123" s="4" t="s">
        <v>778</v>
      </c>
      <c r="Z123" s="3" t="s">
        <v>779</v>
      </c>
      <c r="AA123" s="3" t="s">
        <v>780</v>
      </c>
      <c r="AB123" s="4">
        <v>39.368536</v>
      </c>
      <c r="AC123" s="4">
        <v>-84.65591</v>
      </c>
      <c r="AD123" s="4">
        <v>3004.0</v>
      </c>
      <c r="AE123" s="4" t="s">
        <v>90</v>
      </c>
      <c r="AF123" s="4">
        <v>5.0</v>
      </c>
      <c r="AG123" s="4">
        <v>1990.0</v>
      </c>
      <c r="AH123" s="3"/>
      <c r="AI123" s="5">
        <v>0.5384615384615384</v>
      </c>
      <c r="AJ123" s="5">
        <v>13.4</v>
      </c>
      <c r="AK123" s="5">
        <v>-0.1888888888888889</v>
      </c>
      <c r="AL123" s="5">
        <v>6.605555555555556</v>
      </c>
      <c r="AM123" s="5">
        <v>8.417961511</v>
      </c>
      <c r="AN123" s="5">
        <v>-2.7992846920000005</v>
      </c>
      <c r="AO123" s="5">
        <v>2.8093384094999996</v>
      </c>
      <c r="AP123" s="5">
        <v>17.33141966</v>
      </c>
      <c r="AQ123" s="5">
        <v>5.384052533</v>
      </c>
      <c r="AR123" s="5">
        <v>11.357736096500002</v>
      </c>
      <c r="AS123" s="5">
        <v>18.651109700000003</v>
      </c>
      <c r="AT123" s="5">
        <v>6.377497606</v>
      </c>
      <c r="AU123" s="5">
        <v>12.514303653000002</v>
      </c>
      <c r="AV123" s="5">
        <v>2.7810849060000002</v>
      </c>
      <c r="AW123" s="5">
        <v>3.231690998</v>
      </c>
      <c r="AX123" s="5">
        <v>4.067984032</v>
      </c>
      <c r="AY123" s="3"/>
      <c r="AZ123" s="3"/>
    </row>
    <row r="124" ht="15.75" customHeight="1">
      <c r="A124" s="3">
        <v>97.0</v>
      </c>
      <c r="B124" s="3" t="s">
        <v>781</v>
      </c>
      <c r="C124" s="3" t="s">
        <v>57</v>
      </c>
      <c r="D124" s="3" t="s">
        <v>782</v>
      </c>
      <c r="E124" s="3" t="s">
        <v>627</v>
      </c>
      <c r="F124" s="3" t="s">
        <v>783</v>
      </c>
      <c r="G124" s="6">
        <v>2.66527865830514</v>
      </c>
      <c r="H124" s="6">
        <v>0.265893099375211</v>
      </c>
      <c r="J124" s="4">
        <v>5.0</v>
      </c>
      <c r="K124" s="4">
        <v>300.0</v>
      </c>
      <c r="L124" s="4" t="s">
        <v>131</v>
      </c>
      <c r="M124" s="4">
        <v>1.0</v>
      </c>
      <c r="N124" s="4">
        <v>212.0</v>
      </c>
      <c r="O124" s="4">
        <v>66.0</v>
      </c>
      <c r="P124" s="4">
        <v>691.0</v>
      </c>
      <c r="Q124" s="4">
        <v>681.0</v>
      </c>
      <c r="R124" s="4">
        <f t="shared" ref="R124:U124" si="117">N124/$V124</f>
        <v>4.930232558</v>
      </c>
      <c r="S124" s="4">
        <f t="shared" si="117"/>
        <v>1.534883721</v>
      </c>
      <c r="T124" s="4">
        <f t="shared" si="117"/>
        <v>16.06976744</v>
      </c>
      <c r="U124" s="4">
        <f t="shared" si="117"/>
        <v>15.8372093</v>
      </c>
      <c r="V124" s="4">
        <v>43.0</v>
      </c>
      <c r="W124" s="4" t="s">
        <v>317</v>
      </c>
      <c r="X124" s="4" t="s">
        <v>80</v>
      </c>
      <c r="Y124" s="4" t="s">
        <v>318</v>
      </c>
      <c r="Z124" s="3" t="s">
        <v>784</v>
      </c>
      <c r="AA124" s="3" t="s">
        <v>320</v>
      </c>
      <c r="AB124" s="4">
        <v>30.455</v>
      </c>
      <c r="AC124" s="4">
        <v>-84.253334</v>
      </c>
      <c r="AD124" s="4">
        <v>61.0</v>
      </c>
      <c r="AE124" s="4" t="s">
        <v>55</v>
      </c>
      <c r="AF124" s="4">
        <v>14.0</v>
      </c>
      <c r="AG124" s="4">
        <v>1957.0</v>
      </c>
      <c r="AH124" s="3"/>
      <c r="AI124" s="4">
        <v>0.35714285714285715</v>
      </c>
      <c r="AJ124" s="4">
        <v>26.042857142857144</v>
      </c>
      <c r="AK124" s="4">
        <v>15.242857142857142</v>
      </c>
      <c r="AL124" s="4">
        <v>20.642857142857142</v>
      </c>
      <c r="AM124" s="4">
        <v>22.75683391</v>
      </c>
      <c r="AN124" s="4">
        <v>10.110285220000002</v>
      </c>
      <c r="AO124" s="4">
        <v>16.433559565000003</v>
      </c>
      <c r="AP124" s="4">
        <v>26.717757740000003</v>
      </c>
      <c r="AQ124" s="4">
        <v>14.122718370000001</v>
      </c>
      <c r="AR124" s="4">
        <v>20.420238055000002</v>
      </c>
      <c r="AS124" s="4">
        <v>26.49980346</v>
      </c>
      <c r="AT124" s="4">
        <v>14.672830780000002</v>
      </c>
      <c r="AU124" s="4">
        <v>20.58631712</v>
      </c>
      <c r="AV124" s="4">
        <v>1.3771748490000002</v>
      </c>
      <c r="AW124" s="4">
        <v>2.803757339</v>
      </c>
      <c r="AX124" s="4">
        <v>4.458287510000001</v>
      </c>
      <c r="AY124" s="3"/>
      <c r="AZ124" s="3"/>
    </row>
    <row r="125" ht="15.75" customHeight="1">
      <c r="A125" s="3">
        <v>107.0</v>
      </c>
      <c r="B125" s="3" t="s">
        <v>785</v>
      </c>
      <c r="C125" s="3" t="s">
        <v>57</v>
      </c>
      <c r="D125" s="3" t="s">
        <v>786</v>
      </c>
      <c r="E125" s="3" t="s">
        <v>787</v>
      </c>
      <c r="F125" s="3" t="s">
        <v>788</v>
      </c>
      <c r="G125" s="6">
        <v>2.99461018322082</v>
      </c>
      <c r="H125" s="6">
        <v>0.164330798146094</v>
      </c>
      <c r="J125" s="4">
        <v>7.0</v>
      </c>
      <c r="K125" s="4">
        <v>200.0</v>
      </c>
      <c r="L125" s="4" t="s">
        <v>131</v>
      </c>
      <c r="M125" s="4">
        <v>1.0</v>
      </c>
      <c r="N125" s="4">
        <v>252.0</v>
      </c>
      <c r="O125" s="4">
        <v>90.0</v>
      </c>
      <c r="P125" s="4">
        <v>1082.0</v>
      </c>
      <c r="Q125" s="4">
        <v>1065.0</v>
      </c>
      <c r="R125" s="4">
        <f t="shared" ref="R125:U125" si="118">N125/$V125</f>
        <v>6</v>
      </c>
      <c r="S125" s="4">
        <f t="shared" si="118"/>
        <v>2.142857143</v>
      </c>
      <c r="T125" s="4">
        <f t="shared" si="118"/>
        <v>25.76190476</v>
      </c>
      <c r="U125" s="4">
        <f t="shared" si="118"/>
        <v>25.35714286</v>
      </c>
      <c r="V125" s="4">
        <v>42.0</v>
      </c>
      <c r="W125" s="4" t="s">
        <v>268</v>
      </c>
      <c r="X125" s="4" t="s">
        <v>80</v>
      </c>
      <c r="Y125" s="4" t="s">
        <v>568</v>
      </c>
      <c r="Z125" s="3" t="s">
        <v>789</v>
      </c>
      <c r="AA125" s="3" t="s">
        <v>570</v>
      </c>
      <c r="AB125" s="4">
        <v>33.950001</v>
      </c>
      <c r="AC125" s="4">
        <v>-83.383331</v>
      </c>
      <c r="AD125" s="4">
        <v>194.0</v>
      </c>
      <c r="AE125" s="4" t="s">
        <v>90</v>
      </c>
      <c r="AF125" s="4">
        <v>3.0</v>
      </c>
      <c r="AG125" s="4">
        <v>1929.0</v>
      </c>
      <c r="AH125" s="3"/>
      <c r="AI125" s="4">
        <v>0.0</v>
      </c>
      <c r="AJ125" s="4">
        <v>22.766666666666666</v>
      </c>
      <c r="AK125" s="4">
        <v>10.0</v>
      </c>
      <c r="AL125" s="4">
        <v>16.383333333333333</v>
      </c>
      <c r="AM125" s="4">
        <v>15.92488152</v>
      </c>
      <c r="AN125" s="4">
        <v>2.8670616110000005</v>
      </c>
      <c r="AO125" s="4">
        <v>9.3959715655</v>
      </c>
      <c r="AP125" s="4">
        <v>23.21127962</v>
      </c>
      <c r="AQ125" s="4">
        <v>10.346963950000001</v>
      </c>
      <c r="AR125" s="4">
        <v>16.779121785</v>
      </c>
      <c r="AS125" s="4">
        <v>22.793913860000004</v>
      </c>
      <c r="AT125" s="4">
        <v>10.63061798</v>
      </c>
      <c r="AU125" s="4">
        <v>16.71226592</v>
      </c>
      <c r="AV125" s="4">
        <v>6.079633401000001</v>
      </c>
      <c r="AW125" s="4">
        <v>5.702985075000001</v>
      </c>
      <c r="AX125" s="4">
        <v>5.313746439</v>
      </c>
      <c r="AY125" s="3"/>
      <c r="AZ125" s="3"/>
    </row>
    <row r="126" ht="15.75" customHeight="1">
      <c r="A126" s="3">
        <v>4.0</v>
      </c>
      <c r="B126" s="3" t="s">
        <v>790</v>
      </c>
      <c r="C126" s="3">
        <v>35585.0</v>
      </c>
      <c r="D126" s="3" t="s">
        <v>791</v>
      </c>
      <c r="E126" s="3" t="s">
        <v>792</v>
      </c>
      <c r="F126" s="3" t="s">
        <v>793</v>
      </c>
      <c r="G126" s="6">
        <v>2.80194255203525</v>
      </c>
      <c r="H126" s="6">
        <v>0.307725525620489</v>
      </c>
      <c r="J126" s="4">
        <v>7.0</v>
      </c>
      <c r="K126" s="4">
        <v>100.0</v>
      </c>
      <c r="L126" s="4" t="s">
        <v>794</v>
      </c>
      <c r="M126" s="4">
        <v>1.0</v>
      </c>
      <c r="N126" s="4">
        <v>196.0</v>
      </c>
      <c r="O126" s="4">
        <v>88.0</v>
      </c>
      <c r="P126" s="4">
        <v>1654.0</v>
      </c>
      <c r="Q126" s="4">
        <v>1650.0</v>
      </c>
      <c r="R126" s="4">
        <f t="shared" ref="R126:U126" si="119">N126/$V126</f>
        <v>2.227272727</v>
      </c>
      <c r="S126" s="4">
        <f t="shared" si="119"/>
        <v>1</v>
      </c>
      <c r="T126" s="4">
        <f t="shared" si="119"/>
        <v>18.79545455</v>
      </c>
      <c r="U126" s="4">
        <f t="shared" si="119"/>
        <v>18.75</v>
      </c>
      <c r="V126" s="4">
        <v>88.0</v>
      </c>
      <c r="W126" s="4" t="s">
        <v>79</v>
      </c>
      <c r="X126" s="4" t="s">
        <v>80</v>
      </c>
      <c r="Y126" s="4" t="s">
        <v>795</v>
      </c>
      <c r="Z126" s="3" t="s">
        <v>795</v>
      </c>
      <c r="AA126" s="3" t="s">
        <v>796</v>
      </c>
      <c r="AB126" s="4">
        <v>31.225526</v>
      </c>
      <c r="AC126" s="4">
        <v>-85.387159</v>
      </c>
      <c r="AD126" s="4" t="s">
        <v>797</v>
      </c>
      <c r="AE126" s="4" t="s">
        <v>85</v>
      </c>
      <c r="AF126" s="4">
        <v>11.0</v>
      </c>
      <c r="AG126" s="4">
        <v>2011.0</v>
      </c>
      <c r="AH126" s="3"/>
      <c r="AI126" s="4">
        <v>0.384</v>
      </c>
      <c r="AJ126" s="4">
        <v>12.983333333333334</v>
      </c>
      <c r="AK126" s="4">
        <v>2.6416666666666666</v>
      </c>
      <c r="AL126" s="4">
        <v>7.8125</v>
      </c>
      <c r="AM126" s="4">
        <v>28.943726520000002</v>
      </c>
      <c r="AN126" s="4">
        <v>15.434611530000002</v>
      </c>
      <c r="AO126" s="4">
        <v>22.189169025</v>
      </c>
      <c r="AP126" s="4">
        <v>26.25983984</v>
      </c>
      <c r="AQ126" s="4">
        <v>12.099319350000002</v>
      </c>
      <c r="AR126" s="4">
        <v>19.179579595</v>
      </c>
      <c r="AS126" s="4">
        <v>26.563328589999998</v>
      </c>
      <c r="AT126" s="4">
        <v>12.49827851</v>
      </c>
      <c r="AU126" s="4">
        <v>19.530803549999998</v>
      </c>
      <c r="AV126" s="4">
        <v>3.4015036690000002</v>
      </c>
      <c r="AW126" s="4">
        <v>2.9993974340000005</v>
      </c>
      <c r="AX126" s="4">
        <v>3.1544566350000003</v>
      </c>
      <c r="AY126" s="3"/>
      <c r="AZ126" s="3"/>
    </row>
    <row r="127" ht="15.75" customHeight="1">
      <c r="A127" s="3">
        <v>108.0</v>
      </c>
      <c r="B127" s="3" t="s">
        <v>798</v>
      </c>
      <c r="C127" s="3">
        <v>582.0</v>
      </c>
      <c r="D127" s="3" t="s">
        <v>799</v>
      </c>
      <c r="E127" s="3" t="s">
        <v>800</v>
      </c>
      <c r="F127" s="3" t="s">
        <v>801</v>
      </c>
      <c r="G127" s="6">
        <v>3.30808633940606</v>
      </c>
      <c r="H127" s="6">
        <v>0.322917951937204</v>
      </c>
      <c r="J127" s="4">
        <v>2.0</v>
      </c>
      <c r="K127" s="4">
        <v>200.0</v>
      </c>
      <c r="L127" s="4" t="s">
        <v>802</v>
      </c>
      <c r="M127" s="4">
        <v>1.0</v>
      </c>
      <c r="N127" s="4">
        <v>159.0</v>
      </c>
      <c r="O127" s="4">
        <v>41.0</v>
      </c>
      <c r="P127" s="4">
        <v>400.0</v>
      </c>
      <c r="Q127" s="4">
        <v>397.0</v>
      </c>
      <c r="R127" s="4">
        <f t="shared" ref="R127:U127" si="120">N127/$V127</f>
        <v>3.697674419</v>
      </c>
      <c r="S127" s="4">
        <f t="shared" si="120"/>
        <v>0.9534883721</v>
      </c>
      <c r="T127" s="4">
        <f t="shared" si="120"/>
        <v>9.302325581</v>
      </c>
      <c r="U127" s="4">
        <f t="shared" si="120"/>
        <v>9.23255814</v>
      </c>
      <c r="V127" s="4">
        <v>43.0</v>
      </c>
      <c r="W127" s="4" t="s">
        <v>268</v>
      </c>
      <c r="X127" s="4" t="s">
        <v>80</v>
      </c>
      <c r="Y127" s="4" t="s">
        <v>803</v>
      </c>
      <c r="Z127" s="3" t="s">
        <v>803</v>
      </c>
      <c r="AA127" s="3" t="s">
        <v>804</v>
      </c>
      <c r="AB127" s="4">
        <v>33.00958</v>
      </c>
      <c r="AC127" s="4">
        <v>-83.533782</v>
      </c>
      <c r="AD127" s="4">
        <v>184.0</v>
      </c>
      <c r="AE127" s="4" t="s">
        <v>90</v>
      </c>
      <c r="AF127" s="4">
        <v>11.0</v>
      </c>
      <c r="AG127" s="4">
        <v>1965.0</v>
      </c>
      <c r="AH127" s="3"/>
      <c r="AI127" s="4">
        <v>1.4142857142857144</v>
      </c>
      <c r="AJ127" s="4">
        <v>26.36</v>
      </c>
      <c r="AK127" s="4">
        <v>15.58</v>
      </c>
      <c r="AL127" s="4">
        <v>20.97</v>
      </c>
      <c r="AM127" s="4">
        <v>17.58939024</v>
      </c>
      <c r="AN127" s="4">
        <v>4.280853659000001</v>
      </c>
      <c r="AO127" s="4">
        <v>10.935121949500001</v>
      </c>
      <c r="AP127" s="4">
        <v>24.082805190000002</v>
      </c>
      <c r="AQ127" s="4">
        <v>11.069454550000001</v>
      </c>
      <c r="AR127" s="4">
        <v>17.576129870000003</v>
      </c>
      <c r="AS127" s="4">
        <v>23.61303441</v>
      </c>
      <c r="AT127" s="4">
        <v>10.426014960000002</v>
      </c>
      <c r="AU127" s="4">
        <v>17.019524685</v>
      </c>
      <c r="AV127" s="4">
        <v>3.788704028</v>
      </c>
      <c r="AW127" s="4">
        <v>3.5021005250000004</v>
      </c>
      <c r="AX127" s="4">
        <v>3.013946476</v>
      </c>
      <c r="AY127" s="3"/>
      <c r="AZ127" s="3"/>
    </row>
    <row r="128" ht="15.75" customHeight="1">
      <c r="A128" s="3">
        <v>272.0</v>
      </c>
      <c r="B128" s="3" t="s">
        <v>805</v>
      </c>
      <c r="C128" s="7" t="s">
        <v>806</v>
      </c>
      <c r="D128" s="3" t="s">
        <v>57</v>
      </c>
      <c r="E128" s="3" t="s">
        <v>807</v>
      </c>
      <c r="F128" s="3" t="s">
        <v>808</v>
      </c>
      <c r="G128" s="6">
        <v>2.88256314075508</v>
      </c>
      <c r="H128" s="6">
        <v>0.156311847204697</v>
      </c>
      <c r="J128" s="4">
        <v>5.0</v>
      </c>
      <c r="K128" s="4">
        <v>400.0</v>
      </c>
      <c r="L128" s="4" t="s">
        <v>131</v>
      </c>
      <c r="M128" s="4">
        <v>1.0</v>
      </c>
      <c r="N128" s="4">
        <v>108.0</v>
      </c>
      <c r="O128" s="4">
        <v>36.0</v>
      </c>
      <c r="P128" s="4">
        <v>416.0</v>
      </c>
      <c r="Q128" s="4">
        <v>404.0</v>
      </c>
      <c r="R128" s="4">
        <f t="shared" ref="R128:U128" si="121">N128/$V128</f>
        <v>3</v>
      </c>
      <c r="S128" s="4">
        <f t="shared" si="121"/>
        <v>1</v>
      </c>
      <c r="T128" s="4">
        <f t="shared" si="121"/>
        <v>11.55555556</v>
      </c>
      <c r="U128" s="4">
        <f t="shared" si="121"/>
        <v>11.22222222</v>
      </c>
      <c r="V128" s="4">
        <v>36.0</v>
      </c>
      <c r="W128" s="4" t="s">
        <v>97</v>
      </c>
      <c r="X128" s="4" t="s">
        <v>98</v>
      </c>
      <c r="Y128" s="4" t="s">
        <v>809</v>
      </c>
      <c r="Z128" s="3" t="s">
        <v>809</v>
      </c>
      <c r="AA128" s="3" t="s">
        <v>810</v>
      </c>
      <c r="AB128" s="4">
        <v>40.364235</v>
      </c>
      <c r="AC128" s="4">
        <v>-81.791519</v>
      </c>
      <c r="AD128" s="4">
        <v>301.0</v>
      </c>
      <c r="AE128" s="4" t="s">
        <v>90</v>
      </c>
      <c r="AF128" s="4">
        <v>8.0</v>
      </c>
      <c r="AG128" s="4">
        <v>1942.0</v>
      </c>
      <c r="AH128" s="3"/>
      <c r="AI128" s="5">
        <v>11.683333333333334</v>
      </c>
      <c r="AJ128" s="5">
        <v>16.683333333333334</v>
      </c>
      <c r="AK128" s="5">
        <v>-0.08333333333333333</v>
      </c>
      <c r="AL128" s="5">
        <v>8.3</v>
      </c>
      <c r="AM128" s="5">
        <v>7.8828125</v>
      </c>
      <c r="AN128" s="5">
        <v>-2.206666667</v>
      </c>
      <c r="AO128" s="5">
        <v>2.8380729165</v>
      </c>
      <c r="AP128" s="5">
        <v>18.11393443</v>
      </c>
      <c r="AQ128" s="5">
        <v>5.544899818</v>
      </c>
      <c r="AR128" s="5">
        <v>11.829417124</v>
      </c>
      <c r="AS128" s="5">
        <v>17.02055733</v>
      </c>
      <c r="AT128" s="5">
        <v>5.020246801</v>
      </c>
      <c r="AU128" s="5">
        <v>11.020402065499999</v>
      </c>
      <c r="AV128" s="5">
        <v>1.9830208330000003</v>
      </c>
      <c r="AW128" s="5">
        <v>2.6897837090000003</v>
      </c>
      <c r="AX128" s="5">
        <v>2.586003683</v>
      </c>
      <c r="AY128" s="3"/>
      <c r="AZ128" s="3"/>
    </row>
    <row r="129" ht="15.75" customHeight="1">
      <c r="A129" s="3">
        <v>109.0</v>
      </c>
      <c r="B129" s="3" t="s">
        <v>811</v>
      </c>
      <c r="C129" s="3" t="s">
        <v>57</v>
      </c>
      <c r="D129" s="3" t="s">
        <v>812</v>
      </c>
      <c r="E129" s="3" t="s">
        <v>813</v>
      </c>
      <c r="F129" s="3" t="s">
        <v>814</v>
      </c>
      <c r="G129" s="6">
        <v>2.46960281094686</v>
      </c>
      <c r="H129" s="6">
        <v>0.511433734546911</v>
      </c>
      <c r="J129" s="4">
        <v>1.0</v>
      </c>
      <c r="K129" s="4">
        <v>300.0</v>
      </c>
      <c r="L129" s="4" t="s">
        <v>131</v>
      </c>
      <c r="M129" s="4">
        <v>1.0</v>
      </c>
      <c r="N129" s="4">
        <v>149.0</v>
      </c>
      <c r="O129" s="4">
        <v>59.0</v>
      </c>
      <c r="P129" s="4">
        <v>362.0</v>
      </c>
      <c r="Q129" s="4">
        <v>360.0</v>
      </c>
      <c r="R129" s="4">
        <f t="shared" ref="R129:U129" si="122">N129/$V129</f>
        <v>3.634146341</v>
      </c>
      <c r="S129" s="4">
        <f t="shared" si="122"/>
        <v>1.43902439</v>
      </c>
      <c r="T129" s="4">
        <f t="shared" si="122"/>
        <v>8.829268293</v>
      </c>
      <c r="U129" s="4">
        <f t="shared" si="122"/>
        <v>8.780487805</v>
      </c>
      <c r="V129" s="4">
        <v>41.0</v>
      </c>
      <c r="W129" s="4" t="s">
        <v>268</v>
      </c>
      <c r="X129" s="4" t="s">
        <v>80</v>
      </c>
      <c r="Y129" s="4" t="s">
        <v>815</v>
      </c>
      <c r="Z129" s="3" t="s">
        <v>815</v>
      </c>
      <c r="AA129" s="3" t="s">
        <v>816</v>
      </c>
      <c r="AB129" s="4">
        <v>33.0095802</v>
      </c>
      <c r="AC129" s="4">
        <v>-83.533781</v>
      </c>
      <c r="AD129" s="4">
        <v>232.0</v>
      </c>
      <c r="AE129" s="4" t="s">
        <v>74</v>
      </c>
      <c r="AF129" s="4">
        <v>5.0</v>
      </c>
      <c r="AG129" s="4">
        <v>1968.0</v>
      </c>
      <c r="AH129" s="3"/>
      <c r="AI129" s="4">
        <v>2.425</v>
      </c>
      <c r="AJ129" s="4">
        <v>26.566666666666666</v>
      </c>
      <c r="AK129" s="4">
        <v>11.4</v>
      </c>
      <c r="AL129" s="4">
        <v>18.983333333333334</v>
      </c>
      <c r="AM129" s="4">
        <v>17.76973545</v>
      </c>
      <c r="AN129" s="4">
        <v>3.6652173910000005</v>
      </c>
      <c r="AO129" s="4">
        <v>10.717476420499999</v>
      </c>
      <c r="AP129" s="4">
        <v>23.07576589</v>
      </c>
      <c r="AQ129" s="4">
        <v>9.41035747</v>
      </c>
      <c r="AR129" s="4">
        <v>16.24306168</v>
      </c>
      <c r="AS129" s="4">
        <v>23.59031521</v>
      </c>
      <c r="AT129" s="4">
        <v>9.953793419</v>
      </c>
      <c r="AU129" s="4">
        <v>16.7720543145</v>
      </c>
      <c r="AV129" s="4">
        <v>2.315664557</v>
      </c>
      <c r="AW129" s="4">
        <v>2.71025641</v>
      </c>
      <c r="AX129" s="4">
        <v>2.615466857</v>
      </c>
      <c r="AY129" s="3"/>
      <c r="AZ129" s="3"/>
    </row>
    <row r="130" ht="15.75" customHeight="1">
      <c r="A130" s="3">
        <v>505.0</v>
      </c>
      <c r="B130" s="3" t="s">
        <v>817</v>
      </c>
      <c r="C130" s="3">
        <v>1415.0</v>
      </c>
      <c r="D130" s="3" t="s">
        <v>818</v>
      </c>
      <c r="E130" s="3" t="s">
        <v>819</v>
      </c>
      <c r="F130" s="3" t="s">
        <v>820</v>
      </c>
      <c r="G130" s="6">
        <v>4.32867668592663</v>
      </c>
      <c r="H130" s="6">
        <v>0.411263799358049</v>
      </c>
      <c r="J130" s="4">
        <v>1.0</v>
      </c>
      <c r="K130" s="4">
        <v>200.0</v>
      </c>
      <c r="L130" s="4" t="s">
        <v>131</v>
      </c>
      <c r="M130" s="4">
        <v>1.0</v>
      </c>
      <c r="N130" s="4">
        <v>238.0</v>
      </c>
      <c r="O130" s="4">
        <v>55.0</v>
      </c>
      <c r="P130" s="4">
        <v>489.0</v>
      </c>
      <c r="Q130" s="4">
        <v>489.0</v>
      </c>
      <c r="R130" s="4">
        <f t="shared" ref="R130:U130" si="123">N130/$V130</f>
        <v>5.534883721</v>
      </c>
      <c r="S130" s="4">
        <f t="shared" si="123"/>
        <v>1.279069767</v>
      </c>
      <c r="T130" s="4">
        <f t="shared" si="123"/>
        <v>11.37209302</v>
      </c>
      <c r="U130" s="4">
        <f t="shared" si="123"/>
        <v>11.37209302</v>
      </c>
      <c r="V130" s="4">
        <v>43.0</v>
      </c>
      <c r="W130" s="4" t="s">
        <v>179</v>
      </c>
      <c r="X130" s="4" t="s">
        <v>180</v>
      </c>
      <c r="Y130" s="4" t="s">
        <v>821</v>
      </c>
      <c r="Z130" s="3" t="s">
        <v>821</v>
      </c>
      <c r="AA130" s="3" t="s">
        <v>822</v>
      </c>
      <c r="AB130" s="4">
        <v>48.419547</v>
      </c>
      <c r="AC130" s="4">
        <v>-122.664339</v>
      </c>
      <c r="AD130" s="4" t="s">
        <v>823</v>
      </c>
      <c r="AE130" s="4" t="s">
        <v>158</v>
      </c>
      <c r="AF130" s="4">
        <v>11.0</v>
      </c>
      <c r="AG130" s="4">
        <v>1965.0</v>
      </c>
      <c r="AH130" s="3"/>
      <c r="AI130" s="5">
        <v>8.945454545454545</v>
      </c>
      <c r="AJ130" s="5">
        <v>17.81818181818182</v>
      </c>
      <c r="AK130" s="5">
        <v>9.954545454545455</v>
      </c>
      <c r="AL130" s="5">
        <v>13.886363636363637</v>
      </c>
      <c r="AM130" s="5">
        <v>11.979643470000001</v>
      </c>
      <c r="AN130" s="5">
        <v>3.083811711</v>
      </c>
      <c r="AO130" s="5">
        <v>7.531727590500001</v>
      </c>
      <c r="AP130" s="5">
        <v>13.894900340000001</v>
      </c>
      <c r="AQ130" s="5">
        <v>4.8687532330000005</v>
      </c>
      <c r="AR130" s="5">
        <v>9.381826786500001</v>
      </c>
      <c r="AS130" s="5">
        <v>14.663437819999999</v>
      </c>
      <c r="AT130" s="5">
        <v>5.41661104</v>
      </c>
      <c r="AU130" s="5">
        <v>10.040024429999999</v>
      </c>
      <c r="AV130" s="5">
        <v>2.596836461</v>
      </c>
      <c r="AW130" s="5">
        <v>2.340214286</v>
      </c>
      <c r="AX130" s="5">
        <v>2.1441843630000004</v>
      </c>
      <c r="AY130" s="3"/>
      <c r="AZ130" s="3"/>
    </row>
    <row r="131" ht="15.75" customHeight="1">
      <c r="A131" s="3">
        <v>2.0</v>
      </c>
      <c r="B131" s="3" t="s">
        <v>389</v>
      </c>
      <c r="C131" s="3">
        <v>286307.0</v>
      </c>
      <c r="D131" s="3" t="s">
        <v>824</v>
      </c>
      <c r="E131" s="3" t="s">
        <v>76</v>
      </c>
      <c r="F131" s="3" t="s">
        <v>825</v>
      </c>
      <c r="G131" s="6">
        <v>4.49482036327539</v>
      </c>
      <c r="H131" s="6">
        <v>0.318754417515198</v>
      </c>
      <c r="J131" s="4">
        <v>1.0</v>
      </c>
      <c r="K131" s="4">
        <v>200.0</v>
      </c>
      <c r="L131" s="4" t="s">
        <v>392</v>
      </c>
      <c r="M131" s="4">
        <v>1.0</v>
      </c>
      <c r="N131" s="4">
        <v>256.0</v>
      </c>
      <c r="O131" s="4">
        <v>51.0</v>
      </c>
      <c r="P131" s="4">
        <v>553.0</v>
      </c>
      <c r="Q131" s="4">
        <v>552.0</v>
      </c>
      <c r="R131" s="4">
        <f t="shared" ref="R131:U131" si="124">N131/$V131</f>
        <v>6.243902439</v>
      </c>
      <c r="S131" s="4">
        <f t="shared" si="124"/>
        <v>1.243902439</v>
      </c>
      <c r="T131" s="4">
        <f t="shared" si="124"/>
        <v>13.48780488</v>
      </c>
      <c r="U131" s="4">
        <f t="shared" si="124"/>
        <v>13.46341463</v>
      </c>
      <c r="V131" s="4">
        <v>41.0</v>
      </c>
      <c r="W131" s="4" t="s">
        <v>79</v>
      </c>
      <c r="X131" s="4" t="s">
        <v>80</v>
      </c>
      <c r="Y131" s="4" t="s">
        <v>81</v>
      </c>
      <c r="Z131" s="3" t="s">
        <v>826</v>
      </c>
      <c r="AA131" s="3" t="s">
        <v>83</v>
      </c>
      <c r="AB131" s="4">
        <v>31.408451</v>
      </c>
      <c r="AC131" s="4">
        <v>-86.61319</v>
      </c>
      <c r="AD131" s="4" t="s">
        <v>84</v>
      </c>
      <c r="AE131" s="4" t="s">
        <v>85</v>
      </c>
      <c r="AF131" s="4">
        <v>30.0</v>
      </c>
      <c r="AG131" s="4">
        <v>2017.0</v>
      </c>
      <c r="AH131" s="3"/>
      <c r="AI131" s="4">
        <v>0.10285714285714286</v>
      </c>
      <c r="AJ131" s="4">
        <v>15.72</v>
      </c>
      <c r="AK131" s="4">
        <v>2.09</v>
      </c>
      <c r="AL131" s="4">
        <v>8.905</v>
      </c>
      <c r="AM131" s="4">
        <v>27.67097136</v>
      </c>
      <c r="AN131" s="4">
        <v>16.8627462</v>
      </c>
      <c r="AO131" s="4">
        <v>22.26685878</v>
      </c>
      <c r="AP131" s="4">
        <v>26.516412950000003</v>
      </c>
      <c r="AQ131" s="4">
        <v>15.26990856</v>
      </c>
      <c r="AR131" s="4">
        <v>20.893160755</v>
      </c>
      <c r="AS131" s="4">
        <v>26.53835046</v>
      </c>
      <c r="AT131" s="4">
        <v>15.30561579</v>
      </c>
      <c r="AU131" s="4">
        <v>20.921983125</v>
      </c>
      <c r="AV131" s="4">
        <v>4.811215725</v>
      </c>
      <c r="AW131" s="4">
        <v>5.687083154</v>
      </c>
      <c r="AX131" s="4">
        <v>5.695397634</v>
      </c>
      <c r="AY131" s="3"/>
      <c r="AZ131" s="3"/>
    </row>
    <row r="132" ht="15.75" customHeight="1">
      <c r="A132" s="3">
        <v>110.0</v>
      </c>
      <c r="B132" s="3" t="s">
        <v>389</v>
      </c>
      <c r="C132" s="3">
        <v>250079.0</v>
      </c>
      <c r="D132" s="3" t="s">
        <v>827</v>
      </c>
      <c r="E132" s="3" t="s">
        <v>828</v>
      </c>
      <c r="F132" s="3" t="s">
        <v>829</v>
      </c>
      <c r="G132" s="6">
        <v>3.66783192812585</v>
      </c>
      <c r="H132" s="6">
        <v>0.425644719581851</v>
      </c>
      <c r="J132" s="4">
        <v>1.0</v>
      </c>
      <c r="K132" s="4">
        <v>200.0</v>
      </c>
      <c r="L132" s="4" t="s">
        <v>131</v>
      </c>
      <c r="M132" s="4">
        <v>1.0</v>
      </c>
      <c r="N132" s="4">
        <v>262.0</v>
      </c>
      <c r="O132" s="4">
        <v>58.0</v>
      </c>
      <c r="P132" s="4">
        <v>596.0</v>
      </c>
      <c r="Q132" s="4">
        <v>594.0</v>
      </c>
      <c r="R132" s="4">
        <f t="shared" ref="R132:U132" si="125">N132/$V132</f>
        <v>6.717948718</v>
      </c>
      <c r="S132" s="4">
        <f t="shared" si="125"/>
        <v>1.487179487</v>
      </c>
      <c r="T132" s="4">
        <f t="shared" si="125"/>
        <v>15.28205128</v>
      </c>
      <c r="U132" s="4">
        <f t="shared" si="125"/>
        <v>15.23076923</v>
      </c>
      <c r="V132" s="4">
        <v>39.0</v>
      </c>
      <c r="W132" s="4" t="s">
        <v>268</v>
      </c>
      <c r="X132" s="4" t="s">
        <v>80</v>
      </c>
      <c r="Y132" s="4" t="s">
        <v>367</v>
      </c>
      <c r="Z132" s="3" t="s">
        <v>830</v>
      </c>
      <c r="AA132" s="3" t="s">
        <v>369</v>
      </c>
      <c r="AB132" s="4">
        <v>31.375116</v>
      </c>
      <c r="AC132" s="4">
        <v>-81.436729</v>
      </c>
      <c r="AD132" s="4">
        <v>9.1</v>
      </c>
      <c r="AE132" s="4" t="s">
        <v>85</v>
      </c>
      <c r="AF132" s="4">
        <v>29.0</v>
      </c>
      <c r="AG132" s="4">
        <v>1959.0</v>
      </c>
      <c r="AH132" s="3"/>
      <c r="AI132" s="4">
        <v>0.2888888888888889</v>
      </c>
      <c r="AJ132" s="4">
        <v>18.97142857142857</v>
      </c>
      <c r="AK132" s="4">
        <v>6.5</v>
      </c>
      <c r="AL132" s="4">
        <v>12.735714285714286</v>
      </c>
      <c r="AM132" s="4">
        <v>26.668715520000003</v>
      </c>
      <c r="AN132" s="4">
        <v>16.81408228</v>
      </c>
      <c r="AO132" s="4">
        <v>21.7413989</v>
      </c>
      <c r="AP132" s="4">
        <v>25.11053045</v>
      </c>
      <c r="AQ132" s="4">
        <v>14.65296209</v>
      </c>
      <c r="AR132" s="4">
        <v>19.88174627</v>
      </c>
      <c r="AS132" s="4">
        <v>25.120409770000002</v>
      </c>
      <c r="AT132" s="4">
        <v>14.645623760000001</v>
      </c>
      <c r="AU132" s="4">
        <v>19.883016765</v>
      </c>
      <c r="AV132" s="4">
        <v>4.303642987</v>
      </c>
      <c r="AW132" s="4">
        <v>4.364172749000001</v>
      </c>
      <c r="AX132" s="4">
        <v>4.3697163770000005</v>
      </c>
      <c r="AY132" s="3"/>
      <c r="AZ132" s="3"/>
    </row>
    <row r="133" ht="15.75" customHeight="1">
      <c r="A133" s="3">
        <v>129.0</v>
      </c>
      <c r="B133" s="3" t="s">
        <v>389</v>
      </c>
      <c r="C133" s="3">
        <v>56640.0</v>
      </c>
      <c r="D133" s="3" t="s">
        <v>831</v>
      </c>
      <c r="E133" s="3" t="s">
        <v>832</v>
      </c>
      <c r="F133" s="3" t="s">
        <v>833</v>
      </c>
      <c r="G133" s="3"/>
      <c r="H133" s="3"/>
      <c r="I133" s="3"/>
      <c r="J133" s="4">
        <v>5.0</v>
      </c>
      <c r="K133" s="4">
        <v>200.0</v>
      </c>
      <c r="L133" s="4" t="s">
        <v>392</v>
      </c>
      <c r="M133" s="4">
        <v>1.0</v>
      </c>
      <c r="N133" s="4">
        <v>217.0</v>
      </c>
      <c r="O133" s="4">
        <v>78.0</v>
      </c>
      <c r="P133" s="4">
        <v>990.0</v>
      </c>
      <c r="Q133" s="4">
        <v>971.0</v>
      </c>
      <c r="R133" s="4">
        <f t="shared" ref="R133:U133" si="126">N133/$V133</f>
        <v>5.292682927</v>
      </c>
      <c r="S133" s="4">
        <f t="shared" si="126"/>
        <v>1.902439024</v>
      </c>
      <c r="T133" s="4">
        <f t="shared" si="126"/>
        <v>24.14634146</v>
      </c>
      <c r="U133" s="4">
        <f t="shared" si="126"/>
        <v>23.68292683</v>
      </c>
      <c r="V133" s="4">
        <v>41.0</v>
      </c>
      <c r="W133" s="4" t="s">
        <v>223</v>
      </c>
      <c r="X133" s="4" t="s">
        <v>180</v>
      </c>
      <c r="Y133" s="4" t="s">
        <v>834</v>
      </c>
      <c r="Z133" s="3" t="s">
        <v>834</v>
      </c>
      <c r="AA133" s="3" t="s">
        <v>835</v>
      </c>
      <c r="AB133" s="4">
        <v>42.8667</v>
      </c>
      <c r="AC133" s="4">
        <v>-112.4333</v>
      </c>
      <c r="AD133" s="4">
        <v>1360.0</v>
      </c>
      <c r="AE133" s="4" t="s">
        <v>201</v>
      </c>
      <c r="AF133" s="4">
        <v>25.0</v>
      </c>
      <c r="AG133" s="4">
        <v>1952.0</v>
      </c>
      <c r="AH133" s="3"/>
      <c r="AI133" s="5">
        <v>0.0</v>
      </c>
      <c r="AJ133" s="5">
        <v>30.642857142857142</v>
      </c>
      <c r="AK133" s="5">
        <v>3.657142857142857</v>
      </c>
      <c r="AL133" s="5">
        <v>17.15</v>
      </c>
      <c r="AM133" s="5">
        <v>25.551246980000002</v>
      </c>
      <c r="AN133" s="5">
        <v>6.428157683000001</v>
      </c>
      <c r="AO133" s="5">
        <v>15.989702331500002</v>
      </c>
      <c r="AP133" s="5">
        <v>14.677712260000002</v>
      </c>
      <c r="AQ133" s="5">
        <v>-0.6181746656</v>
      </c>
      <c r="AR133" s="5">
        <v>7.029768797200001</v>
      </c>
      <c r="AS133" s="5">
        <v>15.36772799</v>
      </c>
      <c r="AT133" s="5">
        <v>-0.86244593</v>
      </c>
      <c r="AU133" s="5">
        <v>7.25264103</v>
      </c>
      <c r="AV133" s="5">
        <v>0.5412470024</v>
      </c>
      <c r="AW133" s="5">
        <v>0.6381213307000001</v>
      </c>
      <c r="AX133" s="5">
        <v>0.5762407190000001</v>
      </c>
      <c r="AY133" s="3"/>
      <c r="AZ133" s="3"/>
    </row>
    <row r="134" ht="15.75" customHeight="1">
      <c r="A134" s="3">
        <v>5.0</v>
      </c>
      <c r="B134" s="3" t="s">
        <v>836</v>
      </c>
      <c r="C134" s="3">
        <v>271835.0</v>
      </c>
      <c r="D134" s="3" t="s">
        <v>837</v>
      </c>
      <c r="E134" s="3" t="s">
        <v>838</v>
      </c>
      <c r="F134" s="3" t="s">
        <v>839</v>
      </c>
      <c r="G134" s="6">
        <v>2.2729984380162</v>
      </c>
      <c r="H134" s="6">
        <v>0.125647865489915</v>
      </c>
      <c r="J134" s="4">
        <v>3.0</v>
      </c>
      <c r="K134" s="4">
        <v>300.0</v>
      </c>
      <c r="L134" s="4" t="s">
        <v>359</v>
      </c>
      <c r="M134" s="4">
        <v>1.0</v>
      </c>
      <c r="N134" s="4">
        <v>229.0</v>
      </c>
      <c r="O134" s="4">
        <v>92.0</v>
      </c>
      <c r="P134" s="4">
        <v>1165.0</v>
      </c>
      <c r="Q134" s="4">
        <v>1136.0</v>
      </c>
      <c r="R134" s="4">
        <f t="shared" ref="R134:U134" si="127">N134/$V134</f>
        <v>6.542857143</v>
      </c>
      <c r="S134" s="4">
        <f t="shared" si="127"/>
        <v>2.628571429</v>
      </c>
      <c r="T134" s="4">
        <f t="shared" si="127"/>
        <v>33.28571429</v>
      </c>
      <c r="U134" s="4">
        <f t="shared" si="127"/>
        <v>32.45714286</v>
      </c>
      <c r="V134" s="4">
        <v>35.0</v>
      </c>
      <c r="W134" s="4" t="s">
        <v>79</v>
      </c>
      <c r="X134" s="4" t="s">
        <v>80</v>
      </c>
      <c r="Y134" s="4" t="s">
        <v>840</v>
      </c>
      <c r="Z134" s="3" t="s">
        <v>840</v>
      </c>
      <c r="AA134" s="3" t="s">
        <v>841</v>
      </c>
      <c r="AB134" s="4">
        <v>34.799809</v>
      </c>
      <c r="AC134" s="4">
        <v>-87.677254</v>
      </c>
      <c r="AD134" s="4">
        <v>170.0</v>
      </c>
      <c r="AE134" s="4" t="s">
        <v>90</v>
      </c>
      <c r="AF134" s="4">
        <v>10.0</v>
      </c>
      <c r="AG134" s="4">
        <v>1973.0</v>
      </c>
      <c r="AH134" s="3"/>
      <c r="AI134" s="4">
        <v>0.325</v>
      </c>
      <c r="AJ134" s="4">
        <v>11.583333333333334</v>
      </c>
      <c r="AK134" s="4">
        <v>2.05</v>
      </c>
      <c r="AL134" s="4">
        <v>6.816666666666666</v>
      </c>
      <c r="AM134" s="4">
        <v>14.202964650000002</v>
      </c>
      <c r="AN134" s="4">
        <v>2.4873333330000005</v>
      </c>
      <c r="AO134" s="4">
        <v>8.3451489915</v>
      </c>
      <c r="AP134" s="4">
        <v>22.11263383</v>
      </c>
      <c r="AQ134" s="4">
        <v>9.320729773</v>
      </c>
      <c r="AR134" s="4">
        <v>15.7166818015</v>
      </c>
      <c r="AS134" s="4">
        <v>23.38706897</v>
      </c>
      <c r="AT134" s="4">
        <v>10.39725639</v>
      </c>
      <c r="AU134" s="4">
        <v>16.892162680000002</v>
      </c>
      <c r="AV134" s="4">
        <v>7.196836983000001</v>
      </c>
      <c r="AW134" s="4">
        <v>5.301934750000001</v>
      </c>
      <c r="AX134" s="4">
        <v>5.208782365</v>
      </c>
      <c r="AY134" s="3"/>
      <c r="AZ134" s="3"/>
    </row>
    <row r="135" ht="15.75" customHeight="1">
      <c r="A135" s="3">
        <v>530.0</v>
      </c>
      <c r="B135" s="3" t="s">
        <v>842</v>
      </c>
      <c r="C135" s="3">
        <v>375789.0</v>
      </c>
      <c r="D135" s="3" t="s">
        <v>843</v>
      </c>
      <c r="E135" s="3" t="s">
        <v>844</v>
      </c>
      <c r="F135" s="3" t="s">
        <v>845</v>
      </c>
      <c r="G135" s="6">
        <v>3.93882520477978</v>
      </c>
      <c r="H135" s="6">
        <v>0.248761354003864</v>
      </c>
      <c r="J135" s="4">
        <v>2.0</v>
      </c>
      <c r="K135" s="4">
        <v>600.0</v>
      </c>
      <c r="L135" s="4" t="s">
        <v>359</v>
      </c>
      <c r="M135" s="4">
        <v>1.0</v>
      </c>
      <c r="N135" s="4">
        <v>75.0</v>
      </c>
      <c r="O135" s="4">
        <v>18.0</v>
      </c>
      <c r="P135" s="4">
        <v>203.0</v>
      </c>
      <c r="Q135" s="4">
        <v>198.0</v>
      </c>
      <c r="R135" s="4">
        <f t="shared" ref="R135:U135" si="128">N135/$V135</f>
        <v>2.142857143</v>
      </c>
      <c r="S135" s="4">
        <f t="shared" si="128"/>
        <v>0.5142857143</v>
      </c>
      <c r="T135" s="4">
        <f t="shared" si="128"/>
        <v>5.8</v>
      </c>
      <c r="U135" s="4">
        <f t="shared" si="128"/>
        <v>5.657142857</v>
      </c>
      <c r="V135" s="4">
        <v>35.0</v>
      </c>
      <c r="W135" s="4" t="s">
        <v>846</v>
      </c>
      <c r="X135" s="4" t="s">
        <v>71</v>
      </c>
      <c r="Y135" s="4" t="s">
        <v>269</v>
      </c>
      <c r="Z135" s="3" t="s">
        <v>847</v>
      </c>
      <c r="AA135" s="3" t="s">
        <v>848</v>
      </c>
      <c r="AB135" s="3">
        <v>43.046664</v>
      </c>
      <c r="AC135" s="3">
        <v>-89.400119</v>
      </c>
      <c r="AD135" s="3">
        <v>239.0</v>
      </c>
      <c r="AE135" s="3" t="s">
        <v>74</v>
      </c>
      <c r="AF135" s="3">
        <v>16.0</v>
      </c>
      <c r="AG135" s="3">
        <v>1978.0</v>
      </c>
      <c r="AH135" s="3"/>
      <c r="AI135" s="5">
        <v>0.0</v>
      </c>
      <c r="AJ135" s="5">
        <v>16.6</v>
      </c>
      <c r="AK135" s="5">
        <v>8.077777777777778</v>
      </c>
      <c r="AL135" s="5">
        <v>12.338888888888889</v>
      </c>
      <c r="AM135" s="5">
        <v>2.647991392</v>
      </c>
      <c r="AN135" s="5">
        <v>-8.989503954</v>
      </c>
      <c r="AO135" s="5">
        <v>-3.170756281</v>
      </c>
      <c r="AP135" s="5">
        <v>2.647991392</v>
      </c>
      <c r="AQ135" s="5">
        <v>-8.989503954</v>
      </c>
      <c r="AR135" s="5">
        <v>-3.170756281</v>
      </c>
      <c r="AS135" s="5">
        <v>2.647991392</v>
      </c>
      <c r="AT135" s="5">
        <v>-8.989503954</v>
      </c>
      <c r="AU135" s="5">
        <v>-3.170756281</v>
      </c>
      <c r="AV135" s="5">
        <v>1.787457045</v>
      </c>
      <c r="AW135" s="5">
        <v>1.787457045</v>
      </c>
      <c r="AX135" s="5">
        <v>1.787457045</v>
      </c>
      <c r="AY135" s="3"/>
      <c r="AZ135" s="3"/>
    </row>
    <row r="136" ht="15.75" customHeight="1">
      <c r="A136" s="3">
        <v>20.0</v>
      </c>
      <c r="B136" s="3" t="s">
        <v>849</v>
      </c>
      <c r="C136" s="3" t="s">
        <v>57</v>
      </c>
      <c r="D136" s="3" t="s">
        <v>850</v>
      </c>
      <c r="E136" s="3" t="s">
        <v>851</v>
      </c>
      <c r="F136" s="3" t="s">
        <v>852</v>
      </c>
      <c r="G136" s="6">
        <v>2.63531736671685</v>
      </c>
      <c r="H136" s="6">
        <v>0.226262896074352</v>
      </c>
      <c r="J136" s="4">
        <v>7.0</v>
      </c>
      <c r="K136" s="4">
        <v>400.0</v>
      </c>
      <c r="L136" s="4" t="s">
        <v>853</v>
      </c>
      <c r="M136" s="4">
        <v>1.0</v>
      </c>
      <c r="N136" s="4">
        <v>99.0</v>
      </c>
      <c r="O136" s="4">
        <v>33.0</v>
      </c>
      <c r="P136" s="4">
        <v>340.0</v>
      </c>
      <c r="Q136" s="4">
        <v>332.0</v>
      </c>
      <c r="R136" s="4">
        <f t="shared" ref="R136:U136" si="129">N136/$V136</f>
        <v>3.535714286</v>
      </c>
      <c r="S136" s="4">
        <f t="shared" si="129"/>
        <v>1.178571429</v>
      </c>
      <c r="T136" s="4">
        <f t="shared" si="129"/>
        <v>12.14285714</v>
      </c>
      <c r="U136" s="4">
        <f t="shared" si="129"/>
        <v>11.85714286</v>
      </c>
      <c r="V136" s="4">
        <v>28.0</v>
      </c>
      <c r="W136" s="4" t="s">
        <v>79</v>
      </c>
      <c r="X136" s="4" t="s">
        <v>80</v>
      </c>
      <c r="Y136" s="4" t="s">
        <v>854</v>
      </c>
      <c r="Z136" s="3" t="s">
        <v>854</v>
      </c>
      <c r="AA136" s="3" t="s">
        <v>855</v>
      </c>
      <c r="AB136" s="4">
        <v>34.731201</v>
      </c>
      <c r="AC136" s="4">
        <v>-87.70253</v>
      </c>
      <c r="AD136" s="4">
        <v>144.0</v>
      </c>
      <c r="AE136" s="4" t="s">
        <v>55</v>
      </c>
      <c r="AF136" s="4">
        <v>28.0</v>
      </c>
      <c r="AG136" s="4">
        <v>1973.0</v>
      </c>
      <c r="AH136" s="3"/>
      <c r="AI136" s="4">
        <v>0.0</v>
      </c>
      <c r="AJ136" s="4">
        <v>20.557142857142857</v>
      </c>
      <c r="AK136" s="4">
        <v>6.828571428571428</v>
      </c>
      <c r="AL136" s="4">
        <v>13.692857142857143</v>
      </c>
      <c r="AM136" s="4" t="s">
        <v>57</v>
      </c>
      <c r="AN136" s="4" t="s">
        <v>57</v>
      </c>
      <c r="AO136" s="4" t="s">
        <v>57</v>
      </c>
      <c r="AP136" s="4">
        <v>22.392724810000004</v>
      </c>
      <c r="AQ136" s="4">
        <v>9.555550582</v>
      </c>
      <c r="AR136" s="4">
        <v>15.974137696000003</v>
      </c>
      <c r="AS136" s="4">
        <v>23.497961680000003</v>
      </c>
      <c r="AT136" s="4">
        <v>10.50738201</v>
      </c>
      <c r="AU136" s="4">
        <v>17.002671845000002</v>
      </c>
      <c r="AV136" s="4" t="s">
        <v>57</v>
      </c>
      <c r="AW136" s="4">
        <v>5.184040646</v>
      </c>
      <c r="AX136" s="4">
        <v>5.1900222970000005</v>
      </c>
      <c r="AY136" s="3"/>
      <c r="AZ136" s="3"/>
    </row>
    <row r="137" ht="15.75" customHeight="1">
      <c r="A137" s="3">
        <v>153.0</v>
      </c>
      <c r="B137" s="3" t="s">
        <v>849</v>
      </c>
      <c r="C137" s="3" t="s">
        <v>57</v>
      </c>
      <c r="D137" s="3" t="s">
        <v>856</v>
      </c>
      <c r="E137" s="3" t="s">
        <v>857</v>
      </c>
      <c r="F137" s="3" t="s">
        <v>858</v>
      </c>
      <c r="G137" s="6">
        <v>2.79386203763371</v>
      </c>
      <c r="H137" s="6">
        <v>0.380638725720457</v>
      </c>
      <c r="J137" s="4">
        <v>1.0</v>
      </c>
      <c r="K137" s="4">
        <v>300.0</v>
      </c>
      <c r="L137" s="4" t="s">
        <v>853</v>
      </c>
      <c r="M137" s="4">
        <v>1.0</v>
      </c>
      <c r="N137" s="4">
        <v>128.0</v>
      </c>
      <c r="O137" s="4">
        <v>41.0</v>
      </c>
      <c r="P137" s="4">
        <v>367.0</v>
      </c>
      <c r="Q137" s="4">
        <v>354.0</v>
      </c>
      <c r="R137" s="4">
        <f t="shared" ref="R137:U137" si="130">N137/$V137</f>
        <v>4.740740741</v>
      </c>
      <c r="S137" s="4">
        <f t="shared" si="130"/>
        <v>1.518518519</v>
      </c>
      <c r="T137" s="4">
        <f t="shared" si="130"/>
        <v>13.59259259</v>
      </c>
      <c r="U137" s="4">
        <f t="shared" si="130"/>
        <v>13.11111111</v>
      </c>
      <c r="V137" s="4">
        <v>27.0</v>
      </c>
      <c r="W137" s="4" t="s">
        <v>187</v>
      </c>
      <c r="X137" s="4" t="s">
        <v>98</v>
      </c>
      <c r="Y137" s="4" t="s">
        <v>859</v>
      </c>
      <c r="Z137" s="3" t="s">
        <v>859</v>
      </c>
      <c r="AA137" s="3" t="s">
        <v>860</v>
      </c>
      <c r="AB137" s="4">
        <v>41.093370826</v>
      </c>
      <c r="AC137" s="4">
        <v>-89.797424192</v>
      </c>
      <c r="AD137" s="4">
        <v>267.0</v>
      </c>
      <c r="AE137" s="4" t="s">
        <v>74</v>
      </c>
      <c r="AF137" s="4">
        <v>26.0</v>
      </c>
      <c r="AG137" s="4">
        <v>1907.0</v>
      </c>
      <c r="AH137" s="3" t="s">
        <v>57</v>
      </c>
      <c r="AI137" s="4" t="s">
        <v>57</v>
      </c>
      <c r="AJ137" s="4" t="s">
        <v>57</v>
      </c>
      <c r="AK137" s="4" t="s">
        <v>57</v>
      </c>
      <c r="AL137" s="4" t="s">
        <v>57</v>
      </c>
      <c r="AM137" s="4">
        <v>8.059941945</v>
      </c>
      <c r="AN137" s="4">
        <v>-2.22301013</v>
      </c>
      <c r="AO137" s="4">
        <v>2.9184659075</v>
      </c>
      <c r="AP137" s="4">
        <v>16.032535210000002</v>
      </c>
      <c r="AQ137" s="4">
        <v>4.586873677</v>
      </c>
      <c r="AR137" s="4">
        <v>10.309704443500001</v>
      </c>
      <c r="AS137" s="4">
        <v>15.15691756</v>
      </c>
      <c r="AT137" s="4">
        <v>4.205341880000001</v>
      </c>
      <c r="AU137" s="4">
        <v>9.681129720000001</v>
      </c>
      <c r="AV137" s="4">
        <v>2.261840121</v>
      </c>
      <c r="AW137" s="4">
        <v>2.3635335690000003</v>
      </c>
      <c r="AX137" s="4">
        <v>2.602034884</v>
      </c>
      <c r="AY137" s="3"/>
      <c r="AZ137" s="3"/>
    </row>
    <row r="138" ht="15.75" customHeight="1">
      <c r="A138" s="3">
        <v>284.0</v>
      </c>
      <c r="B138" s="3" t="s">
        <v>861</v>
      </c>
      <c r="C138" s="3">
        <v>16222.0</v>
      </c>
      <c r="D138" s="3" t="s">
        <v>862</v>
      </c>
      <c r="E138" s="3" t="s">
        <v>863</v>
      </c>
      <c r="F138" s="3" t="s">
        <v>864</v>
      </c>
      <c r="G138" s="6">
        <v>2.91638485745767</v>
      </c>
      <c r="H138" s="6">
        <v>0.156086077001689</v>
      </c>
      <c r="J138" s="4">
        <v>5.0</v>
      </c>
      <c r="K138" s="4">
        <v>600.0</v>
      </c>
      <c r="L138" s="4" t="s">
        <v>96</v>
      </c>
      <c r="M138" s="4">
        <v>1.0</v>
      </c>
      <c r="N138" s="4">
        <v>89.0</v>
      </c>
      <c r="O138" s="4">
        <v>21.0</v>
      </c>
      <c r="P138" s="4">
        <v>344.0</v>
      </c>
      <c r="Q138" s="4">
        <v>326.0</v>
      </c>
      <c r="R138" s="4">
        <f t="shared" ref="R138:U138" si="131">N138/$V138</f>
        <v>4.45</v>
      </c>
      <c r="S138" s="4">
        <f t="shared" si="131"/>
        <v>1.05</v>
      </c>
      <c r="T138" s="4">
        <f t="shared" si="131"/>
        <v>17.2</v>
      </c>
      <c r="U138" s="4">
        <f t="shared" si="131"/>
        <v>16.3</v>
      </c>
      <c r="V138" s="4">
        <v>20.0</v>
      </c>
      <c r="W138" s="4" t="s">
        <v>141</v>
      </c>
      <c r="X138" s="4" t="s">
        <v>52</v>
      </c>
      <c r="Y138" s="4" t="s">
        <v>865</v>
      </c>
      <c r="Z138" s="3" t="s">
        <v>865</v>
      </c>
      <c r="AA138" s="3" t="s">
        <v>866</v>
      </c>
      <c r="AB138" s="4">
        <v>35.830633</v>
      </c>
      <c r="AC138" s="4">
        <v>-96.391118</v>
      </c>
      <c r="AD138" s="4">
        <v>247.0</v>
      </c>
      <c r="AE138" s="4" t="s">
        <v>90</v>
      </c>
      <c r="AF138" s="4">
        <v>3.0</v>
      </c>
      <c r="AG138" s="4">
        <v>1933.0</v>
      </c>
      <c r="AH138" s="3"/>
      <c r="AI138" s="5">
        <v>0.0</v>
      </c>
      <c r="AJ138" s="5">
        <v>21.0</v>
      </c>
      <c r="AK138" s="5">
        <v>5.825</v>
      </c>
      <c r="AL138" s="5">
        <v>13.4125</v>
      </c>
      <c r="AM138" s="5">
        <v>14.11790323</v>
      </c>
      <c r="AN138" s="5">
        <v>0.9309677419</v>
      </c>
      <c r="AO138" s="5">
        <v>7.52443548595</v>
      </c>
      <c r="AP138" s="5">
        <v>23.056596040000002</v>
      </c>
      <c r="AQ138" s="5">
        <v>9.597744361</v>
      </c>
      <c r="AR138" s="5">
        <v>16.3271702005</v>
      </c>
      <c r="AS138" s="5">
        <v>23.95369863</v>
      </c>
      <c r="AT138" s="5">
        <v>10.77821918</v>
      </c>
      <c r="AU138" s="5">
        <v>17.365958905</v>
      </c>
      <c r="AV138" s="5">
        <v>1.954967742</v>
      </c>
      <c r="AW138" s="5">
        <v>2.202186987</v>
      </c>
      <c r="AX138" s="5">
        <v>2.638246575</v>
      </c>
      <c r="AY138" s="3"/>
      <c r="AZ138" s="3"/>
    </row>
    <row r="139" ht="15.75" customHeight="1">
      <c r="A139" s="3">
        <v>166.0</v>
      </c>
      <c r="B139" s="3" t="s">
        <v>867</v>
      </c>
      <c r="C139" s="3">
        <v>1969009.0</v>
      </c>
      <c r="D139" s="3" t="s">
        <v>349</v>
      </c>
      <c r="E139" s="3" t="s">
        <v>868</v>
      </c>
      <c r="F139" s="3" t="s">
        <v>869</v>
      </c>
      <c r="G139" s="6">
        <v>3.40586692194664</v>
      </c>
      <c r="H139" s="6">
        <v>0.484401569939008</v>
      </c>
      <c r="J139" s="4">
        <v>1.0</v>
      </c>
      <c r="K139" s="4">
        <v>200.0</v>
      </c>
      <c r="L139" s="4" t="s">
        <v>870</v>
      </c>
      <c r="M139" s="4">
        <v>1.0</v>
      </c>
      <c r="N139" s="4">
        <v>188.0</v>
      </c>
      <c r="O139" s="4">
        <v>46.0</v>
      </c>
      <c r="P139" s="4">
        <v>420.0</v>
      </c>
      <c r="Q139" s="4">
        <v>419.0</v>
      </c>
      <c r="R139" s="4">
        <f t="shared" ref="R139:U139" si="132">N139/$V139</f>
        <v>3.76</v>
      </c>
      <c r="S139" s="4">
        <f t="shared" si="132"/>
        <v>0.92</v>
      </c>
      <c r="T139" s="4">
        <f t="shared" si="132"/>
        <v>8.4</v>
      </c>
      <c r="U139" s="4">
        <f t="shared" si="132"/>
        <v>8.38</v>
      </c>
      <c r="V139" s="4">
        <v>50.0</v>
      </c>
      <c r="W139" s="4" t="s">
        <v>132</v>
      </c>
      <c r="X139" s="4" t="s">
        <v>98</v>
      </c>
      <c r="Y139" s="4" t="s">
        <v>57</v>
      </c>
      <c r="Z139" s="3" t="s">
        <v>57</v>
      </c>
      <c r="AA139" s="3" t="s">
        <v>871</v>
      </c>
      <c r="AB139" s="4" t="s">
        <v>57</v>
      </c>
      <c r="AC139" s="4" t="s">
        <v>57</v>
      </c>
      <c r="AD139" s="4" t="s">
        <v>57</v>
      </c>
      <c r="AE139" s="4" t="s">
        <v>57</v>
      </c>
      <c r="AF139" s="4" t="s">
        <v>57</v>
      </c>
      <c r="AG139" s="4" t="s">
        <v>57</v>
      </c>
      <c r="AH139" s="3" t="s">
        <v>57</v>
      </c>
      <c r="AI139" s="4" t="s">
        <v>57</v>
      </c>
      <c r="AJ139" s="4" t="s">
        <v>57</v>
      </c>
      <c r="AK139" s="4" t="s">
        <v>57</v>
      </c>
      <c r="AL139" s="4" t="s">
        <v>57</v>
      </c>
      <c r="AM139" s="4" t="s">
        <v>57</v>
      </c>
      <c r="AN139" s="4" t="s">
        <v>57</v>
      </c>
      <c r="AO139" s="4" t="s">
        <v>57</v>
      </c>
      <c r="AP139" s="4" t="s">
        <v>57</v>
      </c>
      <c r="AQ139" s="4" t="s">
        <v>57</v>
      </c>
      <c r="AR139" s="4" t="s">
        <v>57</v>
      </c>
      <c r="AS139" s="4" t="s">
        <v>57</v>
      </c>
      <c r="AT139" s="4" t="s">
        <v>57</v>
      </c>
      <c r="AU139" s="4" t="s">
        <v>57</v>
      </c>
      <c r="AV139" s="4" t="s">
        <v>57</v>
      </c>
      <c r="AW139" s="4" t="s">
        <v>57</v>
      </c>
      <c r="AX139" s="4" t="s">
        <v>57</v>
      </c>
      <c r="AY139" s="3"/>
      <c r="AZ139" s="3"/>
    </row>
    <row r="140" ht="15.75" customHeight="1">
      <c r="A140" s="3">
        <v>432.0</v>
      </c>
      <c r="B140" s="3" t="s">
        <v>872</v>
      </c>
      <c r="C140" s="3" t="s">
        <v>57</v>
      </c>
      <c r="D140" s="3" t="s">
        <v>873</v>
      </c>
      <c r="E140" s="3" t="s">
        <v>874</v>
      </c>
      <c r="F140" s="3" t="s">
        <v>875</v>
      </c>
      <c r="G140" s="6">
        <v>3.15500701785606</v>
      </c>
      <c r="H140" s="6">
        <v>0.501060226795088</v>
      </c>
      <c r="J140" s="4">
        <v>1.0</v>
      </c>
      <c r="K140" s="4">
        <v>200.0</v>
      </c>
      <c r="L140" s="4" t="s">
        <v>131</v>
      </c>
      <c r="M140" s="4">
        <v>1.0</v>
      </c>
      <c r="N140" s="4">
        <v>211.0</v>
      </c>
      <c r="O140" s="4">
        <v>67.0</v>
      </c>
      <c r="P140" s="4">
        <v>475.0</v>
      </c>
      <c r="Q140" s="4">
        <v>473.0</v>
      </c>
      <c r="R140" s="4">
        <f t="shared" ref="R140:U140" si="133">N140/$V140</f>
        <v>4.906976744</v>
      </c>
      <c r="S140" s="4">
        <f t="shared" si="133"/>
        <v>1.558139535</v>
      </c>
      <c r="T140" s="4">
        <f t="shared" si="133"/>
        <v>11.04651163</v>
      </c>
      <c r="U140" s="4">
        <f t="shared" si="133"/>
        <v>11</v>
      </c>
      <c r="V140" s="4">
        <v>43.0</v>
      </c>
      <c r="W140" s="4" t="s">
        <v>163</v>
      </c>
      <c r="X140" s="4" t="s">
        <v>80</v>
      </c>
      <c r="Y140" s="4" t="s">
        <v>324</v>
      </c>
      <c r="Z140" s="3" t="s">
        <v>876</v>
      </c>
      <c r="AA140" s="3" t="s">
        <v>877</v>
      </c>
      <c r="AB140" s="4">
        <v>37.54129</v>
      </c>
      <c r="AC140" s="4">
        <v>-77.434769</v>
      </c>
      <c r="AD140" s="4">
        <v>50.7</v>
      </c>
      <c r="AE140" s="4" t="s">
        <v>74</v>
      </c>
      <c r="AF140" s="4">
        <v>3.0</v>
      </c>
      <c r="AG140" s="4">
        <v>1942.0</v>
      </c>
      <c r="AH140" s="3"/>
      <c r="AI140" s="5">
        <v>1.5166666666666666</v>
      </c>
      <c r="AJ140" s="5">
        <v>31.974999999999998</v>
      </c>
      <c r="AK140" s="5">
        <v>16.55</v>
      </c>
      <c r="AL140" s="5">
        <v>24.2625</v>
      </c>
      <c r="AM140" s="5">
        <v>15.663961040000002</v>
      </c>
      <c r="AN140" s="5">
        <v>3.65487013</v>
      </c>
      <c r="AO140" s="5">
        <v>9.659415585000001</v>
      </c>
      <c r="AP140" s="5">
        <v>22.62718579</v>
      </c>
      <c r="AQ140" s="5">
        <v>10.22445355</v>
      </c>
      <c r="AR140" s="5">
        <v>16.42581967</v>
      </c>
      <c r="AS140" s="5">
        <v>22.266114790000003</v>
      </c>
      <c r="AT140" s="5">
        <v>9.590265487000002</v>
      </c>
      <c r="AU140" s="5">
        <v>15.928190138500003</v>
      </c>
      <c r="AV140" s="5">
        <v>2.6305194810000003</v>
      </c>
      <c r="AW140" s="5">
        <v>3.244125809</v>
      </c>
      <c r="AX140" s="5">
        <v>2.68702111</v>
      </c>
      <c r="AY140" s="3"/>
      <c r="AZ140" s="3"/>
    </row>
    <row r="141" ht="15.75" customHeight="1">
      <c r="A141" s="3">
        <v>16.0</v>
      </c>
      <c r="B141" s="3" t="s">
        <v>878</v>
      </c>
      <c r="C141" s="3">
        <v>2295.0</v>
      </c>
      <c r="D141" s="3" t="s">
        <v>57</v>
      </c>
      <c r="E141" s="3" t="s">
        <v>879</v>
      </c>
      <c r="F141" s="3" t="s">
        <v>880</v>
      </c>
      <c r="G141" s="6">
        <v>2.95590612477959</v>
      </c>
      <c r="H141" s="6">
        <v>0.17526664648483</v>
      </c>
      <c r="J141" s="4">
        <v>7.0</v>
      </c>
      <c r="K141" s="4">
        <v>300.0</v>
      </c>
      <c r="L141" s="4" t="s">
        <v>113</v>
      </c>
      <c r="M141" s="4">
        <v>1.0</v>
      </c>
      <c r="N141" s="4">
        <v>177.0</v>
      </c>
      <c r="O141" s="4">
        <v>57.0</v>
      </c>
      <c r="P141" s="4">
        <v>541.0</v>
      </c>
      <c r="Q141" s="4">
        <v>537.0</v>
      </c>
      <c r="R141" s="4">
        <f t="shared" ref="R141:U141" si="134">N141/$V141</f>
        <v>3.6875</v>
      </c>
      <c r="S141" s="4">
        <f t="shared" si="134"/>
        <v>1.1875</v>
      </c>
      <c r="T141" s="4">
        <f t="shared" si="134"/>
        <v>11.27083333</v>
      </c>
      <c r="U141" s="4">
        <f t="shared" si="134"/>
        <v>11.1875</v>
      </c>
      <c r="V141" s="4">
        <v>48.0</v>
      </c>
      <c r="W141" s="4" t="s">
        <v>79</v>
      </c>
      <c r="X141" s="4" t="s">
        <v>80</v>
      </c>
      <c r="Y141" s="4" t="s">
        <v>533</v>
      </c>
      <c r="Z141" s="3" t="s">
        <v>881</v>
      </c>
      <c r="AA141" s="3" t="s">
        <v>535</v>
      </c>
      <c r="AB141" s="4">
        <v>33.189281</v>
      </c>
      <c r="AC141" s="4">
        <v>-87.565155</v>
      </c>
      <c r="AD141" s="4">
        <v>68.0</v>
      </c>
      <c r="AE141" s="4" t="s">
        <v>55</v>
      </c>
      <c r="AF141" s="4">
        <v>26.0</v>
      </c>
      <c r="AG141" s="4">
        <v>1955.0</v>
      </c>
      <c r="AH141" s="3"/>
      <c r="AI141" s="4">
        <v>2.172727272727273</v>
      </c>
      <c r="AJ141" s="4">
        <v>25.32</v>
      </c>
      <c r="AK141" s="4">
        <v>-4.22</v>
      </c>
      <c r="AL141" s="4">
        <v>10.55</v>
      </c>
      <c r="AM141" s="4">
        <v>18.231917000000003</v>
      </c>
      <c r="AN141" s="4">
        <v>4.547181009</v>
      </c>
      <c r="AO141" s="4">
        <v>11.389549004500001</v>
      </c>
      <c r="AP141" s="4">
        <v>25.59312763</v>
      </c>
      <c r="AQ141" s="4">
        <v>11.26877045</v>
      </c>
      <c r="AR141" s="4">
        <v>18.43094904</v>
      </c>
      <c r="AS141" s="4">
        <v>24.393572130000003</v>
      </c>
      <c r="AT141" s="4">
        <v>10.76833825</v>
      </c>
      <c r="AU141" s="4">
        <v>17.58095519</v>
      </c>
      <c r="AV141" s="4">
        <v>3.609200385</v>
      </c>
      <c r="AW141" s="4">
        <v>2.81314695</v>
      </c>
      <c r="AX141" s="4">
        <v>3.158609193</v>
      </c>
      <c r="AY141" s="3"/>
      <c r="AZ141" s="3"/>
    </row>
    <row r="142" ht="15.75" customHeight="1">
      <c r="A142" s="3">
        <v>91.0</v>
      </c>
      <c r="B142" s="3" t="s">
        <v>878</v>
      </c>
      <c r="C142" s="3">
        <v>199011.0</v>
      </c>
      <c r="D142" s="3" t="s">
        <v>57</v>
      </c>
      <c r="E142" s="3" t="s">
        <v>882</v>
      </c>
      <c r="F142" s="3" t="s">
        <v>883</v>
      </c>
      <c r="G142" s="6">
        <v>3.82031535886217</v>
      </c>
      <c r="H142" s="6">
        <v>0.412721427292516</v>
      </c>
      <c r="J142" s="4">
        <v>1.0</v>
      </c>
      <c r="K142" s="4">
        <v>200.0</v>
      </c>
      <c r="L142" s="4" t="s">
        <v>884</v>
      </c>
      <c r="M142" s="4">
        <v>1.0</v>
      </c>
      <c r="N142" s="4">
        <v>241.0</v>
      </c>
      <c r="O142" s="4">
        <v>56.0</v>
      </c>
      <c r="P142" s="4">
        <v>524.0</v>
      </c>
      <c r="Q142" s="4">
        <v>524.0</v>
      </c>
      <c r="R142" s="4">
        <f t="shared" ref="R142:U142" si="135">N142/$V142</f>
        <v>4.228070175</v>
      </c>
      <c r="S142" s="4">
        <f t="shared" si="135"/>
        <v>0.9824561404</v>
      </c>
      <c r="T142" s="4">
        <f t="shared" si="135"/>
        <v>9.192982456</v>
      </c>
      <c r="U142" s="4">
        <f t="shared" si="135"/>
        <v>9.192982456</v>
      </c>
      <c r="V142" s="4">
        <v>57.0</v>
      </c>
      <c r="W142" s="4" t="s">
        <v>317</v>
      </c>
      <c r="X142" s="4" t="s">
        <v>80</v>
      </c>
      <c r="Y142" s="4" t="s">
        <v>885</v>
      </c>
      <c r="Z142" s="3" t="s">
        <v>885</v>
      </c>
      <c r="AA142" s="3" t="s">
        <v>886</v>
      </c>
      <c r="AB142" s="4">
        <v>28.018632</v>
      </c>
      <c r="AC142" s="4">
        <v>-82.112864</v>
      </c>
      <c r="AD142" s="4">
        <v>40.0</v>
      </c>
      <c r="AE142" s="4" t="s">
        <v>90</v>
      </c>
      <c r="AF142" s="4">
        <v>4.0</v>
      </c>
      <c r="AG142" s="4">
        <v>1989.0</v>
      </c>
      <c r="AH142" s="3"/>
      <c r="AI142" s="4">
        <v>1.98</v>
      </c>
      <c r="AJ142" s="4">
        <v>30.975</v>
      </c>
      <c r="AK142" s="4">
        <v>17.5</v>
      </c>
      <c r="AL142" s="4">
        <v>24.2375</v>
      </c>
      <c r="AM142" s="4">
        <v>25.791504850000003</v>
      </c>
      <c r="AN142" s="4">
        <v>13.35489879</v>
      </c>
      <c r="AO142" s="4">
        <v>19.57320182</v>
      </c>
      <c r="AP142" s="4">
        <v>29.00365599</v>
      </c>
      <c r="AQ142" s="4">
        <v>16.91981888</v>
      </c>
      <c r="AR142" s="4">
        <v>22.961737435</v>
      </c>
      <c r="AS142" s="4">
        <v>29.183189800000005</v>
      </c>
      <c r="AT142" s="4">
        <v>17.0452069</v>
      </c>
      <c r="AU142" s="4">
        <v>23.114198350000002</v>
      </c>
      <c r="AV142" s="4">
        <v>2.2678205129999998</v>
      </c>
      <c r="AW142" s="4">
        <v>3.391804636</v>
      </c>
      <c r="AX142" s="4">
        <v>3.2600054900000006</v>
      </c>
      <c r="AY142" s="3"/>
      <c r="AZ142" s="3"/>
    </row>
    <row r="143" ht="15.75" customHeight="1">
      <c r="A143" s="3">
        <v>30.0</v>
      </c>
      <c r="B143" s="3" t="s">
        <v>887</v>
      </c>
      <c r="C143" s="3">
        <v>1075.0</v>
      </c>
      <c r="D143" s="3" t="s">
        <v>888</v>
      </c>
      <c r="E143" s="3" t="s">
        <v>889</v>
      </c>
      <c r="F143" s="3" t="s">
        <v>890</v>
      </c>
      <c r="G143" s="6">
        <v>1.74125342359291</v>
      </c>
      <c r="H143" s="6">
        <v>0.303309097731714</v>
      </c>
      <c r="J143" s="4">
        <v>2.0</v>
      </c>
      <c r="K143" s="4">
        <v>200.0</v>
      </c>
      <c r="L143" s="4" t="s">
        <v>113</v>
      </c>
      <c r="M143" s="4">
        <v>1.0</v>
      </c>
      <c r="N143" s="4">
        <v>218.0</v>
      </c>
      <c r="O143" s="4">
        <v>121.0</v>
      </c>
      <c r="P143" s="4">
        <v>807.0</v>
      </c>
      <c r="Q143" s="4">
        <v>802.0</v>
      </c>
      <c r="R143" s="4">
        <f t="shared" ref="R143:U143" si="136">N143/$V143</f>
        <v>4.954545455</v>
      </c>
      <c r="S143" s="4">
        <f t="shared" si="136"/>
        <v>2.75</v>
      </c>
      <c r="T143" s="4">
        <f t="shared" si="136"/>
        <v>18.34090909</v>
      </c>
      <c r="U143" s="4">
        <f t="shared" si="136"/>
        <v>18.22727273</v>
      </c>
      <c r="V143" s="4">
        <v>44.0</v>
      </c>
      <c r="W143" s="4" t="s">
        <v>61</v>
      </c>
      <c r="X143" s="4" t="s">
        <v>62</v>
      </c>
      <c r="Y143" s="4" t="s">
        <v>891</v>
      </c>
      <c r="Z143" s="3" t="s">
        <v>891</v>
      </c>
      <c r="AA143" s="3" t="s">
        <v>892</v>
      </c>
      <c r="AB143" s="4">
        <v>33.667548</v>
      </c>
      <c r="AC143" s="4">
        <v>-111.134289</v>
      </c>
      <c r="AD143" s="4">
        <v>675.0</v>
      </c>
      <c r="AE143" s="4" t="s">
        <v>85</v>
      </c>
      <c r="AF143" s="4">
        <v>6.0</v>
      </c>
      <c r="AG143" s="4">
        <v>2000.0</v>
      </c>
      <c r="AH143" s="3"/>
      <c r="AI143" s="4">
        <v>0.0</v>
      </c>
      <c r="AJ143" s="4">
        <v>19.755555555555556</v>
      </c>
      <c r="AK143" s="4">
        <v>4.444444444444445</v>
      </c>
      <c r="AL143" s="4">
        <v>12.1</v>
      </c>
      <c r="AM143" s="4">
        <v>29.926680384087792</v>
      </c>
      <c r="AN143" s="4">
        <v>15.776252573781745</v>
      </c>
      <c r="AO143" s="4">
        <v>22.851466478934768</v>
      </c>
      <c r="AP143" s="4">
        <v>27.36309952038369</v>
      </c>
      <c r="AQ143" s="4">
        <v>12.06014384177405</v>
      </c>
      <c r="AR143" s="4">
        <v>19.71162168107887</v>
      </c>
      <c r="AS143" s="4">
        <v>27.40107978404319</v>
      </c>
      <c r="AT143" s="4">
        <v>12.085307346326836</v>
      </c>
      <c r="AU143" s="4">
        <v>19.743193565185013</v>
      </c>
      <c r="AV143" s="4">
        <v>17.31966053748232</v>
      </c>
      <c r="AW143" s="4">
        <v>10.7600624024961</v>
      </c>
      <c r="AX143" s="4">
        <v>10.789769182782283</v>
      </c>
      <c r="AY143" s="3"/>
      <c r="AZ143" s="3"/>
    </row>
    <row r="144" ht="15.75" customHeight="1">
      <c r="A144" s="3">
        <v>271.0</v>
      </c>
      <c r="B144" s="3" t="s">
        <v>893</v>
      </c>
      <c r="C144" s="7" t="s">
        <v>894</v>
      </c>
      <c r="D144" s="3" t="s">
        <v>895</v>
      </c>
      <c r="E144" s="3" t="s">
        <v>896</v>
      </c>
      <c r="F144" s="3" t="s">
        <v>897</v>
      </c>
      <c r="G144" s="6">
        <v>4.6506865839782</v>
      </c>
      <c r="H144" s="6">
        <v>0.18053222800223</v>
      </c>
      <c r="J144" s="4">
        <v>1.0</v>
      </c>
      <c r="K144" s="4">
        <v>600.0</v>
      </c>
      <c r="L144" s="4" t="s">
        <v>898</v>
      </c>
      <c r="M144" s="4">
        <v>1.0</v>
      </c>
      <c r="N144" s="4">
        <v>96.0</v>
      </c>
      <c r="O144" s="4">
        <v>22.0</v>
      </c>
      <c r="P144" s="4">
        <v>249.0</v>
      </c>
      <c r="Q144" s="4">
        <v>224.0</v>
      </c>
      <c r="R144" s="4">
        <f t="shared" ref="R144:U144" si="137">N144/$V144</f>
        <v>5.333333333</v>
      </c>
      <c r="S144" s="4">
        <f t="shared" si="137"/>
        <v>1.222222222</v>
      </c>
      <c r="T144" s="4">
        <f t="shared" si="137"/>
        <v>13.83333333</v>
      </c>
      <c r="U144" s="4">
        <f t="shared" si="137"/>
        <v>12.44444444</v>
      </c>
      <c r="V144" s="4">
        <v>18.0</v>
      </c>
      <c r="W144" s="4" t="s">
        <v>97</v>
      </c>
      <c r="X144" s="4" t="s">
        <v>98</v>
      </c>
      <c r="Y144" s="4" t="s">
        <v>899</v>
      </c>
      <c r="Z144" s="3" t="s">
        <v>899</v>
      </c>
      <c r="AA144" s="3" t="s">
        <v>335</v>
      </c>
      <c r="AB144" s="4">
        <v>40.006944</v>
      </c>
      <c r="AC144" s="4">
        <v>-83.040555</v>
      </c>
      <c r="AD144" s="4">
        <v>222.0</v>
      </c>
      <c r="AE144" s="4" t="s">
        <v>74</v>
      </c>
      <c r="AF144" s="4">
        <v>5.0</v>
      </c>
      <c r="AG144" s="4">
        <v>2005.0</v>
      </c>
      <c r="AH144" s="3"/>
      <c r="AI144" s="5">
        <v>0.038461538461538464</v>
      </c>
      <c r="AJ144" s="5">
        <v>17.54</v>
      </c>
      <c r="AK144" s="5">
        <v>0.67</v>
      </c>
      <c r="AL144" s="5">
        <v>9.105</v>
      </c>
      <c r="AM144" s="5">
        <v>8.115058179</v>
      </c>
      <c r="AN144" s="5">
        <v>-1.93744856</v>
      </c>
      <c r="AO144" s="5">
        <v>3.0888048095</v>
      </c>
      <c r="AP144" s="5">
        <v>17.05488254</v>
      </c>
      <c r="AQ144" s="5">
        <v>6.165587734000001</v>
      </c>
      <c r="AR144" s="5">
        <v>11.610235137</v>
      </c>
      <c r="AS144" s="5">
        <v>17.19876716</v>
      </c>
      <c r="AT144" s="5">
        <v>5.913641488</v>
      </c>
      <c r="AU144" s="5">
        <v>11.556204324</v>
      </c>
      <c r="AV144" s="5">
        <v>3.460655738</v>
      </c>
      <c r="AW144" s="5">
        <v>3.556167307</v>
      </c>
      <c r="AX144" s="5">
        <v>2.995735872</v>
      </c>
      <c r="AY144" s="3"/>
      <c r="AZ144" s="3"/>
    </row>
    <row r="145" ht="15.75" customHeight="1">
      <c r="A145" s="3">
        <v>8.0</v>
      </c>
      <c r="B145" s="3" t="s">
        <v>900</v>
      </c>
      <c r="C145" s="3">
        <v>23036.0</v>
      </c>
      <c r="D145" s="3" t="s">
        <v>901</v>
      </c>
      <c r="E145" s="3" t="s">
        <v>902</v>
      </c>
      <c r="F145" s="3" t="s">
        <v>903</v>
      </c>
      <c r="G145" s="6">
        <v>2.97644283098879</v>
      </c>
      <c r="H145" s="6">
        <v>0.269161807979686</v>
      </c>
      <c r="J145" s="4">
        <v>7.0</v>
      </c>
      <c r="K145" s="4">
        <v>100.0</v>
      </c>
      <c r="L145" s="4" t="s">
        <v>131</v>
      </c>
      <c r="M145" s="4">
        <v>1.0</v>
      </c>
      <c r="N145" s="4">
        <v>458.0</v>
      </c>
      <c r="O145" s="4">
        <v>107.0</v>
      </c>
      <c r="P145" s="4">
        <v>1354.0</v>
      </c>
      <c r="Q145" s="4">
        <v>1349.0</v>
      </c>
      <c r="R145" s="4">
        <f t="shared" ref="R145:U145" si="138">N145/$V145</f>
        <v>11.17073171</v>
      </c>
      <c r="S145" s="4">
        <f t="shared" si="138"/>
        <v>2.609756098</v>
      </c>
      <c r="T145" s="4">
        <f t="shared" si="138"/>
        <v>33.02439024</v>
      </c>
      <c r="U145" s="4">
        <f t="shared" si="138"/>
        <v>32.90243902</v>
      </c>
      <c r="V145" s="4">
        <v>41.0</v>
      </c>
      <c r="W145" s="4" t="s">
        <v>79</v>
      </c>
      <c r="X145" s="4" t="s">
        <v>80</v>
      </c>
      <c r="Y145" s="4" t="s">
        <v>360</v>
      </c>
      <c r="Z145" s="3" t="s">
        <v>904</v>
      </c>
      <c r="AA145" s="3" t="s">
        <v>362</v>
      </c>
      <c r="AB145" s="4">
        <v>30.695366</v>
      </c>
      <c r="AC145" s="4">
        <v>-88.039894</v>
      </c>
      <c r="AD145" s="4">
        <v>3.0</v>
      </c>
      <c r="AE145" s="4" t="s">
        <v>905</v>
      </c>
      <c r="AF145" s="4">
        <v>15.0</v>
      </c>
      <c r="AG145" s="4">
        <v>2012.0</v>
      </c>
      <c r="AH145" s="3"/>
      <c r="AI145" s="4">
        <v>0.0</v>
      </c>
      <c r="AJ145" s="4">
        <v>17.04375</v>
      </c>
      <c r="AK145" s="4">
        <v>0.625</v>
      </c>
      <c r="AL145" s="4">
        <v>8.834375</v>
      </c>
      <c r="AM145" s="4">
        <v>25.64148472</v>
      </c>
      <c r="AN145" s="4">
        <v>13.244420130000002</v>
      </c>
      <c r="AO145" s="4">
        <v>19.442952425</v>
      </c>
      <c r="AP145" s="4">
        <v>26.18856419</v>
      </c>
      <c r="AQ145" s="4">
        <v>14.04763194</v>
      </c>
      <c r="AR145" s="4">
        <v>20.118098065</v>
      </c>
      <c r="AS145" s="4">
        <v>25.98163704</v>
      </c>
      <c r="AT145" s="4">
        <v>14.53322915</v>
      </c>
      <c r="AU145" s="4">
        <v>20.257433095</v>
      </c>
      <c r="AV145" s="4">
        <v>3.238471656</v>
      </c>
      <c r="AW145" s="4">
        <v>3.443970775</v>
      </c>
      <c r="AX145" s="4">
        <v>5.008900999000001</v>
      </c>
      <c r="AY145" s="3"/>
      <c r="AZ145" s="3"/>
    </row>
    <row r="146" ht="15.75" customHeight="1">
      <c r="A146" s="3">
        <v>80.0</v>
      </c>
      <c r="B146" s="3" t="s">
        <v>900</v>
      </c>
      <c r="C146" s="3">
        <v>2476.0</v>
      </c>
      <c r="D146" s="3" t="s">
        <v>906</v>
      </c>
      <c r="E146" s="3" t="s">
        <v>907</v>
      </c>
      <c r="F146" s="3" t="s">
        <v>908</v>
      </c>
      <c r="G146" s="6">
        <v>1.98486007187826</v>
      </c>
      <c r="H146" s="6">
        <v>0.182234257856338</v>
      </c>
      <c r="J146" s="4">
        <v>5.0</v>
      </c>
      <c r="K146" s="4">
        <v>200.0</v>
      </c>
      <c r="L146" s="4" t="s">
        <v>131</v>
      </c>
      <c r="M146" s="4">
        <v>1.0</v>
      </c>
      <c r="N146" s="4">
        <v>229.0</v>
      </c>
      <c r="O146" s="4">
        <v>110.0</v>
      </c>
      <c r="P146" s="4">
        <v>1098.0</v>
      </c>
      <c r="Q146" s="4">
        <v>1085.0</v>
      </c>
      <c r="R146" s="4">
        <f t="shared" ref="R146:U146" si="139">N146/$V146</f>
        <v>5.585365854</v>
      </c>
      <c r="S146" s="4">
        <f t="shared" si="139"/>
        <v>2.682926829</v>
      </c>
      <c r="T146" s="4">
        <f t="shared" si="139"/>
        <v>26.7804878</v>
      </c>
      <c r="U146" s="4">
        <f t="shared" si="139"/>
        <v>26.46341463</v>
      </c>
      <c r="V146" s="4">
        <v>41.0</v>
      </c>
      <c r="W146" s="4" t="s">
        <v>317</v>
      </c>
      <c r="X146" s="4" t="s">
        <v>80</v>
      </c>
      <c r="Y146" s="4" t="s">
        <v>909</v>
      </c>
      <c r="Z146" s="3" t="s">
        <v>910</v>
      </c>
      <c r="AA146" s="3" t="s">
        <v>911</v>
      </c>
      <c r="AB146" s="4">
        <v>30.433283</v>
      </c>
      <c r="AC146" s="4">
        <v>-87.240372</v>
      </c>
      <c r="AD146" s="4">
        <v>31.0</v>
      </c>
      <c r="AE146" s="4" t="s">
        <v>905</v>
      </c>
      <c r="AF146" s="4">
        <v>30.0</v>
      </c>
      <c r="AG146" s="4">
        <v>1975.0</v>
      </c>
      <c r="AH146" s="3"/>
      <c r="AI146" s="4">
        <v>0.26</v>
      </c>
      <c r="AJ146" s="4">
        <v>23.32</v>
      </c>
      <c r="AK146" s="4">
        <v>17.22</v>
      </c>
      <c r="AL146" s="4">
        <v>20.27</v>
      </c>
      <c r="AM146" s="4">
        <v>24.58366667</v>
      </c>
      <c r="AN146" s="4">
        <v>12.918423970000001</v>
      </c>
      <c r="AO146" s="4">
        <v>18.75104532</v>
      </c>
      <c r="AP146" s="4">
        <v>25.968618780000003</v>
      </c>
      <c r="AQ146" s="4">
        <v>14.328934290000001</v>
      </c>
      <c r="AR146" s="4">
        <v>20.148776535000003</v>
      </c>
      <c r="AS146" s="4">
        <v>25.577113060000002</v>
      </c>
      <c r="AT146" s="4">
        <v>14.6863337</v>
      </c>
      <c r="AU146" s="4">
        <v>20.13172338</v>
      </c>
      <c r="AV146" s="4">
        <v>3.5272827280000003</v>
      </c>
      <c r="AW146" s="4">
        <v>3.399340297</v>
      </c>
      <c r="AX146" s="4">
        <v>6.219287671</v>
      </c>
      <c r="AY146" s="3"/>
      <c r="AZ146" s="3"/>
    </row>
    <row r="147" ht="15.75" customHeight="1">
      <c r="A147" s="3">
        <v>433.0</v>
      </c>
      <c r="B147" s="3" t="s">
        <v>912</v>
      </c>
      <c r="C147" s="3">
        <v>13463.0</v>
      </c>
      <c r="D147" s="3" t="s">
        <v>913</v>
      </c>
      <c r="E147" s="3" t="s">
        <v>914</v>
      </c>
      <c r="F147" s="3" t="s">
        <v>915</v>
      </c>
      <c r="G147" s="6">
        <v>3.87708864705899</v>
      </c>
      <c r="H147" s="6">
        <v>0.21358144890652</v>
      </c>
      <c r="J147" s="4">
        <v>7.0</v>
      </c>
      <c r="K147" s="4">
        <v>200.0</v>
      </c>
      <c r="L147" s="4" t="s">
        <v>131</v>
      </c>
      <c r="M147" s="4">
        <v>1.0</v>
      </c>
      <c r="N147" s="4">
        <v>262.0</v>
      </c>
      <c r="O147" s="4">
        <v>50.0</v>
      </c>
      <c r="P147" s="4">
        <v>745.0</v>
      </c>
      <c r="Q147" s="4">
        <v>738.0</v>
      </c>
      <c r="R147" s="4">
        <f t="shared" ref="R147:U147" si="140">N147/$V147</f>
        <v>6.093023256</v>
      </c>
      <c r="S147" s="4">
        <f t="shared" si="140"/>
        <v>1.162790698</v>
      </c>
      <c r="T147" s="4">
        <f t="shared" si="140"/>
        <v>17.3255814</v>
      </c>
      <c r="U147" s="4">
        <f t="shared" si="140"/>
        <v>17.1627907</v>
      </c>
      <c r="V147" s="4">
        <v>43.0</v>
      </c>
      <c r="W147" s="4" t="s">
        <v>163</v>
      </c>
      <c r="X147" s="4" t="s">
        <v>80</v>
      </c>
      <c r="Y147" s="4" t="s">
        <v>916</v>
      </c>
      <c r="Z147" s="3" t="s">
        <v>917</v>
      </c>
      <c r="AA147" s="3" t="s">
        <v>918</v>
      </c>
      <c r="AB147" s="4">
        <v>37.304315</v>
      </c>
      <c r="AC147" s="4">
        <v>-77.2872</v>
      </c>
      <c r="AD147" s="4">
        <v>15.0</v>
      </c>
      <c r="AE147" s="4" t="s">
        <v>90</v>
      </c>
      <c r="AF147" s="4">
        <v>17.0</v>
      </c>
      <c r="AG147" s="4">
        <v>1978.0</v>
      </c>
      <c r="AH147" s="3"/>
      <c r="AI147" s="5">
        <v>0.0</v>
      </c>
      <c r="AJ147" s="5">
        <v>15.566666666666666</v>
      </c>
      <c r="AK147" s="5">
        <v>6.133333333333333</v>
      </c>
      <c r="AL147" s="5">
        <v>10.85</v>
      </c>
      <c r="AM147" s="5">
        <v>11.980198020000001</v>
      </c>
      <c r="AN147" s="5">
        <v>0.0423558897</v>
      </c>
      <c r="AO147" s="5">
        <v>6.0112769548500005</v>
      </c>
      <c r="AP147" s="5">
        <v>22.52789661</v>
      </c>
      <c r="AQ147" s="5">
        <v>9.390467626000001</v>
      </c>
      <c r="AR147" s="5">
        <v>15.959182118000001</v>
      </c>
      <c r="AS147" s="5">
        <v>21.80823738</v>
      </c>
      <c r="AT147" s="5">
        <v>8.692863436000001</v>
      </c>
      <c r="AU147" s="5">
        <v>15.250550408000002</v>
      </c>
      <c r="AV147" s="5">
        <v>3.366493506</v>
      </c>
      <c r="AW147" s="5">
        <v>3.3977834610000004</v>
      </c>
      <c r="AX147" s="5">
        <v>3.3688424720000003</v>
      </c>
      <c r="AY147" s="3"/>
      <c r="AZ147" s="3"/>
    </row>
    <row r="148" ht="15.75" customHeight="1">
      <c r="A148" s="3">
        <v>434.0</v>
      </c>
      <c r="B148" s="3" t="s">
        <v>919</v>
      </c>
      <c r="C148" s="3">
        <v>68277.0</v>
      </c>
      <c r="D148" s="3" t="s">
        <v>920</v>
      </c>
      <c r="E148" s="3" t="s">
        <v>921</v>
      </c>
      <c r="F148" s="3" t="s">
        <v>922</v>
      </c>
      <c r="G148" s="6">
        <v>2.46463113392657</v>
      </c>
      <c r="H148" s="6">
        <v>0.16301304242787</v>
      </c>
      <c r="J148" s="4">
        <v>6.0</v>
      </c>
      <c r="K148" s="4">
        <v>300.0</v>
      </c>
      <c r="L148" s="4" t="s">
        <v>923</v>
      </c>
      <c r="M148" s="4">
        <v>1.0</v>
      </c>
      <c r="N148" s="4">
        <v>180.0</v>
      </c>
      <c r="O148" s="4">
        <v>64.0</v>
      </c>
      <c r="P148" s="4">
        <v>722.0</v>
      </c>
      <c r="Q148" s="4">
        <v>703.0</v>
      </c>
      <c r="R148" s="4">
        <f t="shared" ref="R148:U148" si="141">N148/$V148</f>
        <v>4.390243902</v>
      </c>
      <c r="S148" s="4">
        <f t="shared" si="141"/>
        <v>1.56097561</v>
      </c>
      <c r="T148" s="4">
        <f t="shared" si="141"/>
        <v>17.6097561</v>
      </c>
      <c r="U148" s="4">
        <f t="shared" si="141"/>
        <v>17.14634146</v>
      </c>
      <c r="V148" s="4">
        <v>41.0</v>
      </c>
      <c r="W148" s="4" t="s">
        <v>163</v>
      </c>
      <c r="X148" s="4" t="s">
        <v>80</v>
      </c>
      <c r="Y148" s="4" t="s">
        <v>924</v>
      </c>
      <c r="Z148" s="3" t="s">
        <v>925</v>
      </c>
      <c r="AA148" s="3" t="s">
        <v>926</v>
      </c>
      <c r="AB148" s="4">
        <v>37.131792</v>
      </c>
      <c r="AC148" s="4">
        <v>-80.576448</v>
      </c>
      <c r="AD148" s="4">
        <v>641.0</v>
      </c>
      <c r="AE148" s="4" t="s">
        <v>55</v>
      </c>
      <c r="AF148" s="4">
        <v>27.0</v>
      </c>
      <c r="AG148" s="4">
        <v>1981.0</v>
      </c>
      <c r="AH148" s="3"/>
      <c r="AI148" s="5">
        <v>0.1875</v>
      </c>
      <c r="AJ148" s="5">
        <v>15.85</v>
      </c>
      <c r="AK148" s="5">
        <v>0.5666666666666665</v>
      </c>
      <c r="AL148" s="5">
        <v>8.208333333333334</v>
      </c>
      <c r="AM148" s="5">
        <v>9.950234302</v>
      </c>
      <c r="AN148" s="5">
        <v>-3.288151659</v>
      </c>
      <c r="AO148" s="5">
        <v>3.3310413215</v>
      </c>
      <c r="AP148" s="5">
        <v>17.722287520000002</v>
      </c>
      <c r="AQ148" s="5">
        <v>3.9153636360000004</v>
      </c>
      <c r="AR148" s="5">
        <v>10.818825578000002</v>
      </c>
      <c r="AS148" s="5">
        <v>17.04211261</v>
      </c>
      <c r="AT148" s="5">
        <v>3.5485767619999997</v>
      </c>
      <c r="AU148" s="5">
        <v>10.295344686</v>
      </c>
      <c r="AV148" s="5">
        <v>1.671747212</v>
      </c>
      <c r="AW148" s="5">
        <v>2.3919437550000002</v>
      </c>
      <c r="AX148" s="5">
        <v>2.349917709</v>
      </c>
      <c r="AY148" s="3"/>
      <c r="AZ148" s="3"/>
    </row>
    <row r="149" ht="15.75" customHeight="1">
      <c r="A149" s="3">
        <v>111.0</v>
      </c>
      <c r="B149" s="3" t="s">
        <v>927</v>
      </c>
      <c r="C149" s="3" t="s">
        <v>57</v>
      </c>
      <c r="D149" s="3" t="s">
        <v>928</v>
      </c>
      <c r="E149" s="3" t="s">
        <v>365</v>
      </c>
      <c r="F149" s="3" t="s">
        <v>929</v>
      </c>
      <c r="G149" s="6">
        <v>3.62274244422474</v>
      </c>
      <c r="H149" s="6">
        <v>0.170511731825347</v>
      </c>
      <c r="J149" s="4">
        <v>2.0</v>
      </c>
      <c r="K149" s="4">
        <v>300.0</v>
      </c>
      <c r="L149" s="4" t="s">
        <v>930</v>
      </c>
      <c r="M149" s="4">
        <v>1.0</v>
      </c>
      <c r="N149" s="4">
        <v>225.0</v>
      </c>
      <c r="O149" s="4">
        <v>63.0</v>
      </c>
      <c r="P149" s="4">
        <v>712.0</v>
      </c>
      <c r="Q149" s="4">
        <v>704.0</v>
      </c>
      <c r="R149" s="4">
        <f t="shared" ref="R149:U149" si="142">N149/$V149</f>
        <v>6.428571429</v>
      </c>
      <c r="S149" s="4">
        <f t="shared" si="142"/>
        <v>1.8</v>
      </c>
      <c r="T149" s="4">
        <f t="shared" si="142"/>
        <v>20.34285714</v>
      </c>
      <c r="U149" s="4">
        <f t="shared" si="142"/>
        <v>20.11428571</v>
      </c>
      <c r="V149" s="4">
        <v>35.0</v>
      </c>
      <c r="W149" s="4" t="s">
        <v>268</v>
      </c>
      <c r="X149" s="4" t="s">
        <v>80</v>
      </c>
      <c r="Y149" s="4" t="s">
        <v>367</v>
      </c>
      <c r="Z149" s="3" t="s">
        <v>931</v>
      </c>
      <c r="AA149" s="3" t="s">
        <v>369</v>
      </c>
      <c r="AB149" s="4">
        <v>31.375116</v>
      </c>
      <c r="AC149" s="4">
        <v>-81.436729</v>
      </c>
      <c r="AD149" s="4">
        <v>9.1</v>
      </c>
      <c r="AE149" s="4" t="s">
        <v>55</v>
      </c>
      <c r="AF149" s="4">
        <v>24.0</v>
      </c>
      <c r="AG149" s="4">
        <v>1958.0</v>
      </c>
      <c r="AH149" s="3"/>
      <c r="AI149" s="4">
        <v>9.977777777777778</v>
      </c>
      <c r="AJ149" s="4">
        <v>16.771428571428572</v>
      </c>
      <c r="AK149" s="4">
        <v>9.857142857142858</v>
      </c>
      <c r="AL149" s="4">
        <v>13.314285714285715</v>
      </c>
      <c r="AM149" s="4">
        <v>18.12745592</v>
      </c>
      <c r="AN149" s="4">
        <v>6.620185029</v>
      </c>
      <c r="AO149" s="4">
        <v>12.3738204745</v>
      </c>
      <c r="AP149" s="4">
        <v>24.06335378</v>
      </c>
      <c r="AQ149" s="4">
        <v>13.281032360000001</v>
      </c>
      <c r="AR149" s="4">
        <v>18.67219307</v>
      </c>
      <c r="AS149" s="4">
        <v>24.27118098</v>
      </c>
      <c r="AT149" s="4">
        <v>13.1016956</v>
      </c>
      <c r="AU149" s="4">
        <v>18.686438289999998</v>
      </c>
      <c r="AV149" s="4">
        <v>2.9035415330000003</v>
      </c>
      <c r="AW149" s="4">
        <v>4.498684211</v>
      </c>
      <c r="AX149" s="4">
        <v>3.077787934</v>
      </c>
      <c r="AY149" s="3"/>
      <c r="AZ149" s="3"/>
    </row>
    <row r="150" ht="15.75" customHeight="1">
      <c r="A150" s="3">
        <v>435.0</v>
      </c>
      <c r="B150" s="3" t="s">
        <v>927</v>
      </c>
      <c r="C150" s="3">
        <v>27139.0</v>
      </c>
      <c r="D150" s="3" t="s">
        <v>932</v>
      </c>
      <c r="E150" s="3" t="s">
        <v>933</v>
      </c>
      <c r="F150" s="3" t="s">
        <v>934</v>
      </c>
      <c r="G150" s="6">
        <v>3.21240115295845</v>
      </c>
      <c r="H150" s="6">
        <v>0.160993545925013</v>
      </c>
      <c r="J150" s="4">
        <v>6.0</v>
      </c>
      <c r="K150" s="4">
        <v>400.0</v>
      </c>
      <c r="L150" s="4" t="s">
        <v>930</v>
      </c>
      <c r="M150" s="4">
        <v>1.0</v>
      </c>
      <c r="N150" s="4">
        <v>149.0</v>
      </c>
      <c r="O150" s="4">
        <v>45.0</v>
      </c>
      <c r="P150" s="4">
        <v>531.0</v>
      </c>
      <c r="Q150" s="4">
        <v>514.0</v>
      </c>
      <c r="R150" s="4">
        <f t="shared" ref="R150:U150" si="143">N150/$V150</f>
        <v>4.257142857</v>
      </c>
      <c r="S150" s="4">
        <f t="shared" si="143"/>
        <v>1.285714286</v>
      </c>
      <c r="T150" s="4">
        <f t="shared" si="143"/>
        <v>15.17142857</v>
      </c>
      <c r="U150" s="4">
        <f t="shared" si="143"/>
        <v>14.68571429</v>
      </c>
      <c r="V150" s="4">
        <v>35.0</v>
      </c>
      <c r="W150" s="4" t="s">
        <v>163</v>
      </c>
      <c r="X150" s="4" t="s">
        <v>80</v>
      </c>
      <c r="Y150" s="4" t="s">
        <v>935</v>
      </c>
      <c r="Z150" s="3" t="s">
        <v>936</v>
      </c>
      <c r="AA150" s="3" t="s">
        <v>937</v>
      </c>
      <c r="AB150" s="4">
        <v>36.73283</v>
      </c>
      <c r="AC150" s="4">
        <v>-76.579002</v>
      </c>
      <c r="AD150" s="4">
        <v>31.0</v>
      </c>
      <c r="AE150" s="4" t="s">
        <v>90</v>
      </c>
      <c r="AF150" s="4">
        <v>1.0</v>
      </c>
      <c r="AG150" s="4">
        <v>1979.0</v>
      </c>
      <c r="AH150" s="3"/>
      <c r="AI150" s="5">
        <v>0.0</v>
      </c>
      <c r="AJ150" s="5">
        <v>26.1125</v>
      </c>
      <c r="AK150" s="5">
        <v>12.2875</v>
      </c>
      <c r="AL150" s="5">
        <v>19.2</v>
      </c>
      <c r="AM150" s="5">
        <v>12.3266612</v>
      </c>
      <c r="AN150" s="5">
        <v>2.183374283</v>
      </c>
      <c r="AO150" s="5">
        <v>7.2550177415</v>
      </c>
      <c r="AP150" s="5">
        <v>20.20062262</v>
      </c>
      <c r="AQ150" s="5">
        <v>10.051122630000002</v>
      </c>
      <c r="AR150" s="5">
        <v>15.125872625000001</v>
      </c>
      <c r="AS150" s="5">
        <v>20.054595340000002</v>
      </c>
      <c r="AT150" s="5">
        <v>9.985171233</v>
      </c>
      <c r="AU150" s="5">
        <v>15.0198832865</v>
      </c>
      <c r="AV150" s="5">
        <v>3.7845191040000006</v>
      </c>
      <c r="AW150" s="5">
        <v>3.44145937</v>
      </c>
      <c r="AX150" s="5">
        <v>4.333241607000001</v>
      </c>
      <c r="AY150" s="3"/>
      <c r="AZ150" s="3"/>
    </row>
    <row r="151" ht="15.75" customHeight="1">
      <c r="A151" s="3">
        <v>506.0</v>
      </c>
      <c r="B151" s="3" t="s">
        <v>938</v>
      </c>
      <c r="C151" s="3" t="s">
        <v>57</v>
      </c>
      <c r="D151" s="3" t="s">
        <v>939</v>
      </c>
      <c r="E151" s="3" t="s">
        <v>940</v>
      </c>
      <c r="F151" s="3" t="s">
        <v>941</v>
      </c>
      <c r="G151" s="6">
        <v>3.71453206029281</v>
      </c>
      <c r="H151" s="6">
        <v>0.262854963010282</v>
      </c>
      <c r="J151" s="4">
        <v>1.0</v>
      </c>
      <c r="K151" s="4">
        <v>300.0</v>
      </c>
      <c r="L151" s="4" t="s">
        <v>392</v>
      </c>
      <c r="M151" s="4">
        <v>1.0</v>
      </c>
      <c r="N151" s="4">
        <v>161.0</v>
      </c>
      <c r="O151" s="4">
        <v>41.0</v>
      </c>
      <c r="P151" s="4">
        <v>436.0</v>
      </c>
      <c r="Q151" s="4">
        <v>421.0</v>
      </c>
      <c r="R151" s="4">
        <f t="shared" ref="R151:U151" si="144">N151/$V151</f>
        <v>4.025</v>
      </c>
      <c r="S151" s="4">
        <f t="shared" si="144"/>
        <v>1.025</v>
      </c>
      <c r="T151" s="4">
        <f t="shared" si="144"/>
        <v>10.9</v>
      </c>
      <c r="U151" s="4">
        <f t="shared" si="144"/>
        <v>10.525</v>
      </c>
      <c r="V151" s="4">
        <v>40.0</v>
      </c>
      <c r="W151" s="4" t="s">
        <v>179</v>
      </c>
      <c r="X151" s="4" t="s">
        <v>180</v>
      </c>
      <c r="Y151" s="4" t="s">
        <v>942</v>
      </c>
      <c r="Z151" s="3" t="s">
        <v>942</v>
      </c>
      <c r="AA151" s="3" t="s">
        <v>943</v>
      </c>
      <c r="AB151" s="4">
        <v>47.48739</v>
      </c>
      <c r="AC151" s="4">
        <v>-117.575762</v>
      </c>
      <c r="AD151" s="4" t="s">
        <v>944</v>
      </c>
      <c r="AE151" s="4" t="s">
        <v>90</v>
      </c>
      <c r="AF151" s="4">
        <v>15.0</v>
      </c>
      <c r="AG151" s="4">
        <v>1965.0</v>
      </c>
      <c r="AH151" s="3"/>
      <c r="AI151" s="5">
        <v>0.2625</v>
      </c>
      <c r="AJ151" s="5">
        <v>19.8</v>
      </c>
      <c r="AK151" s="5">
        <v>4.533333333333333</v>
      </c>
      <c r="AL151" s="5">
        <v>12.166666666666666</v>
      </c>
      <c r="AM151" s="5">
        <v>4.905222437</v>
      </c>
      <c r="AN151" s="5">
        <v>-3.2328170380000003</v>
      </c>
      <c r="AO151" s="5">
        <v>0.8362026994999998</v>
      </c>
      <c r="AP151" s="5">
        <v>14.49286009</v>
      </c>
      <c r="AQ151" s="5">
        <v>2.330867769</v>
      </c>
      <c r="AR151" s="5">
        <v>8.4118639295</v>
      </c>
      <c r="AS151" s="5">
        <v>15.644395800000002</v>
      </c>
      <c r="AT151" s="5">
        <v>3.2553219450000004</v>
      </c>
      <c r="AU151" s="5">
        <v>9.449858872500002</v>
      </c>
      <c r="AV151" s="5">
        <v>1.910583942</v>
      </c>
      <c r="AW151" s="5">
        <v>1.327290016</v>
      </c>
      <c r="AX151" s="5">
        <v>1.005939273</v>
      </c>
      <c r="AY151" s="3"/>
      <c r="AZ151" s="3"/>
    </row>
    <row r="152" ht="15.75" customHeight="1">
      <c r="A152" s="3">
        <v>553.0</v>
      </c>
      <c r="B152" s="3" t="s">
        <v>945</v>
      </c>
      <c r="C152" s="3" t="s">
        <v>57</v>
      </c>
      <c r="D152" s="3" t="s">
        <v>946</v>
      </c>
      <c r="E152" s="3" t="s">
        <v>947</v>
      </c>
      <c r="F152" s="3" t="s">
        <v>948</v>
      </c>
      <c r="G152" s="6">
        <v>3.92191045114683</v>
      </c>
      <c r="H152" s="6">
        <v>0.415730688031061</v>
      </c>
      <c r="J152" s="4">
        <v>1.0</v>
      </c>
      <c r="K152" s="4">
        <v>400.0</v>
      </c>
      <c r="L152" s="4" t="s">
        <v>140</v>
      </c>
      <c r="M152" s="4">
        <v>1.0</v>
      </c>
      <c r="N152" s="4">
        <v>70.0</v>
      </c>
      <c r="O152" s="4">
        <v>15.0</v>
      </c>
      <c r="P152" s="4">
        <v>149.0</v>
      </c>
      <c r="Q152" s="4">
        <v>149.0</v>
      </c>
      <c r="R152" s="4">
        <f t="shared" ref="R152:U152" si="145">N152/$V152</f>
        <v>3.5</v>
      </c>
      <c r="S152" s="4">
        <f t="shared" si="145"/>
        <v>0.75</v>
      </c>
      <c r="T152" s="4">
        <f t="shared" si="145"/>
        <v>7.45</v>
      </c>
      <c r="U152" s="4">
        <f t="shared" si="145"/>
        <v>7.45</v>
      </c>
      <c r="V152" s="4">
        <v>20.0</v>
      </c>
      <c r="W152" s="4" t="s">
        <v>846</v>
      </c>
      <c r="X152" s="4" t="s">
        <v>71</v>
      </c>
      <c r="Y152" s="4" t="s">
        <v>949</v>
      </c>
      <c r="Z152" s="3" t="s">
        <v>949</v>
      </c>
      <c r="AA152" s="3" t="s">
        <v>950</v>
      </c>
      <c r="AB152" s="3">
        <v>43.45883</v>
      </c>
      <c r="AC152" s="3">
        <v>-91.19771</v>
      </c>
      <c r="AD152" s="3">
        <v>969.0</v>
      </c>
      <c r="AE152" s="3" t="s">
        <v>74</v>
      </c>
      <c r="AF152" s="3">
        <v>30.0</v>
      </c>
      <c r="AG152" s="3">
        <v>1956.0</v>
      </c>
      <c r="AH152" s="3"/>
      <c r="AI152" s="5">
        <v>4.35</v>
      </c>
      <c r="AJ152" s="5">
        <v>26.985714285714288</v>
      </c>
      <c r="AK152" s="5">
        <v>18.714285714285715</v>
      </c>
      <c r="AL152" s="5">
        <v>22.85</v>
      </c>
      <c r="AM152" s="5">
        <v>4.784996072</v>
      </c>
      <c r="AN152" s="5">
        <v>-6.604634721</v>
      </c>
      <c r="AO152" s="5">
        <v>-0.9098193244999999</v>
      </c>
      <c r="AP152" s="5">
        <v>4.784996072</v>
      </c>
      <c r="AQ152" s="5">
        <v>-6.604634721</v>
      </c>
      <c r="AR152" s="5">
        <v>-0.9098193244999999</v>
      </c>
      <c r="AS152" s="5">
        <v>4.784996072</v>
      </c>
      <c r="AT152" s="5">
        <v>-6.604634721</v>
      </c>
      <c r="AU152" s="5">
        <v>-0.9098193244999999</v>
      </c>
      <c r="AV152" s="5">
        <v>1.873161227</v>
      </c>
      <c r="AW152" s="5">
        <v>1.873161227</v>
      </c>
      <c r="AX152" s="5">
        <v>1.873161227</v>
      </c>
      <c r="AY152" s="3"/>
      <c r="AZ152" s="3"/>
    </row>
    <row r="153" ht="15.75" customHeight="1">
      <c r="A153" s="3">
        <v>436.0</v>
      </c>
      <c r="B153" s="3" t="s">
        <v>951</v>
      </c>
      <c r="C153" s="3">
        <v>74085.0</v>
      </c>
      <c r="D153" s="3">
        <v>74085.0</v>
      </c>
      <c r="E153" s="3" t="s">
        <v>952</v>
      </c>
      <c r="F153" s="3" t="s">
        <v>953</v>
      </c>
      <c r="G153" s="6">
        <v>2.91405826826335</v>
      </c>
      <c r="H153" s="6">
        <v>0.094576801830789</v>
      </c>
      <c r="J153" s="4">
        <v>6.0</v>
      </c>
      <c r="K153" s="4">
        <v>200.0</v>
      </c>
      <c r="L153" s="4"/>
      <c r="M153" s="4">
        <v>1.0</v>
      </c>
      <c r="N153" s="4">
        <v>306.0</v>
      </c>
      <c r="O153" s="4">
        <v>93.0</v>
      </c>
      <c r="P153" s="4">
        <v>1265.0</v>
      </c>
      <c r="Q153" s="4">
        <v>1245.0</v>
      </c>
      <c r="R153" s="4">
        <f t="shared" ref="R153:U153" si="146">N153/$V153</f>
        <v>7.285714286</v>
      </c>
      <c r="S153" s="4">
        <f t="shared" si="146"/>
        <v>2.214285714</v>
      </c>
      <c r="T153" s="4">
        <f t="shared" si="146"/>
        <v>30.11904762</v>
      </c>
      <c r="U153" s="4">
        <f t="shared" si="146"/>
        <v>29.64285714</v>
      </c>
      <c r="V153" s="4">
        <v>42.0</v>
      </c>
      <c r="W153" s="4" t="s">
        <v>163</v>
      </c>
      <c r="X153" s="4" t="s">
        <v>80</v>
      </c>
      <c r="Y153" s="4" t="s">
        <v>345</v>
      </c>
      <c r="Z153" s="3" t="s">
        <v>954</v>
      </c>
      <c r="AA153" s="3" t="s">
        <v>955</v>
      </c>
      <c r="AB153" s="4">
        <v>37.271133</v>
      </c>
      <c r="AC153" s="4">
        <v>-76.716614</v>
      </c>
      <c r="AD153" s="4">
        <v>26.0</v>
      </c>
      <c r="AE153" s="4" t="s">
        <v>90</v>
      </c>
      <c r="AF153" s="4">
        <v>13.0</v>
      </c>
      <c r="AG153" s="4">
        <v>1967.0</v>
      </c>
      <c r="AH153" s="3"/>
      <c r="AI153" s="5">
        <v>0.1</v>
      </c>
      <c r="AJ153" s="5">
        <v>13.533333333333333</v>
      </c>
      <c r="AK153" s="5">
        <v>2.1666666666666665</v>
      </c>
      <c r="AL153" s="5">
        <v>7.85</v>
      </c>
      <c r="AM153" s="5">
        <v>13.3195</v>
      </c>
      <c r="AN153" s="5">
        <v>1.7649285710000002</v>
      </c>
      <c r="AO153" s="5">
        <v>7.5422142855</v>
      </c>
      <c r="AP153" s="5">
        <v>20.62984981</v>
      </c>
      <c r="AQ153" s="5">
        <v>9.231550969</v>
      </c>
      <c r="AR153" s="5">
        <v>14.9307003895</v>
      </c>
      <c r="AS153" s="5">
        <v>20.044542030000002</v>
      </c>
      <c r="AT153" s="5">
        <v>8.66984625</v>
      </c>
      <c r="AU153" s="5">
        <v>14.35719414</v>
      </c>
      <c r="AV153" s="5">
        <v>2.103644915</v>
      </c>
      <c r="AW153" s="5">
        <v>2.770913277</v>
      </c>
      <c r="AX153" s="5">
        <v>2.871317829</v>
      </c>
      <c r="AY153" s="3"/>
      <c r="AZ153" s="3"/>
    </row>
    <row r="154" ht="15.75" customHeight="1">
      <c r="A154" s="3">
        <v>209.0</v>
      </c>
      <c r="B154" s="3" t="s">
        <v>108</v>
      </c>
      <c r="C154" s="7" t="s">
        <v>956</v>
      </c>
      <c r="D154" s="3" t="s">
        <v>957</v>
      </c>
      <c r="E154" s="3" t="s">
        <v>958</v>
      </c>
      <c r="F154" s="3" t="s">
        <v>959</v>
      </c>
      <c r="G154" s="3"/>
      <c r="H154" s="3"/>
      <c r="I154" s="3"/>
      <c r="J154" s="4" t="s">
        <v>288</v>
      </c>
      <c r="K154" s="4" t="s">
        <v>288</v>
      </c>
      <c r="L154" s="4" t="s">
        <v>288</v>
      </c>
      <c r="M154" s="4" t="s">
        <v>288</v>
      </c>
      <c r="N154" s="4" t="s">
        <v>288</v>
      </c>
      <c r="O154" s="4" t="s">
        <v>288</v>
      </c>
      <c r="P154" s="4" t="s">
        <v>288</v>
      </c>
      <c r="Q154" s="4" t="s">
        <v>288</v>
      </c>
      <c r="R154" s="4" t="s">
        <v>288</v>
      </c>
      <c r="S154" s="4" t="s">
        <v>288</v>
      </c>
      <c r="T154" s="4" t="s">
        <v>288</v>
      </c>
      <c r="U154" s="4" t="s">
        <v>288</v>
      </c>
      <c r="V154" s="4" t="s">
        <v>288</v>
      </c>
      <c r="W154" s="4" t="s">
        <v>114</v>
      </c>
      <c r="X154" s="4" t="s">
        <v>115</v>
      </c>
      <c r="Y154" s="4" t="s">
        <v>960</v>
      </c>
      <c r="Z154" s="3" t="s">
        <v>960</v>
      </c>
      <c r="AA154" s="3" t="s">
        <v>961</v>
      </c>
      <c r="AB154" s="4">
        <v>39.647867</v>
      </c>
      <c r="AC154" s="4">
        <v>-77.466375</v>
      </c>
      <c r="AD154" s="4">
        <v>158.0</v>
      </c>
      <c r="AE154" s="4" t="s">
        <v>90</v>
      </c>
      <c r="AF154" s="4">
        <v>29.0</v>
      </c>
      <c r="AG154" s="4">
        <v>1973.0</v>
      </c>
      <c r="AH154" s="3"/>
      <c r="AI154" s="4">
        <v>21.915602836879433</v>
      </c>
      <c r="AJ154" s="4">
        <v>103.6498150431566</v>
      </c>
      <c r="AK154" s="4">
        <v>-4.543765483071842</v>
      </c>
      <c r="AL154" s="4">
        <f>AVERAGE(AJ154:AK154)</f>
        <v>49.55302478</v>
      </c>
      <c r="AM154" s="4">
        <v>14.982983820000001</v>
      </c>
      <c r="AN154" s="4">
        <v>2.850501475</v>
      </c>
      <c r="AO154" s="4">
        <v>8.916742647500001</v>
      </c>
      <c r="AP154" s="4">
        <v>17.63664172</v>
      </c>
      <c r="AQ154" s="4">
        <v>6.702474764000001</v>
      </c>
      <c r="AR154" s="4">
        <v>12.169558242</v>
      </c>
      <c r="AS154" s="4">
        <v>18.33165739</v>
      </c>
      <c r="AT154" s="4">
        <v>6.197291835000001</v>
      </c>
      <c r="AU154" s="4">
        <v>12.2644746125</v>
      </c>
      <c r="AV154" s="4">
        <v>4.017644006</v>
      </c>
      <c r="AW154" s="4">
        <v>3.8813449560000004</v>
      </c>
      <c r="AX154" s="4">
        <v>2.4396387010000002</v>
      </c>
      <c r="AY154" s="3"/>
      <c r="AZ154" s="3"/>
    </row>
    <row r="155" ht="15.75" customHeight="1">
      <c r="A155" s="3">
        <v>336.0</v>
      </c>
      <c r="B155" s="3" t="s">
        <v>136</v>
      </c>
      <c r="C155" s="3" t="s">
        <v>57</v>
      </c>
      <c r="D155" s="3" t="s">
        <v>962</v>
      </c>
      <c r="E155" s="3" t="s">
        <v>963</v>
      </c>
      <c r="F155" s="3" t="s">
        <v>964</v>
      </c>
      <c r="G155" s="6">
        <v>4.33961732527546</v>
      </c>
      <c r="H155" s="6">
        <v>0.268283180753168</v>
      </c>
      <c r="J155" s="4">
        <v>2.0</v>
      </c>
      <c r="K155" s="4"/>
      <c r="L155" s="4"/>
      <c r="M155" s="4">
        <v>1.0</v>
      </c>
      <c r="N155" s="4">
        <v>92.534</v>
      </c>
      <c r="O155" s="4">
        <v>24.952</v>
      </c>
      <c r="P155" s="4">
        <v>282.91</v>
      </c>
      <c r="Q155" s="4">
        <v>275.0</v>
      </c>
      <c r="R155" s="4">
        <v>4.625312406278117</v>
      </c>
      <c r="S155" s="4">
        <v>1.247225832250325</v>
      </c>
      <c r="T155" s="4"/>
      <c r="U155" s="4"/>
      <c r="V155" s="4">
        <v>20.006</v>
      </c>
      <c r="W155" s="4" t="s">
        <v>51</v>
      </c>
      <c r="X155" s="4" t="s">
        <v>52</v>
      </c>
      <c r="Y155" s="4" t="s">
        <v>965</v>
      </c>
      <c r="Z155" s="3" t="s">
        <v>966</v>
      </c>
      <c r="AA155" s="3" t="s">
        <v>967</v>
      </c>
      <c r="AB155" s="4">
        <v>32.783056</v>
      </c>
      <c r="AC155" s="4">
        <v>-96.806667</v>
      </c>
      <c r="AD155" s="4">
        <v>128.0</v>
      </c>
      <c r="AE155" s="4" t="s">
        <v>968</v>
      </c>
      <c r="AF155" s="4">
        <v>27.0</v>
      </c>
      <c r="AG155" s="4">
        <v>1973.0</v>
      </c>
      <c r="AH155" s="3"/>
      <c r="AI155" s="5">
        <v>2.776923076923077</v>
      </c>
      <c r="AJ155" s="5">
        <v>26.03333333333333</v>
      </c>
      <c r="AK155" s="5">
        <v>9.716666666666667</v>
      </c>
      <c r="AL155" s="5">
        <v>17.875</v>
      </c>
      <c r="AM155" s="5">
        <v>16.259337350000003</v>
      </c>
      <c r="AN155" s="5">
        <v>4.892670683</v>
      </c>
      <c r="AO155" s="5">
        <v>10.5760040165</v>
      </c>
      <c r="AP155" s="5">
        <v>24.69835991</v>
      </c>
      <c r="AQ155" s="5">
        <v>12.593397090000002</v>
      </c>
      <c r="AR155" s="5">
        <v>18.645878500000002</v>
      </c>
      <c r="AS155" s="5">
        <v>24.28752855</v>
      </c>
      <c r="AT155" s="5">
        <v>12.726438360000001</v>
      </c>
      <c r="AU155" s="5">
        <v>18.506983455</v>
      </c>
      <c r="AV155" s="5">
        <v>2.872381835</v>
      </c>
      <c r="AW155" s="5">
        <v>2.2045607400000002</v>
      </c>
      <c r="AX155" s="5">
        <v>3.5415472180000003</v>
      </c>
      <c r="AY155" s="3"/>
      <c r="AZ155" s="3"/>
    </row>
    <row r="156" ht="15.75" customHeight="1">
      <c r="A156" s="3">
        <v>337.0</v>
      </c>
      <c r="B156" s="3" t="s">
        <v>136</v>
      </c>
      <c r="C156" s="3" t="s">
        <v>57</v>
      </c>
      <c r="D156" s="3" t="s">
        <v>962</v>
      </c>
      <c r="E156" s="3" t="s">
        <v>963</v>
      </c>
      <c r="F156" s="3" t="s">
        <v>964</v>
      </c>
      <c r="G156" s="6">
        <v>3.95501521361909</v>
      </c>
      <c r="H156" s="6">
        <v>0.200367292487345</v>
      </c>
      <c r="J156" s="4">
        <v>2.0</v>
      </c>
      <c r="K156" s="4"/>
      <c r="L156" s="4"/>
      <c r="M156" s="4">
        <v>2.0</v>
      </c>
      <c r="N156" s="4">
        <v>102.767</v>
      </c>
      <c r="O156" s="4">
        <v>23.089</v>
      </c>
      <c r="P156" s="4">
        <v>342.951</v>
      </c>
      <c r="Q156" s="4">
        <v>329.0</v>
      </c>
      <c r="R156" s="4">
        <v>5.136808957312806</v>
      </c>
      <c r="S156" s="4">
        <v>1.1541037688693392</v>
      </c>
      <c r="T156" s="4"/>
      <c r="U156" s="4"/>
      <c r="V156" s="4">
        <v>20.006</v>
      </c>
      <c r="W156" s="4" t="s">
        <v>51</v>
      </c>
      <c r="X156" s="4" t="s">
        <v>52</v>
      </c>
      <c r="Y156" s="4" t="s">
        <v>965</v>
      </c>
      <c r="Z156" s="3" t="s">
        <v>966</v>
      </c>
      <c r="AA156" s="3" t="s">
        <v>967</v>
      </c>
      <c r="AB156" s="4">
        <v>32.783056</v>
      </c>
      <c r="AC156" s="4">
        <v>-96.806667</v>
      </c>
      <c r="AD156" s="4">
        <v>128.0</v>
      </c>
      <c r="AE156" s="4" t="s">
        <v>968</v>
      </c>
      <c r="AF156" s="4">
        <v>27.0</v>
      </c>
      <c r="AG156" s="4">
        <v>1973.0</v>
      </c>
      <c r="AH156" s="3"/>
      <c r="AI156" s="5">
        <v>2.776923076923077</v>
      </c>
      <c r="AJ156" s="5">
        <v>26.03333333333333</v>
      </c>
      <c r="AK156" s="5">
        <v>9.716666666666667</v>
      </c>
      <c r="AL156" s="5">
        <v>17.875</v>
      </c>
      <c r="AM156" s="5">
        <v>16.259337350000003</v>
      </c>
      <c r="AN156" s="5">
        <v>4.892670683</v>
      </c>
      <c r="AO156" s="5">
        <v>10.5760040165</v>
      </c>
      <c r="AP156" s="5">
        <v>24.69835991</v>
      </c>
      <c r="AQ156" s="5">
        <v>12.593397090000002</v>
      </c>
      <c r="AR156" s="5">
        <v>18.645878500000002</v>
      </c>
      <c r="AS156" s="5">
        <v>24.28752855</v>
      </c>
      <c r="AT156" s="5">
        <v>12.726438360000001</v>
      </c>
      <c r="AU156" s="5">
        <v>18.506983455</v>
      </c>
      <c r="AV156" s="5">
        <v>2.872381835</v>
      </c>
      <c r="AW156" s="5">
        <v>2.2045607400000002</v>
      </c>
      <c r="AX156" s="5">
        <v>3.5415472180000003</v>
      </c>
      <c r="AY156" s="3"/>
      <c r="AZ156" s="3"/>
    </row>
    <row r="157" ht="15.75" customHeight="1">
      <c r="A157" s="3">
        <v>338.0</v>
      </c>
      <c r="B157" s="3" t="s">
        <v>136</v>
      </c>
      <c r="C157" s="3" t="s">
        <v>57</v>
      </c>
      <c r="D157" s="3" t="s">
        <v>962</v>
      </c>
      <c r="E157" s="3" t="s">
        <v>963</v>
      </c>
      <c r="F157" s="3" t="s">
        <v>964</v>
      </c>
      <c r="G157" s="6">
        <v>2.79231471043109</v>
      </c>
      <c r="H157" s="6">
        <v>0.331635339915401</v>
      </c>
      <c r="J157" s="4">
        <v>2.0</v>
      </c>
      <c r="K157" s="4"/>
      <c r="L157" s="4"/>
      <c r="M157" s="4">
        <v>3.0</v>
      </c>
      <c r="N157" s="4">
        <v>73.006</v>
      </c>
      <c r="O157" s="4">
        <v>24.559</v>
      </c>
      <c r="P157" s="4">
        <v>309.893</v>
      </c>
      <c r="Q157" s="4">
        <v>298.0</v>
      </c>
      <c r="R157" s="4">
        <v>3.6492052384284714</v>
      </c>
      <c r="S157" s="4">
        <v>1.2275817254823553</v>
      </c>
      <c r="T157" s="4"/>
      <c r="U157" s="4"/>
      <c r="V157" s="4">
        <v>20.006</v>
      </c>
      <c r="W157" s="4" t="s">
        <v>51</v>
      </c>
      <c r="X157" s="4" t="s">
        <v>52</v>
      </c>
      <c r="Y157" s="4" t="s">
        <v>965</v>
      </c>
      <c r="Z157" s="3" t="s">
        <v>966</v>
      </c>
      <c r="AA157" s="3" t="s">
        <v>967</v>
      </c>
      <c r="AB157" s="4">
        <v>32.783056</v>
      </c>
      <c r="AC157" s="4">
        <v>-96.806667</v>
      </c>
      <c r="AD157" s="4">
        <v>128.0</v>
      </c>
      <c r="AE157" s="4" t="s">
        <v>968</v>
      </c>
      <c r="AF157" s="4">
        <v>27.0</v>
      </c>
      <c r="AG157" s="4">
        <v>1973.0</v>
      </c>
      <c r="AH157" s="3"/>
      <c r="AI157" s="5">
        <v>2.776923076923077</v>
      </c>
      <c r="AJ157" s="5">
        <v>26.03333333333333</v>
      </c>
      <c r="AK157" s="5">
        <v>9.716666666666667</v>
      </c>
      <c r="AL157" s="5">
        <v>17.875</v>
      </c>
      <c r="AM157" s="5">
        <v>16.259337350000003</v>
      </c>
      <c r="AN157" s="5">
        <v>4.892670683</v>
      </c>
      <c r="AO157" s="5">
        <v>10.5760040165</v>
      </c>
      <c r="AP157" s="5">
        <v>24.69835991</v>
      </c>
      <c r="AQ157" s="5">
        <v>12.593397090000002</v>
      </c>
      <c r="AR157" s="5">
        <v>18.645878500000002</v>
      </c>
      <c r="AS157" s="5">
        <v>24.28752855</v>
      </c>
      <c r="AT157" s="5">
        <v>12.726438360000001</v>
      </c>
      <c r="AU157" s="5">
        <v>18.506983455</v>
      </c>
      <c r="AV157" s="5">
        <v>2.872381835</v>
      </c>
      <c r="AW157" s="5">
        <v>2.2045607400000002</v>
      </c>
      <c r="AX157" s="5">
        <v>3.5415472180000003</v>
      </c>
      <c r="AY157" s="3"/>
      <c r="AZ157" s="3"/>
    </row>
    <row r="158" ht="15.75" customHeight="1">
      <c r="A158" s="3">
        <v>132.0</v>
      </c>
      <c r="B158" s="3" t="s">
        <v>695</v>
      </c>
      <c r="C158" s="7" t="s">
        <v>969</v>
      </c>
      <c r="D158" s="7" t="s">
        <v>970</v>
      </c>
      <c r="E158" s="3" t="s">
        <v>971</v>
      </c>
      <c r="F158" s="3" t="s">
        <v>972</v>
      </c>
      <c r="G158" s="3"/>
      <c r="H158" s="3"/>
      <c r="I158" s="3"/>
      <c r="J158" s="4">
        <v>3.0</v>
      </c>
      <c r="K158" s="4">
        <v>300.0</v>
      </c>
      <c r="L158" s="4" t="s">
        <v>113</v>
      </c>
      <c r="M158" s="4">
        <v>1.0</v>
      </c>
      <c r="N158" s="4">
        <v>168.0</v>
      </c>
      <c r="O158" s="4">
        <v>61.0</v>
      </c>
      <c r="P158" s="4">
        <v>929.0</v>
      </c>
      <c r="Q158" s="4">
        <v>904.0</v>
      </c>
      <c r="R158" s="4">
        <f t="shared" ref="R158:U158" si="147">N158/$V158</f>
        <v>3.733333333</v>
      </c>
      <c r="S158" s="4">
        <f t="shared" si="147"/>
        <v>1.355555556</v>
      </c>
      <c r="T158" s="4">
        <f t="shared" si="147"/>
        <v>20.64444444</v>
      </c>
      <c r="U158" s="4">
        <f t="shared" si="147"/>
        <v>20.08888889</v>
      </c>
      <c r="V158" s="4">
        <v>45.0</v>
      </c>
      <c r="W158" s="4" t="s">
        <v>223</v>
      </c>
      <c r="X158" s="4" t="s">
        <v>180</v>
      </c>
      <c r="Y158" s="4" t="s">
        <v>57</v>
      </c>
      <c r="Z158" s="3" t="s">
        <v>57</v>
      </c>
      <c r="AA158" s="3" t="s">
        <v>973</v>
      </c>
      <c r="AB158" s="4">
        <v>44.228774</v>
      </c>
      <c r="AC158" s="4">
        <v>-111.481956</v>
      </c>
      <c r="AD158" s="4">
        <v>1918.0</v>
      </c>
      <c r="AE158" s="4" t="s">
        <v>158</v>
      </c>
      <c r="AF158" s="4" t="s">
        <v>57</v>
      </c>
      <c r="AG158" s="4" t="s">
        <v>57</v>
      </c>
      <c r="AH158" s="3" t="s">
        <v>57</v>
      </c>
      <c r="AI158" s="4" t="s">
        <v>57</v>
      </c>
      <c r="AJ158" s="4" t="s">
        <v>57</v>
      </c>
      <c r="AK158" s="4" t="s">
        <v>57</v>
      </c>
      <c r="AL158" s="4" t="s">
        <v>57</v>
      </c>
      <c r="AM158" s="4" t="s">
        <v>57</v>
      </c>
      <c r="AN158" s="4" t="s">
        <v>57</v>
      </c>
      <c r="AO158" s="4" t="s">
        <v>57</v>
      </c>
      <c r="AP158" s="4" t="s">
        <v>57</v>
      </c>
      <c r="AQ158" s="4" t="s">
        <v>57</v>
      </c>
      <c r="AR158" s="4" t="s">
        <v>57</v>
      </c>
      <c r="AS158" s="4" t="s">
        <v>57</v>
      </c>
      <c r="AT158" s="4" t="s">
        <v>57</v>
      </c>
      <c r="AU158" s="4" t="s">
        <v>57</v>
      </c>
      <c r="AV158" s="4" t="s">
        <v>57</v>
      </c>
      <c r="AW158" s="4" t="s">
        <v>57</v>
      </c>
      <c r="AX158" s="4" t="s">
        <v>57</v>
      </c>
      <c r="AY158" s="3"/>
      <c r="AZ158" s="3"/>
    </row>
    <row r="159" ht="15.75" customHeight="1">
      <c r="A159" s="3">
        <v>252.0</v>
      </c>
      <c r="B159" s="3" t="s">
        <v>219</v>
      </c>
      <c r="C159" s="3" t="s">
        <v>57</v>
      </c>
      <c r="D159" s="3" t="s">
        <v>974</v>
      </c>
      <c r="E159" s="3" t="s">
        <v>975</v>
      </c>
      <c r="F159" s="3" t="s">
        <v>972</v>
      </c>
      <c r="G159" s="3"/>
      <c r="H159" s="3"/>
      <c r="I159" s="3"/>
      <c r="J159" s="4">
        <v>1.0</v>
      </c>
      <c r="K159" s="4">
        <v>300.0</v>
      </c>
      <c r="L159" s="4" t="s">
        <v>976</v>
      </c>
      <c r="M159" s="4">
        <v>1.0</v>
      </c>
      <c r="N159" s="4">
        <v>158.0</v>
      </c>
      <c r="O159" s="4">
        <v>33.0</v>
      </c>
      <c r="P159" s="4">
        <v>376.0</v>
      </c>
      <c r="Q159" s="4">
        <v>371.0</v>
      </c>
      <c r="R159" s="4">
        <f t="shared" ref="R159:U159" si="148">N159/$V159</f>
        <v>3.511111111</v>
      </c>
      <c r="S159" s="4">
        <f t="shared" si="148"/>
        <v>0.7333333333</v>
      </c>
      <c r="T159" s="4">
        <f t="shared" si="148"/>
        <v>8.355555556</v>
      </c>
      <c r="U159" s="4">
        <f t="shared" si="148"/>
        <v>8.244444444</v>
      </c>
      <c r="V159" s="4">
        <v>45.0</v>
      </c>
      <c r="W159" s="4" t="s">
        <v>123</v>
      </c>
      <c r="X159" s="4" t="s">
        <v>124</v>
      </c>
      <c r="Y159" s="4" t="s">
        <v>977</v>
      </c>
      <c r="Z159" s="3" t="s">
        <v>978</v>
      </c>
      <c r="AA159" s="3" t="s">
        <v>979</v>
      </c>
      <c r="AB159" s="4">
        <v>42.8167</v>
      </c>
      <c r="AC159" s="4">
        <v>-103.0</v>
      </c>
      <c r="AD159" s="4">
        <v>1030.0</v>
      </c>
      <c r="AE159" s="4" t="s">
        <v>55</v>
      </c>
      <c r="AF159" s="4">
        <v>14.0</v>
      </c>
      <c r="AG159" s="4">
        <v>1983.0</v>
      </c>
      <c r="AH159" s="3"/>
      <c r="AI159" s="5">
        <v>0.0</v>
      </c>
      <c r="AJ159" s="5">
        <v>19.82857142857143</v>
      </c>
      <c r="AK159" s="5">
        <v>8.128571428571428</v>
      </c>
      <c r="AL159" s="5">
        <v>13.978571428571428</v>
      </c>
      <c r="AM159" s="5">
        <v>9.405947137</v>
      </c>
      <c r="AN159" s="5">
        <v>-4.911111111</v>
      </c>
      <c r="AO159" s="5">
        <v>2.247418013</v>
      </c>
      <c r="AP159" s="5">
        <v>15.483755760000001</v>
      </c>
      <c r="AQ159" s="5">
        <v>2.0659675880000004</v>
      </c>
      <c r="AR159" s="5">
        <v>8.774861674</v>
      </c>
      <c r="AS159" s="5">
        <v>16.166698840000002</v>
      </c>
      <c r="AT159" s="5">
        <v>1.138394584</v>
      </c>
      <c r="AU159" s="5">
        <v>8.652546712000001</v>
      </c>
      <c r="AV159" s="5">
        <v>0.8370629371</v>
      </c>
      <c r="AW159" s="5">
        <v>3.5811615789999998</v>
      </c>
      <c r="AX159" s="5">
        <v>1.396392617</v>
      </c>
      <c r="AY159" s="3"/>
      <c r="AZ159" s="3"/>
    </row>
    <row r="160" ht="15.75" customHeight="1">
      <c r="A160" s="3">
        <v>49.0</v>
      </c>
      <c r="B160" s="3" t="s">
        <v>250</v>
      </c>
      <c r="C160" s="3">
        <v>101612.0</v>
      </c>
      <c r="D160" s="3" t="s">
        <v>980</v>
      </c>
      <c r="E160" s="3" t="s">
        <v>981</v>
      </c>
      <c r="F160" s="3" t="s">
        <v>982</v>
      </c>
      <c r="G160" s="6">
        <v>2.22115794325562</v>
      </c>
      <c r="H160" s="6">
        <v>0.192159677715241</v>
      </c>
      <c r="J160" s="4">
        <v>7.0</v>
      </c>
      <c r="K160" s="4">
        <v>200.0</v>
      </c>
      <c r="L160" s="4" t="s">
        <v>113</v>
      </c>
      <c r="M160" s="4">
        <v>1.0</v>
      </c>
      <c r="N160" s="4">
        <v>287.0</v>
      </c>
      <c r="O160" s="4">
        <v>128.0</v>
      </c>
      <c r="P160" s="4">
        <v>1086.0</v>
      </c>
      <c r="Q160" s="4">
        <v>1080.0</v>
      </c>
      <c r="R160" s="4">
        <f t="shared" ref="R160:U160" si="149">O160/$V160</f>
        <v>2.844444444</v>
      </c>
      <c r="S160" s="4">
        <f t="shared" si="149"/>
        <v>24.13333333</v>
      </c>
      <c r="T160" s="4">
        <f t="shared" si="149"/>
        <v>24</v>
      </c>
      <c r="U160" s="4">
        <f t="shared" si="149"/>
        <v>0.06320987654</v>
      </c>
      <c r="V160" s="4">
        <v>45.0</v>
      </c>
      <c r="W160" s="4" t="s">
        <v>248</v>
      </c>
      <c r="X160" s="4" t="s">
        <v>115</v>
      </c>
      <c r="Y160" s="4" t="s">
        <v>983</v>
      </c>
      <c r="Z160" s="3" t="s">
        <v>984</v>
      </c>
      <c r="AA160" s="3" t="s">
        <v>985</v>
      </c>
      <c r="AB160" s="4">
        <v>39.216223</v>
      </c>
      <c r="AC160" s="4">
        <v>-75.629372</v>
      </c>
      <c r="AD160" s="4">
        <v>301.0</v>
      </c>
      <c r="AE160" s="4" t="s">
        <v>490</v>
      </c>
      <c r="AF160" s="4">
        <v>23.0</v>
      </c>
      <c r="AG160" s="4">
        <v>1984.0</v>
      </c>
      <c r="AH160" s="3"/>
      <c r="AI160" s="4">
        <v>3.6</v>
      </c>
      <c r="AJ160" s="4">
        <v>25.183333333333334</v>
      </c>
      <c r="AK160" s="4">
        <v>16.566666666666666</v>
      </c>
      <c r="AL160" s="4">
        <v>20.875</v>
      </c>
      <c r="AM160" s="4">
        <v>3.090515222482436</v>
      </c>
      <c r="AN160" s="4">
        <v>3.090515222482436</v>
      </c>
      <c r="AO160" s="4">
        <v>3.090515222482436</v>
      </c>
      <c r="AP160" s="4">
        <v>17.58056555</v>
      </c>
      <c r="AQ160" s="4">
        <v>6.228739754</v>
      </c>
      <c r="AR160" s="4">
        <v>11.904652652</v>
      </c>
      <c r="AS160" s="4">
        <v>18.089173940000002</v>
      </c>
      <c r="AT160" s="4">
        <v>6.653275333000001</v>
      </c>
      <c r="AU160" s="4">
        <v>12.371224636500001</v>
      </c>
      <c r="AV160" s="4">
        <v>3.090515222482436</v>
      </c>
      <c r="AW160" s="4">
        <v>3.5598154790000005</v>
      </c>
      <c r="AX160" s="4">
        <v>2.9895652170000004</v>
      </c>
      <c r="AY160" s="3"/>
      <c r="AZ160" s="3"/>
    </row>
    <row r="161" ht="15.75" customHeight="1">
      <c r="A161" s="3">
        <v>437.0</v>
      </c>
      <c r="B161" s="3" t="s">
        <v>424</v>
      </c>
      <c r="C161" s="3" t="s">
        <v>57</v>
      </c>
      <c r="D161" s="7" t="s">
        <v>986</v>
      </c>
      <c r="E161" s="3" t="s">
        <v>987</v>
      </c>
      <c r="F161" s="3" t="s">
        <v>988</v>
      </c>
      <c r="G161" s="6">
        <v>2.95988590513325</v>
      </c>
      <c r="H161" s="6">
        <v>0.380915872607136</v>
      </c>
      <c r="J161" s="4">
        <v>2.0</v>
      </c>
      <c r="K161" s="4">
        <v>75.0</v>
      </c>
      <c r="L161" s="4" t="s">
        <v>430</v>
      </c>
      <c r="M161" s="4">
        <v>1.0</v>
      </c>
      <c r="N161" s="4">
        <v>791.0</v>
      </c>
      <c r="O161" s="4">
        <v>242.0</v>
      </c>
      <c r="P161" s="4">
        <v>2040.0</v>
      </c>
      <c r="Q161" s="4">
        <v>2037.0</v>
      </c>
      <c r="R161" s="4">
        <f t="shared" ref="R161:U161" si="150">N161/$V161</f>
        <v>4.298913043</v>
      </c>
      <c r="S161" s="4">
        <f t="shared" si="150"/>
        <v>1.315217391</v>
      </c>
      <c r="T161" s="4">
        <f t="shared" si="150"/>
        <v>11.08695652</v>
      </c>
      <c r="U161" s="4">
        <f t="shared" si="150"/>
        <v>11.07065217</v>
      </c>
      <c r="V161" s="5">
        <v>184.0</v>
      </c>
      <c r="W161" s="4" t="s">
        <v>163</v>
      </c>
      <c r="X161" s="4" t="s">
        <v>80</v>
      </c>
      <c r="Y161" s="4" t="s">
        <v>989</v>
      </c>
      <c r="Z161" s="3" t="s">
        <v>989</v>
      </c>
      <c r="AA161" s="3" t="s">
        <v>990</v>
      </c>
      <c r="AB161" s="4">
        <v>37.005608</v>
      </c>
      <c r="AC161" s="4">
        <v>-76.304864</v>
      </c>
      <c r="AD161" s="4">
        <v>301.0</v>
      </c>
      <c r="AE161" s="4" t="s">
        <v>90</v>
      </c>
      <c r="AF161" s="4">
        <v>7.0</v>
      </c>
      <c r="AG161" s="4">
        <v>1887.0</v>
      </c>
      <c r="AH161" s="3"/>
      <c r="AI161" s="4" t="s">
        <v>57</v>
      </c>
      <c r="AJ161" s="4" t="s">
        <v>57</v>
      </c>
      <c r="AK161" s="4" t="s">
        <v>57</v>
      </c>
      <c r="AL161" s="4" t="s">
        <v>57</v>
      </c>
      <c r="AM161" s="4" t="s">
        <v>57</v>
      </c>
      <c r="AN161" s="4" t="s">
        <v>57</v>
      </c>
      <c r="AO161" s="4" t="s">
        <v>57</v>
      </c>
      <c r="AP161" s="4" t="s">
        <v>57</v>
      </c>
      <c r="AQ161" s="4" t="s">
        <v>57</v>
      </c>
      <c r="AR161" s="4" t="s">
        <v>57</v>
      </c>
      <c r="AS161" s="4" t="s">
        <v>57</v>
      </c>
      <c r="AT161" s="4" t="s">
        <v>57</v>
      </c>
      <c r="AU161" s="4" t="s">
        <v>57</v>
      </c>
      <c r="AV161" s="4" t="s">
        <v>57</v>
      </c>
      <c r="AW161" s="4" t="s">
        <v>57</v>
      </c>
      <c r="AX161" s="4" t="s">
        <v>57</v>
      </c>
      <c r="AY161" s="3"/>
      <c r="AZ161" s="3"/>
    </row>
    <row r="162" ht="15.75" customHeight="1">
      <c r="A162" s="3">
        <v>167.0</v>
      </c>
      <c r="B162" s="3" t="s">
        <v>503</v>
      </c>
      <c r="C162" s="3">
        <v>74860.0</v>
      </c>
      <c r="D162" s="3" t="s">
        <v>991</v>
      </c>
      <c r="E162" s="3" t="s">
        <v>992</v>
      </c>
      <c r="F162" s="3" t="s">
        <v>993</v>
      </c>
      <c r="G162" s="6">
        <v>2.14414079378006</v>
      </c>
      <c r="H162" s="6">
        <v>0.18833469248198</v>
      </c>
      <c r="J162" s="4">
        <v>2.0</v>
      </c>
      <c r="K162" s="4">
        <v>200.0</v>
      </c>
      <c r="L162" s="4" t="s">
        <v>507</v>
      </c>
      <c r="M162" s="4">
        <v>1.0</v>
      </c>
      <c r="N162" s="4">
        <v>236.0</v>
      </c>
      <c r="O162" s="4">
        <v>104.0</v>
      </c>
      <c r="P162" s="4">
        <v>830.0</v>
      </c>
      <c r="Q162" s="4">
        <v>821.0</v>
      </c>
      <c r="R162" s="4">
        <f t="shared" ref="R162:U162" si="151">N162/$V162</f>
        <v>4.916666667</v>
      </c>
      <c r="S162" s="4">
        <f t="shared" si="151"/>
        <v>2.166666667</v>
      </c>
      <c r="T162" s="4">
        <f t="shared" si="151"/>
        <v>17.29166667</v>
      </c>
      <c r="U162" s="4">
        <f t="shared" si="151"/>
        <v>17.10416667</v>
      </c>
      <c r="V162" s="4">
        <v>48.0</v>
      </c>
      <c r="W162" s="4" t="s">
        <v>132</v>
      </c>
      <c r="X162" s="4" t="s">
        <v>98</v>
      </c>
      <c r="Y162" s="4" t="s">
        <v>57</v>
      </c>
      <c r="Z162" s="3" t="s">
        <v>57</v>
      </c>
      <c r="AA162" s="3" t="s">
        <v>871</v>
      </c>
      <c r="AB162" s="4" t="s">
        <v>57</v>
      </c>
      <c r="AC162" s="4" t="s">
        <v>57</v>
      </c>
      <c r="AD162" s="4" t="s">
        <v>57</v>
      </c>
      <c r="AE162" s="4" t="s">
        <v>57</v>
      </c>
      <c r="AF162" s="4" t="s">
        <v>57</v>
      </c>
      <c r="AG162" s="4" t="s">
        <v>57</v>
      </c>
      <c r="AH162" s="3" t="s">
        <v>57</v>
      </c>
      <c r="AI162" s="4" t="s">
        <v>57</v>
      </c>
      <c r="AJ162" s="4" t="s">
        <v>57</v>
      </c>
      <c r="AK162" s="4" t="s">
        <v>57</v>
      </c>
      <c r="AL162" s="4" t="s">
        <v>57</v>
      </c>
      <c r="AM162" s="4" t="s">
        <v>57</v>
      </c>
      <c r="AN162" s="4" t="s">
        <v>57</v>
      </c>
      <c r="AO162" s="4" t="s">
        <v>57</v>
      </c>
      <c r="AP162" s="4" t="s">
        <v>57</v>
      </c>
      <c r="AQ162" s="4" t="s">
        <v>57</v>
      </c>
      <c r="AR162" s="4" t="s">
        <v>57</v>
      </c>
      <c r="AS162" s="4" t="s">
        <v>57</v>
      </c>
      <c r="AT162" s="4" t="s">
        <v>57</v>
      </c>
      <c r="AU162" s="4" t="s">
        <v>57</v>
      </c>
      <c r="AV162" s="4" t="s">
        <v>57</v>
      </c>
      <c r="AW162" s="4" t="s">
        <v>57</v>
      </c>
      <c r="AX162" s="4" t="s">
        <v>57</v>
      </c>
      <c r="AY162" s="3"/>
      <c r="AZ162" s="3"/>
    </row>
    <row r="163" ht="15.75" customHeight="1">
      <c r="A163" s="3">
        <v>438.0</v>
      </c>
      <c r="B163" s="3" t="s">
        <v>517</v>
      </c>
      <c r="C163" s="3" t="s">
        <v>57</v>
      </c>
      <c r="D163" s="3" t="s">
        <v>994</v>
      </c>
      <c r="E163" s="3" t="s">
        <v>995</v>
      </c>
      <c r="F163" s="3" t="s">
        <v>996</v>
      </c>
      <c r="G163" s="6">
        <v>5.04146888604059</v>
      </c>
      <c r="H163" s="6">
        <v>0.206525761679035</v>
      </c>
      <c r="J163" s="4">
        <v>5.0</v>
      </c>
      <c r="K163" s="4">
        <v>150.0</v>
      </c>
      <c r="L163" s="4" t="s">
        <v>131</v>
      </c>
      <c r="M163" s="4">
        <v>1.0</v>
      </c>
      <c r="N163" s="4">
        <v>277.0</v>
      </c>
      <c r="O163" s="4">
        <v>38.0</v>
      </c>
      <c r="P163" s="4">
        <v>751.0</v>
      </c>
      <c r="Q163" s="4">
        <v>744.0</v>
      </c>
      <c r="R163" s="4">
        <f t="shared" ref="R163:U163" si="152">N163/$V163</f>
        <v>2.588785047</v>
      </c>
      <c r="S163" s="4">
        <f t="shared" si="152"/>
        <v>0.3551401869</v>
      </c>
      <c r="T163" s="4">
        <f t="shared" si="152"/>
        <v>7.018691589</v>
      </c>
      <c r="U163" s="4">
        <f t="shared" si="152"/>
        <v>6.953271028</v>
      </c>
      <c r="V163" s="9">
        <v>107.0</v>
      </c>
      <c r="W163" s="4" t="s">
        <v>163</v>
      </c>
      <c r="X163" s="4" t="s">
        <v>80</v>
      </c>
      <c r="Y163" s="4" t="s">
        <v>57</v>
      </c>
      <c r="Z163" s="3" t="s">
        <v>57</v>
      </c>
      <c r="AA163" s="3" t="s">
        <v>521</v>
      </c>
      <c r="AB163" s="4">
        <v>38.439956</v>
      </c>
      <c r="AC163" s="4">
        <v>-78.873959</v>
      </c>
      <c r="AD163" s="4">
        <v>301.0</v>
      </c>
      <c r="AE163" s="4" t="s">
        <v>90</v>
      </c>
      <c r="AF163" s="4" t="s">
        <v>57</v>
      </c>
      <c r="AG163" s="4">
        <v>1974.0</v>
      </c>
      <c r="AH163" s="3" t="s">
        <v>57</v>
      </c>
      <c r="AI163" s="4" t="s">
        <v>57</v>
      </c>
      <c r="AJ163" s="4" t="s">
        <v>57</v>
      </c>
      <c r="AK163" s="4" t="s">
        <v>57</v>
      </c>
      <c r="AL163" s="4" t="s">
        <v>57</v>
      </c>
      <c r="AM163" s="4" t="s">
        <v>57</v>
      </c>
      <c r="AN163" s="4" t="s">
        <v>57</v>
      </c>
      <c r="AO163" s="4" t="s">
        <v>57</v>
      </c>
      <c r="AP163" s="4" t="s">
        <v>57</v>
      </c>
      <c r="AQ163" s="4" t="s">
        <v>57</v>
      </c>
      <c r="AR163" s="4" t="s">
        <v>57</v>
      </c>
      <c r="AS163" s="4" t="s">
        <v>57</v>
      </c>
      <c r="AT163" s="4" t="s">
        <v>57</v>
      </c>
      <c r="AU163" s="4" t="s">
        <v>57</v>
      </c>
      <c r="AV163" s="4" t="s">
        <v>57</v>
      </c>
      <c r="AW163" s="4" t="s">
        <v>57</v>
      </c>
      <c r="AX163" s="4" t="s">
        <v>57</v>
      </c>
      <c r="AY163" s="3"/>
      <c r="AZ163" s="3"/>
    </row>
    <row r="164" ht="15.75" customHeight="1">
      <c r="A164" s="3">
        <v>193.0</v>
      </c>
      <c r="B164" s="3" t="s">
        <v>556</v>
      </c>
      <c r="C164" s="3">
        <v>28723.0</v>
      </c>
      <c r="D164" s="3" t="s">
        <v>997</v>
      </c>
      <c r="E164" s="3" t="s">
        <v>998</v>
      </c>
      <c r="F164" s="3" t="s">
        <v>999</v>
      </c>
      <c r="G164" s="6">
        <v>2.75674193750502</v>
      </c>
      <c r="H164" s="6">
        <v>0.0908668010617764</v>
      </c>
      <c r="J164" s="4">
        <v>6.0</v>
      </c>
      <c r="K164" s="4">
        <v>200.0</v>
      </c>
      <c r="L164" s="4" t="s">
        <v>113</v>
      </c>
      <c r="M164" s="4">
        <v>1.0</v>
      </c>
      <c r="N164" s="4">
        <v>326.0</v>
      </c>
      <c r="O164" s="4">
        <v>127.0</v>
      </c>
      <c r="P164" s="4">
        <v>1536.0</v>
      </c>
      <c r="Q164" s="4">
        <v>1516.0</v>
      </c>
      <c r="R164" s="4">
        <f t="shared" ref="R164:U164" si="153">N164/$V164</f>
        <v>7.951219512</v>
      </c>
      <c r="S164" s="4">
        <f t="shared" si="153"/>
        <v>3.097560976</v>
      </c>
      <c r="T164" s="4">
        <f t="shared" si="153"/>
        <v>37.46341463</v>
      </c>
      <c r="U164" s="4">
        <f t="shared" si="153"/>
        <v>36.97560976</v>
      </c>
      <c r="V164" s="4">
        <v>41.0</v>
      </c>
      <c r="W164" s="4" t="s">
        <v>114</v>
      </c>
      <c r="X164" s="4" t="s">
        <v>115</v>
      </c>
      <c r="Y164" s="4" t="s">
        <v>1000</v>
      </c>
      <c r="Z164" s="3" t="s">
        <v>1000</v>
      </c>
      <c r="AA164" s="3" t="s">
        <v>1001</v>
      </c>
      <c r="AB164" s="4">
        <v>39.356642</v>
      </c>
      <c r="AC164" s="4">
        <v>-76.02962</v>
      </c>
      <c r="AD164" s="4">
        <v>21.0</v>
      </c>
      <c r="AE164" s="4" t="s">
        <v>74</v>
      </c>
      <c r="AF164" s="4">
        <v>4.0</v>
      </c>
      <c r="AG164" s="4">
        <v>1965.0</v>
      </c>
      <c r="AH164" s="3"/>
      <c r="AI164" s="4">
        <v>27.440028901734102</v>
      </c>
      <c r="AJ164" s="4">
        <v>123.57554517133957</v>
      </c>
      <c r="AK164" s="4">
        <v>7.833203429462198</v>
      </c>
      <c r="AL164" s="4">
        <f>AVERAGE(AJ164:AK164)</f>
        <v>65.7043743</v>
      </c>
      <c r="AM164" s="4">
        <v>9.710449504000001</v>
      </c>
      <c r="AN164" s="4">
        <v>-1.151955633</v>
      </c>
      <c r="AO164" s="4">
        <v>4.279246935500001</v>
      </c>
      <c r="AP164" s="4">
        <v>18.60461153</v>
      </c>
      <c r="AQ164" s="4">
        <v>6.215732323000001</v>
      </c>
      <c r="AR164" s="4">
        <v>12.4101719265</v>
      </c>
      <c r="AS164" s="4">
        <v>20.24370732</v>
      </c>
      <c r="AT164" s="4">
        <v>8.350911458</v>
      </c>
      <c r="AU164" s="4">
        <v>14.297309388999999</v>
      </c>
      <c r="AV164" s="4">
        <v>2.6139423080000004</v>
      </c>
      <c r="AW164" s="4">
        <v>2.073859207</v>
      </c>
      <c r="AX164" s="4">
        <v>2.5218196720000003</v>
      </c>
      <c r="AY164" s="3"/>
      <c r="AZ164" s="3"/>
    </row>
    <row r="165" ht="15.75" customHeight="1">
      <c r="A165" s="3">
        <v>220.0</v>
      </c>
      <c r="B165" s="3" t="s">
        <v>66</v>
      </c>
      <c r="C165" s="3" t="s">
        <v>57</v>
      </c>
      <c r="D165" s="3">
        <v>1462312.0</v>
      </c>
      <c r="E165" s="3" t="s">
        <v>1002</v>
      </c>
      <c r="F165" s="3" t="s">
        <v>1003</v>
      </c>
      <c r="G165" s="6">
        <v>2.69997057128126</v>
      </c>
      <c r="H165" s="6">
        <v>0.578597198424305</v>
      </c>
      <c r="J165" s="4">
        <v>1.0</v>
      </c>
      <c r="K165" s="4">
        <v>75.0</v>
      </c>
      <c r="L165" s="4" t="s">
        <v>69</v>
      </c>
      <c r="M165" s="4">
        <v>1.0</v>
      </c>
      <c r="N165" s="4">
        <v>410.0</v>
      </c>
      <c r="O165" s="4">
        <v>141.0</v>
      </c>
      <c r="P165" s="4">
        <v>943.0</v>
      </c>
      <c r="Q165" s="4">
        <v>943.0</v>
      </c>
      <c r="R165" s="4">
        <f t="shared" ref="R165:U165" si="154">N165/$V165</f>
        <v>3.203125</v>
      </c>
      <c r="S165" s="4">
        <f t="shared" si="154"/>
        <v>1.1015625</v>
      </c>
      <c r="T165" s="4">
        <f t="shared" si="154"/>
        <v>7.3671875</v>
      </c>
      <c r="U165" s="4">
        <f t="shared" si="154"/>
        <v>7.3671875</v>
      </c>
      <c r="V165" s="4">
        <v>128.0</v>
      </c>
      <c r="W165" s="4" t="s">
        <v>70</v>
      </c>
      <c r="X165" s="4" t="s">
        <v>71</v>
      </c>
      <c r="Y165" s="4" t="s">
        <v>1004</v>
      </c>
      <c r="Z165" s="3" t="s">
        <v>1005</v>
      </c>
      <c r="AA165" s="3" t="s">
        <v>1006</v>
      </c>
      <c r="AB165" s="4">
        <v>43.706456</v>
      </c>
      <c r="AC165" s="4">
        <v>-85.355542</v>
      </c>
      <c r="AD165" s="4">
        <v>969.0</v>
      </c>
      <c r="AE165" s="4" t="s">
        <v>74</v>
      </c>
      <c r="AF165" s="4">
        <v>4.0</v>
      </c>
      <c r="AG165" s="4">
        <v>1998.0</v>
      </c>
      <c r="AH165" s="3"/>
      <c r="AI165" s="5">
        <v>0.0</v>
      </c>
      <c r="AJ165" s="5">
        <v>23.333333333333332</v>
      </c>
      <c r="AK165" s="5">
        <v>7.8</v>
      </c>
      <c r="AL165" s="5">
        <v>15.566666666666666</v>
      </c>
      <c r="AM165" s="5">
        <v>6.2754303599374</v>
      </c>
      <c r="AN165" s="5">
        <v>-3.4698262243285907</v>
      </c>
      <c r="AO165" s="5">
        <v>1.4028020678044046</v>
      </c>
      <c r="AP165" s="5">
        <v>14.591919940696801</v>
      </c>
      <c r="AQ165" s="5">
        <v>3.34474272930649</v>
      </c>
      <c r="AR165" s="5">
        <v>8.968331335001645</v>
      </c>
      <c r="AS165" s="5">
        <v>15.756970910000001</v>
      </c>
      <c r="AT165" s="5">
        <v>3.6105421690000004</v>
      </c>
      <c r="AU165" s="5">
        <v>9.683756539500001</v>
      </c>
      <c r="AV165" s="5">
        <v>2.1250391236306703</v>
      </c>
      <c r="AW165" s="5">
        <v>3.0070462633452</v>
      </c>
      <c r="AX165" s="5">
        <v>2.0864387460000002</v>
      </c>
      <c r="AY165" s="3"/>
      <c r="AZ165" s="3"/>
    </row>
    <row r="166" ht="15.75" customHeight="1">
      <c r="A166" s="3">
        <v>439.0</v>
      </c>
      <c r="B166" s="3" t="s">
        <v>740</v>
      </c>
      <c r="C166" s="7" t="s">
        <v>1007</v>
      </c>
      <c r="D166" s="3" t="s">
        <v>1008</v>
      </c>
      <c r="E166" s="3" t="s">
        <v>1009</v>
      </c>
      <c r="F166" s="3" t="s">
        <v>1010</v>
      </c>
      <c r="G166" s="6">
        <v>3.13959755262954</v>
      </c>
      <c r="H166" s="6">
        <v>0.206681617984696</v>
      </c>
      <c r="J166" s="4">
        <v>7.0</v>
      </c>
      <c r="K166" s="4">
        <v>300.0</v>
      </c>
      <c r="L166" s="4" t="s">
        <v>560</v>
      </c>
      <c r="M166" s="4">
        <v>1.0</v>
      </c>
      <c r="N166" s="4">
        <v>128.0</v>
      </c>
      <c r="O166" s="4">
        <v>35.0</v>
      </c>
      <c r="P166" s="4">
        <v>442.0</v>
      </c>
      <c r="Q166" s="4">
        <v>428.0</v>
      </c>
      <c r="R166" s="4">
        <f t="shared" ref="R166:U166" si="155">N166/$V166</f>
        <v>1.05785124</v>
      </c>
      <c r="S166" s="4">
        <f t="shared" si="155"/>
        <v>0.2892561983</v>
      </c>
      <c r="T166" s="4">
        <f t="shared" si="155"/>
        <v>3.652892562</v>
      </c>
      <c r="U166" s="4">
        <f t="shared" si="155"/>
        <v>3.537190083</v>
      </c>
      <c r="V166" s="5">
        <v>121.0</v>
      </c>
      <c r="W166" s="4" t="s">
        <v>163</v>
      </c>
      <c r="X166" s="4" t="s">
        <v>80</v>
      </c>
      <c r="Y166" s="4" t="s">
        <v>1011</v>
      </c>
      <c r="Z166" s="3" t="s">
        <v>1012</v>
      </c>
      <c r="AA166" s="3" t="s">
        <v>1013</v>
      </c>
      <c r="AB166" s="4">
        <v>36.765371</v>
      </c>
      <c r="AC166" s="4">
        <v>-76.156214</v>
      </c>
      <c r="AD166" s="4">
        <v>301.0</v>
      </c>
      <c r="AE166" s="4" t="s">
        <v>90</v>
      </c>
      <c r="AF166" s="4">
        <v>23.0</v>
      </c>
      <c r="AG166" s="4">
        <v>1966.0</v>
      </c>
      <c r="AH166" s="3"/>
      <c r="AI166" s="5">
        <v>5.963636363636364</v>
      </c>
      <c r="AJ166" s="5">
        <v>20.3</v>
      </c>
      <c r="AK166" s="5">
        <v>11.722222222222221</v>
      </c>
      <c r="AL166" s="5">
        <v>16.01111111111111</v>
      </c>
      <c r="AM166" s="5">
        <v>12.25003305</v>
      </c>
      <c r="AN166" s="5">
        <v>2.909980172</v>
      </c>
      <c r="AO166" s="5">
        <v>7.580006611</v>
      </c>
      <c r="AP166" s="5">
        <v>19.61885065</v>
      </c>
      <c r="AQ166" s="5">
        <v>10.34258675</v>
      </c>
      <c r="AR166" s="5">
        <v>14.9807187</v>
      </c>
      <c r="AS166" s="5">
        <v>19.11127361</v>
      </c>
      <c r="AT166" s="5">
        <v>10.04271785</v>
      </c>
      <c r="AU166" s="5">
        <v>14.57699573</v>
      </c>
      <c r="AV166" s="5">
        <v>1.864090177</v>
      </c>
      <c r="AW166" s="5">
        <v>2.1469145370000002</v>
      </c>
      <c r="AX166" s="5">
        <v>2.7924698800000005</v>
      </c>
      <c r="AY166" s="3"/>
      <c r="AZ166" s="3"/>
    </row>
    <row r="167" ht="15.75" customHeight="1">
      <c r="A167" s="3">
        <v>323.0</v>
      </c>
      <c r="B167" s="3" t="s">
        <v>757</v>
      </c>
      <c r="C167" s="7" t="s">
        <v>1014</v>
      </c>
      <c r="D167" s="7" t="s">
        <v>1015</v>
      </c>
      <c r="E167" s="3" t="s">
        <v>1016</v>
      </c>
      <c r="F167" s="3" t="s">
        <v>1017</v>
      </c>
      <c r="G167" s="6">
        <v>2.72784681564575</v>
      </c>
      <c r="H167" s="6">
        <v>0.215044082279677</v>
      </c>
      <c r="J167" s="4">
        <v>3.0</v>
      </c>
      <c r="K167" s="4"/>
      <c r="L167" s="4"/>
      <c r="M167" s="4">
        <v>1.0</v>
      </c>
      <c r="N167" s="4">
        <v>91.066</v>
      </c>
      <c r="O167" s="4">
        <v>32.596</v>
      </c>
      <c r="P167" s="4">
        <v>357.57</v>
      </c>
      <c r="Q167" s="4">
        <v>342.0</v>
      </c>
      <c r="R167" s="4">
        <v>4.610469825840422</v>
      </c>
      <c r="S167" s="4">
        <v>1.6502632644795463</v>
      </c>
      <c r="T167" s="4"/>
      <c r="U167" s="4"/>
      <c r="V167" s="4">
        <v>19.752</v>
      </c>
      <c r="W167" s="4" t="s">
        <v>51</v>
      </c>
      <c r="X167" s="4" t="s">
        <v>52</v>
      </c>
      <c r="Y167" s="4" t="s">
        <v>1018</v>
      </c>
      <c r="Z167" s="3" t="s">
        <v>1019</v>
      </c>
      <c r="AA167" s="3" t="s">
        <v>1020</v>
      </c>
      <c r="AB167" s="4">
        <v>30.674364</v>
      </c>
      <c r="AC167" s="4">
        <v>-96.369963</v>
      </c>
      <c r="AD167" s="4">
        <v>113.0</v>
      </c>
      <c r="AE167" s="4" t="s">
        <v>1021</v>
      </c>
      <c r="AF167" s="4">
        <v>8.0</v>
      </c>
      <c r="AG167" s="4">
        <v>1977.0</v>
      </c>
      <c r="AH167" s="3"/>
      <c r="AI167" s="5">
        <v>0.0</v>
      </c>
      <c r="AJ167" s="5">
        <v>21.675</v>
      </c>
      <c r="AK167" s="5">
        <v>5.575</v>
      </c>
      <c r="AL167" s="5">
        <v>13.625</v>
      </c>
      <c r="AM167" s="5">
        <v>16.71473354</v>
      </c>
      <c r="AN167" s="5">
        <v>4.321126761</v>
      </c>
      <c r="AO167" s="5">
        <v>10.5179301505</v>
      </c>
      <c r="AP167" s="5">
        <v>23.797186</v>
      </c>
      <c r="AQ167" s="5">
        <v>11.747560140000001</v>
      </c>
      <c r="AR167" s="5">
        <v>17.77237307</v>
      </c>
      <c r="AS167" s="5">
        <v>26.335497240000002</v>
      </c>
      <c r="AT167" s="5">
        <v>13.82262069</v>
      </c>
      <c r="AU167" s="5">
        <v>20.079058965</v>
      </c>
      <c r="AV167" s="5">
        <v>3.014465409</v>
      </c>
      <c r="AW167" s="5">
        <v>3.2136183690000006</v>
      </c>
      <c r="AX167" s="5">
        <v>2.0273191820000003</v>
      </c>
      <c r="AY167" s="3"/>
      <c r="AZ167" s="3"/>
    </row>
    <row r="168" ht="15.75" customHeight="1">
      <c r="A168" s="3">
        <v>324.0</v>
      </c>
      <c r="B168" s="3" t="s">
        <v>757</v>
      </c>
      <c r="C168" s="7" t="s">
        <v>1014</v>
      </c>
      <c r="D168" s="7" t="s">
        <v>1015</v>
      </c>
      <c r="E168" s="3" t="s">
        <v>1016</v>
      </c>
      <c r="F168" s="3" t="s">
        <v>1017</v>
      </c>
      <c r="G168" s="6">
        <v>2.72318932631394</v>
      </c>
      <c r="H168" s="6">
        <v>0.166314498802308</v>
      </c>
      <c r="J168" s="4">
        <v>3.0</v>
      </c>
      <c r="K168" s="4"/>
      <c r="L168" s="4"/>
      <c r="M168" s="4">
        <v>2.0</v>
      </c>
      <c r="N168" s="4">
        <v>92.5</v>
      </c>
      <c r="O168" s="4">
        <v>25.071</v>
      </c>
      <c r="P168" s="4">
        <v>384.487</v>
      </c>
      <c r="Q168" s="4">
        <v>370.0</v>
      </c>
      <c r="R168" s="4">
        <v>4.683070068853787</v>
      </c>
      <c r="S168" s="4">
        <v>1.2692891859052249</v>
      </c>
      <c r="T168" s="4"/>
      <c r="U168" s="4"/>
      <c r="V168" s="4">
        <v>19.752</v>
      </c>
      <c r="W168" s="4" t="s">
        <v>51</v>
      </c>
      <c r="X168" s="4" t="s">
        <v>52</v>
      </c>
      <c r="Y168" s="4" t="s">
        <v>1018</v>
      </c>
      <c r="Z168" s="3" t="s">
        <v>1019</v>
      </c>
      <c r="AA168" s="3" t="s">
        <v>1020</v>
      </c>
      <c r="AB168" s="4">
        <v>30.674364</v>
      </c>
      <c r="AC168" s="4">
        <v>-96.369963</v>
      </c>
      <c r="AD168" s="4">
        <v>113.0</v>
      </c>
      <c r="AE168" s="4" t="s">
        <v>1021</v>
      </c>
      <c r="AF168" s="4">
        <v>8.0</v>
      </c>
      <c r="AG168" s="4">
        <v>1977.0</v>
      </c>
      <c r="AH168" s="3"/>
      <c r="AI168" s="5">
        <v>0.0</v>
      </c>
      <c r="AJ168" s="5">
        <v>21.675</v>
      </c>
      <c r="AK168" s="5">
        <v>5.575</v>
      </c>
      <c r="AL168" s="5">
        <v>13.625</v>
      </c>
      <c r="AM168" s="5">
        <v>16.71473354</v>
      </c>
      <c r="AN168" s="5">
        <v>4.321126761</v>
      </c>
      <c r="AO168" s="5">
        <v>10.5179301505</v>
      </c>
      <c r="AP168" s="5">
        <v>23.797186</v>
      </c>
      <c r="AQ168" s="5">
        <v>11.747560140000001</v>
      </c>
      <c r="AR168" s="5">
        <v>17.77237307</v>
      </c>
      <c r="AS168" s="5">
        <v>26.335497240000002</v>
      </c>
      <c r="AT168" s="5">
        <v>13.82262069</v>
      </c>
      <c r="AU168" s="5">
        <v>20.079058965</v>
      </c>
      <c r="AV168" s="5">
        <v>3.014465409</v>
      </c>
      <c r="AW168" s="5">
        <v>3.2136183690000006</v>
      </c>
      <c r="AX168" s="5">
        <v>2.0273191820000003</v>
      </c>
      <c r="AY168" s="3"/>
      <c r="AZ168" s="3"/>
    </row>
    <row r="169" ht="15.75" customHeight="1">
      <c r="A169" s="3">
        <v>440.0</v>
      </c>
      <c r="B169" s="3" t="s">
        <v>872</v>
      </c>
      <c r="C169" s="3">
        <v>1088.0</v>
      </c>
      <c r="D169" s="3" t="s">
        <v>1022</v>
      </c>
      <c r="E169" s="3" t="s">
        <v>1023</v>
      </c>
      <c r="F169" s="3" t="s">
        <v>1024</v>
      </c>
      <c r="G169" s="6">
        <v>2.75179689972074</v>
      </c>
      <c r="H169" s="6">
        <v>0.142105227270312</v>
      </c>
      <c r="J169" s="4">
        <v>5.0</v>
      </c>
      <c r="K169" s="4">
        <v>150.0</v>
      </c>
      <c r="L169" s="4" t="s">
        <v>131</v>
      </c>
      <c r="M169" s="4">
        <v>1.0</v>
      </c>
      <c r="N169" s="4">
        <v>274.0</v>
      </c>
      <c r="O169" s="4">
        <v>85.0</v>
      </c>
      <c r="P169" s="4">
        <v>975.0</v>
      </c>
      <c r="Q169" s="4">
        <v>962.0</v>
      </c>
      <c r="R169" s="4">
        <f t="shared" ref="R169:U169" si="156">N169/$V169</f>
        <v>6.523809524</v>
      </c>
      <c r="S169" s="4">
        <f t="shared" si="156"/>
        <v>2.023809524</v>
      </c>
      <c r="T169" s="4">
        <f t="shared" si="156"/>
        <v>23.21428571</v>
      </c>
      <c r="U169" s="4">
        <f t="shared" si="156"/>
        <v>22.9047619</v>
      </c>
      <c r="V169" s="5">
        <v>42.0</v>
      </c>
      <c r="W169" s="4" t="s">
        <v>163</v>
      </c>
      <c r="X169" s="4" t="s">
        <v>80</v>
      </c>
      <c r="Y169" s="4" t="s">
        <v>324</v>
      </c>
      <c r="Z169" s="3" t="s">
        <v>1025</v>
      </c>
      <c r="AA169" s="3" t="s">
        <v>1026</v>
      </c>
      <c r="AB169" s="4">
        <v>37.54129</v>
      </c>
      <c r="AC169" s="4">
        <v>-77.434769</v>
      </c>
      <c r="AD169" s="4">
        <v>50.7</v>
      </c>
      <c r="AE169" s="4" t="s">
        <v>74</v>
      </c>
      <c r="AF169" s="4">
        <v>20.0</v>
      </c>
      <c r="AG169" s="4">
        <v>1931.0</v>
      </c>
      <c r="AH169" s="3"/>
      <c r="AI169" s="5">
        <v>0.9333333333333332</v>
      </c>
      <c r="AJ169" s="5">
        <v>28.35</v>
      </c>
      <c r="AK169" s="5">
        <v>17.8</v>
      </c>
      <c r="AL169" s="5">
        <v>23.075000000000003</v>
      </c>
      <c r="AM169" s="5">
        <v>12.37269807</v>
      </c>
      <c r="AN169" s="5">
        <v>0.1397435897</v>
      </c>
      <c r="AO169" s="5">
        <v>6.25622082985</v>
      </c>
      <c r="AP169" s="5">
        <v>20.183264930000004</v>
      </c>
      <c r="AQ169" s="5">
        <v>8.017403189</v>
      </c>
      <c r="AR169" s="5">
        <v>14.100334059500002</v>
      </c>
      <c r="AS169" s="5">
        <v>19.7209228</v>
      </c>
      <c r="AT169" s="5">
        <v>8.013378995</v>
      </c>
      <c r="AU169" s="5">
        <v>13.8671508975</v>
      </c>
      <c r="AV169" s="5">
        <v>3.87991453</v>
      </c>
      <c r="AW169" s="5">
        <v>3.3777322400000003</v>
      </c>
      <c r="AX169" s="5">
        <v>4.293733484</v>
      </c>
      <c r="AY169" s="3"/>
      <c r="AZ169" s="3"/>
    </row>
    <row r="170" ht="15.75" customHeight="1">
      <c r="A170" s="3">
        <v>81.0</v>
      </c>
      <c r="B170" s="3" t="s">
        <v>900</v>
      </c>
      <c r="C170" s="3">
        <v>10193.0</v>
      </c>
      <c r="D170" s="3" t="s">
        <v>1027</v>
      </c>
      <c r="E170" s="3" t="s">
        <v>1028</v>
      </c>
      <c r="F170" s="3" t="s">
        <v>1029</v>
      </c>
      <c r="G170" s="6">
        <v>3.59626971704052</v>
      </c>
      <c r="H170" s="6">
        <v>0.181143591567641</v>
      </c>
      <c r="J170" s="4">
        <v>5.0</v>
      </c>
      <c r="K170" s="4">
        <v>200.0</v>
      </c>
      <c r="L170" s="4" t="s">
        <v>131</v>
      </c>
      <c r="M170" s="4">
        <v>1.0</v>
      </c>
      <c r="N170" s="4">
        <v>355.0</v>
      </c>
      <c r="O170" s="4">
        <v>85.0</v>
      </c>
      <c r="P170" s="4">
        <v>1108.0</v>
      </c>
      <c r="Q170" s="4">
        <v>1097.0</v>
      </c>
      <c r="R170" s="4">
        <f t="shared" ref="R170:U170" si="157">N170/$V170</f>
        <v>8.658536585</v>
      </c>
      <c r="S170" s="4">
        <f t="shared" si="157"/>
        <v>2.073170732</v>
      </c>
      <c r="T170" s="4">
        <f t="shared" si="157"/>
        <v>27.02439024</v>
      </c>
      <c r="U170" s="4">
        <f t="shared" si="157"/>
        <v>26.75609756</v>
      </c>
      <c r="V170" s="4">
        <v>41.0</v>
      </c>
      <c r="W170" s="4" t="s">
        <v>317</v>
      </c>
      <c r="X170" s="4" t="s">
        <v>80</v>
      </c>
      <c r="Y170" s="4" t="s">
        <v>909</v>
      </c>
      <c r="Z170" s="3" t="s">
        <v>1030</v>
      </c>
      <c r="AA170" s="3" t="s">
        <v>911</v>
      </c>
      <c r="AB170" s="4">
        <v>30.433283</v>
      </c>
      <c r="AC170" s="4">
        <v>-87.240372</v>
      </c>
      <c r="AD170" s="4">
        <v>31.0</v>
      </c>
      <c r="AE170" s="4" t="s">
        <v>905</v>
      </c>
      <c r="AF170" s="4">
        <v>29.0</v>
      </c>
      <c r="AG170" s="4">
        <v>1989.0</v>
      </c>
      <c r="AH170" s="3"/>
      <c r="AI170" s="4">
        <v>0.0</v>
      </c>
      <c r="AJ170" s="4">
        <v>22.66</v>
      </c>
      <c r="AK170" s="4">
        <v>6.66</v>
      </c>
      <c r="AL170" s="4">
        <v>14.66</v>
      </c>
      <c r="AM170" s="4">
        <v>19.20023148</v>
      </c>
      <c r="AN170" s="4">
        <v>7.2664343790000006</v>
      </c>
      <c r="AO170" s="4">
        <v>13.2333329295</v>
      </c>
      <c r="AP170" s="4">
        <v>24.02904814</v>
      </c>
      <c r="AQ170" s="4">
        <v>12.30843836</v>
      </c>
      <c r="AR170" s="4">
        <v>18.16874325</v>
      </c>
      <c r="AS170" s="4">
        <v>24.804947770000002</v>
      </c>
      <c r="AT170" s="4">
        <v>13.846585900000001</v>
      </c>
      <c r="AU170" s="4">
        <v>19.325766835000003</v>
      </c>
      <c r="AV170" s="4">
        <v>4.273988439</v>
      </c>
      <c r="AW170" s="4">
        <v>4.518972116</v>
      </c>
      <c r="AX170" s="4">
        <v>3.768993953</v>
      </c>
      <c r="AY170" s="3"/>
      <c r="AZ170" s="3"/>
    </row>
    <row r="171" ht="15.75" customHeight="1">
      <c r="A171" s="3">
        <v>561.0</v>
      </c>
      <c r="B171" s="3" t="s">
        <v>945</v>
      </c>
      <c r="C171" s="3" t="s">
        <v>57</v>
      </c>
      <c r="D171" s="3" t="s">
        <v>1031</v>
      </c>
      <c r="E171" s="3"/>
      <c r="F171" s="3" t="s">
        <v>1032</v>
      </c>
      <c r="G171" s="6">
        <v>2.28528387045133</v>
      </c>
      <c r="H171" s="6">
        <v>0.39430503759967</v>
      </c>
      <c r="J171" s="4">
        <v>2.0</v>
      </c>
      <c r="K171" s="4">
        <v>400.0</v>
      </c>
      <c r="L171" s="4" t="s">
        <v>140</v>
      </c>
      <c r="M171" s="4">
        <v>1.0</v>
      </c>
      <c r="N171" s="4">
        <v>105.0</v>
      </c>
      <c r="O171" s="4">
        <v>30.0</v>
      </c>
      <c r="P171" s="4">
        <v>293.0</v>
      </c>
      <c r="Q171" s="4">
        <v>290.0</v>
      </c>
      <c r="R171" s="4">
        <f t="shared" ref="R171:U171" si="158">N171/$V171</f>
        <v>5.526315789</v>
      </c>
      <c r="S171" s="4">
        <f t="shared" si="158"/>
        <v>1.578947368</v>
      </c>
      <c r="T171" s="4">
        <f t="shared" si="158"/>
        <v>15.42105263</v>
      </c>
      <c r="U171" s="4">
        <f t="shared" si="158"/>
        <v>15.26315789</v>
      </c>
      <c r="V171" s="4">
        <v>19.0</v>
      </c>
      <c r="W171" s="4" t="s">
        <v>846</v>
      </c>
      <c r="X171" s="4" t="s">
        <v>71</v>
      </c>
      <c r="Y171" s="4" t="s">
        <v>57</v>
      </c>
      <c r="Z171" s="3" t="s">
        <v>57</v>
      </c>
      <c r="AA171" s="3" t="s">
        <v>1033</v>
      </c>
      <c r="AB171" s="3" t="s">
        <v>57</v>
      </c>
      <c r="AC171" s="3" t="s">
        <v>57</v>
      </c>
      <c r="AD171" s="3" t="s">
        <v>57</v>
      </c>
      <c r="AE171" s="3" t="s">
        <v>57</v>
      </c>
      <c r="AF171" s="3">
        <v>4.0</v>
      </c>
      <c r="AG171" s="3">
        <v>1876.0</v>
      </c>
      <c r="AH171" s="3" t="s">
        <v>57</v>
      </c>
      <c r="AI171" s="4" t="s">
        <v>57</v>
      </c>
      <c r="AJ171" s="4" t="s">
        <v>57</v>
      </c>
      <c r="AK171" s="4" t="s">
        <v>57</v>
      </c>
      <c r="AL171" s="4" t="s">
        <v>57</v>
      </c>
      <c r="AM171" s="4" t="s">
        <v>57</v>
      </c>
      <c r="AN171" s="4" t="s">
        <v>57</v>
      </c>
      <c r="AO171" s="4" t="s">
        <v>57</v>
      </c>
      <c r="AP171" s="4" t="s">
        <v>57</v>
      </c>
      <c r="AQ171" s="4" t="s">
        <v>57</v>
      </c>
      <c r="AR171" s="4" t="s">
        <v>57</v>
      </c>
      <c r="AS171" s="4" t="s">
        <v>57</v>
      </c>
      <c r="AT171" s="4" t="s">
        <v>57</v>
      </c>
      <c r="AU171" s="4" t="s">
        <v>57</v>
      </c>
      <c r="AV171" s="4" t="s">
        <v>57</v>
      </c>
      <c r="AW171" s="4" t="s">
        <v>57</v>
      </c>
      <c r="AX171" s="4" t="s">
        <v>57</v>
      </c>
      <c r="AY171" s="3"/>
      <c r="AZ171" s="3"/>
    </row>
    <row r="172" ht="15.75" customHeight="1">
      <c r="A172" s="3">
        <v>206.0</v>
      </c>
      <c r="B172" s="3" t="s">
        <v>108</v>
      </c>
      <c r="C172" s="7" t="s">
        <v>1034</v>
      </c>
      <c r="D172" s="3" t="s">
        <v>1035</v>
      </c>
      <c r="E172" s="3" t="s">
        <v>1036</v>
      </c>
      <c r="F172" s="3" t="s">
        <v>1037</v>
      </c>
      <c r="G172" s="6">
        <v>2.96809464774341</v>
      </c>
      <c r="H172" s="6">
        <v>0.170489928017108</v>
      </c>
      <c r="J172" s="4">
        <v>2.0</v>
      </c>
      <c r="K172" s="4">
        <v>200.0</v>
      </c>
      <c r="L172" s="4" t="s">
        <v>113</v>
      </c>
      <c r="M172" s="4">
        <v>1.0</v>
      </c>
      <c r="N172" s="4">
        <v>207.0</v>
      </c>
      <c r="O172" s="4">
        <v>71.0</v>
      </c>
      <c r="P172" s="4">
        <v>712.0</v>
      </c>
      <c r="Q172" s="4">
        <v>700.0</v>
      </c>
      <c r="R172" s="4">
        <f t="shared" ref="R172:U172" si="159">N172/$V172</f>
        <v>4.704545455</v>
      </c>
      <c r="S172" s="4">
        <f t="shared" si="159"/>
        <v>1.613636364</v>
      </c>
      <c r="T172" s="4">
        <f t="shared" si="159"/>
        <v>16.18181818</v>
      </c>
      <c r="U172" s="4">
        <f t="shared" si="159"/>
        <v>15.90909091</v>
      </c>
      <c r="V172" s="4">
        <v>44.0</v>
      </c>
      <c r="W172" s="4" t="s">
        <v>114</v>
      </c>
      <c r="X172" s="4" t="s">
        <v>115</v>
      </c>
      <c r="Y172" s="4" t="s">
        <v>754</v>
      </c>
      <c r="Z172" s="3" t="s">
        <v>1038</v>
      </c>
      <c r="AA172" s="3" t="s">
        <v>756</v>
      </c>
      <c r="AB172" s="4">
        <v>39.010735</v>
      </c>
      <c r="AC172" s="4">
        <v>-77.028655</v>
      </c>
      <c r="AD172" s="4">
        <v>104.0</v>
      </c>
      <c r="AE172" s="4" t="s">
        <v>74</v>
      </c>
      <c r="AF172" s="4">
        <v>6.0</v>
      </c>
      <c r="AG172" s="4">
        <v>1977.0</v>
      </c>
      <c r="AH172" s="3"/>
      <c r="AI172" s="4">
        <v>29.458665338645417</v>
      </c>
      <c r="AJ172" s="4">
        <v>149.82983822648293</v>
      </c>
      <c r="AK172" s="4">
        <v>28.505014749262536</v>
      </c>
      <c r="AL172" s="4">
        <f>AVERAGE(AJ172:AK172)</f>
        <v>89.16742649</v>
      </c>
      <c r="AM172" s="4">
        <v>10.982564960000001</v>
      </c>
      <c r="AN172" s="4">
        <v>-1.3129910210000002</v>
      </c>
      <c r="AO172" s="4">
        <v>4.8347869695000005</v>
      </c>
      <c r="AP172" s="4">
        <v>18.15708227</v>
      </c>
      <c r="AQ172" s="4">
        <v>5.943079354000001</v>
      </c>
      <c r="AR172" s="4">
        <v>12.050080812000001</v>
      </c>
      <c r="AS172" s="4">
        <v>18.122590589999998</v>
      </c>
      <c r="AT172" s="4">
        <v>6.445420136</v>
      </c>
      <c r="AU172" s="4">
        <v>12.284005362999999</v>
      </c>
      <c r="AV172" s="4">
        <v>1.795938201</v>
      </c>
      <c r="AW172" s="4">
        <v>2.6722174570000004</v>
      </c>
      <c r="AX172" s="4">
        <v>3.001508071</v>
      </c>
      <c r="AY172" s="3"/>
      <c r="AZ172" s="3"/>
    </row>
    <row r="173" ht="15.75" customHeight="1">
      <c r="A173" s="3">
        <v>346.0</v>
      </c>
      <c r="B173" s="3" t="s">
        <v>136</v>
      </c>
      <c r="C173" s="3" t="s">
        <v>57</v>
      </c>
      <c r="D173" s="3" t="s">
        <v>1039</v>
      </c>
      <c r="E173" s="3" t="s">
        <v>1040</v>
      </c>
      <c r="F173" s="3" t="s">
        <v>1041</v>
      </c>
      <c r="G173" s="6">
        <v>3.19831052702891</v>
      </c>
      <c r="H173" s="6">
        <v>0.446238961640308</v>
      </c>
      <c r="J173" s="4">
        <v>1.0</v>
      </c>
      <c r="K173" s="4"/>
      <c r="L173" s="4"/>
      <c r="M173" s="4">
        <v>1.0</v>
      </c>
      <c r="N173" s="4">
        <v>61.523</v>
      </c>
      <c r="O173" s="4">
        <v>12.677</v>
      </c>
      <c r="P173" s="4">
        <v>162.64</v>
      </c>
      <c r="Q173" s="4">
        <v>154.0</v>
      </c>
      <c r="R173" s="4">
        <v>3.0257709142772837</v>
      </c>
      <c r="S173" s="4">
        <v>0.6234692372006099</v>
      </c>
      <c r="T173" s="4"/>
      <c r="U173" s="4"/>
      <c r="V173" s="4">
        <v>20.333</v>
      </c>
      <c r="W173" s="4" t="s">
        <v>51</v>
      </c>
      <c r="X173" s="4" t="s">
        <v>52</v>
      </c>
      <c r="Y173" s="4" t="s">
        <v>1042</v>
      </c>
      <c r="Z173" s="3" t="s">
        <v>1043</v>
      </c>
      <c r="AA173" s="3" t="s">
        <v>1044</v>
      </c>
      <c r="AB173" s="4">
        <v>32.725409</v>
      </c>
      <c r="AC173" s="4">
        <v>-97.32085</v>
      </c>
      <c r="AD173" s="4">
        <v>198.0</v>
      </c>
      <c r="AE173" s="4" t="s">
        <v>90</v>
      </c>
      <c r="AF173" s="4">
        <v>1.0</v>
      </c>
      <c r="AG173" s="4">
        <v>1926.0</v>
      </c>
      <c r="AH173" s="3"/>
      <c r="AI173" s="5">
        <v>1.0416666666666667</v>
      </c>
      <c r="AJ173" s="5">
        <v>-5.916666666666667</v>
      </c>
      <c r="AK173" s="5">
        <v>-14.533333333333333</v>
      </c>
      <c r="AL173" s="5">
        <v>-10.225</v>
      </c>
      <c r="AM173" s="5">
        <v>1.64379085</v>
      </c>
      <c r="AN173" s="5">
        <v>15.142105260000001</v>
      </c>
      <c r="AO173" s="5">
        <v>2.8490196080000003</v>
      </c>
      <c r="AP173" s="5">
        <v>24.0660274</v>
      </c>
      <c r="AQ173" s="5">
        <v>12.016939890000002</v>
      </c>
      <c r="AR173" s="5">
        <v>18.041483645</v>
      </c>
      <c r="AS173" s="5">
        <v>20.35469613</v>
      </c>
      <c r="AT173" s="5">
        <v>8.673480663</v>
      </c>
      <c r="AU173" s="5">
        <v>14.5140883965</v>
      </c>
      <c r="AV173" s="5">
        <v>1.64379085</v>
      </c>
      <c r="AW173" s="5">
        <v>2.11557377</v>
      </c>
      <c r="AX173" s="5">
        <v>2.567403315</v>
      </c>
      <c r="AY173" s="3"/>
      <c r="AZ173" s="3"/>
    </row>
    <row r="174" ht="15.75" customHeight="1">
      <c r="A174" s="3">
        <v>253.0</v>
      </c>
      <c r="B174" s="3" t="s">
        <v>219</v>
      </c>
      <c r="C174" s="3" t="s">
        <v>57</v>
      </c>
      <c r="D174" s="3" t="s">
        <v>1045</v>
      </c>
      <c r="E174" s="3" t="s">
        <v>1046</v>
      </c>
      <c r="F174" s="3" t="s">
        <v>1047</v>
      </c>
      <c r="G174" s="3"/>
      <c r="H174" s="3"/>
      <c r="I174" s="3"/>
      <c r="J174" s="4">
        <v>1.0</v>
      </c>
      <c r="K174" s="4">
        <v>200.0</v>
      </c>
      <c r="L174" s="4" t="s">
        <v>113</v>
      </c>
      <c r="M174" s="4">
        <v>1.0</v>
      </c>
      <c r="N174" s="4">
        <v>242.0</v>
      </c>
      <c r="O174" s="4">
        <v>54.0</v>
      </c>
      <c r="P174" s="4">
        <v>606.0</v>
      </c>
      <c r="Q174" s="4">
        <v>600.0</v>
      </c>
      <c r="R174" s="4">
        <f t="shared" ref="R174:U174" si="160">N174/$V174</f>
        <v>5.377777778</v>
      </c>
      <c r="S174" s="4">
        <f t="shared" si="160"/>
        <v>1.2</v>
      </c>
      <c r="T174" s="4">
        <f t="shared" si="160"/>
        <v>13.46666667</v>
      </c>
      <c r="U174" s="4">
        <f t="shared" si="160"/>
        <v>13.33333333</v>
      </c>
      <c r="V174" s="4">
        <v>45.0</v>
      </c>
      <c r="W174" s="4" t="s">
        <v>123</v>
      </c>
      <c r="X174" s="4" t="s">
        <v>124</v>
      </c>
      <c r="Y174" s="4" t="s">
        <v>977</v>
      </c>
      <c r="Z174" s="3" t="s">
        <v>1048</v>
      </c>
      <c r="AA174" s="3" t="s">
        <v>979</v>
      </c>
      <c r="AB174" s="4">
        <v>42.836815</v>
      </c>
      <c r="AC174" s="4">
        <v>-102.998662</v>
      </c>
      <c r="AD174" s="4">
        <v>1030.0</v>
      </c>
      <c r="AE174" s="4" t="s">
        <v>226</v>
      </c>
      <c r="AF174" s="4">
        <v>16.0</v>
      </c>
      <c r="AG174" s="4">
        <v>1977.0</v>
      </c>
      <c r="AH174" s="3"/>
      <c r="AI174" s="5">
        <v>0.0</v>
      </c>
      <c r="AJ174" s="5">
        <v>17.433333333333334</v>
      </c>
      <c r="AK174" s="5">
        <v>-0.1666666666666667</v>
      </c>
      <c r="AL174" s="5">
        <v>8.633333333333333</v>
      </c>
      <c r="AM174" s="5">
        <v>6.787989555999999</v>
      </c>
      <c r="AN174" s="5">
        <v>-8.01462141</v>
      </c>
      <c r="AO174" s="5">
        <v>-0.6133159270000004</v>
      </c>
      <c r="AP174" s="5">
        <v>16.40912365</v>
      </c>
      <c r="AQ174" s="5">
        <v>0.6626650660000001</v>
      </c>
      <c r="AR174" s="5">
        <v>8.535894358</v>
      </c>
      <c r="AS174" s="5">
        <v>18.44670659</v>
      </c>
      <c r="AT174" s="5">
        <v>2.7628371630000004</v>
      </c>
      <c r="AU174" s="5">
        <v>10.604771876500001</v>
      </c>
      <c r="AV174" s="5">
        <v>1.132562278</v>
      </c>
      <c r="AW174" s="5">
        <v>1.2530131000000002</v>
      </c>
      <c r="AX174" s="5">
        <v>1.556450288</v>
      </c>
      <c r="AY174" s="3"/>
      <c r="AZ174" s="3"/>
    </row>
    <row r="175" ht="15.75" customHeight="1">
      <c r="A175" s="3">
        <v>170.0</v>
      </c>
      <c r="B175" s="3" t="s">
        <v>503</v>
      </c>
      <c r="C175" s="3">
        <v>158704.0</v>
      </c>
      <c r="D175" s="3" t="s">
        <v>1049</v>
      </c>
      <c r="E175" s="3" t="s">
        <v>1050</v>
      </c>
      <c r="F175" s="3" t="s">
        <v>1051</v>
      </c>
      <c r="G175" s="6">
        <v>3.00697864678723</v>
      </c>
      <c r="H175" s="6">
        <v>0.115282066034901</v>
      </c>
      <c r="J175" s="4">
        <v>6.0</v>
      </c>
      <c r="K175" s="4">
        <v>300.0</v>
      </c>
      <c r="L175" s="4" t="s">
        <v>1052</v>
      </c>
      <c r="M175" s="4">
        <v>1.0</v>
      </c>
      <c r="N175" s="4">
        <v>238.0</v>
      </c>
      <c r="O175" s="4">
        <v>81.0</v>
      </c>
      <c r="P175" s="4">
        <v>1156.0</v>
      </c>
      <c r="Q175" s="4">
        <v>1138.0</v>
      </c>
      <c r="R175" s="4">
        <f t="shared" ref="R175:U175" si="161">N175/$V175</f>
        <v>4.666666667</v>
      </c>
      <c r="S175" s="4">
        <f t="shared" si="161"/>
        <v>1.588235294</v>
      </c>
      <c r="T175" s="4">
        <f t="shared" si="161"/>
        <v>22.66666667</v>
      </c>
      <c r="U175" s="4">
        <f t="shared" si="161"/>
        <v>22.31372549</v>
      </c>
      <c r="V175" s="4">
        <v>51.0</v>
      </c>
      <c r="W175" s="4" t="s">
        <v>132</v>
      </c>
      <c r="X175" s="4" t="s">
        <v>98</v>
      </c>
      <c r="Y175" s="4" t="s">
        <v>1053</v>
      </c>
      <c r="Z175" s="3" t="s">
        <v>1053</v>
      </c>
      <c r="AA175" s="3" t="s">
        <v>1054</v>
      </c>
      <c r="AB175" s="4">
        <v>37.932266</v>
      </c>
      <c r="AC175" s="4">
        <v>-87.895027</v>
      </c>
      <c r="AD175" s="4">
        <v>121.0</v>
      </c>
      <c r="AE175" s="4" t="s">
        <v>90</v>
      </c>
      <c r="AF175" s="4">
        <v>11.0</v>
      </c>
      <c r="AG175" s="4">
        <v>2021.0</v>
      </c>
      <c r="AH175" s="3"/>
      <c r="AI175" s="4">
        <v>3.796153846153846</v>
      </c>
      <c r="AJ175" s="4">
        <v>20.266666666666666</v>
      </c>
      <c r="AK175" s="4">
        <v>9.433333333333334</v>
      </c>
      <c r="AL175" s="4">
        <v>14.85</v>
      </c>
      <c r="AM175" s="4">
        <v>10.731770830000002</v>
      </c>
      <c r="AN175" s="4">
        <v>-0.039854318400000005</v>
      </c>
      <c r="AO175" s="4">
        <v>5.345958255800001</v>
      </c>
      <c r="AP175" s="4">
        <v>19.2126097</v>
      </c>
      <c r="AQ175" s="4">
        <v>8.089468822</v>
      </c>
      <c r="AR175" s="4">
        <v>13.651039261000001</v>
      </c>
      <c r="AS175" s="4">
        <v>19.9984927</v>
      </c>
      <c r="AT175" s="4">
        <v>8.660517647</v>
      </c>
      <c r="AU175" s="4">
        <v>14.3295051735</v>
      </c>
      <c r="AV175" s="4">
        <v>2.93932341</v>
      </c>
      <c r="AW175" s="4">
        <v>3.880774032</v>
      </c>
      <c r="AX175" s="4">
        <v>3.3391443610000007</v>
      </c>
      <c r="AY175" s="3"/>
      <c r="AZ175" s="3"/>
    </row>
    <row r="176" ht="15.75" customHeight="1">
      <c r="A176" s="3">
        <v>441.0</v>
      </c>
      <c r="B176" s="3" t="s">
        <v>517</v>
      </c>
      <c r="C176" s="3" t="s">
        <v>57</v>
      </c>
      <c r="D176" s="3" t="s">
        <v>1055</v>
      </c>
      <c r="E176" s="3" t="s">
        <v>1056</v>
      </c>
      <c r="F176" s="3" t="s">
        <v>1057</v>
      </c>
      <c r="G176" s="6">
        <v>3.4798833256327</v>
      </c>
      <c r="H176" s="6">
        <v>0.278477655657305</v>
      </c>
      <c r="J176" s="4">
        <v>2.0</v>
      </c>
      <c r="K176" s="4">
        <v>200.0</v>
      </c>
      <c r="L176" s="4" t="s">
        <v>131</v>
      </c>
      <c r="M176" s="4">
        <v>1.0</v>
      </c>
      <c r="N176" s="4">
        <v>228.0</v>
      </c>
      <c r="O176" s="4">
        <v>54.0</v>
      </c>
      <c r="P176" s="4">
        <v>649.0</v>
      </c>
      <c r="Q176" s="4">
        <v>643.0</v>
      </c>
      <c r="R176" s="4">
        <f t="shared" ref="R176:U176" si="162">N176/$V176</f>
        <v>2.171428571</v>
      </c>
      <c r="S176" s="4">
        <f t="shared" si="162"/>
        <v>0.5142857143</v>
      </c>
      <c r="T176" s="4">
        <f t="shared" si="162"/>
        <v>6.180952381</v>
      </c>
      <c r="U176" s="4">
        <f t="shared" si="162"/>
        <v>6.123809524</v>
      </c>
      <c r="V176" s="9">
        <v>105.0</v>
      </c>
      <c r="W176" s="4" t="s">
        <v>163</v>
      </c>
      <c r="X176" s="4" t="s">
        <v>80</v>
      </c>
      <c r="Y176" s="4" t="s">
        <v>164</v>
      </c>
      <c r="Z176" s="3" t="s">
        <v>1058</v>
      </c>
      <c r="AA176" s="3" t="s">
        <v>521</v>
      </c>
      <c r="AB176" s="4">
        <v>38.4333</v>
      </c>
      <c r="AC176" s="4">
        <v>-78.8667</v>
      </c>
      <c r="AD176" s="4">
        <v>301.0</v>
      </c>
      <c r="AE176" s="4" t="s">
        <v>90</v>
      </c>
      <c r="AF176" s="4">
        <v>7.0</v>
      </c>
      <c r="AG176" s="4">
        <v>1976.0</v>
      </c>
      <c r="AH176" s="3"/>
      <c r="AI176" s="5">
        <v>0.0</v>
      </c>
      <c r="AJ176" s="5">
        <v>16.8</v>
      </c>
      <c r="AK176" s="5">
        <v>0.45</v>
      </c>
      <c r="AL176" s="5">
        <v>8.625</v>
      </c>
      <c r="AM176" s="5">
        <v>10.647805640000001</v>
      </c>
      <c r="AN176" s="5">
        <v>-2.231347962</v>
      </c>
      <c r="AO176" s="5">
        <v>4.208228839</v>
      </c>
      <c r="AP176" s="5">
        <v>17.9146978</v>
      </c>
      <c r="AQ176" s="5">
        <v>5.205429553</v>
      </c>
      <c r="AR176" s="5">
        <v>11.5600636765</v>
      </c>
      <c r="AS176" s="5">
        <v>17.13171233</v>
      </c>
      <c r="AT176" s="5">
        <v>3.592714777</v>
      </c>
      <c r="AU176" s="5">
        <v>10.3622135535</v>
      </c>
      <c r="AV176" s="5">
        <v>1.8384692850000002</v>
      </c>
      <c r="AW176" s="5">
        <v>2.95850157</v>
      </c>
      <c r="AX176" s="5">
        <v>2.790927338</v>
      </c>
      <c r="AY176" s="3"/>
      <c r="AZ176" s="3"/>
    </row>
    <row r="177" ht="15.75" customHeight="1">
      <c r="A177" s="3">
        <v>198.0</v>
      </c>
      <c r="B177" s="3" t="s">
        <v>556</v>
      </c>
      <c r="C177" s="3">
        <v>633204.0</v>
      </c>
      <c r="D177" s="3" t="s">
        <v>1059</v>
      </c>
      <c r="E177" s="3" t="s">
        <v>1060</v>
      </c>
      <c r="F177" s="3" t="s">
        <v>1061</v>
      </c>
      <c r="G177" s="6">
        <v>2.78643523598311</v>
      </c>
      <c r="H177" s="6">
        <v>0.0753241806638195</v>
      </c>
      <c r="J177" s="4">
        <v>6.0</v>
      </c>
      <c r="K177" s="4">
        <v>300.0</v>
      </c>
      <c r="L177" s="4" t="s">
        <v>113</v>
      </c>
      <c r="M177" s="4">
        <v>1.0</v>
      </c>
      <c r="N177" s="4">
        <v>240.0</v>
      </c>
      <c r="O177" s="4">
        <v>94.0</v>
      </c>
      <c r="P177" s="4">
        <v>1371.0</v>
      </c>
      <c r="Q177" s="4">
        <v>1344.0</v>
      </c>
      <c r="R177" s="4">
        <f t="shared" ref="R177:U177" si="163">N177/$V177</f>
        <v>5.853658537</v>
      </c>
      <c r="S177" s="4">
        <f t="shared" si="163"/>
        <v>2.292682927</v>
      </c>
      <c r="T177" s="4">
        <f t="shared" si="163"/>
        <v>33.43902439</v>
      </c>
      <c r="U177" s="4">
        <f t="shared" si="163"/>
        <v>32.7804878</v>
      </c>
      <c r="V177" s="4">
        <v>41.0</v>
      </c>
      <c r="W177" s="4" t="s">
        <v>114</v>
      </c>
      <c r="X177" s="4" t="s">
        <v>115</v>
      </c>
      <c r="Y177" s="4" t="s">
        <v>1062</v>
      </c>
      <c r="Z177" s="3" t="s">
        <v>1062</v>
      </c>
      <c r="AA177" s="3" t="s">
        <v>1063</v>
      </c>
      <c r="AB177" s="4">
        <v>39.025258</v>
      </c>
      <c r="AC177" s="4">
        <v>-77.096199</v>
      </c>
      <c r="AD177" s="4">
        <v>120.0</v>
      </c>
      <c r="AE177" s="4" t="s">
        <v>90</v>
      </c>
      <c r="AF177" s="4">
        <v>12.0</v>
      </c>
      <c r="AG177" s="4">
        <v>1973.0</v>
      </c>
      <c r="AH177" s="3"/>
      <c r="AI177" s="4">
        <v>36.29444310801058</v>
      </c>
      <c r="AJ177" s="4">
        <v>111.90594744121715</v>
      </c>
      <c r="AK177" s="4">
        <v>31.221300138312586</v>
      </c>
      <c r="AL177" s="4">
        <f>AVERAGE(AJ177:AK177)</f>
        <v>71.56362379</v>
      </c>
      <c r="AM177" s="4">
        <v>10.591331590000001</v>
      </c>
      <c r="AN177" s="4">
        <v>-0.027617800999999997</v>
      </c>
      <c r="AO177" s="4">
        <v>5.281856894500001</v>
      </c>
      <c r="AP177" s="4">
        <v>18.578604379999998</v>
      </c>
      <c r="AQ177" s="4">
        <v>7.120447549</v>
      </c>
      <c r="AR177" s="4">
        <v>12.8495259645</v>
      </c>
      <c r="AS177" s="4">
        <v>18.27467309</v>
      </c>
      <c r="AT177" s="4">
        <v>9.608534067</v>
      </c>
      <c r="AU177" s="4">
        <v>13.9416035785</v>
      </c>
      <c r="AV177" s="4">
        <v>3.903650442</v>
      </c>
      <c r="AW177" s="4">
        <v>3.9691122380000006</v>
      </c>
      <c r="AX177" s="4">
        <v>3.6575515490000003</v>
      </c>
      <c r="AY177" s="3"/>
      <c r="AZ177" s="3"/>
    </row>
    <row r="178" ht="15.75" customHeight="1">
      <c r="A178" s="3">
        <v>221.0</v>
      </c>
      <c r="B178" s="3" t="s">
        <v>66</v>
      </c>
      <c r="C178" s="3" t="s">
        <v>57</v>
      </c>
      <c r="D178" s="3">
        <v>1462314.0</v>
      </c>
      <c r="E178" s="3" t="s">
        <v>1064</v>
      </c>
      <c r="F178" s="3" t="s">
        <v>1065</v>
      </c>
      <c r="G178" s="6">
        <v>2.84995330610245</v>
      </c>
      <c r="H178" s="6">
        <v>0.108679883658932</v>
      </c>
      <c r="J178" s="4">
        <v>5.0</v>
      </c>
      <c r="K178" s="4">
        <v>75.0</v>
      </c>
      <c r="L178" s="4" t="s">
        <v>69</v>
      </c>
      <c r="M178" s="4">
        <v>1.0</v>
      </c>
      <c r="N178" s="4">
        <v>969.0</v>
      </c>
      <c r="O178" s="4">
        <v>336.0</v>
      </c>
      <c r="P178" s="4">
        <v>3699.0</v>
      </c>
      <c r="Q178" s="4">
        <v>3685.0</v>
      </c>
      <c r="R178" s="4">
        <f t="shared" ref="R178:U178" si="164">N178/$V178</f>
        <v>7.69047619</v>
      </c>
      <c r="S178" s="4">
        <f t="shared" si="164"/>
        <v>2.666666667</v>
      </c>
      <c r="T178" s="4">
        <f t="shared" si="164"/>
        <v>29.35714286</v>
      </c>
      <c r="U178" s="4">
        <f t="shared" si="164"/>
        <v>29.24603175</v>
      </c>
      <c r="V178" s="4">
        <v>126.0</v>
      </c>
      <c r="W178" s="4" t="s">
        <v>70</v>
      </c>
      <c r="X178" s="4" t="s">
        <v>71</v>
      </c>
      <c r="Y178" s="4" t="s">
        <v>1004</v>
      </c>
      <c r="Z178" s="3" t="s">
        <v>1066</v>
      </c>
      <c r="AA178" s="3" t="s">
        <v>1006</v>
      </c>
      <c r="AB178" s="4">
        <v>43.519496</v>
      </c>
      <c r="AC178" s="4">
        <v>-85.333183</v>
      </c>
      <c r="AD178" s="4">
        <v>969.0</v>
      </c>
      <c r="AE178" s="4" t="s">
        <v>74</v>
      </c>
      <c r="AF178" s="4">
        <v>11.0</v>
      </c>
      <c r="AG178" s="4">
        <v>2002.0</v>
      </c>
      <c r="AH178" s="3"/>
      <c r="AI178" s="5">
        <v>3.233333333333333</v>
      </c>
      <c r="AJ178" s="5">
        <v>13.05</v>
      </c>
      <c r="AK178" s="5">
        <v>-1.6500000000000001</v>
      </c>
      <c r="AL178" s="5">
        <v>5.7</v>
      </c>
      <c r="AM178" s="5">
        <v>22.2885793871866</v>
      </c>
      <c r="AN178" s="5">
        <v>9.471378830083571</v>
      </c>
      <c r="AO178" s="5">
        <v>15.879979108635087</v>
      </c>
      <c r="AP178" s="5">
        <v>12.329269023367301</v>
      </c>
      <c r="AQ178" s="5">
        <v>1.34195867026056</v>
      </c>
      <c r="AR178" s="5">
        <v>6.8356138468139305</v>
      </c>
      <c r="AS178" s="5">
        <v>13.869552460000001</v>
      </c>
      <c r="AT178" s="5">
        <v>2.5689019900000005</v>
      </c>
      <c r="AU178" s="5">
        <v>8.219227225000001</v>
      </c>
      <c r="AV178" s="5">
        <v>2.83736677115987</v>
      </c>
      <c r="AW178" s="5">
        <v>2.69827167161761</v>
      </c>
      <c r="AX178" s="5">
        <v>2.173673036</v>
      </c>
      <c r="AY178" s="3"/>
      <c r="AZ178" s="3"/>
    </row>
    <row r="179" ht="15.75" customHeight="1">
      <c r="A179" s="3">
        <v>325.0</v>
      </c>
      <c r="B179" s="3" t="s">
        <v>757</v>
      </c>
      <c r="C179" s="7" t="s">
        <v>1067</v>
      </c>
      <c r="D179" s="7" t="s">
        <v>1068</v>
      </c>
      <c r="E179" s="3" t="s">
        <v>1069</v>
      </c>
      <c r="F179" s="3" t="s">
        <v>1070</v>
      </c>
      <c r="G179" s="6">
        <v>3.5100041483188</v>
      </c>
      <c r="H179" s="6">
        <v>0.148996556273684</v>
      </c>
      <c r="J179" s="4">
        <v>3.0</v>
      </c>
      <c r="K179" s="4"/>
      <c r="L179" s="4"/>
      <c r="M179" s="4">
        <v>1.0</v>
      </c>
      <c r="N179" s="4">
        <v>156.592</v>
      </c>
      <c r="O179" s="4">
        <v>48.485</v>
      </c>
      <c r="P179" s="4">
        <v>700.361</v>
      </c>
      <c r="Q179" s="4">
        <v>682.0</v>
      </c>
      <c r="R179" s="4">
        <v>7.340364693198333</v>
      </c>
      <c r="S179" s="4">
        <v>2.272769887029485</v>
      </c>
      <c r="T179" s="4"/>
      <c r="U179" s="4"/>
      <c r="V179" s="4">
        <v>21.333</v>
      </c>
      <c r="W179" s="4" t="s">
        <v>51</v>
      </c>
      <c r="X179" s="4" t="s">
        <v>52</v>
      </c>
      <c r="Y179" s="4" t="s">
        <v>1018</v>
      </c>
      <c r="Z179" s="3" t="s">
        <v>1071</v>
      </c>
      <c r="AA179" s="3" t="s">
        <v>1020</v>
      </c>
      <c r="AB179" s="4">
        <v>30.674364</v>
      </c>
      <c r="AC179" s="4">
        <v>-96.369963</v>
      </c>
      <c r="AD179" s="4">
        <v>113.0</v>
      </c>
      <c r="AE179" s="4" t="s">
        <v>292</v>
      </c>
      <c r="AF179" s="4">
        <v>25.0</v>
      </c>
      <c r="AG179" s="4">
        <v>1977.0</v>
      </c>
      <c r="AH179" s="3"/>
      <c r="AI179" s="5">
        <v>0.0</v>
      </c>
      <c r="AJ179" s="5">
        <v>28.325</v>
      </c>
      <c r="AK179" s="5">
        <v>11.4</v>
      </c>
      <c r="AL179" s="5">
        <v>19.8625</v>
      </c>
      <c r="AM179" s="5">
        <v>19.01398601</v>
      </c>
      <c r="AN179" s="5">
        <v>6.7542657340000005</v>
      </c>
      <c r="AO179" s="5">
        <v>12.884125872</v>
      </c>
      <c r="AP179" s="5">
        <v>23.9366941</v>
      </c>
      <c r="AQ179" s="5">
        <v>11.9824055</v>
      </c>
      <c r="AR179" s="5">
        <v>17.9595498</v>
      </c>
      <c r="AS179" s="5">
        <v>26.335497240000002</v>
      </c>
      <c r="AT179" s="5">
        <v>13.82262069</v>
      </c>
      <c r="AU179" s="5">
        <v>20.079058965</v>
      </c>
      <c r="AV179" s="5">
        <v>3.288523274</v>
      </c>
      <c r="AW179" s="5">
        <v>3.20677496</v>
      </c>
      <c r="AX179" s="5">
        <v>2.0273191820000003</v>
      </c>
      <c r="AY179" s="3"/>
      <c r="AZ179" s="3"/>
    </row>
    <row r="180" ht="15.75" customHeight="1">
      <c r="A180" s="3">
        <v>325.0</v>
      </c>
      <c r="B180" s="3" t="s">
        <v>757</v>
      </c>
      <c r="C180" s="7" t="s">
        <v>1067</v>
      </c>
      <c r="D180" s="7" t="s">
        <v>1068</v>
      </c>
      <c r="E180" s="3" t="s">
        <v>1069</v>
      </c>
      <c r="F180" s="3" t="s">
        <v>1070</v>
      </c>
      <c r="G180" s="6">
        <v>2.82045701523683</v>
      </c>
      <c r="H180" s="6">
        <v>0.116873541671907</v>
      </c>
      <c r="J180" s="4">
        <v>3.0</v>
      </c>
      <c r="K180" s="4"/>
      <c r="L180" s="4"/>
      <c r="M180" s="4">
        <v>1.0</v>
      </c>
      <c r="N180" s="4">
        <v>156.592</v>
      </c>
      <c r="O180" s="4">
        <v>48.485</v>
      </c>
      <c r="P180" s="4">
        <v>700.361</v>
      </c>
      <c r="Q180" s="4">
        <v>682.0</v>
      </c>
      <c r="R180" s="4">
        <v>7.340364693198333</v>
      </c>
      <c r="S180" s="4">
        <v>2.272769887029485</v>
      </c>
      <c r="T180" s="4"/>
      <c r="U180" s="4"/>
      <c r="V180" s="4">
        <v>21.333</v>
      </c>
      <c r="W180" s="4" t="s">
        <v>51</v>
      </c>
      <c r="X180" s="4" t="s">
        <v>52</v>
      </c>
      <c r="Y180" s="4" t="s">
        <v>1018</v>
      </c>
      <c r="Z180" s="3" t="s">
        <v>1071</v>
      </c>
      <c r="AA180" s="3" t="s">
        <v>1020</v>
      </c>
      <c r="AB180" s="4">
        <v>30.674364</v>
      </c>
      <c r="AC180" s="4">
        <v>-96.369963</v>
      </c>
      <c r="AD180" s="4">
        <v>113.0</v>
      </c>
      <c r="AE180" s="4" t="s">
        <v>292</v>
      </c>
      <c r="AF180" s="4">
        <v>25.0</v>
      </c>
      <c r="AG180" s="4">
        <v>1977.0</v>
      </c>
      <c r="AH180" s="3"/>
      <c r="AI180" s="5">
        <v>0.0</v>
      </c>
      <c r="AJ180" s="5">
        <v>28.325</v>
      </c>
      <c r="AK180" s="5">
        <v>11.4</v>
      </c>
      <c r="AL180" s="5">
        <v>19.8625</v>
      </c>
      <c r="AM180" s="5">
        <v>19.01398601</v>
      </c>
      <c r="AN180" s="5">
        <v>6.7542657340000005</v>
      </c>
      <c r="AO180" s="5">
        <v>12.884125872</v>
      </c>
      <c r="AP180" s="5">
        <v>23.9366941</v>
      </c>
      <c r="AQ180" s="5">
        <v>11.9824055</v>
      </c>
      <c r="AR180" s="5">
        <v>17.9595498</v>
      </c>
      <c r="AS180" s="5">
        <v>26.335497240000002</v>
      </c>
      <c r="AT180" s="5">
        <v>13.82262069</v>
      </c>
      <c r="AU180" s="5">
        <v>20.079058965</v>
      </c>
      <c r="AV180" s="5">
        <v>3.288523274</v>
      </c>
      <c r="AW180" s="5">
        <v>3.20677496</v>
      </c>
      <c r="AX180" s="5">
        <v>2.0273191820000003</v>
      </c>
      <c r="AY180" s="3"/>
      <c r="AZ180" s="3"/>
    </row>
    <row r="181" ht="15.75" customHeight="1">
      <c r="A181" s="3">
        <v>442.0</v>
      </c>
      <c r="B181" s="3" t="s">
        <v>872</v>
      </c>
      <c r="C181" s="3" t="s">
        <v>57</v>
      </c>
      <c r="D181" s="3" t="s">
        <v>1072</v>
      </c>
      <c r="E181" s="3" t="s">
        <v>1073</v>
      </c>
      <c r="F181" s="3" t="s">
        <v>1074</v>
      </c>
      <c r="G181" s="6">
        <v>3.61942691532255</v>
      </c>
      <c r="H181" s="6">
        <v>0.239951779258975</v>
      </c>
      <c r="J181" s="4">
        <v>2.0</v>
      </c>
      <c r="K181" s="4">
        <v>200.0</v>
      </c>
      <c r="L181" s="4" t="s">
        <v>131</v>
      </c>
      <c r="M181" s="4">
        <v>1.0</v>
      </c>
      <c r="N181" s="4">
        <v>201.0</v>
      </c>
      <c r="O181" s="4">
        <v>39.0</v>
      </c>
      <c r="P181" s="4">
        <v>532.0</v>
      </c>
      <c r="Q181" s="4">
        <v>523.0</v>
      </c>
      <c r="R181" s="4">
        <f t="shared" ref="R181:U181" si="165">N181/$V181</f>
        <v>4.568181818</v>
      </c>
      <c r="S181" s="4">
        <f t="shared" si="165"/>
        <v>0.8863636364</v>
      </c>
      <c r="T181" s="4">
        <f t="shared" si="165"/>
        <v>12.09090909</v>
      </c>
      <c r="U181" s="4">
        <f t="shared" si="165"/>
        <v>11.88636364</v>
      </c>
      <c r="V181" s="5">
        <v>44.0</v>
      </c>
      <c r="W181" s="4" t="s">
        <v>163</v>
      </c>
      <c r="X181" s="4" t="s">
        <v>80</v>
      </c>
      <c r="Y181" s="4" t="s">
        <v>324</v>
      </c>
      <c r="Z181" s="3" t="s">
        <v>1075</v>
      </c>
      <c r="AA181" s="3" t="s">
        <v>1026</v>
      </c>
      <c r="AB181" s="4">
        <v>37.54129</v>
      </c>
      <c r="AC181" s="4">
        <v>-77.434769</v>
      </c>
      <c r="AD181" s="4">
        <v>50.7</v>
      </c>
      <c r="AE181" s="4" t="s">
        <v>226</v>
      </c>
      <c r="AF181" s="4">
        <v>4.0</v>
      </c>
      <c r="AG181" s="4">
        <v>1931.0</v>
      </c>
      <c r="AH181" s="3"/>
      <c r="AI181" s="4" t="s">
        <v>57</v>
      </c>
      <c r="AJ181" s="4" t="s">
        <v>57</v>
      </c>
      <c r="AK181" s="4" t="s">
        <v>57</v>
      </c>
      <c r="AL181" s="4" t="s">
        <v>57</v>
      </c>
      <c r="AM181" s="4" t="s">
        <v>57</v>
      </c>
      <c r="AN181" s="4" t="s">
        <v>57</v>
      </c>
      <c r="AO181" s="4" t="s">
        <v>57</v>
      </c>
      <c r="AP181" s="4" t="s">
        <v>57</v>
      </c>
      <c r="AQ181" s="4" t="s">
        <v>57</v>
      </c>
      <c r="AR181" s="4" t="s">
        <v>57</v>
      </c>
      <c r="AS181" s="4" t="s">
        <v>57</v>
      </c>
      <c r="AT181" s="4" t="s">
        <v>57</v>
      </c>
      <c r="AU181" s="4" t="s">
        <v>57</v>
      </c>
      <c r="AV181" s="4" t="s">
        <v>57</v>
      </c>
      <c r="AW181" s="4" t="s">
        <v>57</v>
      </c>
      <c r="AX181" s="4" t="s">
        <v>57</v>
      </c>
      <c r="AY181" s="4"/>
      <c r="AZ181" s="4"/>
    </row>
    <row r="182" ht="15.75" customHeight="1">
      <c r="A182" s="3">
        <v>82.0</v>
      </c>
      <c r="B182" s="3" t="s">
        <v>900</v>
      </c>
      <c r="C182" s="3">
        <v>8754.0</v>
      </c>
      <c r="D182" s="3" t="s">
        <v>1076</v>
      </c>
      <c r="E182" s="3" t="s">
        <v>1077</v>
      </c>
      <c r="F182" s="3" t="s">
        <v>1078</v>
      </c>
      <c r="G182" s="6">
        <v>3.56338495783983</v>
      </c>
      <c r="H182" s="6">
        <v>0.127241555318819</v>
      </c>
      <c r="J182" s="4">
        <v>6.0</v>
      </c>
      <c r="K182" s="4">
        <v>200.0</v>
      </c>
      <c r="L182" s="4" t="s">
        <v>131</v>
      </c>
      <c r="M182" s="4">
        <v>1.0</v>
      </c>
      <c r="N182" s="4">
        <v>254.0</v>
      </c>
      <c r="O182" s="4">
        <v>69.0</v>
      </c>
      <c r="P182" s="4">
        <v>982.0</v>
      </c>
      <c r="Q182" s="4">
        <v>963.0</v>
      </c>
      <c r="R182" s="4">
        <f t="shared" ref="R182:U182" si="166">N182/$V182</f>
        <v>5.906976744</v>
      </c>
      <c r="S182" s="4">
        <f t="shared" si="166"/>
        <v>1.604651163</v>
      </c>
      <c r="T182" s="4">
        <f t="shared" si="166"/>
        <v>22.8372093</v>
      </c>
      <c r="U182" s="4">
        <f t="shared" si="166"/>
        <v>22.39534884</v>
      </c>
      <c r="V182" s="4">
        <v>43.0</v>
      </c>
      <c r="W182" s="4" t="s">
        <v>317</v>
      </c>
      <c r="X182" s="4" t="s">
        <v>80</v>
      </c>
      <c r="Y182" s="4" t="s">
        <v>909</v>
      </c>
      <c r="Z182" s="3" t="s">
        <v>1079</v>
      </c>
      <c r="AA182" s="3" t="s">
        <v>911</v>
      </c>
      <c r="AB182" s="4">
        <v>30.433283</v>
      </c>
      <c r="AC182" s="4">
        <v>-87.240372</v>
      </c>
      <c r="AD182" s="4">
        <v>31.0</v>
      </c>
      <c r="AE182" s="4" t="s">
        <v>55</v>
      </c>
      <c r="AF182" s="4">
        <v>3.0</v>
      </c>
      <c r="AG182" s="4">
        <v>1986.0</v>
      </c>
      <c r="AH182" s="3"/>
      <c r="AI182" s="4">
        <v>0.5</v>
      </c>
      <c r="AJ182" s="4">
        <v>20.56</v>
      </c>
      <c r="AK182" s="4">
        <v>7.66</v>
      </c>
      <c r="AL182" s="4">
        <v>14.11</v>
      </c>
      <c r="AM182" s="4">
        <v>19.959843550000002</v>
      </c>
      <c r="AN182" s="4">
        <v>8.097916667</v>
      </c>
      <c r="AO182" s="4">
        <v>14.028880108500001</v>
      </c>
      <c r="AP182" s="4">
        <v>25.37085399</v>
      </c>
      <c r="AQ182" s="4">
        <v>14.60313704</v>
      </c>
      <c r="AR182" s="4">
        <v>19.986995515</v>
      </c>
      <c r="AS182" s="4">
        <v>25.20269379</v>
      </c>
      <c r="AT182" s="4">
        <v>13.9727073</v>
      </c>
      <c r="AU182" s="4">
        <v>19.587700545</v>
      </c>
      <c r="AV182" s="4">
        <v>3.7546753250000005</v>
      </c>
      <c r="AW182" s="4">
        <v>5.024808743</v>
      </c>
      <c r="AX182" s="4">
        <v>4.989874111000001</v>
      </c>
      <c r="AY182" s="3"/>
      <c r="AZ182" s="3"/>
    </row>
    <row r="183" ht="15.75" customHeight="1">
      <c r="A183" s="3">
        <v>555.0</v>
      </c>
      <c r="B183" s="3" t="s">
        <v>945</v>
      </c>
      <c r="C183" s="3" t="s">
        <v>57</v>
      </c>
      <c r="D183" s="3" t="s">
        <v>1080</v>
      </c>
      <c r="E183" s="3" t="s">
        <v>1081</v>
      </c>
      <c r="F183" s="3" t="s">
        <v>1082</v>
      </c>
      <c r="G183" s="6">
        <v>3.17934928315816</v>
      </c>
      <c r="H183" s="6">
        <v>0.334916676868764</v>
      </c>
      <c r="J183" s="4">
        <v>2.0</v>
      </c>
      <c r="K183" s="4">
        <v>400.0</v>
      </c>
      <c r="L183" s="4" t="s">
        <v>140</v>
      </c>
      <c r="M183" s="4">
        <v>1.0</v>
      </c>
      <c r="N183" s="4">
        <v>95.0</v>
      </c>
      <c r="O183" s="4">
        <v>29.0</v>
      </c>
      <c r="P183" s="4">
        <v>242.0</v>
      </c>
      <c r="Q183" s="4">
        <v>238.0</v>
      </c>
      <c r="R183" s="4">
        <f t="shared" ref="R183:U183" si="167">N183/$V183</f>
        <v>5</v>
      </c>
      <c r="S183" s="4">
        <f t="shared" si="167"/>
        <v>1.526315789</v>
      </c>
      <c r="T183" s="4">
        <f t="shared" si="167"/>
        <v>12.73684211</v>
      </c>
      <c r="U183" s="4">
        <f t="shared" si="167"/>
        <v>12.52631579</v>
      </c>
      <c r="V183" s="4">
        <v>19.0</v>
      </c>
      <c r="W183" s="4" t="s">
        <v>846</v>
      </c>
      <c r="X183" s="4" t="s">
        <v>71</v>
      </c>
      <c r="Y183" s="4" t="s">
        <v>1083</v>
      </c>
      <c r="Z183" s="3" t="s">
        <v>1083</v>
      </c>
      <c r="AA183" s="3" t="s">
        <v>1084</v>
      </c>
      <c r="AB183" s="3">
        <v>43.655001</v>
      </c>
      <c r="AC183" s="3">
        <v>-88.855447</v>
      </c>
      <c r="AD183" s="3">
        <v>969.0</v>
      </c>
      <c r="AE183" s="3" t="s">
        <v>158</v>
      </c>
      <c r="AF183" s="3">
        <v>6.0</v>
      </c>
      <c r="AG183" s="3">
        <v>1965.0</v>
      </c>
      <c r="AH183" s="3"/>
      <c r="AI183" s="5">
        <v>6.555555555555555</v>
      </c>
      <c r="AJ183" s="5">
        <v>26.4125</v>
      </c>
      <c r="AK183" s="5">
        <v>16.675</v>
      </c>
      <c r="AL183" s="5">
        <v>21.54375</v>
      </c>
      <c r="AM183" s="5">
        <v>6.362142857</v>
      </c>
      <c r="AN183" s="5">
        <v>-4.356235107</v>
      </c>
      <c r="AO183" s="5">
        <v>1.0029538750000002</v>
      </c>
      <c r="AP183" s="5">
        <v>6.362142857</v>
      </c>
      <c r="AQ183" s="5">
        <v>-4.356235107</v>
      </c>
      <c r="AR183" s="5">
        <v>1.0029538750000002</v>
      </c>
      <c r="AS183" s="5">
        <v>6.362142857</v>
      </c>
      <c r="AT183" s="5">
        <v>-4.356235107</v>
      </c>
      <c r="AU183" s="5">
        <v>1.0029538750000002</v>
      </c>
      <c r="AV183" s="5">
        <v>1.8348101270000001</v>
      </c>
      <c r="AW183" s="5">
        <v>1.8348101270000001</v>
      </c>
      <c r="AX183" s="5">
        <v>1.8348101270000001</v>
      </c>
      <c r="AY183" s="3"/>
      <c r="AZ183" s="3"/>
    </row>
    <row r="184" ht="15.75" customHeight="1">
      <c r="A184" s="3">
        <v>190.0</v>
      </c>
      <c r="B184" s="3" t="s">
        <v>108</v>
      </c>
      <c r="C184" s="7" t="s">
        <v>1085</v>
      </c>
      <c r="D184" s="3" t="s">
        <v>1086</v>
      </c>
      <c r="E184" s="3" t="s">
        <v>1087</v>
      </c>
      <c r="F184" s="3" t="s">
        <v>1088</v>
      </c>
      <c r="G184" s="6">
        <v>3.4944502317778</v>
      </c>
      <c r="H184" s="6">
        <v>0.102691625635789</v>
      </c>
      <c r="J184" s="4">
        <v>5.0</v>
      </c>
      <c r="K184" s="4">
        <v>150.0</v>
      </c>
      <c r="L184" s="4" t="s">
        <v>113</v>
      </c>
      <c r="M184" s="4">
        <v>1.0</v>
      </c>
      <c r="N184" s="4">
        <v>424.0</v>
      </c>
      <c r="O184" s="4">
        <v>125.0</v>
      </c>
      <c r="P184" s="4">
        <v>1905.0</v>
      </c>
      <c r="Q184" s="4">
        <v>1884.0</v>
      </c>
      <c r="R184" s="4">
        <f t="shared" ref="R184:U184" si="168">N184/$V184</f>
        <v>8.833333333</v>
      </c>
      <c r="S184" s="4">
        <f t="shared" si="168"/>
        <v>2.604166667</v>
      </c>
      <c r="T184" s="4">
        <f t="shared" si="168"/>
        <v>39.6875</v>
      </c>
      <c r="U184" s="4">
        <f t="shared" si="168"/>
        <v>39.25</v>
      </c>
      <c r="V184" s="4">
        <v>48.0</v>
      </c>
      <c r="W184" s="4" t="s">
        <v>114</v>
      </c>
      <c r="X184" s="4" t="s">
        <v>115</v>
      </c>
      <c r="Y184" s="4" t="s">
        <v>1089</v>
      </c>
      <c r="Z184" s="3" t="s">
        <v>1089</v>
      </c>
      <c r="AA184" s="3" t="s">
        <v>1090</v>
      </c>
      <c r="AB184" s="4">
        <v>39.211004</v>
      </c>
      <c r="AC184" s="4">
        <v>-77.0</v>
      </c>
      <c r="AD184" s="4">
        <v>106.0</v>
      </c>
      <c r="AE184" s="4" t="s">
        <v>74</v>
      </c>
      <c r="AF184" s="4">
        <v>9.0</v>
      </c>
      <c r="AG184" s="4">
        <v>1981.0</v>
      </c>
      <c r="AH184" s="3"/>
      <c r="AI184" s="4">
        <v>18.852723311546843</v>
      </c>
      <c r="AJ184" s="4">
        <v>104.12740046838408</v>
      </c>
      <c r="AK184" s="4">
        <v>-10.149928605425988</v>
      </c>
      <c r="AL184" s="4">
        <f>AVERAGE(AJ184:AK184)</f>
        <v>46.98873593</v>
      </c>
      <c r="AM184" s="4">
        <v>11.143297200000001</v>
      </c>
      <c r="AN184" s="4">
        <v>-0.8329689298</v>
      </c>
      <c r="AO184" s="4">
        <v>5.155164135100001</v>
      </c>
      <c r="AP184" s="4">
        <v>19.10144309</v>
      </c>
      <c r="AQ184" s="4">
        <v>6.653088926</v>
      </c>
      <c r="AR184" s="4">
        <v>12.877266008</v>
      </c>
      <c r="AS184" s="4">
        <v>17.95902212</v>
      </c>
      <c r="AT184" s="4">
        <v>6.688982654</v>
      </c>
      <c r="AU184" s="4">
        <v>12.324002387</v>
      </c>
      <c r="AV184" s="4">
        <v>1.689477486</v>
      </c>
      <c r="AW184" s="4">
        <v>2.119776952</v>
      </c>
      <c r="AX184" s="4">
        <v>2.43991652</v>
      </c>
      <c r="AY184" s="3"/>
      <c r="AZ184" s="3"/>
    </row>
    <row r="185" ht="15.75" customHeight="1">
      <c r="A185" s="3">
        <v>356.0</v>
      </c>
      <c r="B185" s="3" t="s">
        <v>136</v>
      </c>
      <c r="C185" s="3" t="s">
        <v>57</v>
      </c>
      <c r="D185" s="3" t="s">
        <v>1091</v>
      </c>
      <c r="E185" s="3" t="s">
        <v>1092</v>
      </c>
      <c r="F185" s="3" t="s">
        <v>1093</v>
      </c>
      <c r="G185" s="6">
        <v>2.83233223688203</v>
      </c>
      <c r="H185" s="6">
        <v>0.22889396753879</v>
      </c>
      <c r="J185" s="4">
        <v>5.0</v>
      </c>
      <c r="K185" s="4"/>
      <c r="L185" s="4"/>
      <c r="M185" s="4">
        <v>1.0</v>
      </c>
      <c r="N185" s="4">
        <v>121.001</v>
      </c>
      <c r="O185" s="4">
        <v>34.772</v>
      </c>
      <c r="P185" s="4">
        <v>437.432</v>
      </c>
      <c r="Q185" s="4">
        <v>425.0</v>
      </c>
      <c r="R185" s="4">
        <v>6.048235529341198</v>
      </c>
      <c r="S185" s="4">
        <v>1.7380785764270719</v>
      </c>
      <c r="T185" s="4"/>
      <c r="U185" s="4"/>
      <c r="V185" s="4">
        <v>20.006</v>
      </c>
      <c r="W185" s="4" t="s">
        <v>51</v>
      </c>
      <c r="X185" s="4" t="s">
        <v>52</v>
      </c>
      <c r="Y185" s="4" t="s">
        <v>1042</v>
      </c>
      <c r="Z185" s="3" t="s">
        <v>1094</v>
      </c>
      <c r="AA185" s="3" t="s">
        <v>1044</v>
      </c>
      <c r="AB185" s="4">
        <v>32.725409</v>
      </c>
      <c r="AC185" s="4">
        <v>-97.32085</v>
      </c>
      <c r="AD185" s="4">
        <v>198.0</v>
      </c>
      <c r="AE185" s="4" t="s">
        <v>226</v>
      </c>
      <c r="AF185" s="4">
        <v>6.0</v>
      </c>
      <c r="AG185" s="4">
        <v>1999.0</v>
      </c>
      <c r="AH185" s="3"/>
      <c r="AI185" s="5">
        <v>0.0</v>
      </c>
      <c r="AJ185" s="5">
        <v>25.833333333333332</v>
      </c>
      <c r="AK185" s="5">
        <v>8.758333333333333</v>
      </c>
      <c r="AL185" s="5">
        <v>17.295833333333334</v>
      </c>
      <c r="AM185" s="5">
        <v>19.53029979</v>
      </c>
      <c r="AN185" s="5">
        <v>7.861563169</v>
      </c>
      <c r="AO185" s="5">
        <v>13.6959314795</v>
      </c>
      <c r="AP185" s="5">
        <v>24.69234275</v>
      </c>
      <c r="AQ185" s="5">
        <v>11.903830370000001</v>
      </c>
      <c r="AR185" s="5">
        <v>18.29808656</v>
      </c>
      <c r="AS185" s="5">
        <v>24.15294655</v>
      </c>
      <c r="AT185" s="5">
        <v>12.05436272</v>
      </c>
      <c r="AU185" s="5">
        <v>18.103654634999998</v>
      </c>
      <c r="AV185" s="5">
        <v>2.768671679</v>
      </c>
      <c r="AW185" s="5">
        <v>2.304876491</v>
      </c>
      <c r="AX185" s="5">
        <v>2.1905405410000003</v>
      </c>
      <c r="AY185" s="3"/>
      <c r="AZ185" s="3"/>
    </row>
    <row r="186" ht="15.75" customHeight="1">
      <c r="A186" s="3">
        <v>254.0</v>
      </c>
      <c r="B186" s="3" t="s">
        <v>219</v>
      </c>
      <c r="C186" s="3" t="s">
        <v>57</v>
      </c>
      <c r="D186" s="3" t="s">
        <v>1095</v>
      </c>
      <c r="E186" s="3" t="s">
        <v>1096</v>
      </c>
      <c r="F186" s="3" t="s">
        <v>1097</v>
      </c>
      <c r="G186" s="3"/>
      <c r="H186" s="3"/>
      <c r="I186" s="3"/>
      <c r="J186" s="4">
        <v>5.0</v>
      </c>
      <c r="K186" s="4">
        <v>300.0</v>
      </c>
      <c r="L186" s="4" t="s">
        <v>113</v>
      </c>
      <c r="M186" s="4">
        <v>1.0</v>
      </c>
      <c r="N186" s="4">
        <v>220.0</v>
      </c>
      <c r="O186" s="4">
        <v>64.0</v>
      </c>
      <c r="P186" s="4">
        <v>842.0</v>
      </c>
      <c r="Q186" s="4">
        <v>827.0</v>
      </c>
      <c r="R186" s="4">
        <f t="shared" ref="R186:U186" si="169">N186/$V186</f>
        <v>4.888888889</v>
      </c>
      <c r="S186" s="4">
        <f t="shared" si="169"/>
        <v>1.422222222</v>
      </c>
      <c r="T186" s="4">
        <f t="shared" si="169"/>
        <v>18.71111111</v>
      </c>
      <c r="U186" s="4">
        <f t="shared" si="169"/>
        <v>18.37777778</v>
      </c>
      <c r="V186" s="4">
        <v>45.0</v>
      </c>
      <c r="W186" s="4" t="s">
        <v>123</v>
      </c>
      <c r="X186" s="4" t="s">
        <v>124</v>
      </c>
      <c r="Y186" s="4" t="s">
        <v>977</v>
      </c>
      <c r="Z186" s="3" t="s">
        <v>1098</v>
      </c>
      <c r="AA186" s="3" t="s">
        <v>979</v>
      </c>
      <c r="AB186" s="4">
        <v>42.817778</v>
      </c>
      <c r="AC186" s="4">
        <v>-130.0052778</v>
      </c>
      <c r="AD186" s="4">
        <v>1030.0</v>
      </c>
      <c r="AE186" s="4" t="s">
        <v>74</v>
      </c>
      <c r="AF186" s="4">
        <v>16.0</v>
      </c>
      <c r="AG186" s="4">
        <v>2007.0</v>
      </c>
      <c r="AH186" s="3"/>
      <c r="AI186" s="5">
        <v>0.375</v>
      </c>
      <c r="AJ186" s="5">
        <v>18.733333333333334</v>
      </c>
      <c r="AK186" s="5">
        <v>6.833333333333333</v>
      </c>
      <c r="AL186" s="5">
        <v>12.783333333333333</v>
      </c>
      <c r="AM186" s="5">
        <v>9.848020434</v>
      </c>
      <c r="AN186" s="5">
        <v>-6.140485313</v>
      </c>
      <c r="AO186" s="5">
        <v>1.8537675605000001</v>
      </c>
      <c r="AP186" s="5">
        <v>18.11180308</v>
      </c>
      <c r="AQ186" s="5">
        <v>1.3540284360000001</v>
      </c>
      <c r="AR186" s="5">
        <v>9.732915758</v>
      </c>
      <c r="AS186" s="5">
        <v>17.39264613</v>
      </c>
      <c r="AT186" s="5">
        <v>0.8476729560000001</v>
      </c>
      <c r="AU186" s="5">
        <v>9.120159543</v>
      </c>
      <c r="AV186" s="5">
        <v>0.9298076923</v>
      </c>
      <c r="AW186" s="5">
        <v>1.022955784</v>
      </c>
      <c r="AX186" s="5">
        <v>0.9836663771</v>
      </c>
      <c r="AY186" s="3"/>
      <c r="AZ186" s="3"/>
    </row>
    <row r="187" ht="15.75" customHeight="1">
      <c r="A187" s="3">
        <v>241.0</v>
      </c>
      <c r="B187" s="3" t="s">
        <v>66</v>
      </c>
      <c r="C187" s="3" t="s">
        <v>57</v>
      </c>
      <c r="D187" s="3">
        <v>1462323.0</v>
      </c>
      <c r="E187" s="3" t="s">
        <v>1099</v>
      </c>
      <c r="F187" s="3" t="s">
        <v>1100</v>
      </c>
      <c r="G187" s="6">
        <v>4.0782951850395</v>
      </c>
      <c r="H187" s="6">
        <v>0.220943164471188</v>
      </c>
      <c r="J187" s="4">
        <v>2.0</v>
      </c>
      <c r="K187" s="4">
        <v>75.0</v>
      </c>
      <c r="L187" s="4" t="s">
        <v>69</v>
      </c>
      <c r="M187" s="4">
        <v>1.0</v>
      </c>
      <c r="N187" s="4">
        <v>872.0</v>
      </c>
      <c r="O187" s="4">
        <v>208.0</v>
      </c>
      <c r="P187" s="4">
        <v>2554.0</v>
      </c>
      <c r="Q187" s="4">
        <v>2545.0</v>
      </c>
      <c r="R187" s="4">
        <f t="shared" ref="R187:U187" si="170">N187/$V187</f>
        <v>6.866141732</v>
      </c>
      <c r="S187" s="4">
        <f t="shared" si="170"/>
        <v>1.637795276</v>
      </c>
      <c r="T187" s="4">
        <f t="shared" si="170"/>
        <v>20.11023622</v>
      </c>
      <c r="U187" s="4">
        <f t="shared" si="170"/>
        <v>20.03937008</v>
      </c>
      <c r="V187" s="4">
        <v>127.0</v>
      </c>
      <c r="W187" s="4" t="s">
        <v>70</v>
      </c>
      <c r="X187" s="4" t="s">
        <v>71</v>
      </c>
      <c r="Y187" s="4" t="s">
        <v>1101</v>
      </c>
      <c r="Z187" s="3" t="s">
        <v>1101</v>
      </c>
      <c r="AA187" s="3" t="s">
        <v>1102</v>
      </c>
      <c r="AB187" s="4">
        <v>42.970863</v>
      </c>
      <c r="AC187" s="4">
        <v>-82.424914</v>
      </c>
      <c r="AD187" s="4">
        <v>6961.0</v>
      </c>
      <c r="AE187" s="4" t="s">
        <v>158</v>
      </c>
      <c r="AF187" s="4">
        <v>20.0</v>
      </c>
      <c r="AG187" s="4">
        <v>1892.0</v>
      </c>
      <c r="AH187" s="3"/>
      <c r="AI187" s="4" t="s">
        <v>57</v>
      </c>
      <c r="AJ187" s="4" t="s">
        <v>57</v>
      </c>
      <c r="AK187" s="4" t="s">
        <v>57</v>
      </c>
      <c r="AL187" s="4" t="s">
        <v>57</v>
      </c>
      <c r="AM187" s="4" t="s">
        <v>57</v>
      </c>
      <c r="AN187" s="4" t="s">
        <v>57</v>
      </c>
      <c r="AO187" s="4" t="s">
        <v>57</v>
      </c>
      <c r="AP187" s="4" t="s">
        <v>57</v>
      </c>
      <c r="AQ187" s="4" t="s">
        <v>57</v>
      </c>
      <c r="AR187" s="4" t="s">
        <v>57</v>
      </c>
      <c r="AS187" s="4" t="s">
        <v>57</v>
      </c>
      <c r="AT187" s="4" t="s">
        <v>57</v>
      </c>
      <c r="AU187" s="4" t="s">
        <v>57</v>
      </c>
      <c r="AV187" s="4" t="s">
        <v>57</v>
      </c>
      <c r="AW187" s="4" t="s">
        <v>57</v>
      </c>
      <c r="AX187" s="4" t="s">
        <v>57</v>
      </c>
      <c r="AY187" s="3"/>
      <c r="AZ187" s="3"/>
    </row>
    <row r="188" ht="15.75" customHeight="1">
      <c r="A188" s="3">
        <v>329.0</v>
      </c>
      <c r="B188" s="3" t="s">
        <v>757</v>
      </c>
      <c r="C188" s="7" t="s">
        <v>1103</v>
      </c>
      <c r="D188" s="7" t="s">
        <v>1104</v>
      </c>
      <c r="E188" s="3" t="s">
        <v>1105</v>
      </c>
      <c r="F188" s="3" t="s">
        <v>1106</v>
      </c>
      <c r="G188" s="6">
        <v>2.71151148894988</v>
      </c>
      <c r="H188" s="6">
        <v>0.441806705121743</v>
      </c>
      <c r="J188" s="4">
        <v>1.0</v>
      </c>
      <c r="K188" s="4"/>
      <c r="L188" s="4"/>
      <c r="M188" s="4">
        <v>1.0</v>
      </c>
      <c r="N188" s="4">
        <v>149.833</v>
      </c>
      <c r="O188" s="4">
        <v>37.739</v>
      </c>
      <c r="P188" s="4">
        <v>389.017</v>
      </c>
      <c r="Q188" s="4">
        <v>380.0</v>
      </c>
      <c r="R188" s="4">
        <v>7.023531617681527</v>
      </c>
      <c r="S188" s="4">
        <v>1.769043266301036</v>
      </c>
      <c r="T188" s="4"/>
      <c r="U188" s="4"/>
      <c r="V188" s="4">
        <v>21.333</v>
      </c>
      <c r="W188" s="4" t="s">
        <v>51</v>
      </c>
      <c r="X188" s="4" t="s">
        <v>52</v>
      </c>
      <c r="Y188" s="4" t="s">
        <v>1107</v>
      </c>
      <c r="Z188" s="3" t="s">
        <v>1108</v>
      </c>
      <c r="AA188" s="3" t="s">
        <v>1109</v>
      </c>
      <c r="AB188" s="4">
        <v>31.827368</v>
      </c>
      <c r="AC188" s="4">
        <v>-99.426453</v>
      </c>
      <c r="AD188" s="4" t="s">
        <v>1110</v>
      </c>
      <c r="AE188" s="4" t="s">
        <v>1111</v>
      </c>
      <c r="AF188" s="4">
        <v>18.0</v>
      </c>
      <c r="AG188" s="4">
        <v>1994.0</v>
      </c>
      <c r="AH188" s="3"/>
      <c r="AI188" s="5">
        <v>0.0</v>
      </c>
      <c r="AJ188" s="5">
        <v>20.933333333333334</v>
      </c>
      <c r="AK188" s="5">
        <v>7.233333333333333</v>
      </c>
      <c r="AL188" s="5">
        <v>14.083333333333334</v>
      </c>
      <c r="AM188" s="5">
        <v>20.360776700000002</v>
      </c>
      <c r="AN188" s="5">
        <v>5.548155340000001</v>
      </c>
      <c r="AO188" s="5">
        <v>12.954466020000002</v>
      </c>
      <c r="AP188" s="5">
        <v>24.89315068</v>
      </c>
      <c r="AQ188" s="5">
        <v>10.19242009</v>
      </c>
      <c r="AR188" s="5">
        <v>17.542785385000002</v>
      </c>
      <c r="AS188" s="5">
        <v>25.150334290000004</v>
      </c>
      <c r="AT188" s="5">
        <v>10.89351764</v>
      </c>
      <c r="AU188" s="5">
        <v>18.021925965</v>
      </c>
      <c r="AV188" s="5">
        <v>1.6467054260000002</v>
      </c>
      <c r="AW188" s="5">
        <v>1.544758432</v>
      </c>
      <c r="AX188" s="5">
        <v>2.228457944</v>
      </c>
      <c r="AY188" s="3"/>
      <c r="AZ188" s="3"/>
    </row>
    <row r="189" ht="15.75" customHeight="1">
      <c r="A189" s="3">
        <v>330.0</v>
      </c>
      <c r="B189" s="3" t="s">
        <v>757</v>
      </c>
      <c r="C189" s="7" t="s">
        <v>1103</v>
      </c>
      <c r="D189" s="7" t="s">
        <v>1104</v>
      </c>
      <c r="E189" s="3" t="s">
        <v>1105</v>
      </c>
      <c r="F189" s="3" t="s">
        <v>1112</v>
      </c>
      <c r="G189" s="6">
        <v>3.67611596984219</v>
      </c>
      <c r="H189" s="6">
        <v>0.414373812168108</v>
      </c>
      <c r="J189" s="4">
        <v>1.0</v>
      </c>
      <c r="K189" s="4"/>
      <c r="L189" s="4"/>
      <c r="M189" s="4">
        <v>2.0</v>
      </c>
      <c r="N189" s="4">
        <v>163.985</v>
      </c>
      <c r="O189" s="4">
        <v>49.862</v>
      </c>
      <c r="P189" s="4">
        <v>479.313</v>
      </c>
      <c r="Q189" s="4">
        <v>468.0</v>
      </c>
      <c r="R189" s="4">
        <v>7.686916983077862</v>
      </c>
      <c r="S189" s="4">
        <v>2.3373177705901655</v>
      </c>
      <c r="T189" s="4"/>
      <c r="U189" s="4"/>
      <c r="V189" s="4">
        <v>21.333</v>
      </c>
      <c r="W189" s="4" t="s">
        <v>51</v>
      </c>
      <c r="X189" s="4" t="s">
        <v>52</v>
      </c>
      <c r="Y189" s="4" t="s">
        <v>1107</v>
      </c>
      <c r="Z189" s="3" t="s">
        <v>1108</v>
      </c>
      <c r="AA189" s="3" t="s">
        <v>1109</v>
      </c>
      <c r="AB189" s="4">
        <v>31.827368</v>
      </c>
      <c r="AC189" s="4">
        <v>-99.426453</v>
      </c>
      <c r="AD189" s="4" t="s">
        <v>1110</v>
      </c>
      <c r="AE189" s="4" t="s">
        <v>1111</v>
      </c>
      <c r="AF189" s="4">
        <v>18.0</v>
      </c>
      <c r="AG189" s="4">
        <v>1994.0</v>
      </c>
      <c r="AH189" s="3"/>
      <c r="AI189" s="5">
        <v>0.0</v>
      </c>
      <c r="AJ189" s="5">
        <v>20.933333333333334</v>
      </c>
      <c r="AK189" s="5">
        <v>7.233333333333333</v>
      </c>
      <c r="AL189" s="5">
        <v>14.083333333333334</v>
      </c>
      <c r="AM189" s="5">
        <v>20.360776700000002</v>
      </c>
      <c r="AN189" s="5">
        <v>5.548155340000001</v>
      </c>
      <c r="AO189" s="5">
        <v>12.954466020000002</v>
      </c>
      <c r="AP189" s="5">
        <v>24.89315068</v>
      </c>
      <c r="AQ189" s="5">
        <v>10.19242009</v>
      </c>
      <c r="AR189" s="5">
        <v>17.542785385000002</v>
      </c>
      <c r="AS189" s="5">
        <v>25.150334290000004</v>
      </c>
      <c r="AT189" s="5">
        <v>10.89351764</v>
      </c>
      <c r="AU189" s="5">
        <v>18.021925965</v>
      </c>
      <c r="AV189" s="5">
        <v>1.6467054260000002</v>
      </c>
      <c r="AW189" s="5">
        <v>1.544758432</v>
      </c>
      <c r="AX189" s="5">
        <v>2.228457944</v>
      </c>
      <c r="AY189" s="3"/>
      <c r="AZ189" s="3"/>
    </row>
    <row r="190" ht="15.75" customHeight="1">
      <c r="A190" s="3">
        <v>330.0</v>
      </c>
      <c r="B190" s="3" t="s">
        <v>757</v>
      </c>
      <c r="C190" s="7" t="s">
        <v>1103</v>
      </c>
      <c r="D190" s="7" t="s">
        <v>1104</v>
      </c>
      <c r="E190" s="3" t="s">
        <v>1105</v>
      </c>
      <c r="F190" s="3" t="s">
        <v>1113</v>
      </c>
      <c r="G190" s="6">
        <v>4.06921932698863</v>
      </c>
      <c r="H190" s="6">
        <v>0.406242431746864</v>
      </c>
      <c r="J190" s="4">
        <v>1.0</v>
      </c>
      <c r="K190" s="4"/>
      <c r="L190" s="4"/>
      <c r="M190" s="4">
        <v>2.0</v>
      </c>
      <c r="N190" s="4">
        <v>163.985</v>
      </c>
      <c r="O190" s="4">
        <v>49.862</v>
      </c>
      <c r="P190" s="4">
        <v>479.313</v>
      </c>
      <c r="Q190" s="4">
        <v>468.0</v>
      </c>
      <c r="R190" s="4">
        <v>7.686916983077862</v>
      </c>
      <c r="S190" s="4">
        <v>2.3373177705901655</v>
      </c>
      <c r="T190" s="4"/>
      <c r="U190" s="4"/>
      <c r="V190" s="4">
        <v>21.333</v>
      </c>
      <c r="W190" s="4" t="s">
        <v>51</v>
      </c>
      <c r="X190" s="4" t="s">
        <v>52</v>
      </c>
      <c r="Y190" s="4" t="s">
        <v>1107</v>
      </c>
      <c r="Z190" s="3" t="s">
        <v>1108</v>
      </c>
      <c r="AA190" s="3" t="s">
        <v>1109</v>
      </c>
      <c r="AB190" s="4">
        <v>31.827368</v>
      </c>
      <c r="AC190" s="4">
        <v>-99.426453</v>
      </c>
      <c r="AD190" s="4" t="s">
        <v>1110</v>
      </c>
      <c r="AE190" s="4" t="s">
        <v>1111</v>
      </c>
      <c r="AF190" s="4">
        <v>18.0</v>
      </c>
      <c r="AG190" s="4">
        <v>1994.0</v>
      </c>
      <c r="AH190" s="3"/>
      <c r="AI190" s="5">
        <v>0.0</v>
      </c>
      <c r="AJ190" s="5">
        <v>20.933333333333334</v>
      </c>
      <c r="AK190" s="5">
        <v>7.233333333333333</v>
      </c>
      <c r="AL190" s="5">
        <v>14.083333333333334</v>
      </c>
      <c r="AM190" s="5">
        <v>20.360776700000002</v>
      </c>
      <c r="AN190" s="5">
        <v>5.548155340000001</v>
      </c>
      <c r="AO190" s="5">
        <v>12.954466020000002</v>
      </c>
      <c r="AP190" s="5">
        <v>24.89315068</v>
      </c>
      <c r="AQ190" s="5">
        <v>10.19242009</v>
      </c>
      <c r="AR190" s="5">
        <v>17.542785385000002</v>
      </c>
      <c r="AS190" s="5">
        <v>25.150334290000004</v>
      </c>
      <c r="AT190" s="5">
        <v>10.89351764</v>
      </c>
      <c r="AU190" s="5">
        <v>18.021925965</v>
      </c>
      <c r="AV190" s="5">
        <v>1.6467054260000002</v>
      </c>
      <c r="AW190" s="5">
        <v>1.544758432</v>
      </c>
      <c r="AX190" s="5">
        <v>2.228457944</v>
      </c>
      <c r="AY190" s="3"/>
      <c r="AZ190" s="3"/>
    </row>
    <row r="191" ht="15.75" customHeight="1">
      <c r="A191" s="3">
        <v>443.0</v>
      </c>
      <c r="B191" s="3" t="s">
        <v>872</v>
      </c>
      <c r="C191" s="3">
        <v>1089.0</v>
      </c>
      <c r="D191" s="3" t="s">
        <v>1114</v>
      </c>
      <c r="E191" s="3" t="s">
        <v>1115</v>
      </c>
      <c r="F191" s="3" t="s">
        <v>1116</v>
      </c>
      <c r="G191" s="6">
        <v>3.82955757380709</v>
      </c>
      <c r="H191" s="6">
        <v>0.326123419271223</v>
      </c>
      <c r="J191" s="4">
        <v>1.0</v>
      </c>
      <c r="K191" s="4">
        <v>150.0</v>
      </c>
      <c r="L191" s="4" t="s">
        <v>131</v>
      </c>
      <c r="M191" s="4">
        <v>1.0</v>
      </c>
      <c r="N191" s="4">
        <v>299.0</v>
      </c>
      <c r="O191" s="4">
        <v>63.0</v>
      </c>
      <c r="P191" s="4">
        <v>709.0</v>
      </c>
      <c r="Q191" s="4">
        <v>703.0</v>
      </c>
      <c r="R191" s="4">
        <f t="shared" ref="R191:U191" si="171">N191/$V191</f>
        <v>7.119047619</v>
      </c>
      <c r="S191" s="4">
        <f t="shared" si="171"/>
        <v>1.5</v>
      </c>
      <c r="T191" s="4">
        <f t="shared" si="171"/>
        <v>16.88095238</v>
      </c>
      <c r="U191" s="4">
        <f t="shared" si="171"/>
        <v>16.73809524</v>
      </c>
      <c r="V191" s="5">
        <v>42.0</v>
      </c>
      <c r="W191" s="4" t="s">
        <v>163</v>
      </c>
      <c r="X191" s="4" t="s">
        <v>80</v>
      </c>
      <c r="Y191" s="4" t="s">
        <v>324</v>
      </c>
      <c r="Z191" s="3" t="s">
        <v>1117</v>
      </c>
      <c r="AA191" s="3" t="s">
        <v>1026</v>
      </c>
      <c r="AB191" s="4">
        <v>37.54129</v>
      </c>
      <c r="AC191" s="4">
        <v>-77.434769</v>
      </c>
      <c r="AD191" s="4">
        <v>50.7</v>
      </c>
      <c r="AE191" s="4" t="s">
        <v>226</v>
      </c>
      <c r="AF191" s="4">
        <v>27.0</v>
      </c>
      <c r="AG191" s="4">
        <v>1931.0</v>
      </c>
      <c r="AH191" s="3"/>
      <c r="AI191" s="4" t="s">
        <v>57</v>
      </c>
      <c r="AJ191" s="4" t="s">
        <v>57</v>
      </c>
      <c r="AK191" s="4" t="s">
        <v>57</v>
      </c>
      <c r="AL191" s="4" t="s">
        <v>57</v>
      </c>
      <c r="AM191" s="4" t="s">
        <v>57</v>
      </c>
      <c r="AN191" s="4" t="s">
        <v>57</v>
      </c>
      <c r="AO191" s="4" t="s">
        <v>57</v>
      </c>
      <c r="AP191" s="4" t="s">
        <v>57</v>
      </c>
      <c r="AQ191" s="4" t="s">
        <v>57</v>
      </c>
      <c r="AR191" s="4" t="s">
        <v>57</v>
      </c>
      <c r="AS191" s="4" t="s">
        <v>57</v>
      </c>
      <c r="AT191" s="4" t="s">
        <v>57</v>
      </c>
      <c r="AU191" s="4" t="s">
        <v>57</v>
      </c>
      <c r="AV191" s="4" t="s">
        <v>57</v>
      </c>
      <c r="AW191" s="4" t="s">
        <v>57</v>
      </c>
      <c r="AX191" s="4" t="s">
        <v>57</v>
      </c>
      <c r="AY191" s="3"/>
      <c r="AZ191" s="3"/>
    </row>
    <row r="192" ht="15.75" customHeight="1">
      <c r="A192" s="3">
        <v>77.0</v>
      </c>
      <c r="B192" s="3" t="s">
        <v>900</v>
      </c>
      <c r="C192" s="3">
        <v>10824.0</v>
      </c>
      <c r="D192" s="3" t="s">
        <v>1118</v>
      </c>
      <c r="E192" s="3" t="s">
        <v>1119</v>
      </c>
      <c r="F192" s="3" t="s">
        <v>1120</v>
      </c>
      <c r="G192" s="6">
        <v>1.93443526190613</v>
      </c>
      <c r="H192" s="6">
        <v>0.0710672335953336</v>
      </c>
      <c r="J192" s="4">
        <v>6.0</v>
      </c>
      <c r="K192" s="4">
        <v>300.0</v>
      </c>
      <c r="L192" s="4" t="s">
        <v>131</v>
      </c>
      <c r="M192" s="4">
        <v>1.0</v>
      </c>
      <c r="N192" s="4">
        <v>171.0</v>
      </c>
      <c r="O192" s="4">
        <v>90.0</v>
      </c>
      <c r="P192" s="4">
        <v>1228.0</v>
      </c>
      <c r="Q192" s="4">
        <v>1205.0</v>
      </c>
      <c r="R192" s="4">
        <f t="shared" ref="R192:U192" si="172">N192/$V192</f>
        <v>4.170731707</v>
      </c>
      <c r="S192" s="4">
        <f t="shared" si="172"/>
        <v>2.195121951</v>
      </c>
      <c r="T192" s="4">
        <f t="shared" si="172"/>
        <v>29.95121951</v>
      </c>
      <c r="U192" s="4">
        <f t="shared" si="172"/>
        <v>29.3902439</v>
      </c>
      <c r="V192" s="4">
        <v>41.0</v>
      </c>
      <c r="W192" s="4" t="s">
        <v>317</v>
      </c>
      <c r="X192" s="4" t="s">
        <v>80</v>
      </c>
      <c r="Y192" s="4" t="s">
        <v>1121</v>
      </c>
      <c r="Z192" s="3" t="s">
        <v>1121</v>
      </c>
      <c r="AA192" s="3" t="s">
        <v>1122</v>
      </c>
      <c r="AB192" s="4">
        <v>30.641904</v>
      </c>
      <c r="AC192" s="4">
        <v>-87.058418</v>
      </c>
      <c r="AD192" s="4">
        <v>10.0</v>
      </c>
      <c r="AE192" s="4" t="s">
        <v>292</v>
      </c>
      <c r="AF192" s="4">
        <v>24.0</v>
      </c>
      <c r="AG192" s="4">
        <v>1990.0</v>
      </c>
      <c r="AH192" s="3"/>
      <c r="AI192" s="4">
        <v>0.0</v>
      </c>
      <c r="AJ192" s="4">
        <v>20.68</v>
      </c>
      <c r="AK192" s="4">
        <v>1.92</v>
      </c>
      <c r="AL192" s="4">
        <v>11.299999999999999</v>
      </c>
      <c r="AM192" s="4">
        <v>21.88498254</v>
      </c>
      <c r="AN192" s="4">
        <v>10.021621620000001</v>
      </c>
      <c r="AO192" s="4">
        <v>15.95330208</v>
      </c>
      <c r="AP192" s="4">
        <v>25.13058496</v>
      </c>
      <c r="AQ192" s="4">
        <v>13.69692222</v>
      </c>
      <c r="AR192" s="4">
        <v>19.41375359</v>
      </c>
      <c r="AS192" s="4">
        <v>26.54914601</v>
      </c>
      <c r="AT192" s="4">
        <v>13.954067520000002</v>
      </c>
      <c r="AU192" s="4">
        <v>20.251606765000002</v>
      </c>
      <c r="AV192" s="4">
        <v>5.337456243</v>
      </c>
      <c r="AW192" s="4">
        <v>6.101727982</v>
      </c>
      <c r="AX192" s="4">
        <v>4.150606395</v>
      </c>
      <c r="AY192" s="3"/>
      <c r="AZ192" s="3"/>
    </row>
    <row r="193" ht="15.75" customHeight="1">
      <c r="A193" s="3">
        <v>536.0</v>
      </c>
      <c r="B193" s="3" t="s">
        <v>945</v>
      </c>
      <c r="C193" s="3" t="s">
        <v>57</v>
      </c>
      <c r="D193" s="3" t="s">
        <v>1123</v>
      </c>
      <c r="E193" s="3"/>
      <c r="F193" s="3" t="s">
        <v>1124</v>
      </c>
      <c r="G193" s="6">
        <v>4.25735098392571</v>
      </c>
      <c r="H193" s="6">
        <v>0.360319388898063</v>
      </c>
      <c r="J193" s="4">
        <v>1.0</v>
      </c>
      <c r="K193" s="4">
        <v>300.0</v>
      </c>
      <c r="L193" s="4" t="s">
        <v>140</v>
      </c>
      <c r="M193" s="4">
        <v>1.0</v>
      </c>
      <c r="N193" s="4">
        <v>177.0</v>
      </c>
      <c r="O193" s="4">
        <v>41.0</v>
      </c>
      <c r="P193" s="4">
        <v>382.0</v>
      </c>
      <c r="Q193" s="4">
        <v>381.0</v>
      </c>
      <c r="R193" s="4">
        <f t="shared" ref="R193:U193" si="173">N193/$V193</f>
        <v>8.85</v>
      </c>
      <c r="S193" s="4">
        <f t="shared" si="173"/>
        <v>2.05</v>
      </c>
      <c r="T193" s="4">
        <f t="shared" si="173"/>
        <v>19.1</v>
      </c>
      <c r="U193" s="4">
        <f t="shared" si="173"/>
        <v>19.05</v>
      </c>
      <c r="V193" s="4">
        <v>20.0</v>
      </c>
      <c r="W193" s="4" t="s">
        <v>846</v>
      </c>
      <c r="X193" s="4" t="s">
        <v>71</v>
      </c>
      <c r="Y193" s="4" t="s">
        <v>269</v>
      </c>
      <c r="Z193" s="3" t="s">
        <v>1125</v>
      </c>
      <c r="AA193" s="3" t="s">
        <v>1126</v>
      </c>
      <c r="AB193" s="3">
        <v>43.073052</v>
      </c>
      <c r="AC193" s="3">
        <v>-89.40123</v>
      </c>
      <c r="AD193" s="3">
        <v>16732.0</v>
      </c>
      <c r="AE193" s="3" t="s">
        <v>490</v>
      </c>
      <c r="AF193" s="3" t="s">
        <v>57</v>
      </c>
      <c r="AG193" s="3">
        <v>1893.0</v>
      </c>
      <c r="AH193" s="3" t="s">
        <v>57</v>
      </c>
      <c r="AI193" s="5">
        <v>0.0</v>
      </c>
      <c r="AJ193" s="5">
        <v>27.1625</v>
      </c>
      <c r="AK193" s="5">
        <v>17.9875</v>
      </c>
      <c r="AL193" s="5">
        <v>22.575</v>
      </c>
      <c r="AM193" s="4" t="s">
        <v>57</v>
      </c>
      <c r="AN193" s="4" t="s">
        <v>57</v>
      </c>
      <c r="AO193" s="4" t="s">
        <v>57</v>
      </c>
      <c r="AP193" s="4" t="s">
        <v>57</v>
      </c>
      <c r="AQ193" s="4" t="s">
        <v>57</v>
      </c>
      <c r="AR193" s="4" t="s">
        <v>57</v>
      </c>
      <c r="AS193" s="4" t="s">
        <v>57</v>
      </c>
      <c r="AT193" s="4" t="s">
        <v>57</v>
      </c>
      <c r="AU193" s="4" t="s">
        <v>57</v>
      </c>
      <c r="AV193" s="4" t="s">
        <v>57</v>
      </c>
      <c r="AW193" s="4" t="s">
        <v>57</v>
      </c>
      <c r="AX193" s="4" t="s">
        <v>57</v>
      </c>
      <c r="AY193" s="3"/>
      <c r="AZ193" s="3"/>
    </row>
    <row r="194" ht="15.75" customHeight="1">
      <c r="A194" s="3">
        <v>352.0</v>
      </c>
      <c r="B194" s="3" t="s">
        <v>136</v>
      </c>
      <c r="C194" s="3" t="s">
        <v>57</v>
      </c>
      <c r="D194" s="3" t="s">
        <v>1127</v>
      </c>
      <c r="E194" s="3" t="s">
        <v>1128</v>
      </c>
      <c r="F194" s="3" t="s">
        <v>1129</v>
      </c>
      <c r="G194" s="6">
        <v>3.92247637870421</v>
      </c>
      <c r="H194" s="6">
        <v>0.356374562665157</v>
      </c>
      <c r="J194" s="4">
        <v>2.0</v>
      </c>
      <c r="K194" s="4"/>
      <c r="L194" s="4"/>
      <c r="M194" s="4">
        <v>1.0</v>
      </c>
      <c r="N194" s="4">
        <v>101.718</v>
      </c>
      <c r="O194" s="4">
        <v>21.49</v>
      </c>
      <c r="P194" s="4">
        <v>255.107</v>
      </c>
      <c r="Q194" s="4">
        <v>247.0</v>
      </c>
      <c r="R194" s="4">
        <v>5.084883023395321</v>
      </c>
      <c r="S194" s="4">
        <v>1.0742851429714055</v>
      </c>
      <c r="T194" s="4"/>
      <c r="U194" s="4"/>
      <c r="V194" s="4">
        <v>20.004</v>
      </c>
      <c r="W194" s="4" t="s">
        <v>51</v>
      </c>
      <c r="X194" s="4" t="s">
        <v>52</v>
      </c>
      <c r="Y194" s="4" t="s">
        <v>1042</v>
      </c>
      <c r="Z194" s="3" t="s">
        <v>1130</v>
      </c>
      <c r="AA194" s="3" t="s">
        <v>1044</v>
      </c>
      <c r="AB194" s="4">
        <v>32.725409</v>
      </c>
      <c r="AC194" s="4">
        <v>-97.32085</v>
      </c>
      <c r="AD194" s="4">
        <v>198.0</v>
      </c>
      <c r="AE194" s="4" t="s">
        <v>1131</v>
      </c>
      <c r="AF194" s="4">
        <v>25.0</v>
      </c>
      <c r="AG194" s="4">
        <v>1974.0</v>
      </c>
      <c r="AH194" s="3"/>
      <c r="AI194" s="5">
        <v>0.0</v>
      </c>
      <c r="AJ194" s="5">
        <v>9.8</v>
      </c>
      <c r="AK194" s="5">
        <v>-6.683333333333334</v>
      </c>
      <c r="AL194" s="5">
        <v>1.5583333333333333</v>
      </c>
      <c r="AM194" s="5">
        <v>20.65088537</v>
      </c>
      <c r="AN194" s="5">
        <v>7.329257246000001</v>
      </c>
      <c r="AO194" s="5">
        <v>13.990071308000001</v>
      </c>
      <c r="AP194" s="5">
        <v>24.27146764</v>
      </c>
      <c r="AQ194" s="5">
        <v>11.44502242</v>
      </c>
      <c r="AR194" s="5">
        <v>17.85824503</v>
      </c>
      <c r="AS194" s="5">
        <v>24.4959305</v>
      </c>
      <c r="AT194" s="5">
        <v>11.58827244</v>
      </c>
      <c r="AU194" s="5">
        <v>18.04210147</v>
      </c>
      <c r="AV194" s="5">
        <v>2.317881072</v>
      </c>
      <c r="AW194" s="5">
        <v>2.8285420940000003</v>
      </c>
      <c r="AX194" s="5">
        <v>2.606784347</v>
      </c>
      <c r="AY194" s="3"/>
      <c r="AZ194" s="3"/>
    </row>
    <row r="195" ht="15.75" customHeight="1">
      <c r="A195" s="3">
        <v>354.0</v>
      </c>
      <c r="B195" s="3" t="s">
        <v>136</v>
      </c>
      <c r="C195" s="3" t="s">
        <v>57</v>
      </c>
      <c r="D195" s="3" t="s">
        <v>1127</v>
      </c>
      <c r="E195" s="3" t="s">
        <v>1128</v>
      </c>
      <c r="F195" s="3" t="s">
        <v>1129</v>
      </c>
      <c r="G195" s="6">
        <v>5.08090864844568</v>
      </c>
      <c r="H195" s="6">
        <v>0.234220533295188</v>
      </c>
      <c r="J195" s="4">
        <v>2.0</v>
      </c>
      <c r="K195" s="4"/>
      <c r="L195" s="4"/>
      <c r="M195" s="4">
        <v>2.0</v>
      </c>
      <c r="N195" s="4">
        <v>109.873</v>
      </c>
      <c r="O195" s="4">
        <v>20.281</v>
      </c>
      <c r="P195" s="4">
        <v>279.219</v>
      </c>
      <c r="Q195" s="4">
        <v>271.0</v>
      </c>
      <c r="R195" s="4">
        <v>5.492551489702059</v>
      </c>
      <c r="S195" s="4">
        <v>1.013847230553889</v>
      </c>
      <c r="T195" s="4"/>
      <c r="U195" s="4"/>
      <c r="V195" s="4">
        <v>20.004</v>
      </c>
      <c r="W195" s="4" t="s">
        <v>51</v>
      </c>
      <c r="X195" s="4" t="s">
        <v>52</v>
      </c>
      <c r="Y195" s="4" t="s">
        <v>1042</v>
      </c>
      <c r="Z195" s="3" t="s">
        <v>1132</v>
      </c>
      <c r="AA195" s="3" t="s">
        <v>1044</v>
      </c>
      <c r="AB195" s="4">
        <v>32.725409</v>
      </c>
      <c r="AC195" s="4">
        <v>-97.32085</v>
      </c>
      <c r="AD195" s="4">
        <v>198.0</v>
      </c>
      <c r="AE195" s="4" t="s">
        <v>1131</v>
      </c>
      <c r="AF195" s="4">
        <v>25.0</v>
      </c>
      <c r="AG195" s="4">
        <v>1974.0</v>
      </c>
      <c r="AH195" s="3"/>
      <c r="AI195" s="5">
        <v>0.0</v>
      </c>
      <c r="AJ195" s="5">
        <v>9.8</v>
      </c>
      <c r="AK195" s="5">
        <v>-6.683333333333334</v>
      </c>
      <c r="AL195" s="5">
        <v>1.5583333333333333</v>
      </c>
      <c r="AM195" s="5">
        <v>17.6206191</v>
      </c>
      <c r="AN195" s="5">
        <v>5.885070718000001</v>
      </c>
      <c r="AO195" s="5">
        <v>11.752844909</v>
      </c>
      <c r="AP195" s="5">
        <v>26.336168290000003</v>
      </c>
      <c r="AQ195" s="5">
        <v>14.082719670000001</v>
      </c>
      <c r="AR195" s="5">
        <v>20.209443980000003</v>
      </c>
      <c r="AS195" s="5">
        <v>26.156854390000003</v>
      </c>
      <c r="AT195" s="5">
        <v>13.276052870000001</v>
      </c>
      <c r="AU195" s="5">
        <v>19.716453630000004</v>
      </c>
      <c r="AV195" s="5">
        <v>2.5788671020000002</v>
      </c>
      <c r="AW195" s="5">
        <v>1.9841736690000003</v>
      </c>
      <c r="AX195" s="5">
        <v>1.7796999530000002</v>
      </c>
      <c r="AY195" s="3"/>
      <c r="AZ195" s="3"/>
    </row>
    <row r="196" ht="15.75" customHeight="1">
      <c r="A196" s="3">
        <v>262.0</v>
      </c>
      <c r="B196" s="3" t="s">
        <v>219</v>
      </c>
      <c r="C196" s="3" t="s">
        <v>57</v>
      </c>
      <c r="D196" s="3" t="s">
        <v>1133</v>
      </c>
      <c r="E196" s="3" t="s">
        <v>1134</v>
      </c>
      <c r="F196" s="3" t="s">
        <v>1135</v>
      </c>
      <c r="G196" s="3"/>
      <c r="H196" s="3"/>
      <c r="I196" s="3"/>
      <c r="J196" s="4">
        <v>2.0</v>
      </c>
      <c r="K196" s="4">
        <v>50.0</v>
      </c>
      <c r="L196" s="4" t="s">
        <v>430</v>
      </c>
      <c r="M196" s="4">
        <v>1.0</v>
      </c>
      <c r="N196" s="4">
        <v>1360.0</v>
      </c>
      <c r="O196" s="4">
        <v>323.0</v>
      </c>
      <c r="P196" s="4">
        <v>3913.0</v>
      </c>
      <c r="Q196" s="4">
        <v>3899.0</v>
      </c>
      <c r="R196" s="4">
        <f t="shared" ref="R196:U196" si="174">N196/$V196</f>
        <v>7.311827957</v>
      </c>
      <c r="S196" s="4">
        <f t="shared" si="174"/>
        <v>1.73655914</v>
      </c>
      <c r="T196" s="4">
        <f t="shared" si="174"/>
        <v>21.03763441</v>
      </c>
      <c r="U196" s="4">
        <f t="shared" si="174"/>
        <v>20.96236559</v>
      </c>
      <c r="V196" s="4">
        <v>186.0</v>
      </c>
      <c r="W196" s="4" t="s">
        <v>123</v>
      </c>
      <c r="X196" s="4" t="s">
        <v>124</v>
      </c>
      <c r="Y196" s="4" t="s">
        <v>1136</v>
      </c>
      <c r="Z196" s="3" t="s">
        <v>1137</v>
      </c>
      <c r="AA196" s="3" t="s">
        <v>1138</v>
      </c>
      <c r="AB196" s="4">
        <v>42.037859</v>
      </c>
      <c r="AC196" s="4">
        <v>-101.046102</v>
      </c>
      <c r="AD196" s="4">
        <v>979.0</v>
      </c>
      <c r="AE196" s="4" t="s">
        <v>226</v>
      </c>
      <c r="AF196" s="4">
        <v>10.0</v>
      </c>
      <c r="AG196" s="4">
        <v>1985.0</v>
      </c>
      <c r="AH196" s="3"/>
      <c r="AI196" s="5">
        <v>0.0</v>
      </c>
      <c r="AJ196" s="5">
        <v>20.53333333333333</v>
      </c>
      <c r="AK196" s="5">
        <v>0.9333333333333333</v>
      </c>
      <c r="AL196" s="5">
        <v>10.733333333333334</v>
      </c>
      <c r="AM196" s="5">
        <v>5.576993166</v>
      </c>
      <c r="AN196" s="5">
        <v>-8.609111617000002</v>
      </c>
      <c r="AO196" s="5">
        <v>-1.5160592255000007</v>
      </c>
      <c r="AP196" s="5">
        <v>15.752376330000002</v>
      </c>
      <c r="AQ196" s="5">
        <v>0.8375121477</v>
      </c>
      <c r="AR196" s="5">
        <v>8.29494423885</v>
      </c>
      <c r="AS196" s="5">
        <v>14.836126630000003</v>
      </c>
      <c r="AT196" s="5">
        <v>0.1872439479</v>
      </c>
      <c r="AU196" s="5">
        <v>7.511685288950002</v>
      </c>
      <c r="AV196" s="5">
        <v>0.6497777778</v>
      </c>
      <c r="AW196" s="5">
        <v>1.3988603990000001</v>
      </c>
      <c r="AX196" s="5">
        <v>1.2257589700000002</v>
      </c>
    </row>
    <row r="197" ht="15.75" customHeight="1">
      <c r="A197" s="3">
        <v>217.0</v>
      </c>
      <c r="B197" s="3" t="s">
        <v>66</v>
      </c>
      <c r="C197" s="3" t="s">
        <v>57</v>
      </c>
      <c r="D197" s="3">
        <v>1462333.0</v>
      </c>
      <c r="E197" s="3" t="s">
        <v>1139</v>
      </c>
      <c r="F197" s="3" t="s">
        <v>1140</v>
      </c>
      <c r="G197" s="6">
        <v>4.9916595607558</v>
      </c>
      <c r="H197" s="6">
        <v>0.341241104191147</v>
      </c>
      <c r="J197" s="4">
        <v>1.0</v>
      </c>
      <c r="K197" s="4">
        <v>75.0</v>
      </c>
      <c r="L197" s="4" t="s">
        <v>69</v>
      </c>
      <c r="M197" s="4">
        <v>1.0</v>
      </c>
      <c r="N197" s="4">
        <v>805.0</v>
      </c>
      <c r="O197" s="4">
        <v>123.0</v>
      </c>
      <c r="P197" s="4">
        <v>1742.0</v>
      </c>
      <c r="Q197" s="4">
        <v>1740.0</v>
      </c>
      <c r="R197" s="4">
        <f t="shared" ref="R197:U197" si="175">N197/$V197</f>
        <v>6.2890625</v>
      </c>
      <c r="S197" s="4">
        <f t="shared" si="175"/>
        <v>0.9609375</v>
      </c>
      <c r="T197" s="4">
        <f t="shared" si="175"/>
        <v>13.609375</v>
      </c>
      <c r="U197" s="4">
        <f t="shared" si="175"/>
        <v>13.59375</v>
      </c>
      <c r="V197" s="4">
        <v>128.0</v>
      </c>
      <c r="W197" s="4" t="s">
        <v>70</v>
      </c>
      <c r="X197" s="4" t="s">
        <v>71</v>
      </c>
      <c r="Y197" s="4" t="s">
        <v>1141</v>
      </c>
      <c r="Z197" s="3" t="s">
        <v>1141</v>
      </c>
      <c r="AA197" s="3" t="s">
        <v>1142</v>
      </c>
      <c r="AB197" s="4">
        <v>45.083499</v>
      </c>
      <c r="AC197" s="4">
        <v>-83.44156</v>
      </c>
      <c r="AD197" s="4">
        <v>969.0</v>
      </c>
      <c r="AE197" s="4" t="s">
        <v>74</v>
      </c>
      <c r="AF197" s="4">
        <v>26.0</v>
      </c>
      <c r="AG197" s="4">
        <v>1972.0</v>
      </c>
      <c r="AH197" s="3"/>
      <c r="AI197" s="4" t="s">
        <v>57</v>
      </c>
      <c r="AJ197" s="4" t="s">
        <v>57</v>
      </c>
      <c r="AK197" s="4" t="s">
        <v>57</v>
      </c>
      <c r="AL197" s="4" t="s">
        <v>57</v>
      </c>
      <c r="AM197" s="5">
        <v>-2.1</v>
      </c>
      <c r="AN197" s="5">
        <v>-5.7</v>
      </c>
      <c r="AO197" s="5">
        <v>-3.9000000000000004</v>
      </c>
      <c r="AP197" s="5">
        <v>10.9302255639098</v>
      </c>
      <c r="AQ197" s="5">
        <v>-0.048211624441132604</v>
      </c>
      <c r="AR197" s="5">
        <v>5.441006969734334</v>
      </c>
      <c r="AS197" s="5">
        <v>10.50862423</v>
      </c>
      <c r="AT197" s="5">
        <v>0.1776180698</v>
      </c>
      <c r="AU197" s="5">
        <v>5.3431211499</v>
      </c>
      <c r="AV197" s="5">
        <v>1.675</v>
      </c>
      <c r="AW197" s="5">
        <v>2.06218424962853</v>
      </c>
      <c r="AX197" s="5">
        <v>2.131438356</v>
      </c>
      <c r="AY197" s="3"/>
      <c r="AZ197" s="3"/>
    </row>
    <row r="198" ht="15.75" customHeight="1">
      <c r="A198" s="3">
        <v>379.0</v>
      </c>
      <c r="B198" s="3" t="s">
        <v>757</v>
      </c>
      <c r="C198" s="7" t="s">
        <v>1143</v>
      </c>
      <c r="D198" s="7" t="s">
        <v>1144</v>
      </c>
      <c r="E198" s="3" t="s">
        <v>1145</v>
      </c>
      <c r="F198" s="3" t="s">
        <v>1146</v>
      </c>
      <c r="G198" s="6">
        <v>3.29544666011398</v>
      </c>
      <c r="H198" s="6">
        <v>0.327397683685276</v>
      </c>
      <c r="J198" s="4">
        <v>1.0</v>
      </c>
      <c r="K198" s="4"/>
      <c r="L198" s="4"/>
      <c r="M198" s="4">
        <v>1.0</v>
      </c>
      <c r="N198" s="4">
        <v>71.225</v>
      </c>
      <c r="O198" s="4">
        <v>19.561</v>
      </c>
      <c r="P198" s="4">
        <v>218.551</v>
      </c>
      <c r="Q198" s="4">
        <v>203.0</v>
      </c>
      <c r="R198" s="4">
        <v>3.5836477987421382</v>
      </c>
      <c r="S198" s="4">
        <v>0.9842012578616353</v>
      </c>
      <c r="T198" s="4"/>
      <c r="U198" s="4"/>
      <c r="V198" s="4">
        <v>19.875</v>
      </c>
      <c r="W198" s="4" t="s">
        <v>51</v>
      </c>
      <c r="X198" s="4" t="s">
        <v>52</v>
      </c>
      <c r="Y198" s="4" t="s">
        <v>1147</v>
      </c>
      <c r="Z198" s="3" t="s">
        <v>1148</v>
      </c>
      <c r="AA198" s="3" t="s">
        <v>1149</v>
      </c>
      <c r="AB198" s="4">
        <v>31.463772</v>
      </c>
      <c r="AC198" s="4">
        <v>-100.437038</v>
      </c>
      <c r="AD198" s="4">
        <v>561.0</v>
      </c>
      <c r="AE198" s="4" t="s">
        <v>1150</v>
      </c>
      <c r="AF198" s="4">
        <v>25.0</v>
      </c>
      <c r="AG198" s="4">
        <v>2002.0</v>
      </c>
      <c r="AH198" s="3"/>
      <c r="AI198" s="5">
        <v>0.0</v>
      </c>
      <c r="AJ198" s="5">
        <v>24.233333333333334</v>
      </c>
      <c r="AK198" s="5">
        <v>1.8333333333333335</v>
      </c>
      <c r="AL198" s="5">
        <v>13.033333333333333</v>
      </c>
      <c r="AM198" s="5">
        <v>20.655707760000002</v>
      </c>
      <c r="AN198" s="5">
        <v>5.503881279000001</v>
      </c>
      <c r="AO198" s="5">
        <v>13.079794519500002</v>
      </c>
      <c r="AP198" s="5">
        <v>25.707883370000005</v>
      </c>
      <c r="AQ198" s="5">
        <v>11.02448759</v>
      </c>
      <c r="AR198" s="5">
        <v>18.366185480000002</v>
      </c>
      <c r="AS198" s="5">
        <v>25.672333690000002</v>
      </c>
      <c r="AT198" s="5">
        <v>11.18649789</v>
      </c>
      <c r="AU198" s="5">
        <v>18.42941579</v>
      </c>
      <c r="AV198" s="5">
        <v>1.193203883</v>
      </c>
      <c r="AW198" s="5">
        <v>1.156882255</v>
      </c>
      <c r="AX198" s="5">
        <v>1.411706881</v>
      </c>
      <c r="AY198" s="3"/>
      <c r="AZ198" s="3"/>
    </row>
    <row r="199" ht="15.75" customHeight="1">
      <c r="A199" s="3">
        <v>444.0</v>
      </c>
      <c r="B199" s="3" t="s">
        <v>872</v>
      </c>
      <c r="C199" s="3">
        <v>4666.0</v>
      </c>
      <c r="D199" s="3" t="s">
        <v>1151</v>
      </c>
      <c r="E199" s="3" t="s">
        <v>1152</v>
      </c>
      <c r="F199" s="3" t="s">
        <v>1153</v>
      </c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 t="s">
        <v>163</v>
      </c>
      <c r="X199" s="4" t="s">
        <v>80</v>
      </c>
      <c r="Y199" s="4" t="s">
        <v>57</v>
      </c>
      <c r="Z199" s="3" t="s">
        <v>57</v>
      </c>
      <c r="AA199" s="3" t="s">
        <v>1154</v>
      </c>
      <c r="AB199" s="4" t="s">
        <v>57</v>
      </c>
      <c r="AC199" s="4" t="s">
        <v>57</v>
      </c>
      <c r="AD199" s="4" t="s">
        <v>57</v>
      </c>
      <c r="AE199" s="4" t="s">
        <v>90</v>
      </c>
      <c r="AF199" s="4">
        <v>30.0</v>
      </c>
      <c r="AG199" s="4">
        <v>1935.0</v>
      </c>
      <c r="AH199" s="3" t="s">
        <v>57</v>
      </c>
      <c r="AI199" s="4" t="s">
        <v>57</v>
      </c>
      <c r="AJ199" s="4" t="s">
        <v>57</v>
      </c>
      <c r="AK199" s="4" t="s">
        <v>57</v>
      </c>
      <c r="AL199" s="4" t="s">
        <v>57</v>
      </c>
      <c r="AM199" s="4" t="s">
        <v>57</v>
      </c>
      <c r="AN199" s="4" t="s">
        <v>57</v>
      </c>
      <c r="AO199" s="4" t="s">
        <v>57</v>
      </c>
      <c r="AP199" s="4" t="s">
        <v>57</v>
      </c>
      <c r="AQ199" s="4" t="s">
        <v>57</v>
      </c>
      <c r="AR199" s="4" t="s">
        <v>57</v>
      </c>
      <c r="AS199" s="4" t="s">
        <v>57</v>
      </c>
      <c r="AT199" s="4" t="s">
        <v>57</v>
      </c>
      <c r="AU199" s="4" t="s">
        <v>57</v>
      </c>
      <c r="AV199" s="4" t="s">
        <v>57</v>
      </c>
      <c r="AW199" s="4" t="s">
        <v>57</v>
      </c>
      <c r="AX199" s="4" t="s">
        <v>57</v>
      </c>
      <c r="AY199" s="3"/>
      <c r="AZ199" s="3"/>
    </row>
    <row r="200" ht="15.75" customHeight="1">
      <c r="A200" s="3">
        <v>74.0</v>
      </c>
      <c r="B200" s="3" t="s">
        <v>900</v>
      </c>
      <c r="C200" s="3">
        <v>18509.0</v>
      </c>
      <c r="D200" s="3" t="s">
        <v>1155</v>
      </c>
      <c r="E200" s="3" t="s">
        <v>1156</v>
      </c>
      <c r="F200" s="3" t="s">
        <v>1157</v>
      </c>
      <c r="G200" s="6">
        <v>2.9587220140964</v>
      </c>
      <c r="H200" s="6">
        <v>0.195003736173506</v>
      </c>
      <c r="J200" s="4">
        <v>5.0</v>
      </c>
      <c r="K200" s="4">
        <v>200.0</v>
      </c>
      <c r="L200" s="4" t="s">
        <v>131</v>
      </c>
      <c r="M200" s="4">
        <v>1.0</v>
      </c>
      <c r="N200" s="4">
        <v>423.0</v>
      </c>
      <c r="O200" s="4">
        <v>136.0</v>
      </c>
      <c r="P200" s="4">
        <v>1747.0</v>
      </c>
      <c r="Q200" s="4">
        <v>1727.0</v>
      </c>
      <c r="R200" s="4">
        <f t="shared" ref="R200:U200" si="176">N200/$V200</f>
        <v>10.07142857</v>
      </c>
      <c r="S200" s="4">
        <f t="shared" si="176"/>
        <v>3.238095238</v>
      </c>
      <c r="T200" s="4">
        <f t="shared" si="176"/>
        <v>41.5952381</v>
      </c>
      <c r="U200" s="4">
        <f t="shared" si="176"/>
        <v>41.11904762</v>
      </c>
      <c r="V200" s="4">
        <v>42.0</v>
      </c>
      <c r="W200" s="4" t="s">
        <v>317</v>
      </c>
      <c r="X200" s="4" t="s">
        <v>80</v>
      </c>
      <c r="Y200" s="4" t="s">
        <v>1158</v>
      </c>
      <c r="Z200" s="3" t="s">
        <v>1158</v>
      </c>
      <c r="AA200" s="3" t="s">
        <v>1159</v>
      </c>
      <c r="AB200" s="4">
        <v>30.332184</v>
      </c>
      <c r="AC200" s="4">
        <v>-81.655647</v>
      </c>
      <c r="AD200" s="4">
        <v>5.0</v>
      </c>
      <c r="AE200" s="4" t="s">
        <v>292</v>
      </c>
      <c r="AF200" s="4">
        <v>9.0</v>
      </c>
      <c r="AG200" s="4">
        <v>2003.0</v>
      </c>
      <c r="AH200" s="3"/>
      <c r="AI200" s="4">
        <v>11.114285714285714</v>
      </c>
      <c r="AJ200" s="4">
        <v>10.385714285714286</v>
      </c>
      <c r="AK200" s="4">
        <v>5.942857142857143</v>
      </c>
      <c r="AL200" s="4">
        <v>8.164285714285715</v>
      </c>
      <c r="AM200" s="4">
        <v>22.25319716</v>
      </c>
      <c r="AN200" s="4">
        <v>12.04214729</v>
      </c>
      <c r="AO200" s="4">
        <v>17.147672225</v>
      </c>
      <c r="AP200" s="4">
        <v>25.424165340000002</v>
      </c>
      <c r="AQ200" s="4">
        <v>15.43681909</v>
      </c>
      <c r="AR200" s="4">
        <v>20.430492215</v>
      </c>
      <c r="AS200" s="4">
        <v>25.460303510000003</v>
      </c>
      <c r="AT200" s="4">
        <v>15.403154950000001</v>
      </c>
      <c r="AU200" s="4">
        <v>20.431729230000002</v>
      </c>
      <c r="AV200" s="4">
        <v>4.033362599</v>
      </c>
      <c r="AW200" s="4">
        <v>3.687740668</v>
      </c>
      <c r="AX200" s="4">
        <v>3.213902244</v>
      </c>
      <c r="AY200" s="3"/>
      <c r="AZ200" s="3"/>
    </row>
    <row r="201" ht="15.75" customHeight="1">
      <c r="A201" s="3">
        <v>514.0</v>
      </c>
      <c r="B201" s="3" t="s">
        <v>945</v>
      </c>
      <c r="C201" s="3" t="s">
        <v>57</v>
      </c>
      <c r="D201" s="3" t="s">
        <v>1160</v>
      </c>
      <c r="E201" s="3" t="s">
        <v>1161</v>
      </c>
      <c r="F201" s="3" t="s">
        <v>1162</v>
      </c>
      <c r="G201" s="6">
        <v>2.83925990218128</v>
      </c>
      <c r="H201" s="6">
        <v>0.330268364237999</v>
      </c>
      <c r="J201" s="4">
        <v>2.0</v>
      </c>
      <c r="K201" s="4">
        <v>400.0</v>
      </c>
      <c r="L201" s="4" t="s">
        <v>140</v>
      </c>
      <c r="M201" s="4">
        <v>1.0</v>
      </c>
      <c r="N201" s="4">
        <v>103.0</v>
      </c>
      <c r="O201" s="4">
        <v>27.0</v>
      </c>
      <c r="P201" s="4">
        <v>294.0</v>
      </c>
      <c r="Q201" s="4">
        <v>289.0</v>
      </c>
      <c r="R201" s="4">
        <f t="shared" ref="R201:U201" si="177">N201/$V201</f>
        <v>5.15</v>
      </c>
      <c r="S201" s="4">
        <f t="shared" si="177"/>
        <v>1.35</v>
      </c>
      <c r="T201" s="4">
        <f t="shared" si="177"/>
        <v>14.7</v>
      </c>
      <c r="U201" s="4">
        <f t="shared" si="177"/>
        <v>14.45</v>
      </c>
      <c r="V201" s="4">
        <v>20.0</v>
      </c>
      <c r="W201" s="4" t="s">
        <v>846</v>
      </c>
      <c r="X201" s="4" t="s">
        <v>71</v>
      </c>
      <c r="Y201" s="4" t="s">
        <v>57</v>
      </c>
      <c r="Z201" s="3" t="s">
        <v>57</v>
      </c>
      <c r="AA201" s="3" t="s">
        <v>1163</v>
      </c>
      <c r="AB201" s="3">
        <v>43.038902</v>
      </c>
      <c r="AC201" s="3">
        <v>-87.906474</v>
      </c>
      <c r="AD201" s="3">
        <v>19945.0</v>
      </c>
      <c r="AE201" s="3" t="s">
        <v>57</v>
      </c>
      <c r="AF201" s="3" t="s">
        <v>57</v>
      </c>
      <c r="AG201" s="3" t="s">
        <v>57</v>
      </c>
      <c r="AH201" s="3" t="s">
        <v>57</v>
      </c>
      <c r="AI201" s="4" t="s">
        <v>57</v>
      </c>
      <c r="AJ201" s="4" t="s">
        <v>57</v>
      </c>
      <c r="AK201" s="4" t="s">
        <v>57</v>
      </c>
      <c r="AL201" s="4" t="s">
        <v>57</v>
      </c>
      <c r="AM201" s="4" t="s">
        <v>57</v>
      </c>
      <c r="AN201" s="4" t="s">
        <v>57</v>
      </c>
      <c r="AO201" s="4" t="s">
        <v>57</v>
      </c>
      <c r="AP201" s="4" t="s">
        <v>57</v>
      </c>
      <c r="AQ201" s="4" t="s">
        <v>57</v>
      </c>
      <c r="AR201" s="4" t="s">
        <v>57</v>
      </c>
      <c r="AS201" s="4" t="s">
        <v>57</v>
      </c>
      <c r="AT201" s="4" t="s">
        <v>57</v>
      </c>
      <c r="AU201" s="4" t="s">
        <v>57</v>
      </c>
      <c r="AV201" s="4" t="s">
        <v>57</v>
      </c>
      <c r="AW201" s="4" t="s">
        <v>57</v>
      </c>
      <c r="AX201" s="4" t="s">
        <v>57</v>
      </c>
      <c r="AY201" s="3"/>
      <c r="AZ201" s="3"/>
    </row>
    <row r="202" ht="15.75" customHeight="1">
      <c r="A202" s="3">
        <v>351.0</v>
      </c>
      <c r="B202" s="3" t="s">
        <v>136</v>
      </c>
      <c r="C202" s="3" t="s">
        <v>57</v>
      </c>
      <c r="D202" s="3" t="s">
        <v>1164</v>
      </c>
      <c r="E202" s="3" t="s">
        <v>1165</v>
      </c>
      <c r="F202" s="3" t="s">
        <v>1166</v>
      </c>
      <c r="G202" s="6">
        <v>1.9378268814367</v>
      </c>
      <c r="H202" s="6">
        <v>0.761057572965757</v>
      </c>
      <c r="J202" s="4">
        <v>1.0</v>
      </c>
      <c r="K202" s="4"/>
      <c r="L202" s="4"/>
      <c r="M202" s="4">
        <v>1.0</v>
      </c>
      <c r="N202" s="4">
        <v>57.142</v>
      </c>
      <c r="O202" s="4">
        <v>10.355</v>
      </c>
      <c r="P202" s="4">
        <v>144.782</v>
      </c>
      <c r="Q202" s="4">
        <v>141.0</v>
      </c>
      <c r="R202" s="4">
        <v>2.787142717783631</v>
      </c>
      <c r="S202" s="4">
        <v>0.5050726758365038</v>
      </c>
      <c r="T202" s="4"/>
      <c r="U202" s="4"/>
      <c r="V202" s="4">
        <v>20.502</v>
      </c>
      <c r="W202" s="4" t="s">
        <v>51</v>
      </c>
      <c r="X202" s="4" t="s">
        <v>52</v>
      </c>
      <c r="Y202" s="4" t="s">
        <v>1042</v>
      </c>
      <c r="Z202" s="3" t="s">
        <v>1167</v>
      </c>
      <c r="AA202" s="3" t="s">
        <v>1044</v>
      </c>
      <c r="AB202" s="4">
        <v>32.725409</v>
      </c>
      <c r="AC202" s="4">
        <v>-97.32085</v>
      </c>
      <c r="AD202" s="4">
        <v>198.0</v>
      </c>
      <c r="AE202" s="4" t="s">
        <v>968</v>
      </c>
      <c r="AF202" s="4">
        <v>11.0</v>
      </c>
      <c r="AG202" s="4">
        <v>1979.0</v>
      </c>
      <c r="AH202" s="3"/>
      <c r="AI202" s="5">
        <v>0.0</v>
      </c>
      <c r="AJ202" s="5">
        <v>20.12</v>
      </c>
      <c r="AK202" s="5">
        <v>3.3200000000000003</v>
      </c>
      <c r="AL202" s="5">
        <v>11.72</v>
      </c>
      <c r="AM202" s="5">
        <v>4.164252632</v>
      </c>
      <c r="AN202" s="5">
        <v>29.509713169999998</v>
      </c>
      <c r="AO202" s="5">
        <v>16.9631201</v>
      </c>
      <c r="AP202" s="5">
        <v>24.72250401</v>
      </c>
      <c r="AQ202" s="5">
        <v>12.058750000000002</v>
      </c>
      <c r="AR202" s="5">
        <v>18.390627005000002</v>
      </c>
      <c r="AS202" s="5">
        <v>24.665534750000003</v>
      </c>
      <c r="AT202" s="5">
        <v>12.20386688</v>
      </c>
      <c r="AU202" s="5">
        <v>18.434700815</v>
      </c>
      <c r="AV202" s="5">
        <v>4.164252632</v>
      </c>
      <c r="AW202" s="5">
        <v>3.242673522</v>
      </c>
      <c r="AX202" s="5">
        <v>3.7538918600000004</v>
      </c>
      <c r="AY202" s="3"/>
      <c r="AZ202" s="3"/>
    </row>
    <row r="203" ht="15.75" customHeight="1">
      <c r="A203" s="3">
        <v>351.0</v>
      </c>
      <c r="B203" s="3" t="s">
        <v>136</v>
      </c>
      <c r="C203" s="3" t="s">
        <v>57</v>
      </c>
      <c r="D203" s="3" t="s">
        <v>1164</v>
      </c>
      <c r="E203" s="3" t="s">
        <v>1165</v>
      </c>
      <c r="F203" s="3" t="s">
        <v>1166</v>
      </c>
      <c r="G203" s="6">
        <v>1.9378268814367</v>
      </c>
      <c r="H203" s="6">
        <v>0.761057572965757</v>
      </c>
      <c r="J203" s="4">
        <v>1.0</v>
      </c>
      <c r="K203" s="4"/>
      <c r="L203" s="4"/>
      <c r="M203" s="4">
        <v>1.0</v>
      </c>
      <c r="N203" s="4">
        <v>57.142</v>
      </c>
      <c r="O203" s="4">
        <v>10.355</v>
      </c>
      <c r="P203" s="4">
        <v>144.782</v>
      </c>
      <c r="Q203" s="4">
        <v>141.0</v>
      </c>
      <c r="R203" s="4">
        <v>2.787142717783631</v>
      </c>
      <c r="S203" s="4">
        <v>0.5050726758365038</v>
      </c>
      <c r="T203" s="4"/>
      <c r="U203" s="4"/>
      <c r="V203" s="4">
        <v>20.502</v>
      </c>
      <c r="W203" s="4" t="s">
        <v>51</v>
      </c>
      <c r="X203" s="4" t="s">
        <v>52</v>
      </c>
      <c r="Y203" s="4" t="s">
        <v>1042</v>
      </c>
      <c r="Z203" s="3" t="s">
        <v>1167</v>
      </c>
      <c r="AA203" s="3" t="s">
        <v>1044</v>
      </c>
      <c r="AB203" s="4">
        <v>32.725409</v>
      </c>
      <c r="AC203" s="4">
        <v>-97.32085</v>
      </c>
      <c r="AD203" s="4">
        <v>198.0</v>
      </c>
      <c r="AE203" s="4" t="s">
        <v>968</v>
      </c>
      <c r="AF203" s="4">
        <v>11.0</v>
      </c>
      <c r="AG203" s="4">
        <v>1979.0</v>
      </c>
      <c r="AH203" s="3"/>
      <c r="AI203" s="5">
        <v>0.0</v>
      </c>
      <c r="AJ203" s="5">
        <v>20.12</v>
      </c>
      <c r="AK203" s="5">
        <v>3.3200000000000003</v>
      </c>
      <c r="AL203" s="5">
        <v>11.72</v>
      </c>
      <c r="AM203" s="5">
        <v>4.164252632</v>
      </c>
      <c r="AN203" s="5">
        <v>29.509713169999998</v>
      </c>
      <c r="AO203" s="5">
        <v>16.9631201</v>
      </c>
      <c r="AP203" s="5">
        <v>24.72250401</v>
      </c>
      <c r="AQ203" s="5">
        <v>12.058750000000002</v>
      </c>
      <c r="AR203" s="5">
        <v>18.390627005000002</v>
      </c>
      <c r="AS203" s="5">
        <v>24.665534750000003</v>
      </c>
      <c r="AT203" s="5">
        <v>12.20386688</v>
      </c>
      <c r="AU203" s="5">
        <v>18.434700815</v>
      </c>
      <c r="AV203" s="5">
        <v>4.164252632</v>
      </c>
      <c r="AW203" s="5">
        <v>3.242673522</v>
      </c>
      <c r="AX203" s="5">
        <v>3.7538918600000004</v>
      </c>
      <c r="AY203" s="3"/>
      <c r="AZ203" s="3"/>
    </row>
    <row r="204" ht="15.75" customHeight="1">
      <c r="A204" s="3">
        <v>351.0</v>
      </c>
      <c r="B204" s="3" t="s">
        <v>136</v>
      </c>
      <c r="C204" s="3" t="s">
        <v>57</v>
      </c>
      <c r="D204" s="3" t="s">
        <v>1164</v>
      </c>
      <c r="E204" s="3" t="s">
        <v>1165</v>
      </c>
      <c r="F204" s="3" t="s">
        <v>1166</v>
      </c>
      <c r="G204" s="6">
        <v>3.68688277969405</v>
      </c>
      <c r="H204" s="6">
        <v>0.534972007122788</v>
      </c>
      <c r="J204" s="4">
        <v>1.0</v>
      </c>
      <c r="K204" s="4"/>
      <c r="L204" s="4"/>
      <c r="M204" s="4">
        <v>1.0</v>
      </c>
      <c r="N204" s="4">
        <v>57.142</v>
      </c>
      <c r="O204" s="4">
        <v>10.355</v>
      </c>
      <c r="P204" s="4">
        <v>144.782</v>
      </c>
      <c r="Q204" s="4">
        <v>141.0</v>
      </c>
      <c r="R204" s="4">
        <v>2.787142717783631</v>
      </c>
      <c r="S204" s="4">
        <v>0.5050726758365038</v>
      </c>
      <c r="T204" s="4"/>
      <c r="U204" s="4"/>
      <c r="V204" s="4">
        <v>20.502</v>
      </c>
      <c r="W204" s="4" t="s">
        <v>51</v>
      </c>
      <c r="X204" s="4" t="s">
        <v>52</v>
      </c>
      <c r="Y204" s="4" t="s">
        <v>1042</v>
      </c>
      <c r="Z204" s="3" t="s">
        <v>1167</v>
      </c>
      <c r="AA204" s="3" t="s">
        <v>1044</v>
      </c>
      <c r="AB204" s="4">
        <v>32.725409</v>
      </c>
      <c r="AC204" s="4">
        <v>-97.32085</v>
      </c>
      <c r="AD204" s="4">
        <v>198.0</v>
      </c>
      <c r="AE204" s="4" t="s">
        <v>968</v>
      </c>
      <c r="AF204" s="4">
        <v>11.0</v>
      </c>
      <c r="AG204" s="4">
        <v>1979.0</v>
      </c>
      <c r="AH204" s="3"/>
      <c r="AI204" s="5">
        <v>0.0</v>
      </c>
      <c r="AJ204" s="5">
        <v>20.12</v>
      </c>
      <c r="AK204" s="5">
        <v>3.3200000000000003</v>
      </c>
      <c r="AL204" s="5">
        <v>11.72</v>
      </c>
      <c r="AM204" s="5">
        <v>4.164252632</v>
      </c>
      <c r="AN204" s="5">
        <v>29.509713169999998</v>
      </c>
      <c r="AO204" s="5">
        <v>16.9631201</v>
      </c>
      <c r="AP204" s="5">
        <v>24.72250401</v>
      </c>
      <c r="AQ204" s="5">
        <v>12.058750000000002</v>
      </c>
      <c r="AR204" s="5">
        <v>18.390627005000002</v>
      </c>
      <c r="AS204" s="5">
        <v>24.665534750000003</v>
      </c>
      <c r="AT204" s="5">
        <v>12.20386688</v>
      </c>
      <c r="AU204" s="5">
        <v>18.434700815</v>
      </c>
      <c r="AV204" s="5">
        <v>4.164252632</v>
      </c>
      <c r="AW204" s="5">
        <v>3.242673522</v>
      </c>
      <c r="AX204" s="5">
        <v>3.7538918600000004</v>
      </c>
      <c r="AY204" s="3"/>
      <c r="AZ204" s="3"/>
    </row>
    <row r="205" ht="15.75" customHeight="1">
      <c r="A205" s="3">
        <v>351.0</v>
      </c>
      <c r="B205" s="3" t="s">
        <v>136</v>
      </c>
      <c r="C205" s="3" t="s">
        <v>57</v>
      </c>
      <c r="D205" s="3" t="s">
        <v>1164</v>
      </c>
      <c r="E205" s="3" t="s">
        <v>1165</v>
      </c>
      <c r="F205" s="3" t="s">
        <v>1166</v>
      </c>
      <c r="G205" s="6">
        <v>2.58533315145436</v>
      </c>
      <c r="H205" s="6">
        <v>0.596447972323052</v>
      </c>
      <c r="J205" s="4">
        <v>1.0</v>
      </c>
      <c r="K205" s="4"/>
      <c r="L205" s="4"/>
      <c r="M205" s="4">
        <v>1.0</v>
      </c>
      <c r="N205" s="4">
        <v>57.142</v>
      </c>
      <c r="O205" s="4">
        <v>10.355</v>
      </c>
      <c r="P205" s="4">
        <v>144.782</v>
      </c>
      <c r="Q205" s="4">
        <v>141.0</v>
      </c>
      <c r="R205" s="4">
        <v>2.787142717783631</v>
      </c>
      <c r="S205" s="4">
        <v>0.5050726758365038</v>
      </c>
      <c r="T205" s="4"/>
      <c r="U205" s="4"/>
      <c r="V205" s="4">
        <v>20.502</v>
      </c>
      <c r="W205" s="4" t="s">
        <v>51</v>
      </c>
      <c r="X205" s="4" t="s">
        <v>52</v>
      </c>
      <c r="Y205" s="4" t="s">
        <v>1042</v>
      </c>
      <c r="Z205" s="3" t="s">
        <v>1167</v>
      </c>
      <c r="AA205" s="3" t="s">
        <v>1044</v>
      </c>
      <c r="AB205" s="4">
        <v>32.725409</v>
      </c>
      <c r="AC205" s="4">
        <v>-97.32085</v>
      </c>
      <c r="AD205" s="4">
        <v>198.0</v>
      </c>
      <c r="AE205" s="4" t="s">
        <v>968</v>
      </c>
      <c r="AF205" s="4">
        <v>11.0</v>
      </c>
      <c r="AG205" s="4">
        <v>1979.0</v>
      </c>
      <c r="AH205" s="3"/>
      <c r="AI205" s="5">
        <v>0.0</v>
      </c>
      <c r="AJ205" s="5">
        <v>20.12</v>
      </c>
      <c r="AK205" s="5">
        <v>3.3200000000000003</v>
      </c>
      <c r="AL205" s="5">
        <v>11.72</v>
      </c>
      <c r="AM205" s="5">
        <v>4.164252632</v>
      </c>
      <c r="AN205" s="5">
        <v>29.509713169999998</v>
      </c>
      <c r="AO205" s="5">
        <v>16.9631201</v>
      </c>
      <c r="AP205" s="5">
        <v>24.72250401</v>
      </c>
      <c r="AQ205" s="5">
        <v>12.058750000000002</v>
      </c>
      <c r="AR205" s="5">
        <v>18.390627005000002</v>
      </c>
      <c r="AS205" s="5">
        <v>24.665534750000003</v>
      </c>
      <c r="AT205" s="5">
        <v>12.20386688</v>
      </c>
      <c r="AU205" s="5">
        <v>18.434700815</v>
      </c>
      <c r="AV205" s="5">
        <v>4.164252632</v>
      </c>
      <c r="AW205" s="5">
        <v>3.242673522</v>
      </c>
      <c r="AX205" s="5">
        <v>3.7538918600000004</v>
      </c>
      <c r="AY205" s="3"/>
      <c r="AZ205" s="3"/>
    </row>
    <row r="206" ht="15.75" customHeight="1">
      <c r="A206" s="3">
        <v>263.0</v>
      </c>
      <c r="B206" s="3" t="s">
        <v>219</v>
      </c>
      <c r="C206" s="3" t="s">
        <v>57</v>
      </c>
      <c r="D206" s="3" t="s">
        <v>1168</v>
      </c>
      <c r="E206" s="3" t="s">
        <v>1169</v>
      </c>
      <c r="F206" s="3" t="s">
        <v>1170</v>
      </c>
      <c r="G206" s="3"/>
      <c r="H206" s="3"/>
      <c r="I206" s="3"/>
      <c r="J206" s="4">
        <v>1.0</v>
      </c>
      <c r="K206" s="4">
        <v>75.0</v>
      </c>
      <c r="L206" s="4" t="s">
        <v>1171</v>
      </c>
      <c r="M206" s="4">
        <v>1.0</v>
      </c>
      <c r="N206" s="4">
        <v>456.0</v>
      </c>
      <c r="O206" s="4">
        <v>123.0</v>
      </c>
      <c r="P206" s="4">
        <v>997.0</v>
      </c>
      <c r="Q206" s="4">
        <v>997.0</v>
      </c>
      <c r="R206" s="4">
        <f t="shared" ref="R206:U206" si="178">N206/$V206</f>
        <v>3.768595041</v>
      </c>
      <c r="S206" s="4">
        <f t="shared" si="178"/>
        <v>1.016528926</v>
      </c>
      <c r="T206" s="4">
        <f t="shared" si="178"/>
        <v>8.239669421</v>
      </c>
      <c r="U206" s="4">
        <f t="shared" si="178"/>
        <v>8.239669421</v>
      </c>
      <c r="V206" s="4">
        <v>121.0</v>
      </c>
      <c r="W206" s="4" t="s">
        <v>123</v>
      </c>
      <c r="X206" s="4" t="s">
        <v>124</v>
      </c>
      <c r="Y206" s="4" t="s">
        <v>1136</v>
      </c>
      <c r="Z206" s="3" t="s">
        <v>1172</v>
      </c>
      <c r="AA206" s="3" t="s">
        <v>1138</v>
      </c>
      <c r="AB206" s="4">
        <v>42.037859</v>
      </c>
      <c r="AC206" s="4">
        <v>-101.046102</v>
      </c>
      <c r="AD206" s="4">
        <v>979.0</v>
      </c>
      <c r="AE206" s="4" t="s">
        <v>74</v>
      </c>
      <c r="AF206" s="4">
        <v>29.0</v>
      </c>
      <c r="AG206" s="4">
        <v>1986.0</v>
      </c>
      <c r="AH206" s="3"/>
      <c r="AI206" s="5">
        <v>4.233333333333333</v>
      </c>
      <c r="AJ206" s="5">
        <v>18.866666666666667</v>
      </c>
      <c r="AK206" s="5">
        <v>6.5</v>
      </c>
      <c r="AL206" s="5">
        <v>12.683333333333334</v>
      </c>
      <c r="AM206" s="5">
        <v>8.745488722000001</v>
      </c>
      <c r="AN206" s="5">
        <v>-4.0494360899999995</v>
      </c>
      <c r="AO206" s="5">
        <v>2.348026316000001</v>
      </c>
      <c r="AP206" s="5">
        <v>14.825207760000001</v>
      </c>
      <c r="AQ206" s="5">
        <v>1.0110803320000001</v>
      </c>
      <c r="AR206" s="5">
        <v>7.918144046000001</v>
      </c>
      <c r="AS206" s="5">
        <v>16.413345860000003</v>
      </c>
      <c r="AT206" s="5">
        <v>2.2149253730000003</v>
      </c>
      <c r="AU206" s="5">
        <v>9.314135616500002</v>
      </c>
      <c r="AV206" s="5">
        <v>1.610800745</v>
      </c>
      <c r="AW206" s="5">
        <v>1.6490358130000002</v>
      </c>
      <c r="AX206" s="5">
        <v>1.8822655520000002</v>
      </c>
    </row>
    <row r="207" ht="15.75" customHeight="1">
      <c r="A207" s="3">
        <v>243.0</v>
      </c>
      <c r="B207" s="3" t="s">
        <v>66</v>
      </c>
      <c r="C207" s="3" t="s">
        <v>57</v>
      </c>
      <c r="D207" s="3">
        <v>1462334.0</v>
      </c>
      <c r="E207" s="3" t="s">
        <v>1173</v>
      </c>
      <c r="F207" s="3" t="s">
        <v>1174</v>
      </c>
      <c r="G207" s="6">
        <v>2.51279778607597</v>
      </c>
      <c r="H207" s="6">
        <v>0.0971773277958696</v>
      </c>
      <c r="J207" s="4">
        <v>5.0</v>
      </c>
      <c r="K207" s="4">
        <v>75.0</v>
      </c>
      <c r="L207" s="4" t="s">
        <v>69</v>
      </c>
      <c r="M207" s="4">
        <v>1.0</v>
      </c>
      <c r="N207" s="4">
        <v>530.0</v>
      </c>
      <c r="O207" s="4">
        <v>231.0</v>
      </c>
      <c r="P207" s="4">
        <v>2670.0</v>
      </c>
      <c r="Q207" s="4">
        <v>2651.0</v>
      </c>
      <c r="R207" s="4">
        <f t="shared" ref="R207:U207" si="179">N207/$V207</f>
        <v>4.274193548</v>
      </c>
      <c r="S207" s="4">
        <f t="shared" si="179"/>
        <v>1.862903226</v>
      </c>
      <c r="T207" s="4">
        <f t="shared" si="179"/>
        <v>21.53225806</v>
      </c>
      <c r="U207" s="4">
        <f t="shared" si="179"/>
        <v>21.37903226</v>
      </c>
      <c r="V207" s="4">
        <v>124.0</v>
      </c>
      <c r="W207" s="4" t="s">
        <v>70</v>
      </c>
      <c r="X207" s="4" t="s">
        <v>71</v>
      </c>
      <c r="Y207" s="4" t="s">
        <v>1175</v>
      </c>
      <c r="Z207" s="3" t="s">
        <v>1175</v>
      </c>
      <c r="AA207" s="3" t="s">
        <v>1176</v>
      </c>
      <c r="AB207" s="4">
        <v>42.340113</v>
      </c>
      <c r="AC207" s="4">
        <v>-85.30764</v>
      </c>
      <c r="AD207" s="4">
        <v>969.0</v>
      </c>
      <c r="AE207" s="4" t="s">
        <v>90</v>
      </c>
      <c r="AF207" s="4">
        <v>27.0</v>
      </c>
      <c r="AG207" s="4">
        <v>1994.0</v>
      </c>
      <c r="AH207" s="3"/>
      <c r="AI207" s="5">
        <v>11.862499999999999</v>
      </c>
      <c r="AJ207" s="5">
        <v>26.099999999999998</v>
      </c>
      <c r="AK207" s="5">
        <v>12.614285714285714</v>
      </c>
      <c r="AL207" s="5">
        <v>19.357142857142858</v>
      </c>
      <c r="AM207" s="5">
        <v>4.852946509519491</v>
      </c>
      <c r="AN207" s="5">
        <v>-5.51887477313975</v>
      </c>
      <c r="AO207" s="5">
        <v>-0.3329641318101295</v>
      </c>
      <c r="AP207" s="5">
        <v>13.6739900136178</v>
      </c>
      <c r="AQ207" s="5">
        <v>2.4070909090909103</v>
      </c>
      <c r="AR207" s="5">
        <v>8.040540461354356</v>
      </c>
      <c r="AS207" s="5">
        <v>15.500462769999999</v>
      </c>
      <c r="AT207" s="5">
        <v>3.7392421050000006</v>
      </c>
      <c r="AU207" s="5">
        <v>9.6198524375</v>
      </c>
      <c r="AV207" s="5">
        <v>1.45003909304144</v>
      </c>
      <c r="AW207" s="5">
        <v>2.53787234042553</v>
      </c>
      <c r="AX207" s="5">
        <v>2.5539625360000002</v>
      </c>
      <c r="AY207" s="3"/>
      <c r="AZ207" s="3"/>
    </row>
    <row r="208" ht="15.75" customHeight="1">
      <c r="A208" s="3">
        <v>380.0</v>
      </c>
      <c r="B208" s="3" t="s">
        <v>757</v>
      </c>
      <c r="C208" s="7" t="s">
        <v>1177</v>
      </c>
      <c r="D208" s="7" t="s">
        <v>1178</v>
      </c>
      <c r="E208" s="3" t="s">
        <v>1179</v>
      </c>
      <c r="F208" s="3" t="s">
        <v>1180</v>
      </c>
      <c r="G208" s="3"/>
      <c r="H208" s="3"/>
      <c r="I208" s="3"/>
      <c r="J208" s="4">
        <v>1.0</v>
      </c>
      <c r="K208" s="4"/>
      <c r="L208" s="4"/>
      <c r="M208" s="4">
        <v>1.0</v>
      </c>
      <c r="N208" s="4">
        <v>88.98</v>
      </c>
      <c r="O208" s="4">
        <v>24.602</v>
      </c>
      <c r="P208" s="4">
        <v>198.063</v>
      </c>
      <c r="Q208" s="4">
        <v>194.0</v>
      </c>
      <c r="R208" s="4">
        <v>4.270903331093406</v>
      </c>
      <c r="S208" s="4">
        <v>1.180858212537199</v>
      </c>
      <c r="T208" s="4"/>
      <c r="U208" s="4"/>
      <c r="V208" s="4">
        <v>20.834</v>
      </c>
      <c r="W208" s="4" t="s">
        <v>51</v>
      </c>
      <c r="X208" s="4" t="s">
        <v>52</v>
      </c>
      <c r="Y208" s="4" t="s">
        <v>1147</v>
      </c>
      <c r="Z208" s="3" t="s">
        <v>1181</v>
      </c>
      <c r="AA208" s="3" t="s">
        <v>1149</v>
      </c>
      <c r="AB208" s="4">
        <v>31.2719</v>
      </c>
      <c r="AC208" s="4">
        <v>-100.28025</v>
      </c>
      <c r="AD208" s="4">
        <v>579.0</v>
      </c>
      <c r="AE208" s="4" t="s">
        <v>55</v>
      </c>
      <c r="AF208" s="4">
        <v>7.0</v>
      </c>
      <c r="AG208" s="4">
        <v>2012.0</v>
      </c>
      <c r="AH208" s="3"/>
      <c r="AI208" s="5">
        <v>0.0</v>
      </c>
      <c r="AJ208" s="5">
        <v>22.8</v>
      </c>
      <c r="AK208" s="5">
        <v>12.1</v>
      </c>
      <c r="AL208" s="5">
        <v>17.45</v>
      </c>
      <c r="AM208" s="5">
        <v>19.40946166</v>
      </c>
      <c r="AN208" s="5">
        <v>4.225611746</v>
      </c>
      <c r="AO208" s="5">
        <v>11.817536703000002</v>
      </c>
      <c r="AP208" s="5">
        <v>28.20661972</v>
      </c>
      <c r="AQ208" s="5">
        <v>11.802394370000002</v>
      </c>
      <c r="AR208" s="5">
        <v>20.004507045</v>
      </c>
      <c r="AS208" s="5">
        <v>26.72423237</v>
      </c>
      <c r="AT208" s="5">
        <v>11.454900330000001</v>
      </c>
      <c r="AU208" s="5">
        <v>19.08956635</v>
      </c>
      <c r="AV208" s="5">
        <v>2.0939642320000003</v>
      </c>
      <c r="AW208" s="5">
        <v>1.519609375</v>
      </c>
      <c r="AX208" s="5">
        <v>2.443783602</v>
      </c>
      <c r="AY208" s="3"/>
      <c r="AZ208" s="3"/>
    </row>
    <row r="209" ht="15.75" customHeight="1">
      <c r="A209" s="3">
        <v>532.0</v>
      </c>
      <c r="B209" s="3" t="s">
        <v>945</v>
      </c>
      <c r="C209" s="3" t="s">
        <v>57</v>
      </c>
      <c r="D209" s="3" t="s">
        <v>1182</v>
      </c>
      <c r="E209" s="3" t="s">
        <v>1183</v>
      </c>
      <c r="F209" s="3" t="s">
        <v>1184</v>
      </c>
      <c r="G209" s="6">
        <v>3.69858749472095</v>
      </c>
      <c r="H209" s="6">
        <v>0.146244405023376</v>
      </c>
      <c r="J209" s="4">
        <v>7.0</v>
      </c>
      <c r="K209" s="4">
        <v>400.0</v>
      </c>
      <c r="L209" s="4" t="s">
        <v>140</v>
      </c>
      <c r="M209" s="4">
        <v>1.0</v>
      </c>
      <c r="N209" s="4">
        <v>98.0</v>
      </c>
      <c r="O209" s="4">
        <v>20.0</v>
      </c>
      <c r="P209" s="4">
        <v>300.0</v>
      </c>
      <c r="Q209" s="4">
        <v>294.0</v>
      </c>
      <c r="R209" s="4">
        <f t="shared" ref="R209:U209" si="180">N209/$V209</f>
        <v>4.9</v>
      </c>
      <c r="S209" s="4">
        <f t="shared" si="180"/>
        <v>1</v>
      </c>
      <c r="T209" s="4">
        <f t="shared" si="180"/>
        <v>15</v>
      </c>
      <c r="U209" s="4">
        <f t="shared" si="180"/>
        <v>14.7</v>
      </c>
      <c r="V209" s="4">
        <v>20.0</v>
      </c>
      <c r="W209" s="4" t="s">
        <v>846</v>
      </c>
      <c r="X209" s="4" t="s">
        <v>71</v>
      </c>
      <c r="Y209" s="4" t="s">
        <v>269</v>
      </c>
      <c r="Z209" s="3" t="s">
        <v>1185</v>
      </c>
      <c r="AA209" s="3" t="s">
        <v>848</v>
      </c>
      <c r="AB209" s="3">
        <v>43.073052</v>
      </c>
      <c r="AC209" s="3">
        <v>-89.40123</v>
      </c>
      <c r="AD209" s="3">
        <v>16732.0</v>
      </c>
      <c r="AE209" s="3" t="s">
        <v>74</v>
      </c>
      <c r="AF209" s="3">
        <v>25.0</v>
      </c>
      <c r="AG209" s="3">
        <v>1877.0</v>
      </c>
      <c r="AH209" s="3"/>
      <c r="AI209" s="5">
        <v>0.0</v>
      </c>
      <c r="AJ209" s="5">
        <v>16.6</v>
      </c>
      <c r="AK209" s="5">
        <v>8.077777777777778</v>
      </c>
      <c r="AL209" s="5">
        <v>12.338888888888889</v>
      </c>
      <c r="AM209" s="5">
        <v>1.880225989</v>
      </c>
      <c r="AN209" s="5">
        <v>-5.388700565000001</v>
      </c>
      <c r="AO209" s="5">
        <v>-1.7542372880000003</v>
      </c>
      <c r="AP209" s="5">
        <v>1.880225989</v>
      </c>
      <c r="AQ209" s="5">
        <v>-5.388700565000001</v>
      </c>
      <c r="AR209" s="5">
        <v>-1.7542372880000003</v>
      </c>
      <c r="AS209" s="5">
        <v>1.880225989</v>
      </c>
      <c r="AT209" s="5">
        <v>-5.388700565000001</v>
      </c>
      <c r="AU209" s="5">
        <v>-1.7542372880000003</v>
      </c>
      <c r="AV209" s="5">
        <v>1.191525424</v>
      </c>
      <c r="AW209" s="5">
        <v>1.191525424</v>
      </c>
      <c r="AX209" s="5">
        <v>1.191525424</v>
      </c>
      <c r="AY209" s="3"/>
      <c r="AZ209" s="3"/>
    </row>
    <row r="210" ht="15.75" customHeight="1">
      <c r="A210" s="3">
        <v>307.0</v>
      </c>
      <c r="B210" s="3" t="s">
        <v>136</v>
      </c>
      <c r="C210" s="3" t="s">
        <v>57</v>
      </c>
      <c r="D210" s="3" t="s">
        <v>1186</v>
      </c>
      <c r="E210" s="3" t="s">
        <v>1187</v>
      </c>
      <c r="F210" s="3" t="s">
        <v>1188</v>
      </c>
      <c r="G210" s="6">
        <v>3.86870586019922</v>
      </c>
      <c r="H210" s="6">
        <v>0.313492306510442</v>
      </c>
      <c r="J210" s="4">
        <v>1.0</v>
      </c>
      <c r="K210" s="4"/>
      <c r="L210" s="4"/>
      <c r="M210" s="4">
        <v>1.0</v>
      </c>
      <c r="N210" s="4">
        <v>54.181</v>
      </c>
      <c r="O210" s="4">
        <v>14.191</v>
      </c>
      <c r="P210" s="4">
        <v>132.356</v>
      </c>
      <c r="Q210" s="4">
        <v>130.0</v>
      </c>
      <c r="R210" s="4">
        <v>2.6645519819022327</v>
      </c>
      <c r="S210" s="4">
        <v>0.6978951509786565</v>
      </c>
      <c r="T210" s="4"/>
      <c r="U210" s="4"/>
      <c r="V210" s="4">
        <v>20.334</v>
      </c>
      <c r="W210" s="4" t="s">
        <v>51</v>
      </c>
      <c r="X210" s="4" t="s">
        <v>52</v>
      </c>
      <c r="Y210" s="4" t="s">
        <v>1189</v>
      </c>
      <c r="Z210" s="3" t="s">
        <v>1190</v>
      </c>
      <c r="AA210" s="3" t="s">
        <v>1191</v>
      </c>
      <c r="AB210" s="4">
        <v>32.735687</v>
      </c>
      <c r="AC210" s="4">
        <v>-97.108066</v>
      </c>
      <c r="AD210" s="4">
        <v>183.0</v>
      </c>
      <c r="AE210" s="4" t="s">
        <v>1021</v>
      </c>
      <c r="AF210" s="4">
        <v>19.0</v>
      </c>
      <c r="AG210" s="4">
        <v>1971.0</v>
      </c>
      <c r="AH210" s="3"/>
      <c r="AI210" s="5">
        <v>2.0</v>
      </c>
      <c r="AJ210" s="5">
        <v>16.34</v>
      </c>
      <c r="AK210" s="5">
        <v>1.3399999999999999</v>
      </c>
      <c r="AL210" s="5">
        <v>8.84</v>
      </c>
      <c r="AM210" s="5">
        <v>18.97172996</v>
      </c>
      <c r="AN210" s="5">
        <v>5.322679325</v>
      </c>
      <c r="AO210" s="5">
        <v>12.1472046425</v>
      </c>
      <c r="AP210" s="5">
        <v>25.17110482</v>
      </c>
      <c r="AQ210" s="5">
        <v>12.742445700000001</v>
      </c>
      <c r="AR210" s="5">
        <v>18.95677526</v>
      </c>
      <c r="AS210" s="5">
        <v>24.78926027</v>
      </c>
      <c r="AT210" s="5">
        <v>12.514895950000001</v>
      </c>
      <c r="AU210" s="5">
        <v>18.65207811</v>
      </c>
      <c r="AV210" s="5">
        <v>0.9052482270000001</v>
      </c>
      <c r="AW210" s="5">
        <v>1.864774194</v>
      </c>
      <c r="AX210" s="5">
        <v>2.619291791</v>
      </c>
      <c r="AY210" s="3"/>
      <c r="AZ210" s="3"/>
    </row>
    <row r="211" ht="15.75" customHeight="1">
      <c r="A211" s="3">
        <v>236.0</v>
      </c>
      <c r="B211" s="3" t="s">
        <v>66</v>
      </c>
      <c r="C211" s="3" t="s">
        <v>57</v>
      </c>
      <c r="D211" s="3">
        <v>1491790.0</v>
      </c>
      <c r="E211" s="3" t="s">
        <v>1192</v>
      </c>
      <c r="F211" s="3" t="s">
        <v>1193</v>
      </c>
      <c r="G211" s="6">
        <v>2.47858178792869</v>
      </c>
      <c r="H211" s="6">
        <v>0.413710746907931</v>
      </c>
      <c r="J211" s="4">
        <v>1.0</v>
      </c>
      <c r="K211" s="4">
        <v>75.0</v>
      </c>
      <c r="L211" s="4" t="s">
        <v>1194</v>
      </c>
      <c r="M211" s="4">
        <v>1.0</v>
      </c>
      <c r="N211" s="4">
        <v>715.0</v>
      </c>
      <c r="O211" s="4">
        <v>283.0</v>
      </c>
      <c r="P211" s="4">
        <v>2013.0</v>
      </c>
      <c r="Q211" s="4">
        <v>1009.0</v>
      </c>
      <c r="R211" s="4">
        <f t="shared" ref="R211:U211" si="181">N211/$V211</f>
        <v>3.095238095</v>
      </c>
      <c r="S211" s="4">
        <f t="shared" si="181"/>
        <v>1.225108225</v>
      </c>
      <c r="T211" s="4">
        <f t="shared" si="181"/>
        <v>8.714285714</v>
      </c>
      <c r="U211" s="4">
        <f t="shared" si="181"/>
        <v>4.367965368</v>
      </c>
      <c r="V211" s="4">
        <v>231.0</v>
      </c>
      <c r="W211" s="4" t="s">
        <v>70</v>
      </c>
      <c r="X211" s="4" t="s">
        <v>71</v>
      </c>
      <c r="Y211" s="4" t="s">
        <v>57</v>
      </c>
      <c r="Z211" s="3" t="s">
        <v>57</v>
      </c>
      <c r="AA211" s="3" t="s">
        <v>57</v>
      </c>
      <c r="AB211" s="4" t="s">
        <v>57</v>
      </c>
      <c r="AC211" s="4" t="s">
        <v>57</v>
      </c>
      <c r="AD211" s="4" t="s">
        <v>57</v>
      </c>
      <c r="AE211" s="4" t="s">
        <v>57</v>
      </c>
      <c r="AF211" s="4" t="s">
        <v>57</v>
      </c>
      <c r="AG211" s="4" t="s">
        <v>57</v>
      </c>
      <c r="AH211" s="3" t="s">
        <v>57</v>
      </c>
      <c r="AI211" s="4" t="s">
        <v>57</v>
      </c>
      <c r="AJ211" s="4" t="s">
        <v>57</v>
      </c>
      <c r="AK211" s="4" t="s">
        <v>57</v>
      </c>
      <c r="AL211" s="4" t="s">
        <v>57</v>
      </c>
      <c r="AM211" s="4" t="s">
        <v>57</v>
      </c>
      <c r="AN211" s="4" t="s">
        <v>57</v>
      </c>
      <c r="AO211" s="4" t="s">
        <v>57</v>
      </c>
      <c r="AP211" s="4" t="s">
        <v>57</v>
      </c>
      <c r="AQ211" s="4" t="s">
        <v>57</v>
      </c>
      <c r="AR211" s="4" t="s">
        <v>57</v>
      </c>
      <c r="AS211" s="4" t="s">
        <v>57</v>
      </c>
      <c r="AT211" s="4" t="s">
        <v>57</v>
      </c>
      <c r="AU211" s="4" t="s">
        <v>57</v>
      </c>
      <c r="AV211" s="4" t="s">
        <v>57</v>
      </c>
      <c r="AW211" s="4" t="s">
        <v>57</v>
      </c>
      <c r="AX211" s="4" t="s">
        <v>57</v>
      </c>
      <c r="AY211" s="3"/>
      <c r="AZ211" s="3"/>
    </row>
    <row r="212" ht="15.75" customHeight="1">
      <c r="A212" s="3">
        <v>373.0</v>
      </c>
      <c r="B212" s="3" t="s">
        <v>757</v>
      </c>
      <c r="C212" s="7" t="s">
        <v>1195</v>
      </c>
      <c r="D212" s="7" t="s">
        <v>1196</v>
      </c>
      <c r="E212" s="3" t="s">
        <v>1197</v>
      </c>
      <c r="F212" s="3" t="s">
        <v>1198</v>
      </c>
      <c r="G212" s="6">
        <v>3.3718521623363</v>
      </c>
      <c r="H212" s="6">
        <v>0.342033040149483</v>
      </c>
      <c r="J212" s="4">
        <v>1.0</v>
      </c>
      <c r="K212" s="4"/>
      <c r="L212" s="4"/>
      <c r="M212" s="4">
        <v>1.0</v>
      </c>
      <c r="N212" s="4">
        <v>122.39</v>
      </c>
      <c r="O212" s="4">
        <v>38.903</v>
      </c>
      <c r="P212" s="4">
        <v>360.563</v>
      </c>
      <c r="Q212" s="4">
        <v>356.0</v>
      </c>
      <c r="R212" s="4">
        <v>6.0682235113292675</v>
      </c>
      <c r="S212" s="4">
        <v>1.928851207298329</v>
      </c>
      <c r="T212" s="4"/>
      <c r="U212" s="4"/>
      <c r="V212" s="4">
        <v>20.169</v>
      </c>
      <c r="W212" s="4" t="s">
        <v>51</v>
      </c>
      <c r="X212" s="4" t="s">
        <v>52</v>
      </c>
      <c r="Y212" s="4" t="s">
        <v>1199</v>
      </c>
      <c r="Z212" s="3" t="s">
        <v>1200</v>
      </c>
      <c r="AA212" s="3" t="s">
        <v>1201</v>
      </c>
      <c r="AB212" s="4">
        <v>30.75563</v>
      </c>
      <c r="AC212" s="4">
        <v>-96.67842</v>
      </c>
      <c r="AD212" s="4">
        <v>99.0</v>
      </c>
      <c r="AE212" s="4" t="s">
        <v>1111</v>
      </c>
      <c r="AF212" s="4">
        <v>11.0</v>
      </c>
      <c r="AG212" s="4">
        <v>2016.0</v>
      </c>
      <c r="AH212" s="3"/>
      <c r="AI212" s="5">
        <v>0.0</v>
      </c>
      <c r="AJ212" s="5">
        <v>25.566666666666666</v>
      </c>
      <c r="AK212" s="5">
        <v>5.2</v>
      </c>
      <c r="AL212" s="5">
        <v>15.383333333333333</v>
      </c>
      <c r="AM212" s="5">
        <v>23.501532570000002</v>
      </c>
      <c r="AN212" s="5">
        <v>10.15536398</v>
      </c>
      <c r="AO212" s="5">
        <v>16.828448275</v>
      </c>
      <c r="AP212" s="5">
        <v>26.281121990000003</v>
      </c>
      <c r="AQ212" s="5">
        <v>14.01041852</v>
      </c>
      <c r="AR212" s="5">
        <v>20.145770255000002</v>
      </c>
      <c r="AS212" s="5">
        <v>26.796353690000004</v>
      </c>
      <c r="AT212" s="5">
        <v>14.312043800000001</v>
      </c>
      <c r="AU212" s="5">
        <v>20.554198745</v>
      </c>
      <c r="AV212" s="5">
        <v>4.592654691</v>
      </c>
      <c r="AW212" s="5">
        <v>4.275240715000001</v>
      </c>
      <c r="AX212" s="5">
        <v>4.0219812720000006</v>
      </c>
      <c r="AY212" s="3"/>
      <c r="AZ212" s="3"/>
    </row>
    <row r="213" ht="15.75" customHeight="1">
      <c r="A213" s="3">
        <v>374.0</v>
      </c>
      <c r="B213" s="3" t="s">
        <v>757</v>
      </c>
      <c r="C213" s="7" t="s">
        <v>1195</v>
      </c>
      <c r="D213" s="7" t="s">
        <v>1196</v>
      </c>
      <c r="E213" s="3" t="s">
        <v>1197</v>
      </c>
      <c r="F213" s="3" t="s">
        <v>1198</v>
      </c>
      <c r="G213" s="6">
        <v>4.82937036971053</v>
      </c>
      <c r="H213" s="6">
        <v>0.374619683437623</v>
      </c>
      <c r="J213" s="4">
        <v>5.0</v>
      </c>
      <c r="K213" s="4"/>
      <c r="L213" s="4"/>
      <c r="M213" s="4">
        <v>2.0</v>
      </c>
      <c r="N213" s="4">
        <v>88.627</v>
      </c>
      <c r="O213" s="4">
        <v>28.613</v>
      </c>
      <c r="P213" s="4">
        <v>348.736</v>
      </c>
      <c r="Q213" s="4">
        <v>336.0</v>
      </c>
      <c r="R213" s="4">
        <v>4.394218850711487</v>
      </c>
      <c r="S213" s="4">
        <v>1.418662303535128</v>
      </c>
      <c r="T213" s="4"/>
      <c r="U213" s="4"/>
      <c r="V213" s="4">
        <v>20.169</v>
      </c>
      <c r="W213" s="4" t="s">
        <v>51</v>
      </c>
      <c r="X213" s="4" t="s">
        <v>52</v>
      </c>
      <c r="Y213" s="4" t="s">
        <v>1199</v>
      </c>
      <c r="Z213" s="3" t="s">
        <v>1202</v>
      </c>
      <c r="AA213" s="3" t="s">
        <v>1201</v>
      </c>
      <c r="AB213" s="4">
        <v>30.75563</v>
      </c>
      <c r="AC213" s="4">
        <v>-96.67842</v>
      </c>
      <c r="AD213" s="4">
        <v>99.0</v>
      </c>
      <c r="AE213" s="4" t="s">
        <v>1111</v>
      </c>
      <c r="AF213" s="4">
        <v>11.0</v>
      </c>
      <c r="AG213" s="4">
        <v>2016.0</v>
      </c>
      <c r="AH213" s="3"/>
      <c r="AI213" s="5">
        <v>0.0</v>
      </c>
      <c r="AJ213" s="5">
        <v>25.566666666666666</v>
      </c>
      <c r="AK213" s="5">
        <v>5.2</v>
      </c>
      <c r="AL213" s="5">
        <v>15.383333333333333</v>
      </c>
      <c r="AM213" s="5">
        <v>23.501532570000002</v>
      </c>
      <c r="AN213" s="5">
        <v>10.15536398</v>
      </c>
      <c r="AO213" s="5">
        <v>16.828448275</v>
      </c>
      <c r="AP213" s="5">
        <v>26.281121990000003</v>
      </c>
      <c r="AQ213" s="5">
        <v>14.01041852</v>
      </c>
      <c r="AR213" s="5">
        <v>20.145770255000002</v>
      </c>
      <c r="AS213" s="5">
        <v>26.796353690000004</v>
      </c>
      <c r="AT213" s="5">
        <v>14.312043800000001</v>
      </c>
      <c r="AU213" s="5">
        <v>20.554198745</v>
      </c>
      <c r="AV213" s="5">
        <v>4.592654691</v>
      </c>
      <c r="AW213" s="5">
        <v>4.275240715000001</v>
      </c>
      <c r="AX213" s="5">
        <v>4.0219812720000006</v>
      </c>
      <c r="AY213" s="3"/>
      <c r="AZ213" s="3"/>
    </row>
    <row r="214" ht="15.75" customHeight="1">
      <c r="A214" s="3">
        <v>557.0</v>
      </c>
      <c r="B214" s="3" t="s">
        <v>945</v>
      </c>
      <c r="C214" s="3" t="s">
        <v>57</v>
      </c>
      <c r="D214" s="3" t="s">
        <v>1203</v>
      </c>
      <c r="E214" s="3" t="s">
        <v>1204</v>
      </c>
      <c r="F214" s="3" t="s">
        <v>1205</v>
      </c>
      <c r="G214" s="6">
        <v>4.21007163613622</v>
      </c>
      <c r="H214" s="6">
        <v>0.271346689157208</v>
      </c>
      <c r="J214" s="4">
        <v>2.0</v>
      </c>
      <c r="K214" s="4">
        <v>400.0</v>
      </c>
      <c r="L214" s="4" t="s">
        <v>140</v>
      </c>
      <c r="M214" s="4">
        <v>1.0</v>
      </c>
      <c r="N214" s="4">
        <v>80.0</v>
      </c>
      <c r="O214" s="4">
        <v>13.0</v>
      </c>
      <c r="P214" s="4">
        <v>212.0</v>
      </c>
      <c r="Q214" s="4">
        <v>205.0</v>
      </c>
      <c r="R214" s="4">
        <f t="shared" ref="R214:U214" si="182">N214/$V214</f>
        <v>4.210526316</v>
      </c>
      <c r="S214" s="4">
        <f t="shared" si="182"/>
        <v>0.6842105263</v>
      </c>
      <c r="T214" s="4">
        <f t="shared" si="182"/>
        <v>11.15789474</v>
      </c>
      <c r="U214" s="4">
        <f t="shared" si="182"/>
        <v>10.78947368</v>
      </c>
      <c r="V214" s="4">
        <v>19.0</v>
      </c>
      <c r="W214" s="4" t="s">
        <v>846</v>
      </c>
      <c r="X214" s="4" t="s">
        <v>71</v>
      </c>
      <c r="Y214" s="4" t="s">
        <v>1206</v>
      </c>
      <c r="Z214" s="3" t="s">
        <v>1206</v>
      </c>
      <c r="AA214" s="3" t="s">
        <v>1207</v>
      </c>
      <c r="AB214" s="3">
        <v>42.922825</v>
      </c>
      <c r="AC214" s="3">
        <v>-88.473756</v>
      </c>
      <c r="AD214" s="3">
        <v>969.0</v>
      </c>
      <c r="AE214" s="3" t="s">
        <v>74</v>
      </c>
      <c r="AF214" s="3">
        <v>10.0</v>
      </c>
      <c r="AG214" s="3">
        <v>1969.0</v>
      </c>
      <c r="AH214" s="3"/>
      <c r="AI214" s="5">
        <v>1.96</v>
      </c>
      <c r="AJ214" s="5">
        <v>12.735714285714286</v>
      </c>
      <c r="AK214" s="5">
        <v>3.1285714285714286</v>
      </c>
      <c r="AL214" s="5">
        <v>7.932142857142857</v>
      </c>
      <c r="AM214" s="5">
        <v>4.432671082000001</v>
      </c>
      <c r="AN214" s="5">
        <v>-5.466990291</v>
      </c>
      <c r="AO214" s="5">
        <v>-0.5171596044999998</v>
      </c>
      <c r="AP214" s="5">
        <v>4.432671082000001</v>
      </c>
      <c r="AQ214" s="5">
        <v>-5.466990291</v>
      </c>
      <c r="AR214" s="5">
        <v>-0.5171596044999998</v>
      </c>
      <c r="AS214" s="5">
        <v>4.432671082000001</v>
      </c>
      <c r="AT214" s="5">
        <v>-5.466990291</v>
      </c>
      <c r="AU214" s="5">
        <v>-0.5171596044999998</v>
      </c>
      <c r="AV214" s="5">
        <v>1.5612783510000001</v>
      </c>
      <c r="AW214" s="5">
        <v>1.5612783510000001</v>
      </c>
      <c r="AX214" s="5">
        <v>1.5612783510000001</v>
      </c>
      <c r="AY214" s="3"/>
      <c r="AZ214" s="3"/>
    </row>
    <row r="215" ht="15.75" customHeight="1">
      <c r="A215" s="3">
        <v>348.0</v>
      </c>
      <c r="B215" s="3" t="s">
        <v>136</v>
      </c>
      <c r="C215" s="3" t="s">
        <v>57</v>
      </c>
      <c r="D215" s="3" t="s">
        <v>1208</v>
      </c>
      <c r="E215" s="3" t="s">
        <v>1209</v>
      </c>
      <c r="F215" s="3" t="s">
        <v>1210</v>
      </c>
      <c r="G215" s="6">
        <v>3.03428123429896</v>
      </c>
      <c r="H215" s="6">
        <v>0.487643597919181</v>
      </c>
      <c r="J215" s="4">
        <v>1.0</v>
      </c>
      <c r="K215" s="4"/>
      <c r="L215" s="4"/>
      <c r="M215" s="4">
        <v>1.0</v>
      </c>
      <c r="N215" s="4">
        <v>39.916</v>
      </c>
      <c r="O215" s="4">
        <v>18.339</v>
      </c>
      <c r="P215" s="4">
        <v>133.0</v>
      </c>
      <c r="Q215" s="4">
        <v>128.0</v>
      </c>
      <c r="R215" s="4">
        <v>1.9006713966001616</v>
      </c>
      <c r="S215" s="4">
        <v>0.873244131231846</v>
      </c>
      <c r="T215" s="4"/>
      <c r="U215" s="4"/>
      <c r="V215" s="4">
        <v>21.001</v>
      </c>
      <c r="W215" s="4" t="s">
        <v>51</v>
      </c>
      <c r="X215" s="4" t="s">
        <v>52</v>
      </c>
      <c r="Y215" s="4" t="s">
        <v>1042</v>
      </c>
      <c r="Z215" s="3" t="s">
        <v>1211</v>
      </c>
      <c r="AA215" s="3" t="s">
        <v>1044</v>
      </c>
      <c r="AB215" s="4">
        <v>32.725409</v>
      </c>
      <c r="AC215" s="4">
        <v>-97.32085</v>
      </c>
      <c r="AD215" s="4">
        <v>198.0</v>
      </c>
      <c r="AE215" s="4" t="s">
        <v>1131</v>
      </c>
      <c r="AF215" s="4">
        <v>25.0</v>
      </c>
      <c r="AG215" s="4">
        <v>1974.0</v>
      </c>
      <c r="AH215" s="3"/>
      <c r="AI215" s="5">
        <v>0.0</v>
      </c>
      <c r="AJ215" s="5">
        <v>9.8</v>
      </c>
      <c r="AK215" s="5">
        <v>-6.683333333333334</v>
      </c>
      <c r="AL215" s="5">
        <v>1.5583333333333333</v>
      </c>
      <c r="AM215" s="5">
        <v>2.317881072</v>
      </c>
      <c r="AN215" s="5">
        <v>20.65088537</v>
      </c>
      <c r="AO215" s="5">
        <v>7.329257246000001</v>
      </c>
      <c r="AP215" s="5">
        <v>24.27146764</v>
      </c>
      <c r="AQ215" s="5">
        <v>11.44502242</v>
      </c>
      <c r="AR215" s="5">
        <v>17.85824503</v>
      </c>
      <c r="AS215" s="5">
        <v>24.4959305</v>
      </c>
      <c r="AT215" s="5">
        <v>11.58827244</v>
      </c>
      <c r="AU215" s="5">
        <v>18.04210147</v>
      </c>
      <c r="AV215" s="5">
        <v>2.317881072</v>
      </c>
      <c r="AW215" s="5">
        <v>2.8285420940000003</v>
      </c>
      <c r="AX215" s="5">
        <v>2.606784347</v>
      </c>
      <c r="AY215" s="3"/>
      <c r="AZ215" s="3"/>
    </row>
    <row r="216" ht="15.75" customHeight="1">
      <c r="A216" s="3">
        <v>349.0</v>
      </c>
      <c r="B216" s="3" t="s">
        <v>136</v>
      </c>
      <c r="C216" s="3" t="s">
        <v>57</v>
      </c>
      <c r="D216" s="3" t="s">
        <v>1208</v>
      </c>
      <c r="E216" s="3" t="s">
        <v>1209</v>
      </c>
      <c r="F216" s="3" t="s">
        <v>1210</v>
      </c>
      <c r="G216" s="6">
        <v>3.10113110993841</v>
      </c>
      <c r="H216" s="6">
        <v>0.495070086609756</v>
      </c>
      <c r="J216" s="4">
        <v>1.0</v>
      </c>
      <c r="K216" s="4"/>
      <c r="L216" s="4"/>
      <c r="M216" s="4">
        <v>3.0</v>
      </c>
      <c r="N216" s="4">
        <v>41.657</v>
      </c>
      <c r="O216" s="4">
        <v>10.407</v>
      </c>
      <c r="P216" s="4">
        <v>81.433</v>
      </c>
      <c r="Q216" s="4">
        <v>81.0</v>
      </c>
      <c r="R216" s="4">
        <v>1.9835722108471023</v>
      </c>
      <c r="S216" s="4">
        <v>0.49554783105566397</v>
      </c>
      <c r="T216" s="4"/>
      <c r="U216" s="4"/>
      <c r="V216" s="4">
        <v>21.001</v>
      </c>
      <c r="W216" s="4" t="s">
        <v>51</v>
      </c>
      <c r="X216" s="4" t="s">
        <v>52</v>
      </c>
      <c r="Y216" s="4" t="s">
        <v>1042</v>
      </c>
      <c r="Z216" s="3" t="s">
        <v>1211</v>
      </c>
      <c r="AA216" s="3" t="s">
        <v>1044</v>
      </c>
      <c r="AB216" s="4">
        <v>32.725409</v>
      </c>
      <c r="AC216" s="4">
        <v>-97.32085</v>
      </c>
      <c r="AD216" s="4">
        <v>198.0</v>
      </c>
      <c r="AE216" s="4" t="s">
        <v>1131</v>
      </c>
      <c r="AF216" s="4">
        <v>25.0</v>
      </c>
      <c r="AG216" s="4">
        <v>1974.0</v>
      </c>
      <c r="AH216" s="3"/>
      <c r="AI216" s="5">
        <v>0.0</v>
      </c>
      <c r="AJ216" s="5">
        <v>9.8</v>
      </c>
      <c r="AK216" s="5">
        <v>-6.683333333333334</v>
      </c>
      <c r="AL216" s="5">
        <v>1.5583333333333333</v>
      </c>
      <c r="AM216" s="5">
        <v>2.317881072</v>
      </c>
      <c r="AN216" s="5">
        <v>20.65088537</v>
      </c>
      <c r="AO216" s="5">
        <v>7.329257246000001</v>
      </c>
      <c r="AP216" s="5">
        <v>24.27146764</v>
      </c>
      <c r="AQ216" s="5">
        <v>11.44502242</v>
      </c>
      <c r="AR216" s="5">
        <v>17.85824503</v>
      </c>
      <c r="AS216" s="5">
        <v>24.4959305</v>
      </c>
      <c r="AT216" s="5">
        <v>11.58827244</v>
      </c>
      <c r="AU216" s="5">
        <v>18.04210147</v>
      </c>
      <c r="AV216" s="5">
        <v>2.317881072</v>
      </c>
      <c r="AW216" s="5">
        <v>2.8285420940000003</v>
      </c>
      <c r="AX216" s="5">
        <v>2.606784347</v>
      </c>
      <c r="AY216" s="3"/>
      <c r="AZ216" s="3"/>
    </row>
    <row r="217" ht="15.75" customHeight="1">
      <c r="A217" s="3">
        <v>350.0</v>
      </c>
      <c r="B217" s="3" t="s">
        <v>136</v>
      </c>
      <c r="C217" s="3" t="s">
        <v>57</v>
      </c>
      <c r="D217" s="3" t="s">
        <v>1208</v>
      </c>
      <c r="E217" s="3" t="s">
        <v>1209</v>
      </c>
      <c r="F217" s="3" t="s">
        <v>1210</v>
      </c>
      <c r="G217" s="6">
        <v>3.40464471883671</v>
      </c>
      <c r="H217" s="6">
        <v>0.36130068064359</v>
      </c>
      <c r="J217" s="4">
        <v>7.0</v>
      </c>
      <c r="K217" s="4"/>
      <c r="L217" s="4"/>
      <c r="M217" s="4">
        <v>2.0</v>
      </c>
      <c r="N217" s="4">
        <v>47.836</v>
      </c>
      <c r="O217" s="4">
        <v>15.462</v>
      </c>
      <c r="P217" s="4">
        <v>123.099</v>
      </c>
      <c r="Q217" s="4">
        <v>121.0</v>
      </c>
      <c r="R217" s="4">
        <v>2.277796295414504</v>
      </c>
      <c r="S217" s="4">
        <v>0.736250654730727</v>
      </c>
      <c r="T217" s="4"/>
      <c r="U217" s="4"/>
      <c r="V217" s="4">
        <v>21.001</v>
      </c>
      <c r="W217" s="4" t="s">
        <v>51</v>
      </c>
      <c r="X217" s="4" t="s">
        <v>52</v>
      </c>
      <c r="Y217" s="4" t="s">
        <v>1042</v>
      </c>
      <c r="Z217" s="3" t="s">
        <v>1211</v>
      </c>
      <c r="AA217" s="3" t="s">
        <v>1044</v>
      </c>
      <c r="AB217" s="4">
        <v>32.725409</v>
      </c>
      <c r="AC217" s="4">
        <v>-97.32085</v>
      </c>
      <c r="AD217" s="4">
        <v>198.0</v>
      </c>
      <c r="AE217" s="4" t="s">
        <v>1131</v>
      </c>
      <c r="AF217" s="4">
        <v>25.0</v>
      </c>
      <c r="AG217" s="4">
        <v>1974.0</v>
      </c>
      <c r="AH217" s="3"/>
      <c r="AI217" s="5">
        <v>0.0</v>
      </c>
      <c r="AJ217" s="5">
        <v>9.8</v>
      </c>
      <c r="AK217" s="5">
        <v>-6.683333333333334</v>
      </c>
      <c r="AL217" s="5">
        <v>1.5583333333333333</v>
      </c>
      <c r="AM217" s="5">
        <v>2.317881072</v>
      </c>
      <c r="AN217" s="5">
        <v>20.65088537</v>
      </c>
      <c r="AO217" s="5">
        <v>7.329257246000001</v>
      </c>
      <c r="AP217" s="5">
        <v>24.27146764</v>
      </c>
      <c r="AQ217" s="5">
        <v>11.44502242</v>
      </c>
      <c r="AR217" s="5">
        <v>17.85824503</v>
      </c>
      <c r="AS217" s="5">
        <v>24.4959305</v>
      </c>
      <c r="AT217" s="5">
        <v>11.58827244</v>
      </c>
      <c r="AU217" s="5">
        <v>18.04210147</v>
      </c>
      <c r="AV217" s="5">
        <v>2.317881072</v>
      </c>
      <c r="AW217" s="5">
        <v>2.8285420940000003</v>
      </c>
      <c r="AX217" s="5">
        <v>2.606784347</v>
      </c>
      <c r="AY217" s="3"/>
      <c r="AZ217" s="3"/>
    </row>
    <row r="218" ht="15.75" customHeight="1">
      <c r="A218" s="3">
        <v>259.0</v>
      </c>
      <c r="B218" s="3" t="s">
        <v>219</v>
      </c>
      <c r="C218" s="3" t="s">
        <v>57</v>
      </c>
      <c r="D218" s="3" t="s">
        <v>1212</v>
      </c>
      <c r="E218" s="3" t="s">
        <v>1213</v>
      </c>
      <c r="F218" s="3" t="s">
        <v>1214</v>
      </c>
      <c r="G218" s="3"/>
      <c r="H218" s="3"/>
      <c r="I218" s="3"/>
      <c r="J218" s="4">
        <v>2.0</v>
      </c>
      <c r="K218" s="4">
        <v>75.0</v>
      </c>
      <c r="L218" s="4" t="s">
        <v>458</v>
      </c>
      <c r="M218" s="4">
        <v>1.0</v>
      </c>
      <c r="N218" s="4">
        <v>707.0</v>
      </c>
      <c r="O218" s="4">
        <v>258.0</v>
      </c>
      <c r="P218" s="4">
        <v>2405.0</v>
      </c>
      <c r="Q218" s="4">
        <v>2400.0</v>
      </c>
      <c r="R218" s="4">
        <f t="shared" ref="R218:U218" si="183">N218/$V218</f>
        <v>4.41875</v>
      </c>
      <c r="S218" s="4">
        <f t="shared" si="183"/>
        <v>1.6125</v>
      </c>
      <c r="T218" s="4">
        <f t="shared" si="183"/>
        <v>15.03125</v>
      </c>
      <c r="U218" s="4">
        <f t="shared" si="183"/>
        <v>15</v>
      </c>
      <c r="V218" s="4">
        <v>160.0</v>
      </c>
      <c r="W218" s="4" t="s">
        <v>123</v>
      </c>
      <c r="X218" s="4" t="s">
        <v>124</v>
      </c>
      <c r="Y218" s="4" t="s">
        <v>1215</v>
      </c>
      <c r="Z218" s="3" t="s">
        <v>1215</v>
      </c>
      <c r="AA218" s="3" t="s">
        <v>1216</v>
      </c>
      <c r="AB218" s="4">
        <v>41.820718</v>
      </c>
      <c r="AC218" s="4">
        <v>-103.655928</v>
      </c>
      <c r="AD218" s="4">
        <v>1192.0</v>
      </c>
      <c r="AE218" s="4" t="s">
        <v>74</v>
      </c>
      <c r="AF218" s="4">
        <v>17.0</v>
      </c>
      <c r="AG218" s="4">
        <v>1976.0</v>
      </c>
      <c r="AH218" s="3"/>
      <c r="AI218" s="5">
        <v>0.0</v>
      </c>
      <c r="AJ218" s="5">
        <v>20.0</v>
      </c>
      <c r="AK218" s="5">
        <v>0.675</v>
      </c>
      <c r="AL218" s="5">
        <v>10.3375</v>
      </c>
      <c r="AM218" s="5">
        <v>9.993088235000002</v>
      </c>
      <c r="AN218" s="5">
        <v>-5.026764706000001</v>
      </c>
      <c r="AO218" s="5">
        <v>2.4831617645000006</v>
      </c>
      <c r="AP218" s="5">
        <v>17.466598360000003</v>
      </c>
      <c r="AQ218" s="5">
        <v>0.8823087432</v>
      </c>
      <c r="AR218" s="5">
        <v>9.174453551600001</v>
      </c>
      <c r="AS218" s="5">
        <v>17.62786885</v>
      </c>
      <c r="AT218" s="5">
        <v>0.8646174863000001</v>
      </c>
      <c r="AU218" s="5">
        <v>9.246243168149999</v>
      </c>
      <c r="AV218" s="5">
        <v>0.7395294118</v>
      </c>
      <c r="AW218" s="5">
        <v>0.7717065036</v>
      </c>
      <c r="AX218" s="5">
        <v>0.7674863388000001</v>
      </c>
    </row>
    <row r="219" ht="15.75" customHeight="1">
      <c r="A219" s="3">
        <v>244.0</v>
      </c>
      <c r="B219" s="3" t="s">
        <v>66</v>
      </c>
      <c r="C219" s="3" t="s">
        <v>57</v>
      </c>
      <c r="D219" s="3">
        <v>1514833.0</v>
      </c>
      <c r="E219" s="3" t="s">
        <v>1217</v>
      </c>
      <c r="F219" s="3" t="s">
        <v>1218</v>
      </c>
      <c r="G219" s="6">
        <v>3.31805805316298</v>
      </c>
      <c r="H219" s="6">
        <v>0.186531724538433</v>
      </c>
      <c r="J219" s="4">
        <v>2.0</v>
      </c>
      <c r="K219" s="4">
        <v>100.0</v>
      </c>
      <c r="L219" s="4" t="s">
        <v>69</v>
      </c>
      <c r="M219" s="4">
        <v>1.0</v>
      </c>
      <c r="N219" s="4">
        <v>522.0</v>
      </c>
      <c r="O219" s="4">
        <v>141.0</v>
      </c>
      <c r="P219" s="4">
        <v>1826.0</v>
      </c>
      <c r="Q219" s="4">
        <v>1814.0</v>
      </c>
      <c r="R219" s="4">
        <f t="shared" ref="R219:U219" si="184">N219/$V219</f>
        <v>4.209677419</v>
      </c>
      <c r="S219" s="4">
        <f t="shared" si="184"/>
        <v>1.137096774</v>
      </c>
      <c r="T219" s="4">
        <f t="shared" si="184"/>
        <v>14.72580645</v>
      </c>
      <c r="U219" s="4">
        <f t="shared" si="184"/>
        <v>14.62903226</v>
      </c>
      <c r="V219" s="4">
        <v>124.0</v>
      </c>
      <c r="W219" s="4" t="s">
        <v>70</v>
      </c>
      <c r="X219" s="4" t="s">
        <v>71</v>
      </c>
      <c r="Y219" s="4" t="s">
        <v>1219</v>
      </c>
      <c r="Z219" s="3" t="s">
        <v>1219</v>
      </c>
      <c r="AA219" s="3" t="s">
        <v>1220</v>
      </c>
      <c r="AB219" s="4">
        <v>44.420293</v>
      </c>
      <c r="AC219" s="4">
        <v>-83.330801</v>
      </c>
      <c r="AD219" s="4">
        <v>2358.0</v>
      </c>
      <c r="AE219" s="4" t="s">
        <v>74</v>
      </c>
      <c r="AF219" s="4">
        <v>12.0</v>
      </c>
      <c r="AG219" s="4">
        <v>1992.0</v>
      </c>
      <c r="AH219" s="3"/>
      <c r="AI219" s="5">
        <v>0.0</v>
      </c>
      <c r="AJ219" s="5">
        <v>26.1</v>
      </c>
      <c r="AK219" s="5">
        <v>13.05</v>
      </c>
      <c r="AL219" s="5">
        <v>19.575</v>
      </c>
      <c r="AM219" s="5">
        <v>4.34630872483221</v>
      </c>
      <c r="AN219" s="5">
        <v>-4.896979865771811</v>
      </c>
      <c r="AO219" s="5">
        <v>-0.2753355704698004</v>
      </c>
      <c r="AP219" s="5">
        <v>14.2916666666667</v>
      </c>
      <c r="AQ219" s="5">
        <v>3.2263785394932905</v>
      </c>
      <c r="AR219" s="5">
        <v>8.759022603079995</v>
      </c>
      <c r="AS219" s="5">
        <v>12.2491018</v>
      </c>
      <c r="AT219" s="5">
        <v>1.9625748500000002</v>
      </c>
      <c r="AU219" s="5">
        <v>7.105838325000001</v>
      </c>
      <c r="AV219" s="5">
        <v>1.7395973154362403</v>
      </c>
      <c r="AW219" s="5">
        <v>2.2679049034175303</v>
      </c>
      <c r="AX219" s="5">
        <v>2.3396706590000003</v>
      </c>
      <c r="AY219" s="3"/>
      <c r="AZ219" s="3"/>
    </row>
    <row r="220" ht="15.75" customHeight="1">
      <c r="A220" s="3">
        <v>320.0</v>
      </c>
      <c r="B220" s="3" t="s">
        <v>757</v>
      </c>
      <c r="C220" s="7" t="s">
        <v>1221</v>
      </c>
      <c r="D220" s="7" t="s">
        <v>1222</v>
      </c>
      <c r="E220" s="3" t="s">
        <v>1223</v>
      </c>
      <c r="F220" s="3" t="s">
        <v>1224</v>
      </c>
      <c r="G220" s="6">
        <v>3.00107847639684</v>
      </c>
      <c r="H220" s="6">
        <v>0.380828017580993</v>
      </c>
      <c r="J220" s="4">
        <v>1.0</v>
      </c>
      <c r="K220" s="4"/>
      <c r="L220" s="4"/>
      <c r="M220" s="4">
        <v>1.0</v>
      </c>
      <c r="N220" s="4">
        <v>87.203</v>
      </c>
      <c r="O220" s="4">
        <v>25.0</v>
      </c>
      <c r="P220" s="4">
        <v>266.311</v>
      </c>
      <c r="Q220" s="4">
        <v>259.0</v>
      </c>
      <c r="R220" s="4">
        <v>4.589148510683087</v>
      </c>
      <c r="S220" s="4">
        <v>1.3156509841069361</v>
      </c>
      <c r="T220" s="4"/>
      <c r="U220" s="4"/>
      <c r="V220" s="4">
        <v>19.002</v>
      </c>
      <c r="W220" s="4" t="s">
        <v>51</v>
      </c>
      <c r="X220" s="4" t="s">
        <v>52</v>
      </c>
      <c r="Y220" s="4" t="s">
        <v>1225</v>
      </c>
      <c r="Z220" s="3" t="s">
        <v>1226</v>
      </c>
      <c r="AA220" s="3" t="s">
        <v>1227</v>
      </c>
      <c r="AB220" s="4">
        <v>31.13789</v>
      </c>
      <c r="AC220" s="4">
        <v>-99.33326</v>
      </c>
      <c r="AD220" s="4">
        <v>505.0</v>
      </c>
      <c r="AE220" s="4" t="s">
        <v>1111</v>
      </c>
      <c r="AF220" s="4">
        <v>8.0</v>
      </c>
      <c r="AG220" s="4">
        <v>2016.0</v>
      </c>
      <c r="AH220" s="3"/>
      <c r="AI220" s="5">
        <v>0.0</v>
      </c>
      <c r="AJ220" s="5">
        <v>17.8</v>
      </c>
      <c r="AK220" s="5">
        <v>-0.5666666666666669</v>
      </c>
      <c r="AL220" s="5">
        <v>8.616666666666667</v>
      </c>
      <c r="AM220" s="5">
        <v>23.406054280000003</v>
      </c>
      <c r="AN220" s="5">
        <v>9.026096033</v>
      </c>
      <c r="AO220" s="5">
        <v>16.2160751565</v>
      </c>
      <c r="AP220" s="5">
        <v>26.19180479</v>
      </c>
      <c r="AQ220" s="5">
        <v>12.71095764</v>
      </c>
      <c r="AR220" s="5">
        <v>19.451381214999998</v>
      </c>
      <c r="AS220" s="5">
        <v>26.149862510000005</v>
      </c>
      <c r="AT220" s="5">
        <v>13.16608616</v>
      </c>
      <c r="AU220" s="5">
        <v>19.657974335000002</v>
      </c>
      <c r="AV220" s="5">
        <v>2.0921747969999998</v>
      </c>
      <c r="AW220" s="5">
        <v>2.64097035</v>
      </c>
      <c r="AX220" s="5">
        <v>2.73955335</v>
      </c>
      <c r="AY220" s="3"/>
      <c r="AZ220" s="3"/>
    </row>
    <row r="221" ht="15.75" customHeight="1">
      <c r="A221" s="3">
        <v>321.0</v>
      </c>
      <c r="B221" s="3" t="s">
        <v>757</v>
      </c>
      <c r="C221" s="7" t="s">
        <v>1221</v>
      </c>
      <c r="D221" s="7" t="s">
        <v>1222</v>
      </c>
      <c r="E221" s="3" t="s">
        <v>1223</v>
      </c>
      <c r="F221" s="3" t="s">
        <v>1224</v>
      </c>
      <c r="G221" s="6">
        <v>3.55168491343815</v>
      </c>
      <c r="H221" s="6">
        <v>0.290792611667238</v>
      </c>
      <c r="J221" s="4">
        <v>1.0</v>
      </c>
      <c r="K221" s="4"/>
      <c r="L221" s="4"/>
      <c r="M221" s="4">
        <v>2.0</v>
      </c>
      <c r="N221" s="4">
        <v>177.42</v>
      </c>
      <c r="O221" s="4">
        <v>33.928</v>
      </c>
      <c r="P221" s="4">
        <v>336.715</v>
      </c>
      <c r="Q221" s="4">
        <v>330.0</v>
      </c>
      <c r="R221" s="4">
        <v>9.336911904010105</v>
      </c>
      <c r="S221" s="4">
        <v>1.785496263551205</v>
      </c>
      <c r="T221" s="4"/>
      <c r="U221" s="4"/>
      <c r="V221" s="4">
        <v>19.002</v>
      </c>
      <c r="W221" s="4" t="s">
        <v>51</v>
      </c>
      <c r="X221" s="4" t="s">
        <v>52</v>
      </c>
      <c r="Y221" s="4" t="s">
        <v>1225</v>
      </c>
      <c r="Z221" s="3" t="s">
        <v>1226</v>
      </c>
      <c r="AA221" s="3" t="s">
        <v>1227</v>
      </c>
      <c r="AB221" s="4">
        <v>31.13789</v>
      </c>
      <c r="AC221" s="4">
        <v>-99.33326</v>
      </c>
      <c r="AD221" s="4">
        <v>505.0</v>
      </c>
      <c r="AE221" s="4" t="s">
        <v>1111</v>
      </c>
      <c r="AF221" s="4">
        <v>8.0</v>
      </c>
      <c r="AG221" s="4">
        <v>2016.0</v>
      </c>
      <c r="AH221" s="3"/>
      <c r="AI221" s="5">
        <v>0.0</v>
      </c>
      <c r="AJ221" s="5">
        <v>17.8</v>
      </c>
      <c r="AK221" s="5">
        <v>-0.5666666666666669</v>
      </c>
      <c r="AL221" s="5">
        <v>8.616666666666667</v>
      </c>
      <c r="AM221" s="5">
        <v>23.406054280000003</v>
      </c>
      <c r="AN221" s="5">
        <v>9.026096033</v>
      </c>
      <c r="AO221" s="5">
        <v>16.2160751565</v>
      </c>
      <c r="AP221" s="5">
        <v>26.19180479</v>
      </c>
      <c r="AQ221" s="5">
        <v>12.71095764</v>
      </c>
      <c r="AR221" s="5">
        <v>19.451381214999998</v>
      </c>
      <c r="AS221" s="5">
        <v>26.149862510000005</v>
      </c>
      <c r="AT221" s="5">
        <v>13.16608616</v>
      </c>
      <c r="AU221" s="5">
        <v>19.657974335000002</v>
      </c>
      <c r="AV221" s="5">
        <v>2.0921747969999998</v>
      </c>
      <c r="AW221" s="5">
        <v>2.64097035</v>
      </c>
      <c r="AX221" s="5">
        <v>2.73955335</v>
      </c>
      <c r="AY221" s="3"/>
      <c r="AZ221" s="3"/>
    </row>
    <row r="222" ht="15.75" customHeight="1">
      <c r="A222" s="3">
        <v>566.0</v>
      </c>
      <c r="B222" s="3" t="s">
        <v>945</v>
      </c>
      <c r="C222" s="3" t="s">
        <v>57</v>
      </c>
      <c r="D222" s="3" t="s">
        <v>1228</v>
      </c>
      <c r="E222" s="3" t="s">
        <v>1229</v>
      </c>
      <c r="F222" s="3" t="s">
        <v>1230</v>
      </c>
      <c r="G222" s="6">
        <v>4.17384649089442</v>
      </c>
      <c r="H222" s="6">
        <v>0.352851773446179</v>
      </c>
      <c r="J222" s="4">
        <v>1.0</v>
      </c>
      <c r="K222" s="4">
        <v>400.0</v>
      </c>
      <c r="L222" s="4" t="s">
        <v>140</v>
      </c>
      <c r="M222" s="4">
        <v>1.0</v>
      </c>
      <c r="N222" s="4">
        <v>99.0</v>
      </c>
      <c r="O222" s="4">
        <v>22.0</v>
      </c>
      <c r="P222" s="4">
        <v>212.0</v>
      </c>
      <c r="Q222" s="4">
        <v>212.0</v>
      </c>
      <c r="R222" s="4">
        <f t="shared" ref="R222:U222" si="185">N222/$V222</f>
        <v>4.95</v>
      </c>
      <c r="S222" s="4">
        <f t="shared" si="185"/>
        <v>1.1</v>
      </c>
      <c r="T222" s="4">
        <f t="shared" si="185"/>
        <v>10.6</v>
      </c>
      <c r="U222" s="4">
        <f t="shared" si="185"/>
        <v>10.6</v>
      </c>
      <c r="V222" s="4">
        <v>20.0</v>
      </c>
      <c r="W222" s="4" t="s">
        <v>846</v>
      </c>
      <c r="X222" s="4" t="s">
        <v>71</v>
      </c>
      <c r="Y222" s="4" t="s">
        <v>57</v>
      </c>
      <c r="Z222" s="3" t="s">
        <v>57</v>
      </c>
      <c r="AA222" s="3" t="s">
        <v>1231</v>
      </c>
      <c r="AB222" s="3" t="s">
        <v>57</v>
      </c>
      <c r="AC222" s="3" t="s">
        <v>57</v>
      </c>
      <c r="AD222" s="3" t="s">
        <v>57</v>
      </c>
      <c r="AE222" s="3" t="s">
        <v>74</v>
      </c>
      <c r="AF222" s="3">
        <v>22.0</v>
      </c>
      <c r="AG222" s="3">
        <v>1962.0</v>
      </c>
      <c r="AH222" s="10" t="s">
        <v>57</v>
      </c>
      <c r="AI222" s="11" t="s">
        <v>57</v>
      </c>
      <c r="AJ222" s="11" t="s">
        <v>57</v>
      </c>
      <c r="AK222" s="11" t="s">
        <v>57</v>
      </c>
      <c r="AL222" s="11" t="s">
        <v>57</v>
      </c>
      <c r="AM222" s="11" t="s">
        <v>57</v>
      </c>
      <c r="AN222" s="11" t="s">
        <v>57</v>
      </c>
      <c r="AO222" s="11" t="s">
        <v>57</v>
      </c>
      <c r="AP222" s="11" t="s">
        <v>57</v>
      </c>
      <c r="AQ222" s="11" t="s">
        <v>57</v>
      </c>
      <c r="AR222" s="11" t="s">
        <v>57</v>
      </c>
      <c r="AS222" s="11" t="s">
        <v>57</v>
      </c>
      <c r="AT222" s="11" t="s">
        <v>57</v>
      </c>
      <c r="AU222" s="11" t="s">
        <v>57</v>
      </c>
      <c r="AV222" s="11" t="s">
        <v>57</v>
      </c>
      <c r="AW222" s="11" t="s">
        <v>57</v>
      </c>
      <c r="AX222" s="11" t="s">
        <v>57</v>
      </c>
      <c r="AY222" s="3"/>
      <c r="AZ222" s="3"/>
    </row>
    <row r="223" ht="15.75" customHeight="1">
      <c r="A223" s="3">
        <v>308.0</v>
      </c>
      <c r="B223" s="3" t="s">
        <v>136</v>
      </c>
      <c r="C223" s="3" t="s">
        <v>57</v>
      </c>
      <c r="D223" s="3" t="s">
        <v>1232</v>
      </c>
      <c r="E223" s="3" t="s">
        <v>1233</v>
      </c>
      <c r="F223" s="3" t="s">
        <v>1234</v>
      </c>
      <c r="G223" s="6">
        <v>3.01508924881129</v>
      </c>
      <c r="H223" s="6">
        <v>0.533229065484039</v>
      </c>
      <c r="J223" s="4">
        <v>2.0</v>
      </c>
      <c r="K223" s="4"/>
      <c r="L223" s="4"/>
      <c r="M223" s="4">
        <v>1.0</v>
      </c>
      <c r="N223" s="4">
        <v>230.0</v>
      </c>
      <c r="O223" s="4">
        <v>64.935</v>
      </c>
      <c r="P223" s="4">
        <v>765.84</v>
      </c>
      <c r="Q223" s="4">
        <v>751.0</v>
      </c>
      <c r="R223" s="4">
        <v>11.896756840635184</v>
      </c>
      <c r="S223" s="4">
        <v>3.358764806289764</v>
      </c>
      <c r="T223" s="4"/>
      <c r="U223" s="4"/>
      <c r="V223" s="4">
        <v>19.333</v>
      </c>
      <c r="W223" s="4" t="s">
        <v>51</v>
      </c>
      <c r="X223" s="4" t="s">
        <v>52</v>
      </c>
      <c r="Y223" s="4" t="s">
        <v>1189</v>
      </c>
      <c r="Z223" s="3" t="s">
        <v>1235</v>
      </c>
      <c r="AA223" s="3" t="s">
        <v>1191</v>
      </c>
      <c r="AB223" s="4">
        <v>32.735687</v>
      </c>
      <c r="AC223" s="4">
        <v>-97.108066</v>
      </c>
      <c r="AD223" s="4">
        <v>183.0</v>
      </c>
      <c r="AE223" s="4" t="s">
        <v>55</v>
      </c>
      <c r="AF223" s="4">
        <v>7.0</v>
      </c>
      <c r="AG223" s="4">
        <v>1974.0</v>
      </c>
      <c r="AH223" s="3"/>
      <c r="AI223" s="5">
        <v>0.0</v>
      </c>
      <c r="AJ223" s="5">
        <v>28.759999999999998</v>
      </c>
      <c r="AK223" s="5">
        <v>18.1</v>
      </c>
      <c r="AL223" s="5">
        <v>23.43</v>
      </c>
      <c r="AM223" s="5">
        <v>19.344206550000003</v>
      </c>
      <c r="AN223" s="5">
        <v>6.469212121</v>
      </c>
      <c r="AO223" s="5">
        <v>12.9067093355</v>
      </c>
      <c r="AP223" s="5">
        <v>24.549288840000003</v>
      </c>
      <c r="AQ223" s="5">
        <v>12.55403226</v>
      </c>
      <c r="AR223" s="5">
        <v>18.55166055</v>
      </c>
      <c r="AS223" s="5">
        <v>24.601920970000002</v>
      </c>
      <c r="AT223" s="5">
        <v>12.428617710000001</v>
      </c>
      <c r="AU223" s="5">
        <v>18.515269340000003</v>
      </c>
      <c r="AV223" s="5">
        <v>1.9685843200000002</v>
      </c>
      <c r="AW223" s="5">
        <v>2.886080852</v>
      </c>
      <c r="AX223" s="5">
        <v>2.6912660460000004</v>
      </c>
      <c r="AY223" s="3"/>
      <c r="AZ223" s="3"/>
    </row>
    <row r="224" ht="15.75" customHeight="1">
      <c r="A224" s="3">
        <v>257.0</v>
      </c>
      <c r="B224" s="3" t="s">
        <v>219</v>
      </c>
      <c r="C224" s="3" t="s">
        <v>57</v>
      </c>
      <c r="D224" s="3" t="s">
        <v>1236</v>
      </c>
      <c r="E224" s="3" t="s">
        <v>1237</v>
      </c>
      <c r="F224" s="3" t="s">
        <v>1238</v>
      </c>
      <c r="G224" s="3"/>
      <c r="H224" s="3"/>
      <c r="I224" s="3"/>
      <c r="J224" s="4">
        <v>2.0</v>
      </c>
      <c r="K224" s="4">
        <v>300.0</v>
      </c>
      <c r="L224" s="4" t="s">
        <v>113</v>
      </c>
      <c r="M224" s="4">
        <v>1.0</v>
      </c>
      <c r="N224" s="4">
        <v>142.0</v>
      </c>
      <c r="O224" s="4">
        <v>72.0</v>
      </c>
      <c r="P224" s="4">
        <v>531.0</v>
      </c>
      <c r="Q224" s="4">
        <v>525.0</v>
      </c>
      <c r="R224" s="4">
        <f t="shared" ref="R224:U224" si="186">N224/$V224</f>
        <v>3.155555556</v>
      </c>
      <c r="S224" s="4">
        <f t="shared" si="186"/>
        <v>1.6</v>
      </c>
      <c r="T224" s="4">
        <f t="shared" si="186"/>
        <v>11.8</v>
      </c>
      <c r="U224" s="4">
        <f t="shared" si="186"/>
        <v>11.66666667</v>
      </c>
      <c r="V224" s="4">
        <v>45.0</v>
      </c>
      <c r="W224" s="4" t="s">
        <v>123</v>
      </c>
      <c r="X224" s="4" t="s">
        <v>124</v>
      </c>
      <c r="Y224" s="4" t="s">
        <v>1239</v>
      </c>
      <c r="Z224" s="3" t="s">
        <v>1239</v>
      </c>
      <c r="AA224" s="3" t="s">
        <v>1240</v>
      </c>
      <c r="AB224" s="4">
        <v>42.915424</v>
      </c>
      <c r="AC224" s="4">
        <v>-103.637345</v>
      </c>
      <c r="AD224" s="4">
        <v>1121.0</v>
      </c>
      <c r="AE224" s="4" t="s">
        <v>74</v>
      </c>
      <c r="AF224" s="4">
        <v>15.0</v>
      </c>
      <c r="AG224" s="4">
        <v>1978.0</v>
      </c>
      <c r="AH224" s="3"/>
      <c r="AI224" s="5">
        <v>1.275</v>
      </c>
      <c r="AJ224" s="5">
        <v>29.8</v>
      </c>
      <c r="AK224" s="5">
        <v>12.766666666666667</v>
      </c>
      <c r="AL224" s="5">
        <v>21.28333333333333</v>
      </c>
      <c r="AM224" s="5">
        <v>4.614925373</v>
      </c>
      <c r="AN224" s="5">
        <v>-8.064776119</v>
      </c>
      <c r="AO224" s="5">
        <v>-1.7249253729999996</v>
      </c>
      <c r="AP224" s="5">
        <v>16.92339056</v>
      </c>
      <c r="AQ224" s="5">
        <v>1.966129032</v>
      </c>
      <c r="AR224" s="5">
        <v>9.444759796000001</v>
      </c>
      <c r="AS224" s="5">
        <v>14.008493150000001</v>
      </c>
      <c r="AT224" s="5">
        <v>-0.9075342466</v>
      </c>
      <c r="AU224" s="5">
        <v>6.550479451700001</v>
      </c>
      <c r="AV224" s="5">
        <v>1.052639752</v>
      </c>
      <c r="AW224" s="5">
        <v>1.2718403550000001</v>
      </c>
      <c r="AX224" s="5">
        <v>1.100958904</v>
      </c>
      <c r="AY224" s="3"/>
      <c r="AZ224" s="3"/>
    </row>
    <row r="225" ht="15.75" customHeight="1">
      <c r="A225" s="3">
        <v>240.0</v>
      </c>
      <c r="B225" s="3" t="s">
        <v>66</v>
      </c>
      <c r="C225" s="3" t="s">
        <v>57</v>
      </c>
      <c r="D225" s="3">
        <v>1556125.0</v>
      </c>
      <c r="E225" s="3" t="s">
        <v>1241</v>
      </c>
      <c r="F225" s="3" t="s">
        <v>1242</v>
      </c>
      <c r="G225" s="6">
        <v>3.42484866998519</v>
      </c>
      <c r="H225" s="6">
        <v>0.286769547144557</v>
      </c>
      <c r="J225" s="4">
        <v>1.0</v>
      </c>
      <c r="K225" s="4">
        <v>100.0</v>
      </c>
      <c r="L225" s="4" t="s">
        <v>69</v>
      </c>
      <c r="M225" s="4">
        <v>1.0</v>
      </c>
      <c r="N225" s="4">
        <v>543.0</v>
      </c>
      <c r="O225" s="4">
        <v>161.0</v>
      </c>
      <c r="P225" s="4">
        <v>1453.0</v>
      </c>
      <c r="Q225" s="4">
        <v>1444.0</v>
      </c>
      <c r="R225" s="4">
        <f t="shared" ref="R225:U225" si="187">N225/$V225</f>
        <v>4.275590551</v>
      </c>
      <c r="S225" s="4">
        <f t="shared" si="187"/>
        <v>1.267716535</v>
      </c>
      <c r="T225" s="4">
        <f t="shared" si="187"/>
        <v>11.44094488</v>
      </c>
      <c r="U225" s="4">
        <f t="shared" si="187"/>
        <v>11.37007874</v>
      </c>
      <c r="V225" s="4">
        <v>127.0</v>
      </c>
      <c r="W225" s="4" t="s">
        <v>70</v>
      </c>
      <c r="X225" s="4" t="s">
        <v>71</v>
      </c>
      <c r="Y225" s="4" t="s">
        <v>1243</v>
      </c>
      <c r="Z225" s="3" t="s">
        <v>1243</v>
      </c>
      <c r="AA225" s="3" t="s">
        <v>1244</v>
      </c>
      <c r="AB225" s="4">
        <v>42.45689</v>
      </c>
      <c r="AC225" s="4">
        <v>-85.73323</v>
      </c>
      <c r="AD225" s="4">
        <v>969.0</v>
      </c>
      <c r="AE225" s="4" t="s">
        <v>158</v>
      </c>
      <c r="AF225" s="4">
        <v>11.0</v>
      </c>
      <c r="AG225" s="4">
        <v>2017.0</v>
      </c>
      <c r="AH225" s="3"/>
      <c r="AI225" s="5">
        <v>0.0</v>
      </c>
      <c r="AJ225" s="5">
        <v>31.75</v>
      </c>
      <c r="AK225" s="5">
        <v>18.25</v>
      </c>
      <c r="AL225" s="5">
        <v>25.0</v>
      </c>
      <c r="AM225" s="5">
        <v>11.8123991195891</v>
      </c>
      <c r="AN225" s="5">
        <v>1.4823399558498902</v>
      </c>
      <c r="AO225" s="5">
        <v>6.647369537719495</v>
      </c>
      <c r="AP225" s="5">
        <v>16.385326266975802</v>
      </c>
      <c r="AQ225" s="5">
        <v>5.785163007318701</v>
      </c>
      <c r="AR225" s="5">
        <v>11.085244637147252</v>
      </c>
      <c r="AS225" s="5">
        <v>15.74779221</v>
      </c>
      <c r="AT225" s="5">
        <v>4.9459530030000005</v>
      </c>
      <c r="AU225" s="5">
        <v>10.3468726065</v>
      </c>
      <c r="AV225" s="5">
        <v>2.92769987699877</v>
      </c>
      <c r="AW225" s="4">
        <v>3.30202765</v>
      </c>
      <c r="AX225" s="5">
        <v>3.416314566</v>
      </c>
      <c r="AY225" s="3"/>
      <c r="AZ225" s="3"/>
    </row>
    <row r="226" ht="15.75" customHeight="1">
      <c r="A226" s="3">
        <v>343.0</v>
      </c>
      <c r="B226" s="3" t="s">
        <v>757</v>
      </c>
      <c r="C226" s="7" t="s">
        <v>1245</v>
      </c>
      <c r="D226" s="7" t="s">
        <v>1246</v>
      </c>
      <c r="E226" s="3" t="s">
        <v>1247</v>
      </c>
      <c r="F226" s="3" t="s">
        <v>1248</v>
      </c>
      <c r="G226" s="6">
        <v>2.52810314933589</v>
      </c>
      <c r="H226" s="6">
        <v>0.255358155208361</v>
      </c>
      <c r="J226" s="4">
        <v>2.0</v>
      </c>
      <c r="K226" s="4"/>
      <c r="L226" s="4"/>
      <c r="M226" s="4">
        <v>1.0</v>
      </c>
      <c r="N226" s="4">
        <v>658.89</v>
      </c>
      <c r="O226" s="4">
        <v>132.74</v>
      </c>
      <c r="P226" s="4">
        <v>70.153</v>
      </c>
      <c r="Q226" s="4">
        <v>71.0</v>
      </c>
      <c r="R226" s="4">
        <v>31.375714285714285</v>
      </c>
      <c r="S226" s="4">
        <v>6.320952380952382</v>
      </c>
      <c r="T226" s="4"/>
      <c r="U226" s="4"/>
      <c r="V226" s="4">
        <v>21.0</v>
      </c>
      <c r="W226" s="4" t="s">
        <v>51</v>
      </c>
      <c r="X226" s="4" t="s">
        <v>52</v>
      </c>
      <c r="Y226" s="4" t="s">
        <v>1249</v>
      </c>
      <c r="Z226" s="3" t="s">
        <v>1249</v>
      </c>
      <c r="AA226" s="3" t="s">
        <v>1250</v>
      </c>
      <c r="AB226" s="4">
        <v>31.21298</v>
      </c>
      <c r="AC226" s="4">
        <v>-99.84524</v>
      </c>
      <c r="AD226" s="4">
        <v>622.0</v>
      </c>
      <c r="AE226" s="4" t="s">
        <v>1111</v>
      </c>
      <c r="AF226" s="4">
        <v>10.0</v>
      </c>
      <c r="AG226" s="4">
        <v>2016.0</v>
      </c>
      <c r="AH226" s="3"/>
      <c r="AI226" s="5">
        <v>0.0</v>
      </c>
      <c r="AJ226" s="5">
        <v>22.6</v>
      </c>
      <c r="AK226" s="5">
        <v>-2.0166666666666666</v>
      </c>
      <c r="AL226" s="5">
        <v>10.291666666666666</v>
      </c>
      <c r="AM226" s="5">
        <v>22.658174900000002</v>
      </c>
      <c r="AN226" s="5">
        <v>7.252281369000001</v>
      </c>
      <c r="AO226" s="5">
        <v>14.955228134500002</v>
      </c>
      <c r="AP226" s="5">
        <v>25.55259712</v>
      </c>
      <c r="AQ226" s="5">
        <v>11.1561082</v>
      </c>
      <c r="AR226" s="5">
        <v>18.35435266</v>
      </c>
      <c r="AS226" s="5">
        <v>25.703334780000002</v>
      </c>
      <c r="AT226" s="5">
        <v>11.87754219</v>
      </c>
      <c r="AU226" s="5">
        <v>18.790438485000003</v>
      </c>
      <c r="AV226" s="5">
        <v>2.363798701</v>
      </c>
      <c r="AW226" s="5">
        <v>2.6667414050000002</v>
      </c>
      <c r="AX226" s="5">
        <v>2.934460967</v>
      </c>
      <c r="AY226" s="3"/>
      <c r="AZ226" s="3"/>
    </row>
    <row r="227" ht="15.75" customHeight="1">
      <c r="A227" s="3">
        <v>525.0</v>
      </c>
      <c r="B227" s="3" t="s">
        <v>945</v>
      </c>
      <c r="C227" s="3" t="s">
        <v>57</v>
      </c>
      <c r="D227" s="3" t="s">
        <v>1251</v>
      </c>
      <c r="E227" s="3" t="s">
        <v>1252</v>
      </c>
      <c r="F227" s="3" t="s">
        <v>1253</v>
      </c>
      <c r="G227" s="6">
        <v>1.88818921037787</v>
      </c>
      <c r="H227" s="6">
        <v>0.213671323485308</v>
      </c>
      <c r="J227" s="4">
        <v>2.0</v>
      </c>
      <c r="K227" s="4">
        <v>400.0</v>
      </c>
      <c r="L227" s="4" t="s">
        <v>140</v>
      </c>
      <c r="M227" s="4">
        <v>1.0</v>
      </c>
      <c r="N227" s="4">
        <v>88.0</v>
      </c>
      <c r="O227" s="4">
        <v>18.0</v>
      </c>
      <c r="P227" s="4">
        <v>248.0</v>
      </c>
      <c r="Q227" s="4">
        <v>243.0</v>
      </c>
      <c r="R227" s="4">
        <f t="shared" ref="R227:U227" si="188">N227/$V227</f>
        <v>4.4</v>
      </c>
      <c r="S227" s="4">
        <f t="shared" si="188"/>
        <v>0.9</v>
      </c>
      <c r="T227" s="4">
        <f t="shared" si="188"/>
        <v>12.4</v>
      </c>
      <c r="U227" s="4">
        <f t="shared" si="188"/>
        <v>12.15</v>
      </c>
      <c r="V227" s="4">
        <v>20.0</v>
      </c>
      <c r="W227" s="4" t="s">
        <v>846</v>
      </c>
      <c r="X227" s="4" t="s">
        <v>71</v>
      </c>
      <c r="Y227" s="4" t="s">
        <v>1254</v>
      </c>
      <c r="Z227" s="3" t="s">
        <v>1254</v>
      </c>
      <c r="AA227" s="3" t="s">
        <v>1255</v>
      </c>
      <c r="AB227" s="3">
        <v>42.72047</v>
      </c>
      <c r="AC227" s="3">
        <v>-88.454606</v>
      </c>
      <c r="AD227" s="3">
        <v>969.0</v>
      </c>
      <c r="AE227" s="3" t="s">
        <v>74</v>
      </c>
      <c r="AF227" s="3">
        <v>9.0</v>
      </c>
      <c r="AG227" s="3">
        <v>1938.0</v>
      </c>
      <c r="AH227" s="3"/>
      <c r="AI227" s="5">
        <v>1.15</v>
      </c>
      <c r="AJ227" s="5">
        <v>11.95</v>
      </c>
      <c r="AK227" s="5">
        <v>2.75</v>
      </c>
      <c r="AL227" s="5">
        <v>7.3500000000000005</v>
      </c>
      <c r="AM227" s="5">
        <v>5.1496894410000005</v>
      </c>
      <c r="AN227" s="5">
        <v>-3.948136646</v>
      </c>
      <c r="AO227" s="5">
        <v>0.6007763975000002</v>
      </c>
      <c r="AP227" s="5">
        <v>5.1496894410000005</v>
      </c>
      <c r="AQ227" s="5">
        <v>-3.948136646</v>
      </c>
      <c r="AR227" s="5">
        <v>0.6007763975000002</v>
      </c>
      <c r="AS227" s="5">
        <v>5.1496894410000005</v>
      </c>
      <c r="AT227" s="5">
        <v>-3.948136646</v>
      </c>
      <c r="AU227" s="5">
        <v>0.6007763975000002</v>
      </c>
      <c r="AV227" s="5">
        <v>2.1378881990000003</v>
      </c>
      <c r="AW227" s="5">
        <v>2.1378881990000003</v>
      </c>
      <c r="AX227" s="5">
        <v>2.1378881990000003</v>
      </c>
      <c r="AY227" s="3"/>
      <c r="AZ227" s="3"/>
    </row>
    <row r="228" ht="15.75" customHeight="1">
      <c r="A228" s="3">
        <v>309.0</v>
      </c>
      <c r="B228" s="3" t="s">
        <v>136</v>
      </c>
      <c r="C228" s="3" t="s">
        <v>57</v>
      </c>
      <c r="D228" s="3" t="s">
        <v>1256</v>
      </c>
      <c r="E228" s="3" t="s">
        <v>1257</v>
      </c>
      <c r="F228" s="3" t="s">
        <v>1258</v>
      </c>
      <c r="G228" s="6">
        <v>2.6095810814421</v>
      </c>
      <c r="H228" s="6">
        <v>0.378284782455946</v>
      </c>
      <c r="J228" s="4">
        <v>2.0</v>
      </c>
      <c r="K228" s="4"/>
      <c r="L228" s="4"/>
      <c r="M228" s="4">
        <v>1.0</v>
      </c>
      <c r="N228" s="4">
        <v>69.106</v>
      </c>
      <c r="O228" s="4">
        <v>27.185</v>
      </c>
      <c r="P228" s="4">
        <v>300.936</v>
      </c>
      <c r="Q228" s="4">
        <v>290.0</v>
      </c>
      <c r="R228" s="4">
        <v>3.3708599580508265</v>
      </c>
      <c r="S228" s="4">
        <v>1.3260328764450513</v>
      </c>
      <c r="T228" s="4"/>
      <c r="U228" s="4"/>
      <c r="V228" s="4">
        <v>20.501</v>
      </c>
      <c r="W228" s="4" t="s">
        <v>51</v>
      </c>
      <c r="X228" s="4" t="s">
        <v>52</v>
      </c>
      <c r="Y228" s="4" t="s">
        <v>1189</v>
      </c>
      <c r="Z228" s="3" t="s">
        <v>1259</v>
      </c>
      <c r="AA228" s="3" t="s">
        <v>1191</v>
      </c>
      <c r="AB228" s="4">
        <v>32.735687</v>
      </c>
      <c r="AC228" s="4">
        <v>-97.108066</v>
      </c>
      <c r="AD228" s="4">
        <v>183.0</v>
      </c>
      <c r="AE228" s="4" t="s">
        <v>1131</v>
      </c>
      <c r="AF228" s="4">
        <v>22.0</v>
      </c>
      <c r="AG228" s="4">
        <v>1973.0</v>
      </c>
      <c r="AH228" s="3"/>
      <c r="AI228" s="5">
        <v>1.95</v>
      </c>
      <c r="AJ228" s="5">
        <v>11.829411764705883</v>
      </c>
      <c r="AK228" s="5">
        <v>4.757894736842105</v>
      </c>
      <c r="AL228" s="5">
        <v>8.244117647058824</v>
      </c>
      <c r="AM228" s="5">
        <v>18.082004559999998</v>
      </c>
      <c r="AN228" s="5">
        <v>6.9532150779999995</v>
      </c>
      <c r="AO228" s="5">
        <v>12.517609818999999</v>
      </c>
      <c r="AP228" s="5">
        <v>24.45675972</v>
      </c>
      <c r="AQ228" s="5">
        <v>12.22462203</v>
      </c>
      <c r="AR228" s="5">
        <v>18.340690875</v>
      </c>
      <c r="AS228" s="5">
        <v>23.85161821</v>
      </c>
      <c r="AT228" s="5">
        <v>12.31517279</v>
      </c>
      <c r="AU228" s="5">
        <v>18.0833955</v>
      </c>
      <c r="AV228" s="5">
        <v>2.525258264</v>
      </c>
      <c r="AW228" s="5">
        <v>1.9641636580000001</v>
      </c>
      <c r="AX228" s="5">
        <v>3.1077538160000002</v>
      </c>
      <c r="AY228" s="3"/>
      <c r="AZ228" s="3"/>
    </row>
    <row r="229" ht="15.75" customHeight="1">
      <c r="A229" s="3">
        <v>310.0</v>
      </c>
      <c r="B229" s="3" t="s">
        <v>136</v>
      </c>
      <c r="C229" s="3" t="s">
        <v>57</v>
      </c>
      <c r="D229" s="3" t="s">
        <v>1256</v>
      </c>
      <c r="E229" s="3" t="s">
        <v>1257</v>
      </c>
      <c r="F229" s="3" t="s">
        <v>1258</v>
      </c>
      <c r="G229" s="6">
        <v>2.4303505359066</v>
      </c>
      <c r="H229" s="6">
        <v>0.15202417666773</v>
      </c>
      <c r="J229" s="4">
        <v>2.0</v>
      </c>
      <c r="K229" s="4"/>
      <c r="L229" s="4"/>
      <c r="M229" s="4">
        <v>2.0</v>
      </c>
      <c r="N229" s="4">
        <v>70.722</v>
      </c>
      <c r="O229" s="4">
        <v>18.983</v>
      </c>
      <c r="P229" s="4">
        <v>191.777</v>
      </c>
      <c r="Q229" s="4">
        <v>183.0</v>
      </c>
      <c r="R229" s="4">
        <v>3.4496853812009167</v>
      </c>
      <c r="S229" s="4">
        <v>0.9259548314716355</v>
      </c>
      <c r="T229" s="4"/>
      <c r="U229" s="4"/>
      <c r="V229" s="4">
        <v>20.501</v>
      </c>
      <c r="W229" s="4" t="s">
        <v>51</v>
      </c>
      <c r="X229" s="4" t="s">
        <v>52</v>
      </c>
      <c r="Y229" s="4" t="s">
        <v>1189</v>
      </c>
      <c r="Z229" s="3" t="s">
        <v>1260</v>
      </c>
      <c r="AA229" s="3" t="s">
        <v>1191</v>
      </c>
      <c r="AB229" s="4">
        <v>32.735687</v>
      </c>
      <c r="AC229" s="4">
        <v>-97.108066</v>
      </c>
      <c r="AD229" s="4">
        <v>183.0</v>
      </c>
      <c r="AE229" s="4" t="s">
        <v>1131</v>
      </c>
      <c r="AF229" s="4">
        <v>22.0</v>
      </c>
      <c r="AG229" s="4">
        <v>1973.0</v>
      </c>
      <c r="AH229" s="3"/>
      <c r="AI229" s="5">
        <v>1.95</v>
      </c>
      <c r="AJ229" s="5">
        <v>11.829411764705883</v>
      </c>
      <c r="AK229" s="5">
        <v>4.757894736842105</v>
      </c>
      <c r="AL229" s="5">
        <v>8.244117647058824</v>
      </c>
      <c r="AM229" s="5">
        <v>18.082004559999998</v>
      </c>
      <c r="AN229" s="5">
        <v>6.9532150779999995</v>
      </c>
      <c r="AO229" s="5">
        <v>12.517609818999999</v>
      </c>
      <c r="AP229" s="5">
        <v>24.45675972</v>
      </c>
      <c r="AQ229" s="5">
        <v>12.22462203</v>
      </c>
      <c r="AR229" s="5">
        <v>18.340690875</v>
      </c>
      <c r="AS229" s="5">
        <v>23.85161821</v>
      </c>
      <c r="AT229" s="5">
        <v>12.31517279</v>
      </c>
      <c r="AU229" s="5">
        <v>18.0833955</v>
      </c>
      <c r="AV229" s="5">
        <v>2.525258264</v>
      </c>
      <c r="AW229" s="5">
        <v>1.9641636580000001</v>
      </c>
      <c r="AX229" s="5">
        <v>3.1077538160000002</v>
      </c>
      <c r="AY229" s="3"/>
      <c r="AZ229" s="3"/>
    </row>
    <row r="230" ht="15.75" customHeight="1">
      <c r="A230" s="3">
        <v>311.0</v>
      </c>
      <c r="B230" s="3" t="s">
        <v>136</v>
      </c>
      <c r="C230" s="3" t="s">
        <v>57</v>
      </c>
      <c r="D230" s="3" t="s">
        <v>1256</v>
      </c>
      <c r="E230" s="3" t="s">
        <v>1257</v>
      </c>
      <c r="F230" s="3" t="s">
        <v>1258</v>
      </c>
      <c r="G230" s="6">
        <v>3.00259701376831</v>
      </c>
      <c r="H230" s="6">
        <v>0.209612128563277</v>
      </c>
      <c r="J230" s="4">
        <v>5.0</v>
      </c>
      <c r="K230" s="4"/>
      <c r="L230" s="4"/>
      <c r="M230" s="4">
        <v>3.0</v>
      </c>
      <c r="N230" s="4">
        <v>64.61</v>
      </c>
      <c r="O230" s="4">
        <v>22.884</v>
      </c>
      <c r="P230" s="4">
        <v>227.729</v>
      </c>
      <c r="Q230" s="4">
        <v>220.0</v>
      </c>
      <c r="R230" s="4">
        <v>3.1515535827520607</v>
      </c>
      <c r="S230" s="4">
        <v>1.116238232281352</v>
      </c>
      <c r="T230" s="4"/>
      <c r="U230" s="4"/>
      <c r="V230" s="4">
        <v>20.501</v>
      </c>
      <c r="W230" s="4" t="s">
        <v>51</v>
      </c>
      <c r="X230" s="4" t="s">
        <v>52</v>
      </c>
      <c r="Y230" s="4" t="s">
        <v>1189</v>
      </c>
      <c r="Z230" s="3" t="s">
        <v>1260</v>
      </c>
      <c r="AA230" s="3" t="s">
        <v>1191</v>
      </c>
      <c r="AB230" s="4">
        <v>32.735687</v>
      </c>
      <c r="AC230" s="4">
        <v>-97.108066</v>
      </c>
      <c r="AD230" s="4">
        <v>183.0</v>
      </c>
      <c r="AE230" s="4" t="s">
        <v>1131</v>
      </c>
      <c r="AF230" s="4">
        <v>22.0</v>
      </c>
      <c r="AG230" s="4">
        <v>1973.0</v>
      </c>
      <c r="AH230" s="3"/>
      <c r="AI230" s="5">
        <v>1.95</v>
      </c>
      <c r="AJ230" s="5">
        <v>11.829411764705883</v>
      </c>
      <c r="AK230" s="5">
        <v>4.757894736842105</v>
      </c>
      <c r="AL230" s="5">
        <v>8.244117647058824</v>
      </c>
      <c r="AM230" s="5">
        <v>18.082004559999998</v>
      </c>
      <c r="AN230" s="5">
        <v>6.9532150779999995</v>
      </c>
      <c r="AO230" s="5">
        <v>12.517609818999999</v>
      </c>
      <c r="AP230" s="5">
        <v>24.45675972</v>
      </c>
      <c r="AQ230" s="5">
        <v>12.22462203</v>
      </c>
      <c r="AR230" s="5">
        <v>18.340690875</v>
      </c>
      <c r="AS230" s="5">
        <v>23.85161821</v>
      </c>
      <c r="AT230" s="5">
        <v>12.31517279</v>
      </c>
      <c r="AU230" s="5">
        <v>18.0833955</v>
      </c>
      <c r="AV230" s="5">
        <v>2.525258264</v>
      </c>
      <c r="AW230" s="5">
        <v>1.9641636580000001</v>
      </c>
      <c r="AX230" s="5">
        <v>3.1077538160000002</v>
      </c>
      <c r="AY230" s="3"/>
      <c r="AZ230" s="3"/>
    </row>
    <row r="231" ht="15.75" customHeight="1">
      <c r="A231" s="3">
        <v>312.0</v>
      </c>
      <c r="B231" s="3" t="s">
        <v>136</v>
      </c>
      <c r="C231" s="3" t="s">
        <v>57</v>
      </c>
      <c r="D231" s="3" t="s">
        <v>1256</v>
      </c>
      <c r="E231" s="3" t="s">
        <v>1257</v>
      </c>
      <c r="F231" s="3" t="s">
        <v>1258</v>
      </c>
      <c r="G231" s="6">
        <v>3.00811503317293</v>
      </c>
      <c r="H231" s="6">
        <v>0.256984503175893</v>
      </c>
      <c r="J231" s="4">
        <v>5.0</v>
      </c>
      <c r="K231" s="4"/>
      <c r="L231" s="4"/>
      <c r="M231" s="4">
        <v>4.0</v>
      </c>
      <c r="N231" s="4">
        <v>286.292</v>
      </c>
      <c r="O231" s="4">
        <v>60.402</v>
      </c>
      <c r="P231" s="4">
        <v>23.6</v>
      </c>
      <c r="Q231" s="4">
        <v>25.0</v>
      </c>
      <c r="R231" s="4">
        <v>13.96478220574606</v>
      </c>
      <c r="S231" s="4">
        <v>2.946295302668162</v>
      </c>
      <c r="T231" s="4"/>
      <c r="U231" s="4"/>
      <c r="V231" s="4">
        <v>20.501</v>
      </c>
      <c r="W231" s="4" t="s">
        <v>51</v>
      </c>
      <c r="X231" s="4" t="s">
        <v>52</v>
      </c>
      <c r="Y231" s="4" t="s">
        <v>1189</v>
      </c>
      <c r="Z231" s="3" t="s">
        <v>1260</v>
      </c>
      <c r="AA231" s="3" t="s">
        <v>1191</v>
      </c>
      <c r="AB231" s="4">
        <v>32.735687</v>
      </c>
      <c r="AC231" s="4">
        <v>-97.108066</v>
      </c>
      <c r="AD231" s="4">
        <v>183.0</v>
      </c>
      <c r="AE231" s="4" t="s">
        <v>1131</v>
      </c>
      <c r="AF231" s="4">
        <v>22.0</v>
      </c>
      <c r="AG231" s="4">
        <v>1973.0</v>
      </c>
      <c r="AH231" s="3"/>
      <c r="AI231" s="5">
        <v>1.95</v>
      </c>
      <c r="AJ231" s="5">
        <v>11.829411764705883</v>
      </c>
      <c r="AK231" s="5">
        <v>4.757894736842105</v>
      </c>
      <c r="AL231" s="5">
        <v>8.244117647058824</v>
      </c>
      <c r="AM231" s="5">
        <v>18.082004559999998</v>
      </c>
      <c r="AN231" s="5">
        <v>6.9532150779999995</v>
      </c>
      <c r="AO231" s="5">
        <v>12.517609818999999</v>
      </c>
      <c r="AP231" s="5">
        <v>24.45675972</v>
      </c>
      <c r="AQ231" s="5">
        <v>12.22462203</v>
      </c>
      <c r="AR231" s="5">
        <v>18.340690875</v>
      </c>
      <c r="AS231" s="5">
        <v>23.85161821</v>
      </c>
      <c r="AT231" s="5">
        <v>12.31517279</v>
      </c>
      <c r="AU231" s="5">
        <v>18.0833955</v>
      </c>
      <c r="AV231" s="5">
        <v>2.525258264</v>
      </c>
      <c r="AW231" s="5">
        <v>1.9641636580000001</v>
      </c>
      <c r="AX231" s="5">
        <v>3.1077538160000002</v>
      </c>
      <c r="AY231" s="3"/>
      <c r="AZ231" s="3"/>
    </row>
    <row r="232" ht="15.75" customHeight="1">
      <c r="A232" s="3">
        <v>554.0</v>
      </c>
      <c r="B232" s="3" t="s">
        <v>945</v>
      </c>
      <c r="C232" s="3" t="s">
        <v>57</v>
      </c>
      <c r="D232" s="3" t="s">
        <v>1261</v>
      </c>
      <c r="E232" s="3" t="s">
        <v>1262</v>
      </c>
      <c r="F232" s="3" t="s">
        <v>1263</v>
      </c>
      <c r="G232" s="6">
        <v>2.38913115368794</v>
      </c>
      <c r="H232" s="6">
        <v>0.0992359436931472</v>
      </c>
      <c r="J232" s="4">
        <v>7.0</v>
      </c>
      <c r="K232" s="4">
        <v>400.0</v>
      </c>
      <c r="L232" s="4" t="s">
        <v>140</v>
      </c>
      <c r="M232" s="4">
        <v>1.0</v>
      </c>
      <c r="N232" s="4">
        <v>88.0</v>
      </c>
      <c r="O232" s="4">
        <v>28.0</v>
      </c>
      <c r="P232" s="4">
        <v>326.0</v>
      </c>
      <c r="Q232" s="4">
        <v>316.0</v>
      </c>
      <c r="R232" s="4">
        <f t="shared" ref="R232:U232" si="189">N232/$V232</f>
        <v>4.631578947</v>
      </c>
      <c r="S232" s="4">
        <f t="shared" si="189"/>
        <v>1.473684211</v>
      </c>
      <c r="T232" s="4">
        <f t="shared" si="189"/>
        <v>17.15789474</v>
      </c>
      <c r="U232" s="4">
        <f t="shared" si="189"/>
        <v>16.63157895</v>
      </c>
      <c r="V232" s="4">
        <v>19.0</v>
      </c>
      <c r="W232" s="4" t="s">
        <v>846</v>
      </c>
      <c r="X232" s="4" t="s">
        <v>71</v>
      </c>
      <c r="Y232" s="4" t="s">
        <v>1264</v>
      </c>
      <c r="Z232" s="3" t="s">
        <v>1264</v>
      </c>
      <c r="AA232" s="3" t="s">
        <v>1265</v>
      </c>
      <c r="AB232" s="3">
        <v>43.009976</v>
      </c>
      <c r="AC232" s="3">
        <v>-88.314851</v>
      </c>
      <c r="AD232" s="3">
        <v>969.0</v>
      </c>
      <c r="AE232" s="3" t="s">
        <v>158</v>
      </c>
      <c r="AF232" s="3">
        <v>10.0</v>
      </c>
      <c r="AG232" s="3">
        <v>1959.0</v>
      </c>
      <c r="AH232" s="3"/>
      <c r="AI232" s="5">
        <v>0.175</v>
      </c>
      <c r="AJ232" s="5">
        <v>30.22</v>
      </c>
      <c r="AK232" s="5">
        <v>20.12</v>
      </c>
      <c r="AL232" s="5">
        <v>25.17</v>
      </c>
      <c r="AM232" s="5">
        <v>8.284670008</v>
      </c>
      <c r="AN232" s="5">
        <v>-3.1483789470000003</v>
      </c>
      <c r="AO232" s="5">
        <v>2.5681455305000003</v>
      </c>
      <c r="AP232" s="5">
        <v>8.284670008</v>
      </c>
      <c r="AQ232" s="5">
        <v>-3.1483789470000003</v>
      </c>
      <c r="AR232" s="5">
        <v>2.5681455305000003</v>
      </c>
      <c r="AS232" s="5">
        <v>8.284670008</v>
      </c>
      <c r="AT232" s="5">
        <v>-3.1483789470000003</v>
      </c>
      <c r="AU232" s="5">
        <v>2.5681455305000003</v>
      </c>
      <c r="AV232" s="5">
        <v>1.810579541</v>
      </c>
      <c r="AW232" s="5">
        <v>1.810579541</v>
      </c>
      <c r="AX232" s="5">
        <v>1.810579541</v>
      </c>
      <c r="AY232" s="3"/>
      <c r="AZ232" s="3"/>
    </row>
    <row r="233" ht="15.75" customHeight="1">
      <c r="A233" s="3">
        <v>358.0</v>
      </c>
      <c r="B233" s="3" t="s">
        <v>136</v>
      </c>
      <c r="C233" s="3" t="s">
        <v>57</v>
      </c>
      <c r="D233" s="3" t="s">
        <v>1266</v>
      </c>
      <c r="E233" s="3" t="s">
        <v>1267</v>
      </c>
      <c r="F233" s="3" t="s">
        <v>1268</v>
      </c>
      <c r="G233" s="6">
        <v>2.45216706356362</v>
      </c>
      <c r="H233" s="6">
        <v>0.169631023612396</v>
      </c>
      <c r="J233" s="4">
        <v>2.0</v>
      </c>
      <c r="K233" s="4"/>
      <c r="L233" s="4"/>
      <c r="M233" s="4">
        <v>1.0</v>
      </c>
      <c r="N233" s="4">
        <v>69.827</v>
      </c>
      <c r="O233" s="4">
        <v>17.459</v>
      </c>
      <c r="P233" s="4">
        <v>208.536</v>
      </c>
      <c r="Q233" s="4">
        <v>199.0</v>
      </c>
      <c r="R233" s="4">
        <v>3.298861435252988</v>
      </c>
      <c r="S233" s="4">
        <v>0.8248216563518684</v>
      </c>
      <c r="T233" s="4"/>
      <c r="U233" s="4"/>
      <c r="V233" s="4">
        <v>21.167</v>
      </c>
      <c r="W233" s="4" t="s">
        <v>51</v>
      </c>
      <c r="X233" s="4" t="s">
        <v>52</v>
      </c>
      <c r="Y233" s="4" t="s">
        <v>1269</v>
      </c>
      <c r="Z233" s="3" t="s">
        <v>1270</v>
      </c>
      <c r="AA233" s="3" t="s">
        <v>1271</v>
      </c>
      <c r="AB233" s="4">
        <v>31.026019</v>
      </c>
      <c r="AC233" s="4">
        <v>-96.485244</v>
      </c>
      <c r="AD233" s="4">
        <v>137.0</v>
      </c>
      <c r="AE233" s="4" t="s">
        <v>292</v>
      </c>
      <c r="AF233" s="4">
        <v>20.0</v>
      </c>
      <c r="AG233" s="4">
        <v>1982.0</v>
      </c>
      <c r="AH233" s="3"/>
      <c r="AI233" s="5">
        <v>0.0</v>
      </c>
      <c r="AJ233" s="5">
        <v>24.233333333333334</v>
      </c>
      <c r="AK233" s="5">
        <v>8.133333333333333</v>
      </c>
      <c r="AL233" s="5">
        <v>16.183333333333334</v>
      </c>
      <c r="AM233" s="5">
        <v>21.68045977</v>
      </c>
      <c r="AN233" s="5">
        <v>8.759003831</v>
      </c>
      <c r="AO233" s="5">
        <v>15.2197318005</v>
      </c>
      <c r="AP233" s="5">
        <v>25.68696445</v>
      </c>
      <c r="AQ233" s="5">
        <v>13.28819762</v>
      </c>
      <c r="AR233" s="5">
        <v>19.487581035</v>
      </c>
      <c r="AS233" s="5">
        <v>25.73685203</v>
      </c>
      <c r="AT233" s="5">
        <v>13.122525920000001</v>
      </c>
      <c r="AU233" s="5">
        <v>19.429688975</v>
      </c>
      <c r="AV233" s="5">
        <v>2.4903301890000002</v>
      </c>
      <c r="AW233" s="5">
        <v>2.70215708</v>
      </c>
      <c r="AX233" s="5">
        <v>2.257921635</v>
      </c>
      <c r="AY233" s="3"/>
      <c r="AZ233" s="3"/>
    </row>
    <row r="234" ht="15.75" customHeight="1">
      <c r="A234" s="3">
        <v>359.0</v>
      </c>
      <c r="B234" s="3" t="s">
        <v>136</v>
      </c>
      <c r="C234" s="3" t="s">
        <v>57</v>
      </c>
      <c r="D234" s="3" t="s">
        <v>1266</v>
      </c>
      <c r="E234" s="3" t="s">
        <v>1267</v>
      </c>
      <c r="F234" s="3" t="s">
        <v>1268</v>
      </c>
      <c r="G234" s="6">
        <v>4.34830165291632</v>
      </c>
      <c r="H234" s="6">
        <v>0.260155777370434</v>
      </c>
      <c r="J234" s="4">
        <v>6.0</v>
      </c>
      <c r="K234" s="4"/>
      <c r="L234" s="4"/>
      <c r="M234" s="4">
        <v>2.0</v>
      </c>
      <c r="N234" s="4">
        <v>69.181</v>
      </c>
      <c r="O234" s="4">
        <v>19.661</v>
      </c>
      <c r="P234" s="4">
        <v>218.0</v>
      </c>
      <c r="Q234" s="4">
        <v>212.0</v>
      </c>
      <c r="R234" s="4">
        <v>3.2683422308310104</v>
      </c>
      <c r="S234" s="4">
        <v>0.9288515141493835</v>
      </c>
      <c r="T234" s="4"/>
      <c r="U234" s="4"/>
      <c r="V234" s="4">
        <v>21.167</v>
      </c>
      <c r="W234" s="4" t="s">
        <v>51</v>
      </c>
      <c r="X234" s="4" t="s">
        <v>52</v>
      </c>
      <c r="Y234" s="4" t="s">
        <v>1269</v>
      </c>
      <c r="Z234" s="3" t="s">
        <v>1272</v>
      </c>
      <c r="AA234" s="3" t="s">
        <v>1271</v>
      </c>
      <c r="AB234" s="4">
        <v>31.026019</v>
      </c>
      <c r="AC234" s="4">
        <v>-96.485244</v>
      </c>
      <c r="AD234" s="4">
        <v>137.0</v>
      </c>
      <c r="AE234" s="4" t="s">
        <v>292</v>
      </c>
      <c r="AF234" s="4">
        <v>20.0</v>
      </c>
      <c r="AG234" s="4">
        <v>1982.0</v>
      </c>
      <c r="AH234" s="3"/>
      <c r="AI234" s="5">
        <v>0.0</v>
      </c>
      <c r="AJ234" s="5">
        <v>24.233333333333334</v>
      </c>
      <c r="AK234" s="5">
        <v>8.133333333333333</v>
      </c>
      <c r="AL234" s="5">
        <v>16.183333333333334</v>
      </c>
      <c r="AM234" s="5">
        <v>21.68045977</v>
      </c>
      <c r="AN234" s="5">
        <v>8.759003831</v>
      </c>
      <c r="AO234" s="5">
        <v>15.2197318005</v>
      </c>
      <c r="AP234" s="5">
        <v>25.68696445</v>
      </c>
      <c r="AQ234" s="5">
        <v>13.28819762</v>
      </c>
      <c r="AR234" s="5">
        <v>19.487581035</v>
      </c>
      <c r="AS234" s="5">
        <v>25.73685203</v>
      </c>
      <c r="AT234" s="5">
        <v>13.122525920000001</v>
      </c>
      <c r="AU234" s="5">
        <v>19.429688975</v>
      </c>
      <c r="AV234" s="5">
        <v>2.4903301890000002</v>
      </c>
      <c r="AW234" s="5">
        <v>2.70215708</v>
      </c>
      <c r="AX234" s="5">
        <v>2.257921635</v>
      </c>
      <c r="AY234" s="3"/>
      <c r="AZ234" s="3"/>
    </row>
    <row r="235" ht="15.75" customHeight="1">
      <c r="A235" s="3">
        <v>562.0</v>
      </c>
      <c r="B235" s="3" t="s">
        <v>945</v>
      </c>
      <c r="C235" s="3" t="s">
        <v>57</v>
      </c>
      <c r="D235" s="3" t="s">
        <v>1273</v>
      </c>
      <c r="E235" s="3"/>
      <c r="F235" s="3" t="s">
        <v>1274</v>
      </c>
      <c r="G235" s="6">
        <v>4.02408662593227</v>
      </c>
      <c r="H235" s="6">
        <v>0.371505512072835</v>
      </c>
      <c r="J235" s="4">
        <v>2.0</v>
      </c>
      <c r="K235" s="4">
        <v>300.0</v>
      </c>
      <c r="L235" s="4" t="s">
        <v>140</v>
      </c>
      <c r="M235" s="4">
        <v>1.0</v>
      </c>
      <c r="N235" s="4">
        <v>127.0</v>
      </c>
      <c r="O235" s="4">
        <v>46.0</v>
      </c>
      <c r="P235" s="4">
        <v>392.0</v>
      </c>
      <c r="Q235" s="4">
        <v>386.0</v>
      </c>
      <c r="R235" s="4">
        <f t="shared" ref="R235:U235" si="190">N235/$V235</f>
        <v>6.35</v>
      </c>
      <c r="S235" s="4">
        <f t="shared" si="190"/>
        <v>2.3</v>
      </c>
      <c r="T235" s="4">
        <f t="shared" si="190"/>
        <v>19.6</v>
      </c>
      <c r="U235" s="4">
        <f t="shared" si="190"/>
        <v>19.3</v>
      </c>
      <c r="V235" s="4">
        <v>20.0</v>
      </c>
      <c r="W235" s="4" t="s">
        <v>846</v>
      </c>
      <c r="X235" s="4" t="s">
        <v>71</v>
      </c>
      <c r="Y235" s="4" t="s">
        <v>57</v>
      </c>
      <c r="Z235" s="3" t="s">
        <v>57</v>
      </c>
      <c r="AA235" s="3" t="s">
        <v>1033</v>
      </c>
      <c r="AB235" s="10" t="s">
        <v>57</v>
      </c>
      <c r="AC235" s="10" t="s">
        <v>57</v>
      </c>
      <c r="AD235" s="10" t="s">
        <v>57</v>
      </c>
      <c r="AE235" s="10" t="s">
        <v>57</v>
      </c>
      <c r="AF235" s="10" t="s">
        <v>57</v>
      </c>
      <c r="AG235" s="3">
        <v>1886.0</v>
      </c>
      <c r="AH235" s="10" t="s">
        <v>57</v>
      </c>
      <c r="AI235" s="11" t="s">
        <v>57</v>
      </c>
      <c r="AJ235" s="4" t="s">
        <v>57</v>
      </c>
      <c r="AK235" s="4" t="s">
        <v>57</v>
      </c>
      <c r="AL235" s="4" t="s">
        <v>57</v>
      </c>
      <c r="AM235" s="4" t="s">
        <v>57</v>
      </c>
      <c r="AN235" s="4" t="s">
        <v>57</v>
      </c>
      <c r="AO235" s="4" t="s">
        <v>57</v>
      </c>
      <c r="AP235" s="4" t="s">
        <v>57</v>
      </c>
      <c r="AQ235" s="4" t="s">
        <v>57</v>
      </c>
      <c r="AR235" s="4" t="s">
        <v>57</v>
      </c>
      <c r="AS235" s="4" t="s">
        <v>57</v>
      </c>
      <c r="AT235" s="4" t="s">
        <v>57</v>
      </c>
      <c r="AU235" s="4" t="s">
        <v>57</v>
      </c>
      <c r="AV235" s="4" t="s">
        <v>57</v>
      </c>
      <c r="AW235" s="4" t="s">
        <v>57</v>
      </c>
      <c r="AX235" s="4" t="s">
        <v>57</v>
      </c>
      <c r="AY235" s="3"/>
      <c r="AZ235" s="3"/>
    </row>
    <row r="236" ht="15.75" customHeight="1">
      <c r="A236" s="3">
        <v>302.0</v>
      </c>
      <c r="B236" s="3"/>
      <c r="C236" s="3"/>
      <c r="D236" s="3"/>
      <c r="E236" s="3"/>
      <c r="F236" s="3" t="s">
        <v>1275</v>
      </c>
      <c r="G236" s="6">
        <v>2.58443962823983</v>
      </c>
      <c r="H236" s="6">
        <v>0.289871881491146</v>
      </c>
      <c r="J236" s="4">
        <v>1.0</v>
      </c>
      <c r="K236" s="4"/>
      <c r="L236" s="4"/>
      <c r="M236" s="4">
        <v>1.0</v>
      </c>
      <c r="N236" s="4">
        <v>49.263</v>
      </c>
      <c r="O236" s="4">
        <v>13.384</v>
      </c>
      <c r="P236" s="4">
        <v>101.643</v>
      </c>
      <c r="Q236" s="4">
        <v>101.0</v>
      </c>
      <c r="R236" s="4">
        <v>2.4327407407407406</v>
      </c>
      <c r="S236" s="4">
        <v>0.6609382716049383</v>
      </c>
      <c r="T236" s="4"/>
      <c r="U236" s="4"/>
      <c r="V236" s="4">
        <v>20.25</v>
      </c>
      <c r="W236" s="4" t="s">
        <v>51</v>
      </c>
      <c r="X236" s="4" t="s">
        <v>52</v>
      </c>
      <c r="Y236" s="4" t="s">
        <v>1276</v>
      </c>
      <c r="Z236" s="3" t="s">
        <v>1277</v>
      </c>
      <c r="AA236" s="3" t="s">
        <v>1278</v>
      </c>
      <c r="AB236" s="4">
        <v>32.448736</v>
      </c>
      <c r="AC236" s="4">
        <v>-99.733144</v>
      </c>
      <c r="AD236" s="4">
        <v>524.0</v>
      </c>
      <c r="AE236" s="4" t="s">
        <v>55</v>
      </c>
      <c r="AF236" s="4">
        <v>3.0</v>
      </c>
      <c r="AG236" s="4">
        <v>1970.0</v>
      </c>
      <c r="AH236" s="3"/>
      <c r="AI236" s="5">
        <v>0.0</v>
      </c>
      <c r="AJ236" s="5">
        <v>16.9</v>
      </c>
      <c r="AK236" s="5">
        <v>3.1</v>
      </c>
      <c r="AL236" s="5">
        <v>10.0</v>
      </c>
      <c r="AM236" s="5">
        <v>28.148014439999997</v>
      </c>
      <c r="AN236" s="5">
        <v>14.834536700000001</v>
      </c>
      <c r="AO236" s="5">
        <v>21.49127557</v>
      </c>
      <c r="AP236" s="5">
        <v>24.46212625</v>
      </c>
      <c r="AQ236" s="5">
        <v>11.68041169</v>
      </c>
      <c r="AR236" s="5">
        <v>18.07126897</v>
      </c>
      <c r="AS236" s="5">
        <v>24.53463576</v>
      </c>
      <c r="AT236" s="5">
        <v>11.63904699</v>
      </c>
      <c r="AU236" s="5">
        <v>18.086841375</v>
      </c>
      <c r="AV236" s="5">
        <v>1.922483221</v>
      </c>
      <c r="AW236" s="5">
        <v>1.795109395</v>
      </c>
      <c r="AX236" s="5">
        <v>1.74982862</v>
      </c>
      <c r="AY236" s="3"/>
      <c r="AZ236" s="3"/>
    </row>
    <row r="237" ht="15.75" customHeight="1">
      <c r="A237" s="3">
        <v>216.0</v>
      </c>
      <c r="B237" s="3" t="s">
        <v>1279</v>
      </c>
      <c r="C237" s="7" t="s">
        <v>1280</v>
      </c>
      <c r="D237" s="3" t="s">
        <v>1281</v>
      </c>
      <c r="E237" s="3" t="s">
        <v>1282</v>
      </c>
      <c r="F237" s="3" t="s">
        <v>1283</v>
      </c>
      <c r="G237" s="6">
        <v>1.964678589892</v>
      </c>
      <c r="H237" s="6">
        <v>0.130342263148875</v>
      </c>
      <c r="J237" s="4">
        <v>5.0</v>
      </c>
      <c r="K237" s="4">
        <v>400.0</v>
      </c>
      <c r="L237" s="4" t="s">
        <v>1284</v>
      </c>
      <c r="M237" s="4">
        <v>1.0</v>
      </c>
      <c r="N237" s="4">
        <v>102.0</v>
      </c>
      <c r="O237" s="4">
        <v>47.0</v>
      </c>
      <c r="P237" s="4">
        <v>491.0</v>
      </c>
      <c r="Q237" s="4">
        <v>481.0</v>
      </c>
      <c r="R237" s="4">
        <f t="shared" ref="R237:U237" si="191">N237/$V237</f>
        <v>2.615384615</v>
      </c>
      <c r="S237" s="4">
        <f t="shared" si="191"/>
        <v>1.205128205</v>
      </c>
      <c r="T237" s="4">
        <f t="shared" si="191"/>
        <v>12.58974359</v>
      </c>
      <c r="U237" s="4">
        <f t="shared" si="191"/>
        <v>12.33333333</v>
      </c>
      <c r="V237" s="4">
        <v>39.0</v>
      </c>
      <c r="W237" s="4" t="s">
        <v>70</v>
      </c>
      <c r="X237" s="4" t="s">
        <v>71</v>
      </c>
      <c r="Y237" s="4" t="s">
        <v>1285</v>
      </c>
      <c r="Z237" s="3" t="s">
        <v>1285</v>
      </c>
      <c r="AA237" s="3" t="s">
        <v>1286</v>
      </c>
      <c r="AB237" s="4">
        <v>42.244444</v>
      </c>
      <c r="AC237" s="4">
        <v>-84.741944</v>
      </c>
      <c r="AD237" s="4">
        <v>84.0</v>
      </c>
      <c r="AE237" s="4" t="s">
        <v>74</v>
      </c>
      <c r="AF237" s="4">
        <v>3.0</v>
      </c>
      <c r="AG237" s="4">
        <v>1927.0</v>
      </c>
      <c r="AH237" s="3"/>
      <c r="AI237" s="4" t="s">
        <v>57</v>
      </c>
      <c r="AJ237" s="4" t="s">
        <v>57</v>
      </c>
      <c r="AK237" s="4" t="s">
        <v>57</v>
      </c>
      <c r="AL237" s="4" t="s">
        <v>57</v>
      </c>
      <c r="AM237" s="5">
        <v>5.260606060606061</v>
      </c>
      <c r="AN237" s="5">
        <v>-4.0600000000000005</v>
      </c>
      <c r="AO237" s="5">
        <v>0.6003030303030301</v>
      </c>
      <c r="AP237" s="5">
        <v>13.389208633093501</v>
      </c>
      <c r="AQ237" s="5">
        <v>2.7300720906282203</v>
      </c>
      <c r="AR237" s="5">
        <v>8.059640361860861</v>
      </c>
      <c r="AS237" s="5">
        <v>14.863550520000002</v>
      </c>
      <c r="AT237" s="5">
        <v>3.664400378</v>
      </c>
      <c r="AU237" s="5">
        <v>9.263975449</v>
      </c>
      <c r="AV237" s="5">
        <v>1.7184272300469503</v>
      </c>
      <c r="AW237" s="5">
        <v>2.28296823658269</v>
      </c>
      <c r="AX237" s="5">
        <v>2.488831437</v>
      </c>
      <c r="AY237" s="3"/>
      <c r="AZ237" s="3"/>
    </row>
    <row r="238" ht="15.75" customHeight="1">
      <c r="A238" s="3">
        <v>24.0</v>
      </c>
      <c r="B238" s="3" t="s">
        <v>56</v>
      </c>
      <c r="C238" s="3" t="s">
        <v>57</v>
      </c>
      <c r="D238" s="3" t="s">
        <v>57</v>
      </c>
      <c r="E238" s="3" t="s">
        <v>1287</v>
      </c>
      <c r="F238" s="3" t="s">
        <v>1288</v>
      </c>
      <c r="G238" s="6">
        <v>3.89600062193699</v>
      </c>
      <c r="H238" s="6">
        <v>0.416362671215594</v>
      </c>
      <c r="J238" s="4">
        <v>1.0</v>
      </c>
      <c r="K238" s="4">
        <v>300.0</v>
      </c>
      <c r="L238" s="4" t="s">
        <v>60</v>
      </c>
      <c r="M238" s="4">
        <v>1.0</v>
      </c>
      <c r="N238" s="4">
        <v>106.0</v>
      </c>
      <c r="O238" s="4">
        <v>26.0</v>
      </c>
      <c r="P238" s="4">
        <v>200.0</v>
      </c>
      <c r="Q238" s="4">
        <v>201.0</v>
      </c>
      <c r="R238" s="4">
        <f t="shared" ref="R238:U238" si="192">N238/$V238</f>
        <v>2.523809524</v>
      </c>
      <c r="S238" s="4">
        <f t="shared" si="192"/>
        <v>0.619047619</v>
      </c>
      <c r="T238" s="4">
        <f t="shared" si="192"/>
        <v>4.761904762</v>
      </c>
      <c r="U238" s="4">
        <f t="shared" si="192"/>
        <v>4.785714286</v>
      </c>
      <c r="V238" s="4">
        <v>42.0</v>
      </c>
      <c r="W238" s="4" t="s">
        <v>61</v>
      </c>
      <c r="X238" s="4" t="s">
        <v>62</v>
      </c>
      <c r="Y238" s="4" t="s">
        <v>57</v>
      </c>
      <c r="Z238" s="3" t="s">
        <v>57</v>
      </c>
      <c r="AA238" s="3" t="s">
        <v>65</v>
      </c>
      <c r="AB238" s="4">
        <v>32.218132</v>
      </c>
      <c r="AC238" s="4">
        <v>-111.130098</v>
      </c>
      <c r="AD238" s="4">
        <v>728.0</v>
      </c>
      <c r="AE238" s="4" t="s">
        <v>57</v>
      </c>
      <c r="AF238" s="4" t="s">
        <v>57</v>
      </c>
      <c r="AG238" s="4">
        <v>1993.0</v>
      </c>
      <c r="AH238" s="3"/>
      <c r="AI238" s="4" t="s">
        <v>57</v>
      </c>
      <c r="AJ238" s="4" t="s">
        <v>57</v>
      </c>
      <c r="AK238" s="4" t="s">
        <v>57</v>
      </c>
      <c r="AL238" s="4" t="s">
        <v>57</v>
      </c>
      <c r="AM238" s="4" t="s">
        <v>57</v>
      </c>
      <c r="AN238" s="4" t="s">
        <v>57</v>
      </c>
      <c r="AO238" s="4" t="s">
        <v>57</v>
      </c>
      <c r="AP238" s="4" t="s">
        <v>57</v>
      </c>
      <c r="AQ238" s="4" t="s">
        <v>57</v>
      </c>
      <c r="AR238" s="4" t="s">
        <v>57</v>
      </c>
      <c r="AS238" s="4" t="s">
        <v>57</v>
      </c>
      <c r="AT238" s="4" t="s">
        <v>57</v>
      </c>
      <c r="AU238" s="4" t="s">
        <v>57</v>
      </c>
      <c r="AV238" s="4" t="s">
        <v>57</v>
      </c>
      <c r="AW238" s="4" t="s">
        <v>57</v>
      </c>
      <c r="AX238" s="4" t="s">
        <v>57</v>
      </c>
      <c r="AY238" s="3"/>
      <c r="AZ238" s="3"/>
    </row>
    <row r="239" ht="15.75" customHeight="1">
      <c r="A239" s="3">
        <v>26.0</v>
      </c>
      <c r="B239" s="3" t="s">
        <v>1289</v>
      </c>
      <c r="C239" s="3">
        <v>29107.0</v>
      </c>
      <c r="D239" s="3" t="s">
        <v>1290</v>
      </c>
      <c r="E239" s="3" t="s">
        <v>1291</v>
      </c>
      <c r="F239" s="3" t="s">
        <v>1292</v>
      </c>
      <c r="G239" s="6">
        <v>2.99100583411122</v>
      </c>
      <c r="H239" s="6">
        <v>0.115709669102651</v>
      </c>
      <c r="J239" s="4">
        <v>6.0</v>
      </c>
      <c r="K239" s="4">
        <v>300.0</v>
      </c>
      <c r="L239" s="4" t="s">
        <v>113</v>
      </c>
      <c r="M239" s="4">
        <v>1.0</v>
      </c>
      <c r="N239" s="4">
        <v>190.0</v>
      </c>
      <c r="O239" s="4">
        <v>66.0</v>
      </c>
      <c r="P239" s="4">
        <v>790.0</v>
      </c>
      <c r="Q239" s="4">
        <v>771.0</v>
      </c>
      <c r="R239" s="4">
        <f t="shared" ref="R239:U239" si="193">N239/$V239</f>
        <v>4.75</v>
      </c>
      <c r="S239" s="4">
        <f t="shared" si="193"/>
        <v>1.65</v>
      </c>
      <c r="T239" s="4">
        <f t="shared" si="193"/>
        <v>19.75</v>
      </c>
      <c r="U239" s="4">
        <f t="shared" si="193"/>
        <v>19.275</v>
      </c>
      <c r="V239" s="4">
        <v>40.0</v>
      </c>
      <c r="W239" s="4" t="s">
        <v>61</v>
      </c>
      <c r="X239" s="4" t="s">
        <v>62</v>
      </c>
      <c r="Y239" s="4" t="s">
        <v>116</v>
      </c>
      <c r="Z239" s="3" t="s">
        <v>1293</v>
      </c>
      <c r="AA239" s="3" t="s">
        <v>1294</v>
      </c>
      <c r="AB239" s="4">
        <v>33.4333</v>
      </c>
      <c r="AC239" s="4">
        <v>-112.0667</v>
      </c>
      <c r="AD239" s="4">
        <v>331.0</v>
      </c>
      <c r="AE239" s="4" t="s">
        <v>292</v>
      </c>
      <c r="AF239" s="4">
        <v>1.0</v>
      </c>
      <c r="AG239" s="4">
        <v>2014.0</v>
      </c>
      <c r="AH239" s="3"/>
      <c r="AI239" s="4">
        <v>0.0</v>
      </c>
      <c r="AJ239" s="4">
        <v>17.5</v>
      </c>
      <c r="AK239" s="4">
        <v>7.658333333333333</v>
      </c>
      <c r="AL239" s="4">
        <v>12.579166666666667</v>
      </c>
      <c r="AM239" s="4">
        <v>26.05759457933371</v>
      </c>
      <c r="AN239" s="4">
        <v>11.794834362717575</v>
      </c>
      <c r="AO239" s="4">
        <v>18.92621447102564</v>
      </c>
      <c r="AP239" s="4">
        <v>30.155067725361985</v>
      </c>
      <c r="AQ239" s="4">
        <v>15.425328416685872</v>
      </c>
      <c r="AR239" s="4">
        <v>22.79019807102393</v>
      </c>
      <c r="AS239" s="4">
        <v>30.27267141803883</v>
      </c>
      <c r="AT239" s="4">
        <v>15.613124696749152</v>
      </c>
      <c r="AU239" s="4">
        <v>22.94289805739399</v>
      </c>
      <c r="AV239" s="4">
        <v>9.540880503144654</v>
      </c>
      <c r="AW239" s="4">
        <v>6.922858906082147</v>
      </c>
      <c r="AX239" s="4">
        <v>9.689055985346926</v>
      </c>
      <c r="AY239" s="3"/>
      <c r="AZ239" s="3"/>
    </row>
    <row r="240" ht="15.75" customHeight="1">
      <c r="A240" s="3">
        <v>185.0</v>
      </c>
      <c r="B240" s="3" t="s">
        <v>108</v>
      </c>
      <c r="C240" s="7" t="s">
        <v>1295</v>
      </c>
      <c r="D240" s="3" t="s">
        <v>1296</v>
      </c>
      <c r="E240" s="3" t="s">
        <v>1297</v>
      </c>
      <c r="F240" s="3" t="s">
        <v>1298</v>
      </c>
      <c r="G240" s="6">
        <v>2.85282644524913</v>
      </c>
      <c r="H240" s="6">
        <v>0.129595935501717</v>
      </c>
      <c r="J240" s="4">
        <v>5.0</v>
      </c>
      <c r="K240" s="4">
        <v>200.0</v>
      </c>
      <c r="L240" s="4" t="s">
        <v>113</v>
      </c>
      <c r="M240" s="4">
        <v>1.0</v>
      </c>
      <c r="N240" s="4">
        <v>306.0</v>
      </c>
      <c r="O240" s="4">
        <v>125.0</v>
      </c>
      <c r="P240" s="4">
        <v>1273.0</v>
      </c>
      <c r="Q240" s="4">
        <v>1255.0</v>
      </c>
      <c r="R240" s="4">
        <f t="shared" ref="R240:U240" si="194">N240/$V240</f>
        <v>6.8</v>
      </c>
      <c r="S240" s="4">
        <f t="shared" si="194"/>
        <v>2.777777778</v>
      </c>
      <c r="T240" s="4">
        <f t="shared" si="194"/>
        <v>28.28888889</v>
      </c>
      <c r="U240" s="4">
        <f t="shared" si="194"/>
        <v>27.88888889</v>
      </c>
      <c r="V240" s="4">
        <v>45.0</v>
      </c>
      <c r="W240" s="4" t="s">
        <v>114</v>
      </c>
      <c r="X240" s="4" t="s">
        <v>115</v>
      </c>
      <c r="Y240" s="4" t="s">
        <v>1299</v>
      </c>
      <c r="Z240" s="3" t="s">
        <v>1299</v>
      </c>
      <c r="AA240" s="3" t="s">
        <v>1300</v>
      </c>
      <c r="AB240" s="4">
        <v>39.481217</v>
      </c>
      <c r="AC240" s="4">
        <v>-76.64386</v>
      </c>
      <c r="AD240" s="4">
        <v>94.0</v>
      </c>
      <c r="AE240" s="4" t="s">
        <v>74</v>
      </c>
      <c r="AF240" s="4">
        <v>12.0</v>
      </c>
      <c r="AG240" s="4">
        <v>1970.0</v>
      </c>
      <c r="AH240" s="3"/>
      <c r="AI240" s="4">
        <v>19.357613596947623</v>
      </c>
      <c r="AJ240" s="4">
        <v>116.94933749025721</v>
      </c>
      <c r="AK240" s="4">
        <v>-1.1588419405320813</v>
      </c>
      <c r="AL240" s="4">
        <f>AVERAGE(AJ240:AK240)</f>
        <v>57.89524777</v>
      </c>
      <c r="AM240" s="4">
        <v>9.058749457000001</v>
      </c>
      <c r="AN240" s="4">
        <v>-1.527442466</v>
      </c>
      <c r="AO240" s="4">
        <v>3.7656534955000005</v>
      </c>
      <c r="AP240" s="4">
        <v>17.47403108</v>
      </c>
      <c r="AQ240" s="4">
        <v>6.207592702</v>
      </c>
      <c r="AR240" s="4">
        <v>11.840811891</v>
      </c>
      <c r="AS240" s="4">
        <v>19.44818331</v>
      </c>
      <c r="AT240" s="4">
        <v>7.718471105000001</v>
      </c>
      <c r="AU240" s="4">
        <v>13.583327207500002</v>
      </c>
      <c r="AV240" s="4">
        <v>3.100637659</v>
      </c>
      <c r="AW240" s="4">
        <v>2.938066927</v>
      </c>
      <c r="AX240" s="4">
        <v>2.687534671</v>
      </c>
      <c r="AY240" s="3"/>
      <c r="AZ240" s="3"/>
    </row>
    <row r="241" ht="15.75" customHeight="1">
      <c r="A241" s="3">
        <v>288.0</v>
      </c>
      <c r="B241" s="3" t="s">
        <v>136</v>
      </c>
      <c r="C241" s="3" t="s">
        <v>57</v>
      </c>
      <c r="D241" s="3" t="s">
        <v>1301</v>
      </c>
      <c r="E241" s="3" t="s">
        <v>1302</v>
      </c>
      <c r="F241" s="3" t="s">
        <v>1303</v>
      </c>
      <c r="G241" s="6">
        <v>3.98078043197731</v>
      </c>
      <c r="H241" s="6">
        <v>0.399382764614886</v>
      </c>
      <c r="J241" s="4">
        <v>1.0</v>
      </c>
      <c r="K241" s="4">
        <v>400.0</v>
      </c>
      <c r="L241" s="4" t="s">
        <v>140</v>
      </c>
      <c r="M241" s="4">
        <v>1.0</v>
      </c>
      <c r="N241" s="4">
        <v>132.0</v>
      </c>
      <c r="O241" s="4">
        <v>29.0</v>
      </c>
      <c r="P241" s="4">
        <v>283.0</v>
      </c>
      <c r="Q241" s="4">
        <v>283.0</v>
      </c>
      <c r="R241" s="4">
        <f t="shared" ref="R241:U241" si="195">N241/$V241</f>
        <v>6.6</v>
      </c>
      <c r="S241" s="4">
        <f t="shared" si="195"/>
        <v>1.45</v>
      </c>
      <c r="T241" s="4">
        <f t="shared" si="195"/>
        <v>14.15</v>
      </c>
      <c r="U241" s="4">
        <f t="shared" si="195"/>
        <v>14.15</v>
      </c>
      <c r="V241" s="4">
        <v>20.0</v>
      </c>
      <c r="W241" s="4" t="s">
        <v>141</v>
      </c>
      <c r="X241" s="4" t="s">
        <v>52</v>
      </c>
      <c r="Y241" s="4" t="s">
        <v>1304</v>
      </c>
      <c r="Z241" s="3" t="s">
        <v>1304</v>
      </c>
      <c r="AA241" s="3" t="s">
        <v>1305</v>
      </c>
      <c r="AB241" s="4">
        <v>35.222569</v>
      </c>
      <c r="AC241" s="4">
        <v>-97.439476</v>
      </c>
      <c r="AD241" s="4">
        <v>357.0</v>
      </c>
      <c r="AE241" s="4" t="s">
        <v>74</v>
      </c>
      <c r="AF241" s="4">
        <v>15.0</v>
      </c>
      <c r="AG241" s="4">
        <v>2007.0</v>
      </c>
      <c r="AH241" s="3"/>
      <c r="AI241" s="5">
        <v>0.19999999999999998</v>
      </c>
      <c r="AJ241" s="5">
        <v>26.742857142857144</v>
      </c>
      <c r="AK241" s="5">
        <v>15.314285714285715</v>
      </c>
      <c r="AL241" s="5">
        <v>21.02857142857143</v>
      </c>
      <c r="AM241" s="5">
        <v>15.142744060000002</v>
      </c>
      <c r="AN241" s="5">
        <v>3.383890845</v>
      </c>
      <c r="AO241" s="5">
        <v>9.2633174525</v>
      </c>
      <c r="AP241" s="5">
        <v>23.310635750000003</v>
      </c>
      <c r="AQ241" s="5">
        <v>10.14057623</v>
      </c>
      <c r="AR241" s="5">
        <v>16.725605990000002</v>
      </c>
      <c r="AS241" s="5">
        <v>21.73189469</v>
      </c>
      <c r="AT241" s="5">
        <v>9.979015544000001</v>
      </c>
      <c r="AU241" s="5">
        <v>15.855455117000002</v>
      </c>
      <c r="AV241" s="5">
        <v>3.7580693820000004</v>
      </c>
      <c r="AW241" s="5">
        <v>3.0316158170000005</v>
      </c>
      <c r="AX241" s="5">
        <v>4.2213912780000005</v>
      </c>
      <c r="AY241" s="3"/>
      <c r="AZ241" s="3"/>
    </row>
    <row r="242" ht="15.75" customHeight="1">
      <c r="A242" s="3">
        <v>367.0</v>
      </c>
      <c r="B242" s="3"/>
      <c r="C242" s="3"/>
      <c r="D242" s="3"/>
      <c r="E242" s="3"/>
      <c r="F242" s="3" t="s">
        <v>1306</v>
      </c>
      <c r="G242" s="6">
        <v>3.92310462247126</v>
      </c>
      <c r="H242" s="6">
        <v>0.1503763406105</v>
      </c>
      <c r="J242" s="4">
        <v>6.0</v>
      </c>
      <c r="K242" s="4"/>
      <c r="L242" s="4"/>
      <c r="M242" s="4">
        <v>1.0</v>
      </c>
      <c r="N242" s="4">
        <v>151.199</v>
      </c>
      <c r="O242" s="4">
        <v>43.626</v>
      </c>
      <c r="P242" s="4">
        <v>502.853</v>
      </c>
      <c r="Q242" s="4">
        <v>488.0</v>
      </c>
      <c r="R242" s="4">
        <v>7.197895839284015</v>
      </c>
      <c r="S242" s="4">
        <v>2.07683518994573</v>
      </c>
      <c r="T242" s="4"/>
      <c r="U242" s="4"/>
      <c r="V242" s="4">
        <v>21.006</v>
      </c>
      <c r="W242" s="4" t="s">
        <v>51</v>
      </c>
      <c r="X242" s="4" t="s">
        <v>52</v>
      </c>
      <c r="Y242" s="4" t="s">
        <v>1307</v>
      </c>
      <c r="Z242" s="3" t="s">
        <v>1307</v>
      </c>
      <c r="AA242" s="3" t="s">
        <v>1308</v>
      </c>
      <c r="AB242" s="4">
        <v>31.703766</v>
      </c>
      <c r="AC242" s="4">
        <v>-98.123923</v>
      </c>
      <c r="AD242" s="4">
        <v>355.0</v>
      </c>
      <c r="AE242" s="4" t="s">
        <v>968</v>
      </c>
      <c r="AF242" s="4">
        <v>26.0</v>
      </c>
      <c r="AG242" s="4">
        <v>1948.0</v>
      </c>
      <c r="AH242" s="3"/>
      <c r="AI242" s="5">
        <v>0.0</v>
      </c>
      <c r="AJ242" s="5">
        <v>26.1</v>
      </c>
      <c r="AK242" s="5">
        <v>17.25</v>
      </c>
      <c r="AL242" s="5">
        <v>21.675</v>
      </c>
      <c r="AM242" s="5">
        <v>16.64980989</v>
      </c>
      <c r="AN242" s="5">
        <v>3.365648855</v>
      </c>
      <c r="AO242" s="5">
        <v>10.0077293725</v>
      </c>
      <c r="AP242" s="5">
        <v>25.529016390000002</v>
      </c>
      <c r="AQ242" s="5">
        <v>11.82875817</v>
      </c>
      <c r="AR242" s="5">
        <v>18.67888728</v>
      </c>
      <c r="AS242" s="5">
        <v>24.47402191</v>
      </c>
      <c r="AT242" s="5">
        <v>10.090000000000002</v>
      </c>
      <c r="AU242" s="5">
        <v>17.282010955</v>
      </c>
      <c r="AV242" s="5">
        <v>1.857220217</v>
      </c>
      <c r="AW242" s="5">
        <v>1.6343965520000001</v>
      </c>
      <c r="AX242" s="5">
        <v>1.400118554</v>
      </c>
      <c r="AY242" s="3"/>
      <c r="AZ242" s="3"/>
    </row>
    <row r="243" ht="15.75" customHeight="1">
      <c r="A243" s="3">
        <v>398.0</v>
      </c>
      <c r="B243" s="3" t="s">
        <v>150</v>
      </c>
      <c r="C243" s="3">
        <v>380082.0</v>
      </c>
      <c r="D243" s="3" t="s">
        <v>1309</v>
      </c>
      <c r="E243" s="3" t="s">
        <v>232</v>
      </c>
      <c r="F243" s="3" t="s">
        <v>1310</v>
      </c>
      <c r="G243" s="6">
        <v>3.92181958248656</v>
      </c>
      <c r="H243" s="6">
        <v>0.306845899594946</v>
      </c>
      <c r="J243" s="4">
        <v>1.0</v>
      </c>
      <c r="K243" s="4">
        <v>600.0</v>
      </c>
      <c r="L243" s="4" t="s">
        <v>140</v>
      </c>
      <c r="M243" s="4">
        <v>1.0</v>
      </c>
      <c r="N243" s="4">
        <v>123.0</v>
      </c>
      <c r="O243" s="4">
        <v>23.0</v>
      </c>
      <c r="P243" s="4">
        <v>296.0</v>
      </c>
      <c r="Q243" s="4">
        <v>292.0</v>
      </c>
      <c r="R243" s="4">
        <f t="shared" ref="R243:U243" si="196">N243/$V243</f>
        <v>6.473684211</v>
      </c>
      <c r="S243" s="4">
        <f t="shared" si="196"/>
        <v>1.210526316</v>
      </c>
      <c r="T243" s="4">
        <f t="shared" si="196"/>
        <v>15.57894737</v>
      </c>
      <c r="U243" s="4">
        <f t="shared" si="196"/>
        <v>15.36842105</v>
      </c>
      <c r="V243" s="4">
        <v>19.0</v>
      </c>
      <c r="W243" s="4" t="s">
        <v>154</v>
      </c>
      <c r="X243" s="4" t="s">
        <v>62</v>
      </c>
      <c r="Y243" s="4" t="s">
        <v>155</v>
      </c>
      <c r="Z243" s="3" t="s">
        <v>1311</v>
      </c>
      <c r="AA243" s="3" t="s">
        <v>157</v>
      </c>
      <c r="AB243" s="4">
        <v>40.019617</v>
      </c>
      <c r="AC243" s="4">
        <v>-112.41202</v>
      </c>
      <c r="AD243" s="4">
        <v>1813.968</v>
      </c>
      <c r="AE243" s="4" t="s">
        <v>74</v>
      </c>
      <c r="AF243" s="4">
        <v>24.0</v>
      </c>
      <c r="AG243" s="4">
        <v>1995.0</v>
      </c>
      <c r="AH243" s="3"/>
      <c r="AI243" s="5">
        <v>10.78</v>
      </c>
      <c r="AJ243" s="5">
        <v>17.7875</v>
      </c>
      <c r="AK243" s="5">
        <v>6.9</v>
      </c>
      <c r="AL243" s="5">
        <v>12.34375</v>
      </c>
      <c r="AM243" s="5">
        <v>10.87861866</v>
      </c>
      <c r="AN243" s="5">
        <v>-2.464757709</v>
      </c>
      <c r="AO243" s="5">
        <v>4.2069304755</v>
      </c>
      <c r="AP243" s="5">
        <v>18.86344998</v>
      </c>
      <c r="AQ243" s="5">
        <v>3.3983751320000004</v>
      </c>
      <c r="AR243" s="5">
        <v>11.130912556</v>
      </c>
      <c r="AS243" s="5">
        <v>18.41057863</v>
      </c>
      <c r="AT243" s="5">
        <v>2.123358182</v>
      </c>
      <c r="AU243" s="5">
        <v>10.266968406</v>
      </c>
      <c r="AV243" s="5">
        <v>1.7961586120000002</v>
      </c>
      <c r="AW243" s="5">
        <v>1.400752315</v>
      </c>
      <c r="AX243" s="5">
        <v>1.196884016</v>
      </c>
      <c r="AY243" s="3"/>
      <c r="AZ243" s="3"/>
    </row>
    <row r="244" ht="15.75" customHeight="1">
      <c r="A244" s="3">
        <v>445.0</v>
      </c>
      <c r="B244" s="3" t="s">
        <v>159</v>
      </c>
      <c r="C244" s="3" t="s">
        <v>57</v>
      </c>
      <c r="D244" s="3" t="s">
        <v>1312</v>
      </c>
      <c r="E244" s="3" t="s">
        <v>1313</v>
      </c>
      <c r="F244" s="3" t="s">
        <v>1314</v>
      </c>
      <c r="G244" s="6">
        <v>2.83922515218283</v>
      </c>
      <c r="H244" s="6">
        <v>0.152845151021128</v>
      </c>
      <c r="J244" s="4">
        <v>7.0</v>
      </c>
      <c r="K244" s="4">
        <v>300.0</v>
      </c>
      <c r="L244" s="4" t="s">
        <v>131</v>
      </c>
      <c r="M244" s="4">
        <v>1.0</v>
      </c>
      <c r="N244" s="4">
        <v>145.0</v>
      </c>
      <c r="O244" s="4">
        <v>49.0</v>
      </c>
      <c r="P244" s="4">
        <v>566.0</v>
      </c>
      <c r="Q244" s="4">
        <v>556.0</v>
      </c>
      <c r="R244" s="4">
        <f t="shared" ref="R244:U244" si="197">N244/$V244</f>
        <v>3.295454545</v>
      </c>
      <c r="S244" s="4">
        <f t="shared" si="197"/>
        <v>1.113636364</v>
      </c>
      <c r="T244" s="4">
        <f t="shared" si="197"/>
        <v>12.86363636</v>
      </c>
      <c r="U244" s="4">
        <f t="shared" si="197"/>
        <v>12.63636364</v>
      </c>
      <c r="V244" s="4">
        <v>44.0</v>
      </c>
      <c r="W244" s="4" t="s">
        <v>163</v>
      </c>
      <c r="X244" s="4" t="s">
        <v>80</v>
      </c>
      <c r="Y244" s="4" t="s">
        <v>164</v>
      </c>
      <c r="Z244" s="3" t="s">
        <v>1315</v>
      </c>
      <c r="AA244" s="3" t="s">
        <v>521</v>
      </c>
      <c r="AB244" s="4">
        <v>38.378572</v>
      </c>
      <c r="AC244" s="4">
        <v>-78.969529</v>
      </c>
      <c r="AD244" s="4">
        <v>2380.0</v>
      </c>
      <c r="AE244" s="4" t="s">
        <v>74</v>
      </c>
      <c r="AF244" s="4">
        <v>2.0</v>
      </c>
      <c r="AG244" s="4">
        <v>1984.0</v>
      </c>
      <c r="AH244" s="3"/>
      <c r="AI244" s="5">
        <v>0.16</v>
      </c>
      <c r="AJ244" s="5">
        <v>18.05</v>
      </c>
      <c r="AK244" s="5">
        <v>4.7</v>
      </c>
      <c r="AL244" s="5">
        <v>11.375</v>
      </c>
      <c r="AM244" s="5">
        <v>8.176575121</v>
      </c>
      <c r="AN244" s="5">
        <v>-3.0615508890000003</v>
      </c>
      <c r="AO244" s="5">
        <v>2.5575121160000003</v>
      </c>
      <c r="AP244" s="5">
        <v>16.703351960000003</v>
      </c>
      <c r="AQ244" s="5">
        <v>3.828212291</v>
      </c>
      <c r="AR244" s="5">
        <v>10.265782125500001</v>
      </c>
      <c r="AS244" s="5">
        <v>17.184173670000003</v>
      </c>
      <c r="AT244" s="5">
        <v>5.0687456200000005</v>
      </c>
      <c r="AU244" s="5">
        <v>11.126459645000002</v>
      </c>
      <c r="AV244" s="5">
        <v>3.9183833120000005</v>
      </c>
      <c r="AW244" s="5">
        <v>3.4020111730000004</v>
      </c>
      <c r="AX244" s="5">
        <v>3.125784157</v>
      </c>
      <c r="AY244" s="3"/>
      <c r="AZ244" s="3"/>
    </row>
    <row r="245" ht="15.75" customHeight="1">
      <c r="A245" s="3">
        <v>225.0</v>
      </c>
      <c r="B245" s="3" t="s">
        <v>167</v>
      </c>
      <c r="C245" s="3" t="s">
        <v>57</v>
      </c>
      <c r="D245" s="3" t="s">
        <v>1316</v>
      </c>
      <c r="E245" s="3" t="s">
        <v>1317</v>
      </c>
      <c r="F245" s="3" t="s">
        <v>1318</v>
      </c>
      <c r="G245" s="6">
        <v>2.73600707735831</v>
      </c>
      <c r="H245" s="6">
        <v>0.149090299119835</v>
      </c>
      <c r="J245" s="4">
        <v>4.0</v>
      </c>
      <c r="K245" s="4">
        <v>300.0</v>
      </c>
      <c r="L245" s="4" t="s">
        <v>171</v>
      </c>
      <c r="M245" s="4">
        <v>1.0</v>
      </c>
      <c r="N245" s="4">
        <v>124.0</v>
      </c>
      <c r="O245" s="4">
        <v>41.0</v>
      </c>
      <c r="P245" s="4">
        <v>463.0</v>
      </c>
      <c r="Q245" s="4">
        <v>455.0</v>
      </c>
      <c r="R245" s="4">
        <f t="shared" ref="R245:U245" si="198">N245/$V245</f>
        <v>3.179487179</v>
      </c>
      <c r="S245" s="4">
        <f t="shared" si="198"/>
        <v>1.051282051</v>
      </c>
      <c r="T245" s="4">
        <f t="shared" si="198"/>
        <v>11.87179487</v>
      </c>
      <c r="U245" s="4">
        <f t="shared" si="198"/>
        <v>11.66666667</v>
      </c>
      <c r="V245" s="4">
        <v>39.0</v>
      </c>
      <c r="W245" s="4" t="s">
        <v>70</v>
      </c>
      <c r="X245" s="4" t="s">
        <v>71</v>
      </c>
      <c r="Y245" s="4" t="s">
        <v>1319</v>
      </c>
      <c r="Z245" s="3" t="s">
        <v>1320</v>
      </c>
      <c r="AA245" s="3" t="s">
        <v>1321</v>
      </c>
      <c r="AB245" s="4">
        <v>42.981139</v>
      </c>
      <c r="AC245" s="4">
        <v>-85.59225</v>
      </c>
      <c r="AD245" s="4">
        <v>84.0</v>
      </c>
      <c r="AE245" s="4" t="s">
        <v>74</v>
      </c>
      <c r="AF245" s="4">
        <v>9.0</v>
      </c>
      <c r="AG245" s="4">
        <v>1975.0</v>
      </c>
      <c r="AH245" s="3"/>
      <c r="AI245" s="5">
        <v>0.0</v>
      </c>
      <c r="AJ245" s="5">
        <v>22.560000000000002</v>
      </c>
      <c r="AK245" s="5">
        <v>6.54</v>
      </c>
      <c r="AL245" s="5">
        <v>14.549999999999999</v>
      </c>
      <c r="AM245" s="5">
        <v>4.65194384449244</v>
      </c>
      <c r="AN245" s="5">
        <v>-4.7706263498920105</v>
      </c>
      <c r="AO245" s="5">
        <v>-0.05934125269978541</v>
      </c>
      <c r="AP245" s="5">
        <v>13.9186376021798</v>
      </c>
      <c r="AQ245" s="5">
        <v>2.27613079019074</v>
      </c>
      <c r="AR245" s="5">
        <v>8.09738419618527</v>
      </c>
      <c r="AS245" s="5">
        <v>14.50364038</v>
      </c>
      <c r="AT245" s="5">
        <v>3.3511819680000006</v>
      </c>
      <c r="AU245" s="5">
        <v>8.927411174</v>
      </c>
      <c r="AV245" s="5">
        <v>2.30537974683544</v>
      </c>
      <c r="AW245" s="5">
        <v>2.1560594214229902</v>
      </c>
      <c r="AX245" s="5">
        <v>3.007654038</v>
      </c>
      <c r="AY245" s="3"/>
      <c r="AZ245" s="3"/>
    </row>
    <row r="246" ht="15.75" customHeight="1">
      <c r="A246" s="3">
        <v>141.0</v>
      </c>
      <c r="B246" s="3" t="s">
        <v>183</v>
      </c>
      <c r="C246" s="3" t="s">
        <v>57</v>
      </c>
      <c r="D246" s="3" t="s">
        <v>57</v>
      </c>
      <c r="E246" s="3" t="s">
        <v>1322</v>
      </c>
      <c r="F246" s="3" t="s">
        <v>1323</v>
      </c>
      <c r="G246" s="6">
        <v>2.58637533486726</v>
      </c>
      <c r="H246" s="6">
        <v>0.0885741487481533</v>
      </c>
      <c r="J246" s="4">
        <v>3.0</v>
      </c>
      <c r="K246" s="4">
        <v>150.0</v>
      </c>
      <c r="L246" s="4" t="s">
        <v>1324</v>
      </c>
      <c r="M246" s="4">
        <v>1.0</v>
      </c>
      <c r="N246" s="4">
        <v>314.0</v>
      </c>
      <c r="O246" s="4">
        <v>128.0</v>
      </c>
      <c r="P246" s="4">
        <v>1358.0</v>
      </c>
      <c r="Q246" s="4">
        <v>1338.0</v>
      </c>
      <c r="R246" s="4">
        <f t="shared" ref="R246:U246" si="199">N246/$V246</f>
        <v>2</v>
      </c>
      <c r="S246" s="4">
        <f t="shared" si="199"/>
        <v>0.8152866242</v>
      </c>
      <c r="T246" s="4">
        <f t="shared" si="199"/>
        <v>8.649681529</v>
      </c>
      <c r="U246" s="4">
        <f t="shared" si="199"/>
        <v>8.522292994</v>
      </c>
      <c r="V246" s="4">
        <v>157.0</v>
      </c>
      <c r="W246" s="4" t="s">
        <v>187</v>
      </c>
      <c r="X246" s="4" t="s">
        <v>98</v>
      </c>
      <c r="Y246" s="4" t="s">
        <v>57</v>
      </c>
      <c r="Z246" s="3" t="s">
        <v>57</v>
      </c>
      <c r="AA246" s="3" t="s">
        <v>1325</v>
      </c>
      <c r="AB246" s="4" t="s">
        <v>57</v>
      </c>
      <c r="AC246" s="4" t="s">
        <v>57</v>
      </c>
      <c r="AD246" s="4" t="s">
        <v>57</v>
      </c>
      <c r="AE246" s="4" t="s">
        <v>57</v>
      </c>
      <c r="AF246" s="4" t="s">
        <v>57</v>
      </c>
      <c r="AG246" s="4" t="s">
        <v>57</v>
      </c>
      <c r="AH246" s="3" t="s">
        <v>57</v>
      </c>
      <c r="AI246" s="4" t="s">
        <v>57</v>
      </c>
      <c r="AJ246" s="4" t="s">
        <v>57</v>
      </c>
      <c r="AK246" s="4" t="s">
        <v>57</v>
      </c>
      <c r="AL246" s="4" t="s">
        <v>57</v>
      </c>
      <c r="AM246" s="4" t="s">
        <v>57</v>
      </c>
      <c r="AN246" s="4" t="s">
        <v>57</v>
      </c>
      <c r="AO246" s="4" t="s">
        <v>57</v>
      </c>
      <c r="AP246" s="4" t="s">
        <v>57</v>
      </c>
      <c r="AQ246" s="4" t="s">
        <v>57</v>
      </c>
      <c r="AR246" s="4" t="s">
        <v>57</v>
      </c>
      <c r="AS246" s="4" t="s">
        <v>57</v>
      </c>
      <c r="AT246" s="4" t="s">
        <v>57</v>
      </c>
      <c r="AU246" s="4" t="s">
        <v>57</v>
      </c>
      <c r="AV246" s="4" t="s">
        <v>57</v>
      </c>
      <c r="AW246" s="4" t="s">
        <v>57</v>
      </c>
      <c r="AX246" s="4" t="s">
        <v>57</v>
      </c>
      <c r="AY246" s="3"/>
      <c r="AZ246" s="3"/>
    </row>
    <row r="247" ht="15.75" customHeight="1">
      <c r="A247" s="3">
        <v>260.0</v>
      </c>
      <c r="B247" s="3" t="s">
        <v>219</v>
      </c>
      <c r="C247" s="3" t="s">
        <v>57</v>
      </c>
      <c r="D247" s="3" t="s">
        <v>1326</v>
      </c>
      <c r="E247" s="3" t="s">
        <v>1327</v>
      </c>
      <c r="F247" s="3" t="s">
        <v>1328</v>
      </c>
      <c r="G247" s="3"/>
      <c r="H247" s="3"/>
      <c r="I247" s="3"/>
      <c r="J247" s="4">
        <v>2.0</v>
      </c>
      <c r="K247" s="4">
        <v>300.0</v>
      </c>
      <c r="L247" s="4" t="s">
        <v>113</v>
      </c>
      <c r="M247" s="4">
        <v>1.0</v>
      </c>
      <c r="N247" s="4">
        <v>206.0</v>
      </c>
      <c r="O247" s="4">
        <v>38.0</v>
      </c>
      <c r="P247" s="4">
        <v>497.0</v>
      </c>
      <c r="Q247" s="4">
        <v>493.0</v>
      </c>
      <c r="R247" s="4">
        <f t="shared" ref="R247:U247" si="200">N247/$V247</f>
        <v>4.47826087</v>
      </c>
      <c r="S247" s="4">
        <f t="shared" si="200"/>
        <v>0.8260869565</v>
      </c>
      <c r="T247" s="4">
        <f t="shared" si="200"/>
        <v>10.80434783</v>
      </c>
      <c r="U247" s="4">
        <f t="shared" si="200"/>
        <v>10.7173913</v>
      </c>
      <c r="V247" s="4">
        <v>46.0</v>
      </c>
      <c r="W247" s="4" t="s">
        <v>123</v>
      </c>
      <c r="X247" s="4" t="s">
        <v>124</v>
      </c>
      <c r="Y247" s="4" t="s">
        <v>1329</v>
      </c>
      <c r="Z247" s="3" t="s">
        <v>1329</v>
      </c>
      <c r="AA247" s="3" t="s">
        <v>1330</v>
      </c>
      <c r="AB247" s="4">
        <v>40.4</v>
      </c>
      <c r="AC247" s="4">
        <v>-98.3333</v>
      </c>
      <c r="AD247" s="4">
        <v>565.0</v>
      </c>
      <c r="AE247" s="4" t="s">
        <v>74</v>
      </c>
      <c r="AF247" s="4">
        <v>21.0</v>
      </c>
      <c r="AG247" s="4">
        <v>1990.0</v>
      </c>
      <c r="AH247" s="3"/>
      <c r="AI247" s="5">
        <v>7.15</v>
      </c>
      <c r="AJ247" s="5">
        <v>14.7</v>
      </c>
      <c r="AK247" s="5">
        <v>7.5</v>
      </c>
      <c r="AL247" s="5">
        <v>11.1</v>
      </c>
      <c r="AM247" s="5">
        <v>10.177826090000002</v>
      </c>
      <c r="AN247" s="5">
        <v>-3.5211287990000004</v>
      </c>
      <c r="AO247" s="5">
        <v>3.3283486455000006</v>
      </c>
      <c r="AP247" s="5">
        <v>17.52969613</v>
      </c>
      <c r="AQ247" s="5">
        <v>3.511310345</v>
      </c>
      <c r="AR247" s="5">
        <v>10.520503237500002</v>
      </c>
      <c r="AS247" s="5">
        <v>18.3771134</v>
      </c>
      <c r="AT247" s="5">
        <v>4.294368132000001</v>
      </c>
      <c r="AU247" s="5">
        <v>11.335740766</v>
      </c>
      <c r="AV247" s="5">
        <v>1.542009401</v>
      </c>
      <c r="AW247" s="5">
        <v>1.998176796</v>
      </c>
      <c r="AX247" s="5">
        <v>1.8868653420000001</v>
      </c>
    </row>
    <row r="248" ht="15.75" customHeight="1">
      <c r="A248" s="3">
        <v>29.0</v>
      </c>
      <c r="B248" s="3" t="s">
        <v>236</v>
      </c>
      <c r="C248" s="3">
        <v>48432.0</v>
      </c>
      <c r="D248" s="3" t="s">
        <v>1331</v>
      </c>
      <c r="E248" s="3" t="s">
        <v>1332</v>
      </c>
      <c r="F248" s="3" t="s">
        <v>1333</v>
      </c>
      <c r="G248" s="6">
        <v>4.14131295006301</v>
      </c>
      <c r="H248" s="6">
        <v>0.404386260957658</v>
      </c>
      <c r="J248" s="4">
        <v>1.0</v>
      </c>
      <c r="K248" s="4">
        <v>150.0</v>
      </c>
      <c r="L248" s="4" t="s">
        <v>78</v>
      </c>
      <c r="M248" s="4">
        <v>1.0</v>
      </c>
      <c r="N248" s="4">
        <v>301.0</v>
      </c>
      <c r="O248" s="4">
        <v>63.0</v>
      </c>
      <c r="P248" s="4">
        <v>645.0</v>
      </c>
      <c r="Q248" s="4">
        <v>645.0</v>
      </c>
      <c r="R248" s="4">
        <f t="shared" ref="R248:U248" si="201">N248/$V248</f>
        <v>7.525</v>
      </c>
      <c r="S248" s="4">
        <f t="shared" si="201"/>
        <v>1.575</v>
      </c>
      <c r="T248" s="4">
        <f t="shared" si="201"/>
        <v>16.125</v>
      </c>
      <c r="U248" s="4">
        <f t="shared" si="201"/>
        <v>16.125</v>
      </c>
      <c r="V248" s="4">
        <v>40.0</v>
      </c>
      <c r="W248" s="4" t="s">
        <v>61</v>
      </c>
      <c r="X248" s="4" t="s">
        <v>62</v>
      </c>
      <c r="Y248" s="4" t="s">
        <v>1334</v>
      </c>
      <c r="Z248" s="3" t="s">
        <v>1334</v>
      </c>
      <c r="AA248" s="3" t="s">
        <v>1335</v>
      </c>
      <c r="AB248" s="4">
        <v>33.25</v>
      </c>
      <c r="AC248" s="4">
        <v>-111.15</v>
      </c>
      <c r="AD248" s="4">
        <v>712.0</v>
      </c>
      <c r="AE248" s="4" t="s">
        <v>292</v>
      </c>
      <c r="AF248" s="4">
        <v>16.0</v>
      </c>
      <c r="AG248" s="4">
        <v>2001.0</v>
      </c>
      <c r="AH248" s="3"/>
      <c r="AI248" s="4">
        <v>0.16363636363636364</v>
      </c>
      <c r="AJ248" s="4">
        <v>14.525</v>
      </c>
      <c r="AK248" s="4">
        <v>1.125</v>
      </c>
      <c r="AL248" s="4">
        <v>7.825</v>
      </c>
      <c r="AM248" s="4">
        <v>22.59561403508772</v>
      </c>
      <c r="AN248" s="4">
        <v>8.392056074766357</v>
      </c>
      <c r="AO248" s="4">
        <v>15.49383505492704</v>
      </c>
      <c r="AP248" s="4">
        <v>28.424045801526717</v>
      </c>
      <c r="AQ248" s="4">
        <v>13.017797765058601</v>
      </c>
      <c r="AR248" s="4">
        <v>20.72092178329266</v>
      </c>
      <c r="AS248" s="4">
        <v>28.50641460234681</v>
      </c>
      <c r="AT248" s="4">
        <v>13.231577574967407</v>
      </c>
      <c r="AU248" s="4">
        <v>20.86899608865711</v>
      </c>
      <c r="AV248" s="4">
        <v>13.97543125980136</v>
      </c>
      <c r="AW248" s="4">
        <v>9.968809980806142</v>
      </c>
      <c r="AX248" s="4">
        <v>9.092340225563909</v>
      </c>
      <c r="AY248" s="3"/>
      <c r="AZ248" s="3"/>
    </row>
    <row r="249" ht="15.75" customHeight="1">
      <c r="A249" s="3">
        <v>52.0</v>
      </c>
      <c r="B249" s="3" t="s">
        <v>250</v>
      </c>
      <c r="C249" s="3">
        <v>103629.0</v>
      </c>
      <c r="D249" s="3" t="s">
        <v>1336</v>
      </c>
      <c r="E249" s="3" t="s">
        <v>1337</v>
      </c>
      <c r="F249" s="3" t="s">
        <v>1338</v>
      </c>
      <c r="G249" s="6">
        <v>2.07870879947872</v>
      </c>
      <c r="H249" s="6">
        <v>0.142609776538551</v>
      </c>
      <c r="J249" s="4">
        <v>5.0</v>
      </c>
      <c r="K249" s="4">
        <v>300.0</v>
      </c>
      <c r="L249" s="4" t="s">
        <v>113</v>
      </c>
      <c r="M249" s="4">
        <v>1.0</v>
      </c>
      <c r="N249" s="4">
        <v>169.0</v>
      </c>
      <c r="O249" s="4">
        <v>73.0</v>
      </c>
      <c r="P249" s="4">
        <v>712.0</v>
      </c>
      <c r="Q249" s="4">
        <v>700.0</v>
      </c>
      <c r="R249" s="4">
        <f t="shared" ref="R249:U249" si="202">O249/$V249</f>
        <v>1.553191489</v>
      </c>
      <c r="S249" s="4">
        <f t="shared" si="202"/>
        <v>15.14893617</v>
      </c>
      <c r="T249" s="4">
        <f t="shared" si="202"/>
        <v>14.89361702</v>
      </c>
      <c r="U249" s="4">
        <f t="shared" si="202"/>
        <v>0.03304662743</v>
      </c>
      <c r="V249" s="4">
        <v>47.0</v>
      </c>
      <c r="W249" s="4" t="s">
        <v>248</v>
      </c>
      <c r="X249" s="4" t="s">
        <v>115</v>
      </c>
      <c r="Y249" s="4" t="s">
        <v>1339</v>
      </c>
      <c r="Z249" s="3" t="s">
        <v>1340</v>
      </c>
      <c r="AA249" s="3" t="s">
        <v>249</v>
      </c>
      <c r="AB249" s="4">
        <v>39.683723</v>
      </c>
      <c r="AC249" s="4">
        <v>-75.749657</v>
      </c>
      <c r="AD249" s="4">
        <v>5102.0</v>
      </c>
      <c r="AE249" s="4" t="s">
        <v>90</v>
      </c>
      <c r="AF249" s="4">
        <v>19.0</v>
      </c>
      <c r="AG249" s="4">
        <v>1965.0</v>
      </c>
      <c r="AH249" s="3"/>
      <c r="AI249" s="4">
        <v>9.9125</v>
      </c>
      <c r="AJ249" s="4">
        <v>8.75</v>
      </c>
      <c r="AK249" s="4">
        <v>3.6625</v>
      </c>
      <c r="AL249" s="4">
        <v>15.191666666666666</v>
      </c>
      <c r="AM249" s="4">
        <v>2.5070906432748536</v>
      </c>
      <c r="AN249" s="4">
        <v>2.5070906432748536</v>
      </c>
      <c r="AO249" s="4">
        <v>2.5070906432748536</v>
      </c>
      <c r="AP249" s="4">
        <v>17.96853389</v>
      </c>
      <c r="AQ249" s="4">
        <v>5.9979413820000005</v>
      </c>
      <c r="AR249" s="4">
        <v>11.983237636</v>
      </c>
      <c r="AS249" s="4">
        <v>18.105666210000003</v>
      </c>
      <c r="AT249" s="4">
        <v>6.385375901</v>
      </c>
      <c r="AU249" s="4">
        <v>12.245521055500001</v>
      </c>
      <c r="AV249" s="4">
        <v>2.5070906432748536</v>
      </c>
      <c r="AW249" s="4">
        <v>2.1807041770000004</v>
      </c>
      <c r="AX249" s="4">
        <v>1.958356164</v>
      </c>
      <c r="AY249" s="3"/>
      <c r="AZ249" s="3"/>
    </row>
    <row r="250" ht="15.75" customHeight="1">
      <c r="A250" s="3">
        <v>56.0</v>
      </c>
      <c r="B250" s="3" t="s">
        <v>250</v>
      </c>
      <c r="C250" s="3">
        <v>103629.0</v>
      </c>
      <c r="D250" s="3" t="s">
        <v>1336</v>
      </c>
      <c r="E250" s="3" t="s">
        <v>1337</v>
      </c>
      <c r="F250" s="3" t="s">
        <v>1338</v>
      </c>
      <c r="G250" s="3"/>
      <c r="H250" s="3"/>
      <c r="I250" s="3"/>
      <c r="J250" s="4" t="s">
        <v>288</v>
      </c>
      <c r="K250" s="4" t="s">
        <v>288</v>
      </c>
      <c r="L250" s="4" t="s">
        <v>288</v>
      </c>
      <c r="M250" s="4" t="s">
        <v>288</v>
      </c>
      <c r="N250" s="4" t="s">
        <v>288</v>
      </c>
      <c r="O250" s="4" t="s">
        <v>288</v>
      </c>
      <c r="P250" s="4" t="s">
        <v>288</v>
      </c>
      <c r="Q250" s="4" t="s">
        <v>288</v>
      </c>
      <c r="R250" s="4" t="s">
        <v>288</v>
      </c>
      <c r="S250" s="4" t="s">
        <v>288</v>
      </c>
      <c r="T250" s="4" t="s">
        <v>288</v>
      </c>
      <c r="U250" s="4" t="s">
        <v>288</v>
      </c>
      <c r="V250" s="4" t="s">
        <v>288</v>
      </c>
      <c r="W250" s="4" t="s">
        <v>248</v>
      </c>
      <c r="X250" s="4" t="s">
        <v>115</v>
      </c>
      <c r="Y250" s="4" t="s">
        <v>288</v>
      </c>
      <c r="Z250" s="3" t="s">
        <v>288</v>
      </c>
      <c r="AA250" s="3" t="s">
        <v>288</v>
      </c>
      <c r="AB250" s="4" t="s">
        <v>288</v>
      </c>
      <c r="AC250" s="4" t="s">
        <v>288</v>
      </c>
      <c r="AD250" s="4" t="s">
        <v>1341</v>
      </c>
      <c r="AE250" s="4" t="s">
        <v>288</v>
      </c>
      <c r="AF250" s="4" t="s">
        <v>288</v>
      </c>
      <c r="AG250" s="4" t="s">
        <v>288</v>
      </c>
      <c r="AH250" s="3" t="s">
        <v>288</v>
      </c>
      <c r="AI250" s="4" t="s">
        <v>288</v>
      </c>
      <c r="AJ250" s="4" t="s">
        <v>288</v>
      </c>
      <c r="AK250" s="4" t="s">
        <v>288</v>
      </c>
      <c r="AL250" s="4" t="s">
        <v>288</v>
      </c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3"/>
      <c r="AZ250" s="3"/>
    </row>
    <row r="251" ht="15.75" customHeight="1">
      <c r="A251" s="3">
        <v>57.0</v>
      </c>
      <c r="B251" s="3" t="s">
        <v>250</v>
      </c>
      <c r="C251" s="3">
        <v>103629.0</v>
      </c>
      <c r="D251" s="3" t="s">
        <v>1336</v>
      </c>
      <c r="E251" s="3" t="s">
        <v>1337</v>
      </c>
      <c r="F251" s="3" t="s">
        <v>1338</v>
      </c>
      <c r="G251" s="3"/>
      <c r="H251" s="3"/>
      <c r="I251" s="3"/>
      <c r="J251" s="4" t="s">
        <v>288</v>
      </c>
      <c r="K251" s="4" t="s">
        <v>288</v>
      </c>
      <c r="L251" s="4" t="s">
        <v>288</v>
      </c>
      <c r="M251" s="4" t="s">
        <v>288</v>
      </c>
      <c r="N251" s="4" t="s">
        <v>288</v>
      </c>
      <c r="O251" s="4" t="s">
        <v>288</v>
      </c>
      <c r="P251" s="4" t="s">
        <v>288</v>
      </c>
      <c r="Q251" s="4" t="s">
        <v>288</v>
      </c>
      <c r="R251" s="4" t="s">
        <v>288</v>
      </c>
      <c r="S251" s="4" t="s">
        <v>288</v>
      </c>
      <c r="T251" s="4" t="s">
        <v>288</v>
      </c>
      <c r="U251" s="4" t="s">
        <v>288</v>
      </c>
      <c r="V251" s="4" t="s">
        <v>288</v>
      </c>
      <c r="W251" s="4" t="s">
        <v>248</v>
      </c>
      <c r="X251" s="4" t="s">
        <v>115</v>
      </c>
      <c r="Y251" s="4" t="s">
        <v>288</v>
      </c>
      <c r="Z251" s="3" t="s">
        <v>288</v>
      </c>
      <c r="AA251" s="3" t="s">
        <v>288</v>
      </c>
      <c r="AB251" s="4" t="s">
        <v>288</v>
      </c>
      <c r="AC251" s="4" t="s">
        <v>288</v>
      </c>
      <c r="AD251" s="4" t="s">
        <v>1341</v>
      </c>
      <c r="AE251" s="4" t="s">
        <v>288</v>
      </c>
      <c r="AF251" s="4" t="s">
        <v>288</v>
      </c>
      <c r="AG251" s="4" t="s">
        <v>288</v>
      </c>
      <c r="AH251" s="3" t="s">
        <v>288</v>
      </c>
      <c r="AI251" s="4" t="s">
        <v>288</v>
      </c>
      <c r="AJ251" s="4" t="s">
        <v>288</v>
      </c>
      <c r="AK251" s="4" t="s">
        <v>288</v>
      </c>
      <c r="AL251" s="4" t="s">
        <v>288</v>
      </c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3"/>
      <c r="AZ251" s="3"/>
    </row>
    <row r="252" ht="15.75" customHeight="1">
      <c r="A252" s="3">
        <v>201.0</v>
      </c>
      <c r="B252" s="3" t="s">
        <v>250</v>
      </c>
      <c r="C252" s="7" t="s">
        <v>1342</v>
      </c>
      <c r="D252" s="3" t="s">
        <v>1343</v>
      </c>
      <c r="E252" s="3" t="s">
        <v>1344</v>
      </c>
      <c r="F252" s="3" t="s">
        <v>1345</v>
      </c>
      <c r="G252" s="6">
        <v>4.29240858584781</v>
      </c>
      <c r="H252" s="6">
        <v>0.418535566162482</v>
      </c>
      <c r="J252" s="4">
        <v>1.0</v>
      </c>
      <c r="K252" s="4">
        <v>200.0</v>
      </c>
      <c r="L252" s="4" t="s">
        <v>113</v>
      </c>
      <c r="M252" s="4">
        <v>1.0</v>
      </c>
      <c r="N252" s="4">
        <v>186.0</v>
      </c>
      <c r="O252" s="4">
        <v>42.0</v>
      </c>
      <c r="P252" s="4">
        <v>397.0</v>
      </c>
      <c r="Q252" s="4">
        <v>396.0</v>
      </c>
      <c r="R252" s="4">
        <f t="shared" ref="R252:U252" si="203">N252/$V252</f>
        <v>4.043478261</v>
      </c>
      <c r="S252" s="4">
        <f t="shared" si="203"/>
        <v>0.9130434783</v>
      </c>
      <c r="T252" s="4">
        <f t="shared" si="203"/>
        <v>8.630434783</v>
      </c>
      <c r="U252" s="4">
        <f t="shared" si="203"/>
        <v>8.608695652</v>
      </c>
      <c r="V252" s="4">
        <v>46.0</v>
      </c>
      <c r="W252" s="4" t="s">
        <v>114</v>
      </c>
      <c r="X252" s="4" t="s">
        <v>115</v>
      </c>
      <c r="Y252" s="4" t="s">
        <v>1346</v>
      </c>
      <c r="Z252" s="3" t="s">
        <v>1347</v>
      </c>
      <c r="AA252" s="3" t="s">
        <v>1348</v>
      </c>
      <c r="AB252" s="4">
        <v>38.712615</v>
      </c>
      <c r="AC252" s="4">
        <v>-75.909936</v>
      </c>
      <c r="AD252" s="4">
        <v>12.0</v>
      </c>
      <c r="AE252" s="4" t="s">
        <v>85</v>
      </c>
      <c r="AF252" s="4">
        <v>12.0</v>
      </c>
      <c r="AG252" s="4">
        <v>2004.0</v>
      </c>
      <c r="AH252" s="3"/>
      <c r="AI252" s="4">
        <v>25.58940170940171</v>
      </c>
      <c r="AJ252" s="4">
        <v>127.9136381398984</v>
      </c>
      <c r="AK252" s="4">
        <v>8.495699765441751</v>
      </c>
      <c r="AL252" s="4">
        <f>AVERAGE(AJ252:AK252)</f>
        <v>68.20466895</v>
      </c>
      <c r="AM252" s="4">
        <v>23.46835664</v>
      </c>
      <c r="AN252" s="4">
        <v>13.450087410000002</v>
      </c>
      <c r="AO252" s="4">
        <v>18.459222025000003</v>
      </c>
      <c r="AP252" s="4">
        <v>19.15592308</v>
      </c>
      <c r="AQ252" s="4">
        <v>9.004732589</v>
      </c>
      <c r="AR252" s="4">
        <v>14.0803278345</v>
      </c>
      <c r="AS252" s="4">
        <v>20.39612194</v>
      </c>
      <c r="AT252" s="4">
        <v>8.160501931</v>
      </c>
      <c r="AU252" s="4">
        <v>14.2783119355</v>
      </c>
      <c r="AV252" s="4">
        <v>3.674591837</v>
      </c>
      <c r="AW252" s="4">
        <v>3.20495356</v>
      </c>
      <c r="AX252" s="4">
        <v>3.2891315300000006</v>
      </c>
      <c r="AY252" s="3"/>
      <c r="AZ252" s="3"/>
    </row>
    <row r="253" ht="15.75" customHeight="1">
      <c r="A253" s="3">
        <v>147.0</v>
      </c>
      <c r="B253" s="3" t="s">
        <v>271</v>
      </c>
      <c r="C253" s="7" t="s">
        <v>1349</v>
      </c>
      <c r="D253" s="3" t="s">
        <v>1350</v>
      </c>
      <c r="E253" s="3" t="s">
        <v>1351</v>
      </c>
      <c r="F253" s="3" t="s">
        <v>1352</v>
      </c>
      <c r="G253" s="6">
        <v>2.70911207072365</v>
      </c>
      <c r="H253" s="6">
        <v>0.2636756090297</v>
      </c>
      <c r="J253" s="4">
        <v>2.0</v>
      </c>
      <c r="K253" s="4">
        <v>400.0</v>
      </c>
      <c r="L253" s="4" t="s">
        <v>113</v>
      </c>
      <c r="M253" s="4">
        <v>1.0</v>
      </c>
      <c r="N253" s="4">
        <v>124.0</v>
      </c>
      <c r="O253" s="4">
        <v>31.0</v>
      </c>
      <c r="P253" s="4">
        <v>404.0</v>
      </c>
      <c r="Q253" s="4">
        <v>397.0</v>
      </c>
      <c r="R253" s="4">
        <f t="shared" ref="R253:U253" si="204">N253/$V253</f>
        <v>2.638297872</v>
      </c>
      <c r="S253" s="4">
        <f t="shared" si="204"/>
        <v>0.6595744681</v>
      </c>
      <c r="T253" s="4">
        <f t="shared" si="204"/>
        <v>8.595744681</v>
      </c>
      <c r="U253" s="4">
        <f t="shared" si="204"/>
        <v>8.446808511</v>
      </c>
      <c r="V253" s="4">
        <v>47.0</v>
      </c>
      <c r="W253" s="4" t="s">
        <v>187</v>
      </c>
      <c r="X253" s="4" t="s">
        <v>98</v>
      </c>
      <c r="Y253" s="4" t="s">
        <v>1353</v>
      </c>
      <c r="Z253" s="3" t="s">
        <v>1353</v>
      </c>
      <c r="AA253" s="3" t="s">
        <v>1354</v>
      </c>
      <c r="AB253" s="4">
        <v>41.024758</v>
      </c>
      <c r="AC253" s="4">
        <v>-89.411201</v>
      </c>
      <c r="AD253" s="4">
        <v>148.0</v>
      </c>
      <c r="AE253" s="4" t="s">
        <v>90</v>
      </c>
      <c r="AF253" s="4">
        <v>27.0</v>
      </c>
      <c r="AG253" s="4">
        <v>1981.0</v>
      </c>
      <c r="AH253" s="3"/>
      <c r="AI253" s="4">
        <v>0.25384615384615383</v>
      </c>
      <c r="AJ253" s="4">
        <v>28.8875</v>
      </c>
      <c r="AK253" s="4">
        <v>10.9</v>
      </c>
      <c r="AL253" s="4">
        <v>19.857142857142858</v>
      </c>
      <c r="AM253" s="4">
        <v>8.114870181</v>
      </c>
      <c r="AN253" s="4">
        <v>-3.3594956660000004</v>
      </c>
      <c r="AO253" s="4">
        <v>2.3776872575</v>
      </c>
      <c r="AP253" s="4">
        <v>16.93696</v>
      </c>
      <c r="AQ253" s="4">
        <v>4.597482014</v>
      </c>
      <c r="AR253" s="4">
        <v>10.767221007</v>
      </c>
      <c r="AS253" s="4">
        <v>16.257563920000003</v>
      </c>
      <c r="AT253" s="4">
        <v>4.293373926</v>
      </c>
      <c r="AU253" s="4">
        <v>10.275468923000002</v>
      </c>
      <c r="AV253" s="4">
        <v>1.906066634</v>
      </c>
      <c r="AW253" s="4">
        <v>2.656983523</v>
      </c>
      <c r="AX253" s="4">
        <v>2.9616451020000003</v>
      </c>
      <c r="AY253" s="3"/>
      <c r="AZ253" s="3"/>
    </row>
    <row r="254" ht="15.75" customHeight="1">
      <c r="A254" s="3">
        <v>172.0</v>
      </c>
      <c r="B254" s="3" t="s">
        <v>271</v>
      </c>
      <c r="C254" s="7" t="s">
        <v>1355</v>
      </c>
      <c r="D254" s="3" t="s">
        <v>1356</v>
      </c>
      <c r="E254" s="3" t="s">
        <v>1357</v>
      </c>
      <c r="F254" s="3" t="s">
        <v>1358</v>
      </c>
      <c r="G254" s="6">
        <v>3.74462382619008</v>
      </c>
      <c r="H254" s="6">
        <v>0.265153449573984</v>
      </c>
      <c r="J254" s="4">
        <v>2.0</v>
      </c>
      <c r="K254" s="4">
        <v>150.0</v>
      </c>
      <c r="L254" s="4" t="s">
        <v>113</v>
      </c>
      <c r="M254" s="4">
        <v>1.0</v>
      </c>
      <c r="N254" s="4">
        <v>412.0</v>
      </c>
      <c r="O254" s="4">
        <v>92.0</v>
      </c>
      <c r="P254" s="4">
        <v>991.0</v>
      </c>
      <c r="Q254" s="4">
        <v>988.0</v>
      </c>
      <c r="R254" s="4">
        <f t="shared" ref="R254:U254" si="205">N254/$V254</f>
        <v>8.765957447</v>
      </c>
      <c r="S254" s="4">
        <f t="shared" si="205"/>
        <v>1.957446809</v>
      </c>
      <c r="T254" s="4">
        <f t="shared" si="205"/>
        <v>21.08510638</v>
      </c>
      <c r="U254" s="4">
        <f t="shared" si="205"/>
        <v>21.0212766</v>
      </c>
      <c r="V254" s="4">
        <v>47.0</v>
      </c>
      <c r="W254" s="4" t="s">
        <v>132</v>
      </c>
      <c r="X254" s="4" t="s">
        <v>98</v>
      </c>
      <c r="Y254" s="4" t="s">
        <v>1359</v>
      </c>
      <c r="Z254" s="3" t="s">
        <v>1359</v>
      </c>
      <c r="AA254" s="3" t="s">
        <v>1360</v>
      </c>
      <c r="AB254" s="4">
        <v>39.76254</v>
      </c>
      <c r="AC254" s="4">
        <v>-87.229181</v>
      </c>
      <c r="AD254" s="4">
        <v>217.0</v>
      </c>
      <c r="AE254" s="4" t="s">
        <v>490</v>
      </c>
      <c r="AF254" s="4">
        <v>25.0</v>
      </c>
      <c r="AG254" s="4">
        <v>1980.0</v>
      </c>
      <c r="AH254" s="3"/>
      <c r="AI254" s="4">
        <v>10.2875</v>
      </c>
      <c r="AJ254" s="4">
        <v>12.78</v>
      </c>
      <c r="AK254" s="4">
        <v>1.4166666666666665</v>
      </c>
      <c r="AL254" s="4">
        <v>7.18</v>
      </c>
      <c r="AM254" s="4">
        <v>27.42205467</v>
      </c>
      <c r="AN254" s="4">
        <v>13.955774650000002</v>
      </c>
      <c r="AO254" s="4">
        <v>20.688914660000002</v>
      </c>
      <c r="AP254" s="4">
        <v>17.23829099</v>
      </c>
      <c r="AQ254" s="4">
        <v>5.236674365</v>
      </c>
      <c r="AR254" s="4">
        <v>11.2374826775</v>
      </c>
      <c r="AS254" s="4">
        <v>16.93091497</v>
      </c>
      <c r="AT254" s="4">
        <v>5.048798521</v>
      </c>
      <c r="AU254" s="4">
        <v>10.9898567455</v>
      </c>
      <c r="AV254" s="4">
        <v>2.960854342</v>
      </c>
      <c r="AW254" s="4">
        <v>2.606831445</v>
      </c>
      <c r="AX254" s="4">
        <v>2.375618132</v>
      </c>
      <c r="AY254" s="3"/>
      <c r="AZ254" s="3"/>
    </row>
    <row r="255" ht="15.75" customHeight="1">
      <c r="A255" s="3">
        <v>332.0</v>
      </c>
      <c r="B255" s="3" t="s">
        <v>271</v>
      </c>
      <c r="C255" s="7" t="s">
        <v>1361</v>
      </c>
      <c r="D255" s="3" t="s">
        <v>1362</v>
      </c>
      <c r="E255" s="3" t="s">
        <v>1363</v>
      </c>
      <c r="F255" s="3" t="s">
        <v>1364</v>
      </c>
      <c r="G255" s="3"/>
      <c r="H255" s="3"/>
      <c r="I255" s="3"/>
      <c r="J255" s="4">
        <v>1.0</v>
      </c>
      <c r="K255" s="4" t="s">
        <v>288</v>
      </c>
      <c r="L255" s="4"/>
      <c r="M255" s="4">
        <v>1.0</v>
      </c>
      <c r="N255" s="4">
        <v>329.795</v>
      </c>
      <c r="O255" s="4">
        <v>50.249</v>
      </c>
      <c r="P255" s="4"/>
      <c r="Q255" s="4"/>
      <c r="R255" s="4">
        <v>6.85730028693808</v>
      </c>
      <c r="S255" s="4">
        <v>1.0448080841685035</v>
      </c>
      <c r="T255" s="4"/>
      <c r="U255" s="4"/>
      <c r="V255" s="4">
        <v>48.094</v>
      </c>
      <c r="W255" s="4" t="s">
        <v>51</v>
      </c>
      <c r="X255" s="4" t="s">
        <v>52</v>
      </c>
      <c r="Y255" s="4" t="s">
        <v>289</v>
      </c>
      <c r="Z255" s="3" t="s">
        <v>1365</v>
      </c>
      <c r="AA255" s="3" t="s">
        <v>291</v>
      </c>
      <c r="AB255" s="4">
        <v>30.627977</v>
      </c>
      <c r="AC255" s="4">
        <v>-96.334407</v>
      </c>
      <c r="AD255" s="4">
        <v>102.0</v>
      </c>
      <c r="AE255" s="4" t="s">
        <v>149</v>
      </c>
      <c r="AF255" s="4">
        <v>18.0</v>
      </c>
      <c r="AG255" s="4">
        <v>1975.0</v>
      </c>
      <c r="AH255" s="3"/>
      <c r="AI255" s="5">
        <v>0.0</v>
      </c>
      <c r="AJ255" s="5">
        <v>23.475</v>
      </c>
      <c r="AK255" s="5">
        <v>9.975000000000001</v>
      </c>
      <c r="AL255" s="5">
        <v>16.725</v>
      </c>
      <c r="AM255" s="5">
        <v>18.8970128</v>
      </c>
      <c r="AN255" s="5">
        <v>6.666998578000001</v>
      </c>
      <c r="AO255" s="5">
        <v>12.782005689</v>
      </c>
      <c r="AP255" s="5">
        <v>23.8951989</v>
      </c>
      <c r="AQ255" s="5">
        <v>11.91931271</v>
      </c>
      <c r="AR255" s="5">
        <v>17.907255805</v>
      </c>
      <c r="AS255" s="5">
        <v>26.335497240000002</v>
      </c>
      <c r="AT255" s="5">
        <v>13.82262069</v>
      </c>
      <c r="AU255" s="5">
        <v>20.079058965</v>
      </c>
      <c r="AV255" s="5">
        <v>3.459100642</v>
      </c>
      <c r="AW255" s="5">
        <v>3.2808996540000006</v>
      </c>
      <c r="AX255" s="5">
        <v>2.122997594</v>
      </c>
      <c r="AY255" s="3"/>
      <c r="AZ255" s="3"/>
    </row>
    <row r="256" ht="15.75" customHeight="1">
      <c r="A256" s="3">
        <v>446.0</v>
      </c>
      <c r="B256" s="3" t="s">
        <v>293</v>
      </c>
      <c r="C256" s="3" t="s">
        <v>57</v>
      </c>
      <c r="D256" s="3" t="s">
        <v>1366</v>
      </c>
      <c r="E256" s="3" t="s">
        <v>1367</v>
      </c>
      <c r="F256" s="3" t="s">
        <v>1368</v>
      </c>
      <c r="G256" s="6">
        <v>3.30658792116704</v>
      </c>
      <c r="H256" s="6">
        <v>0.356577359822638</v>
      </c>
      <c r="J256" s="4">
        <v>2.0</v>
      </c>
      <c r="K256" s="4">
        <v>200.0</v>
      </c>
      <c r="L256" s="4" t="s">
        <v>131</v>
      </c>
      <c r="M256" s="4">
        <v>1.0</v>
      </c>
      <c r="N256" s="4">
        <v>163.0</v>
      </c>
      <c r="O256" s="4">
        <v>35.0</v>
      </c>
      <c r="P256" s="4">
        <v>402.0</v>
      </c>
      <c r="Q256" s="4">
        <v>398.0</v>
      </c>
      <c r="R256" s="4">
        <f t="shared" ref="R256:U256" si="206">N256/$V256</f>
        <v>3.880952381</v>
      </c>
      <c r="S256" s="4">
        <f t="shared" si="206"/>
        <v>0.8333333333</v>
      </c>
      <c r="T256" s="4">
        <f t="shared" si="206"/>
        <v>9.571428571</v>
      </c>
      <c r="U256" s="4">
        <f t="shared" si="206"/>
        <v>9.476190476</v>
      </c>
      <c r="V256" s="4">
        <v>42.0</v>
      </c>
      <c r="W256" s="4" t="s">
        <v>163</v>
      </c>
      <c r="X256" s="4" t="s">
        <v>80</v>
      </c>
      <c r="Y256" s="4" t="s">
        <v>57</v>
      </c>
      <c r="Z256" s="3" t="s">
        <v>57</v>
      </c>
      <c r="AA256" s="3" t="s">
        <v>1369</v>
      </c>
      <c r="AB256" s="4">
        <v>36.7</v>
      </c>
      <c r="AC256" s="4">
        <v>-82.7333</v>
      </c>
      <c r="AD256" s="4">
        <v>30.0</v>
      </c>
      <c r="AE256" s="4" t="s">
        <v>90</v>
      </c>
      <c r="AF256" s="4" t="s">
        <v>57</v>
      </c>
      <c r="AG256" s="4">
        <v>1978.0</v>
      </c>
      <c r="AH256" s="3" t="s">
        <v>57</v>
      </c>
      <c r="AI256" s="4" t="s">
        <v>57</v>
      </c>
      <c r="AJ256" s="4" t="s">
        <v>57</v>
      </c>
      <c r="AK256" s="4" t="s">
        <v>57</v>
      </c>
      <c r="AL256" s="4" t="s">
        <v>57</v>
      </c>
      <c r="AM256" s="4" t="s">
        <v>57</v>
      </c>
      <c r="AN256" s="4" t="s">
        <v>57</v>
      </c>
      <c r="AO256" s="4" t="s">
        <v>57</v>
      </c>
      <c r="AP256" s="4" t="s">
        <v>57</v>
      </c>
      <c r="AQ256" s="4" t="s">
        <v>57</v>
      </c>
      <c r="AR256" s="4" t="s">
        <v>57</v>
      </c>
      <c r="AS256" s="4" t="s">
        <v>57</v>
      </c>
      <c r="AT256" s="4" t="s">
        <v>57</v>
      </c>
      <c r="AU256" s="4" t="s">
        <v>57</v>
      </c>
      <c r="AV256" s="4" t="s">
        <v>57</v>
      </c>
      <c r="AW256" s="4" t="s">
        <v>57</v>
      </c>
      <c r="AX256" s="4" t="s">
        <v>57</v>
      </c>
      <c r="AY256" s="3"/>
      <c r="AZ256" s="3"/>
    </row>
    <row r="257" ht="15.75" customHeight="1">
      <c r="A257" s="3">
        <v>112.0</v>
      </c>
      <c r="B257" s="3" t="s">
        <v>299</v>
      </c>
      <c r="C257" s="7" t="s">
        <v>1370</v>
      </c>
      <c r="D257" s="3" t="s">
        <v>1371</v>
      </c>
      <c r="E257" s="3" t="s">
        <v>1372</v>
      </c>
      <c r="F257" s="3" t="s">
        <v>1373</v>
      </c>
      <c r="G257" s="6">
        <v>2.65532648162572</v>
      </c>
      <c r="H257" s="6">
        <v>0.594996464125247</v>
      </c>
      <c r="J257" s="4">
        <v>1.0</v>
      </c>
      <c r="K257" s="4">
        <v>200.0</v>
      </c>
      <c r="L257" s="4" t="s">
        <v>304</v>
      </c>
      <c r="M257" s="4">
        <v>1.0</v>
      </c>
      <c r="N257" s="4">
        <v>225.0</v>
      </c>
      <c r="O257" s="4">
        <v>81.0</v>
      </c>
      <c r="P257" s="4">
        <v>541.0</v>
      </c>
      <c r="Q257" s="4">
        <v>537.0</v>
      </c>
      <c r="R257" s="4">
        <f t="shared" ref="R257:U257" si="207">N257/$V257</f>
        <v>4.591836735</v>
      </c>
      <c r="S257" s="4">
        <f t="shared" si="207"/>
        <v>1.653061224</v>
      </c>
      <c r="T257" s="4">
        <f t="shared" si="207"/>
        <v>11.04081633</v>
      </c>
      <c r="U257" s="4">
        <f t="shared" si="207"/>
        <v>10.95918367</v>
      </c>
      <c r="V257" s="4">
        <v>49.0</v>
      </c>
      <c r="W257" s="4" t="s">
        <v>268</v>
      </c>
      <c r="X257" s="4" t="s">
        <v>80</v>
      </c>
      <c r="Y257" s="4" t="s">
        <v>1374</v>
      </c>
      <c r="Z257" s="3" t="s">
        <v>1374</v>
      </c>
      <c r="AA257" s="3" t="s">
        <v>1375</v>
      </c>
      <c r="AB257" s="4">
        <v>33.0801429</v>
      </c>
      <c r="AC257" s="4">
        <v>-83.232099</v>
      </c>
      <c r="AD257" s="4">
        <v>101.0</v>
      </c>
      <c r="AE257" s="4" t="s">
        <v>90</v>
      </c>
      <c r="AF257" s="4">
        <v>3.0</v>
      </c>
      <c r="AG257" s="4">
        <v>1937.0</v>
      </c>
      <c r="AH257" s="3"/>
      <c r="AI257" s="4">
        <v>0.0</v>
      </c>
      <c r="AJ257" s="4">
        <v>26.4</v>
      </c>
      <c r="AK257" s="4">
        <v>7.5</v>
      </c>
      <c r="AL257" s="4">
        <v>16.95</v>
      </c>
      <c r="AM257" s="4">
        <v>17.251456310000002</v>
      </c>
      <c r="AN257" s="4">
        <v>6.341423948</v>
      </c>
      <c r="AO257" s="4">
        <v>11.796440129</v>
      </c>
      <c r="AP257" s="4">
        <v>24.85302198</v>
      </c>
      <c r="AQ257" s="4">
        <v>13.1255144</v>
      </c>
      <c r="AR257" s="4">
        <v>18.98926819</v>
      </c>
      <c r="AS257" s="4">
        <v>23.76931507</v>
      </c>
      <c r="AT257" s="4">
        <v>12.17123288</v>
      </c>
      <c r="AU257" s="4">
        <v>17.970273975</v>
      </c>
      <c r="AV257" s="4">
        <v>3.424555735</v>
      </c>
      <c r="AW257" s="4">
        <v>3.049487355</v>
      </c>
      <c r="AX257" s="4">
        <v>3.143493151</v>
      </c>
      <c r="AY257" s="3"/>
      <c r="AZ257" s="3"/>
    </row>
    <row r="258" ht="15.75" customHeight="1">
      <c r="A258" s="3">
        <v>447.0</v>
      </c>
      <c r="B258" s="3" t="s">
        <v>306</v>
      </c>
      <c r="C258" s="3" t="s">
        <v>57</v>
      </c>
      <c r="D258" s="3" t="s">
        <v>1376</v>
      </c>
      <c r="E258" s="3" t="s">
        <v>1377</v>
      </c>
      <c r="F258" s="3" t="s">
        <v>1378</v>
      </c>
      <c r="G258" s="6">
        <v>2.78370705183807</v>
      </c>
      <c r="H258" s="6">
        <v>0.111949346299235</v>
      </c>
      <c r="J258" s="4">
        <v>5.0</v>
      </c>
      <c r="K258" s="4">
        <v>400.0</v>
      </c>
      <c r="L258" s="4" t="s">
        <v>131</v>
      </c>
      <c r="M258" s="4">
        <v>1.0</v>
      </c>
      <c r="N258" s="4">
        <v>157.0</v>
      </c>
      <c r="O258" s="4">
        <v>54.0</v>
      </c>
      <c r="P258" s="4">
        <v>671.0</v>
      </c>
      <c r="Q258" s="4">
        <v>658.0</v>
      </c>
      <c r="R258" s="4">
        <f t="shared" ref="R258:U258" si="208">N258/$V258</f>
        <v>3.651162791</v>
      </c>
      <c r="S258" s="4">
        <f t="shared" si="208"/>
        <v>1.255813953</v>
      </c>
      <c r="T258" s="4">
        <f t="shared" si="208"/>
        <v>15.60465116</v>
      </c>
      <c r="U258" s="4">
        <f t="shared" si="208"/>
        <v>15.30232558</v>
      </c>
      <c r="V258" s="4">
        <v>43.0</v>
      </c>
      <c r="W258" s="4" t="s">
        <v>163</v>
      </c>
      <c r="X258" s="4" t="s">
        <v>80</v>
      </c>
      <c r="Y258" s="4" t="s">
        <v>618</v>
      </c>
      <c r="Z258" s="3" t="s">
        <v>1379</v>
      </c>
      <c r="AA258" s="3" t="s">
        <v>1380</v>
      </c>
      <c r="AB258" s="4">
        <v>37.040429</v>
      </c>
      <c r="AC258" s="4">
        <v>-78.483328</v>
      </c>
      <c r="AD258" s="4">
        <v>1574.0</v>
      </c>
      <c r="AE258" s="4" t="s">
        <v>90</v>
      </c>
      <c r="AF258" s="4">
        <v>21.0</v>
      </c>
      <c r="AG258" s="4">
        <v>1979.0</v>
      </c>
      <c r="AH258" s="3"/>
      <c r="AI258" s="5">
        <v>0.0</v>
      </c>
      <c r="AJ258" s="5">
        <v>18.816666666666666</v>
      </c>
      <c r="AK258" s="5">
        <v>2.6833333333333336</v>
      </c>
      <c r="AL258" s="5">
        <v>10.75</v>
      </c>
      <c r="AM258" s="5">
        <v>11.67026532</v>
      </c>
      <c r="AN258" s="5">
        <v>-0.056946983500000006</v>
      </c>
      <c r="AO258" s="5">
        <v>5.80665916825</v>
      </c>
      <c r="AP258" s="5">
        <v>19.507306120000003</v>
      </c>
      <c r="AQ258" s="5">
        <v>7.591990192000001</v>
      </c>
      <c r="AR258" s="5">
        <v>13.549648156000002</v>
      </c>
      <c r="AS258" s="5">
        <v>19.16150403</v>
      </c>
      <c r="AT258" s="5">
        <v>7.570598749</v>
      </c>
      <c r="AU258" s="5">
        <v>13.3660513895</v>
      </c>
      <c r="AV258" s="5">
        <v>3.9916400430000003</v>
      </c>
      <c r="AW258" s="5">
        <v>3.5028077750000004</v>
      </c>
      <c r="AX258" s="5">
        <v>4.094257526</v>
      </c>
      <c r="AY258" s="3"/>
      <c r="AZ258" s="3"/>
    </row>
    <row r="259" ht="15.75" customHeight="1">
      <c r="A259" s="3">
        <v>66.0</v>
      </c>
      <c r="B259" s="3" t="s">
        <v>312</v>
      </c>
      <c r="C259" s="3">
        <v>96050.0</v>
      </c>
      <c r="D259" s="3" t="s">
        <v>1381</v>
      </c>
      <c r="E259" s="3" t="s">
        <v>1382</v>
      </c>
      <c r="F259" s="3" t="s">
        <v>1383</v>
      </c>
      <c r="G259" s="6">
        <v>3.5622921236909</v>
      </c>
      <c r="H259" s="6">
        <v>0.195820282277718</v>
      </c>
      <c r="J259" s="4">
        <v>2.0</v>
      </c>
      <c r="K259" s="4">
        <v>300.0</v>
      </c>
      <c r="L259" s="4" t="s">
        <v>316</v>
      </c>
      <c r="M259" s="4">
        <v>1.0</v>
      </c>
      <c r="N259" s="4">
        <v>218.0</v>
      </c>
      <c r="O259" s="4">
        <v>51.0</v>
      </c>
      <c r="P259" s="4">
        <v>651.0</v>
      </c>
      <c r="Q259" s="4">
        <v>639.0</v>
      </c>
      <c r="R259" s="4">
        <f t="shared" ref="R259:U259" si="209">N259/$V259</f>
        <v>4.954545455</v>
      </c>
      <c r="S259" s="4">
        <f t="shared" si="209"/>
        <v>1.159090909</v>
      </c>
      <c r="T259" s="4">
        <f t="shared" si="209"/>
        <v>14.79545455</v>
      </c>
      <c r="U259" s="4">
        <f t="shared" si="209"/>
        <v>14.52272727</v>
      </c>
      <c r="V259" s="4">
        <v>44.0</v>
      </c>
      <c r="W259" s="4" t="s">
        <v>317</v>
      </c>
      <c r="X259" s="4" t="s">
        <v>80</v>
      </c>
      <c r="Y259" s="4" t="s">
        <v>1384</v>
      </c>
      <c r="Z259" s="3" t="s">
        <v>1385</v>
      </c>
      <c r="AA259" s="3" t="s">
        <v>1386</v>
      </c>
      <c r="AB259" s="4">
        <v>29.651634</v>
      </c>
      <c r="AC259" s="4">
        <v>-82.324829</v>
      </c>
      <c r="AD259" s="4">
        <v>54.0</v>
      </c>
      <c r="AE259" s="4" t="s">
        <v>905</v>
      </c>
      <c r="AF259" s="4">
        <v>3.0</v>
      </c>
      <c r="AG259" s="4">
        <v>1967.0</v>
      </c>
      <c r="AH259" s="3"/>
      <c r="AI259" s="4">
        <v>21.733333333333334</v>
      </c>
      <c r="AJ259" s="4">
        <v>20.1</v>
      </c>
      <c r="AK259" s="4">
        <v>14.9</v>
      </c>
      <c r="AL259" s="4">
        <v>17.5</v>
      </c>
      <c r="AM259" s="4">
        <v>26.15235378</v>
      </c>
      <c r="AN259" s="4">
        <v>14.375574710000002</v>
      </c>
      <c r="AO259" s="4">
        <v>20.263964245</v>
      </c>
      <c r="AP259" s="4">
        <v>26.12570513</v>
      </c>
      <c r="AQ259" s="4">
        <v>14.182080920000002</v>
      </c>
      <c r="AR259" s="4">
        <v>20.153893025000002</v>
      </c>
      <c r="AS259" s="4">
        <v>27.633254720000004</v>
      </c>
      <c r="AT259" s="4">
        <v>14.36917114</v>
      </c>
      <c r="AU259" s="4">
        <v>21.00121293</v>
      </c>
      <c r="AV259" s="4">
        <v>3.379732739</v>
      </c>
      <c r="AW259" s="4">
        <v>3.778343313</v>
      </c>
      <c r="AX259" s="4">
        <v>3.453208066</v>
      </c>
      <c r="AY259" s="3"/>
      <c r="AZ259" s="3"/>
    </row>
    <row r="260" ht="15.75" customHeight="1">
      <c r="A260" s="3">
        <v>136.0</v>
      </c>
      <c r="B260" s="3" t="s">
        <v>348</v>
      </c>
      <c r="C260" s="3">
        <v>114509.0</v>
      </c>
      <c r="D260" s="3" t="s">
        <v>349</v>
      </c>
      <c r="E260" s="3" t="s">
        <v>1387</v>
      </c>
      <c r="F260" s="3" t="s">
        <v>1388</v>
      </c>
      <c r="G260" s="6">
        <v>2.44892610905693</v>
      </c>
      <c r="H260" s="6">
        <v>0.136926019134138</v>
      </c>
      <c r="J260" s="4">
        <v>5.0</v>
      </c>
      <c r="K260" s="4">
        <v>400.0</v>
      </c>
      <c r="L260" s="4" t="s">
        <v>1389</v>
      </c>
      <c r="M260" s="4">
        <v>1.0</v>
      </c>
      <c r="N260" s="4">
        <v>184.0</v>
      </c>
      <c r="O260" s="4">
        <v>78.0</v>
      </c>
      <c r="P260" s="4">
        <v>714.0</v>
      </c>
      <c r="Q260" s="4">
        <v>704.0</v>
      </c>
      <c r="R260" s="4">
        <f t="shared" ref="R260:U260" si="210">N260/$V260</f>
        <v>3.607843137</v>
      </c>
      <c r="S260" s="4">
        <f t="shared" si="210"/>
        <v>1.529411765</v>
      </c>
      <c r="T260" s="4">
        <f t="shared" si="210"/>
        <v>14</v>
      </c>
      <c r="U260" s="4">
        <f t="shared" si="210"/>
        <v>13.80392157</v>
      </c>
      <c r="V260" s="4">
        <v>51.0</v>
      </c>
      <c r="W260" s="4" t="s">
        <v>187</v>
      </c>
      <c r="X260" s="4" t="s">
        <v>98</v>
      </c>
      <c r="Y260" s="4" t="s">
        <v>57</v>
      </c>
      <c r="Z260" s="3" t="s">
        <v>57</v>
      </c>
      <c r="AA260" s="3" t="s">
        <v>1390</v>
      </c>
      <c r="AB260" s="4" t="s">
        <v>57</v>
      </c>
      <c r="AC260" s="4" t="s">
        <v>57</v>
      </c>
      <c r="AD260" s="4" t="s">
        <v>57</v>
      </c>
      <c r="AE260" s="4" t="s">
        <v>57</v>
      </c>
      <c r="AF260" s="4" t="s">
        <v>57</v>
      </c>
      <c r="AG260" s="4" t="s">
        <v>57</v>
      </c>
      <c r="AH260" s="3" t="s">
        <v>57</v>
      </c>
      <c r="AI260" s="4" t="s">
        <v>57</v>
      </c>
      <c r="AJ260" s="4" t="s">
        <v>57</v>
      </c>
      <c r="AK260" s="4" t="s">
        <v>57</v>
      </c>
      <c r="AL260" s="4" t="s">
        <v>57</v>
      </c>
      <c r="AM260" s="4" t="s">
        <v>57</v>
      </c>
      <c r="AN260" s="4" t="s">
        <v>57</v>
      </c>
      <c r="AO260" s="4" t="s">
        <v>57</v>
      </c>
      <c r="AP260" s="4" t="s">
        <v>57</v>
      </c>
      <c r="AQ260" s="4" t="s">
        <v>57</v>
      </c>
      <c r="AR260" s="4" t="s">
        <v>57</v>
      </c>
      <c r="AS260" s="4" t="s">
        <v>57</v>
      </c>
      <c r="AT260" s="4" t="s">
        <v>57</v>
      </c>
      <c r="AU260" s="4" t="s">
        <v>57</v>
      </c>
      <c r="AV260" s="4" t="s">
        <v>57</v>
      </c>
      <c r="AW260" s="4" t="s">
        <v>57</v>
      </c>
      <c r="AX260" s="4" t="s">
        <v>57</v>
      </c>
      <c r="AY260" s="3"/>
      <c r="AZ260" s="3"/>
    </row>
    <row r="261" ht="15.75" customHeight="1">
      <c r="A261" s="3">
        <v>9.0</v>
      </c>
      <c r="B261" s="3" t="s">
        <v>356</v>
      </c>
      <c r="C261" s="3">
        <v>179641.0</v>
      </c>
      <c r="D261" s="3" t="s">
        <v>1391</v>
      </c>
      <c r="E261" s="3" t="s">
        <v>1392</v>
      </c>
      <c r="F261" s="3" t="s">
        <v>1393</v>
      </c>
      <c r="G261" s="6">
        <v>2.16257222435912</v>
      </c>
      <c r="H261" s="6">
        <v>0.102294616489717</v>
      </c>
      <c r="J261" s="4">
        <v>3.0</v>
      </c>
      <c r="K261" s="4">
        <v>150.0</v>
      </c>
      <c r="L261" s="4" t="s">
        <v>359</v>
      </c>
      <c r="M261" s="4">
        <v>1.0</v>
      </c>
      <c r="N261" s="4">
        <v>376.0</v>
      </c>
      <c r="O261" s="4">
        <v>115.0</v>
      </c>
      <c r="P261" s="4">
        <v>1975.0</v>
      </c>
      <c r="Q261" s="4">
        <v>1958.0</v>
      </c>
      <c r="R261" s="4">
        <f t="shared" ref="R261:U261" si="211">N261/$V261</f>
        <v>10.44444444</v>
      </c>
      <c r="S261" s="4">
        <f t="shared" si="211"/>
        <v>3.194444444</v>
      </c>
      <c r="T261" s="4">
        <f t="shared" si="211"/>
        <v>54.86111111</v>
      </c>
      <c r="U261" s="4">
        <f t="shared" si="211"/>
        <v>54.38888889</v>
      </c>
      <c r="V261" s="4">
        <v>36.0</v>
      </c>
      <c r="W261" s="4" t="s">
        <v>79</v>
      </c>
      <c r="X261" s="4" t="s">
        <v>80</v>
      </c>
      <c r="Y261" s="4" t="s">
        <v>360</v>
      </c>
      <c r="Z261" s="3" t="s">
        <v>1394</v>
      </c>
      <c r="AA261" s="3" t="s">
        <v>362</v>
      </c>
      <c r="AB261" s="4">
        <v>30.695366</v>
      </c>
      <c r="AC261" s="4">
        <v>-88.039894</v>
      </c>
      <c r="AD261" s="4">
        <v>3.0</v>
      </c>
      <c r="AE261" s="4" t="s">
        <v>55</v>
      </c>
      <c r="AF261" s="4">
        <v>19.0</v>
      </c>
      <c r="AG261" s="4">
        <v>1988.0</v>
      </c>
      <c r="AH261" s="3"/>
      <c r="AI261" s="4">
        <v>0.6799999999999999</v>
      </c>
      <c r="AJ261" s="4">
        <v>12.936363636363637</v>
      </c>
      <c r="AK261" s="4">
        <v>4.2272727272727275</v>
      </c>
      <c r="AL261" s="4">
        <v>8.581818181818182</v>
      </c>
      <c r="AM261" s="4">
        <v>19.0938732</v>
      </c>
      <c r="AN261" s="4">
        <v>5.993660096</v>
      </c>
      <c r="AO261" s="4">
        <v>12.543766648</v>
      </c>
      <c r="AP261" s="4">
        <v>24.81364664</v>
      </c>
      <c r="AQ261" s="4">
        <v>12.38479517</v>
      </c>
      <c r="AR261" s="4">
        <v>18.599220905000003</v>
      </c>
      <c r="AS261" s="4">
        <v>24.706980310000002</v>
      </c>
      <c r="AT261" s="4">
        <v>12.63205521</v>
      </c>
      <c r="AU261" s="4">
        <v>18.66951776</v>
      </c>
      <c r="AV261" s="4">
        <v>3.6037772590000006</v>
      </c>
      <c r="AW261" s="4">
        <v>4.330349265000001</v>
      </c>
      <c r="AX261" s="4">
        <v>4.975767275</v>
      </c>
      <c r="AY261" s="3"/>
      <c r="AZ261" s="3"/>
    </row>
    <row r="262" ht="15.75" customHeight="1">
      <c r="A262" s="3">
        <v>160.0</v>
      </c>
      <c r="B262" s="3" t="s">
        <v>363</v>
      </c>
      <c r="C262" s="3">
        <v>77637.0</v>
      </c>
      <c r="D262" s="3" t="s">
        <v>1395</v>
      </c>
      <c r="E262" s="3" t="s">
        <v>1396</v>
      </c>
      <c r="F262" s="3" t="s">
        <v>1397</v>
      </c>
      <c r="G262" s="6">
        <v>2.52041967090094</v>
      </c>
      <c r="H262" s="6">
        <v>0.127875267885746</v>
      </c>
      <c r="J262" s="4">
        <v>6.0</v>
      </c>
      <c r="K262" s="4">
        <v>400.0</v>
      </c>
      <c r="L262" s="4" t="s">
        <v>359</v>
      </c>
      <c r="M262" s="4">
        <v>1.0</v>
      </c>
      <c r="N262" s="4">
        <v>125.0</v>
      </c>
      <c r="O262" s="4">
        <v>53.0</v>
      </c>
      <c r="P262" s="4">
        <v>611.0</v>
      </c>
      <c r="Q262" s="4">
        <v>593.0</v>
      </c>
      <c r="R262" s="4">
        <f t="shared" ref="R262:U262" si="212">N262/$V262</f>
        <v>3.472222222</v>
      </c>
      <c r="S262" s="4">
        <f t="shared" si="212"/>
        <v>1.472222222</v>
      </c>
      <c r="T262" s="4">
        <f t="shared" si="212"/>
        <v>16.97222222</v>
      </c>
      <c r="U262" s="4">
        <f t="shared" si="212"/>
        <v>16.47222222</v>
      </c>
      <c r="V262" s="4">
        <v>36.0</v>
      </c>
      <c r="W262" s="4" t="s">
        <v>132</v>
      </c>
      <c r="X262" s="4" t="s">
        <v>98</v>
      </c>
      <c r="Y262" s="4" t="s">
        <v>1398</v>
      </c>
      <c r="Z262" s="3" t="s">
        <v>1398</v>
      </c>
      <c r="AA262" s="3" t="s">
        <v>1399</v>
      </c>
      <c r="AB262" s="4">
        <v>39.168804</v>
      </c>
      <c r="AC262" s="4">
        <v>-86.536659</v>
      </c>
      <c r="AD262" s="4">
        <v>235.0</v>
      </c>
      <c r="AE262" s="4" t="s">
        <v>90</v>
      </c>
      <c r="AF262" s="4">
        <v>23.0</v>
      </c>
      <c r="AG262" s="4">
        <v>1961.0</v>
      </c>
      <c r="AH262" s="3"/>
      <c r="AI262" s="4">
        <v>7.226666666666667</v>
      </c>
      <c r="AJ262" s="4">
        <v>23.0</v>
      </c>
      <c r="AK262" s="4">
        <v>10.885714285714286</v>
      </c>
      <c r="AL262" s="4">
        <v>16.942857142857143</v>
      </c>
      <c r="AM262" s="4">
        <v>9.082679739</v>
      </c>
      <c r="AN262" s="4">
        <v>-2.3825082510000004</v>
      </c>
      <c r="AO262" s="4">
        <v>3.3500857439999994</v>
      </c>
      <c r="AP262" s="4">
        <v>18.28883189</v>
      </c>
      <c r="AQ262" s="4">
        <v>5.795980899</v>
      </c>
      <c r="AR262" s="4">
        <v>12.0424063945</v>
      </c>
      <c r="AS262" s="4">
        <v>18.150176400000003</v>
      </c>
      <c r="AT262" s="4">
        <v>5.841148702000001</v>
      </c>
      <c r="AU262" s="4">
        <v>11.995662551000002</v>
      </c>
      <c r="AV262" s="4">
        <v>2.5707822090000003</v>
      </c>
      <c r="AW262" s="4">
        <v>2.758485016</v>
      </c>
      <c r="AX262" s="4">
        <v>3.140043964</v>
      </c>
      <c r="AY262" s="3"/>
      <c r="AZ262" s="3"/>
    </row>
    <row r="263" ht="15.75" customHeight="1">
      <c r="A263" s="3">
        <v>377.0</v>
      </c>
      <c r="B263" s="3" t="s">
        <v>356</v>
      </c>
      <c r="C263" s="3">
        <v>26061.0</v>
      </c>
      <c r="D263" s="3" t="s">
        <v>1400</v>
      </c>
      <c r="E263" s="3" t="s">
        <v>1401</v>
      </c>
      <c r="F263" s="3" t="s">
        <v>1402</v>
      </c>
      <c r="G263" s="3"/>
      <c r="H263" s="3"/>
      <c r="I263" s="3"/>
      <c r="J263" s="4">
        <v>2.0</v>
      </c>
      <c r="K263" s="4"/>
      <c r="L263" s="4"/>
      <c r="M263" s="4">
        <v>1.0</v>
      </c>
      <c r="N263" s="4">
        <v>157.444</v>
      </c>
      <c r="O263" s="4">
        <v>42.756</v>
      </c>
      <c r="P263" s="4"/>
      <c r="Q263" s="4"/>
      <c r="R263" s="4">
        <v>4.540824272488679</v>
      </c>
      <c r="S263" s="4">
        <v>1.2331208721483575</v>
      </c>
      <c r="T263" s="4"/>
      <c r="U263" s="4"/>
      <c r="V263" s="4">
        <v>34.673</v>
      </c>
      <c r="W263" s="4" t="s">
        <v>51</v>
      </c>
      <c r="X263" s="4" t="s">
        <v>52</v>
      </c>
      <c r="Y263" s="4" t="s">
        <v>1403</v>
      </c>
      <c r="Z263" s="3" t="s">
        <v>1403</v>
      </c>
      <c r="AA263" s="3" t="s">
        <v>1404</v>
      </c>
      <c r="AB263" s="4">
        <v>32.931234</v>
      </c>
      <c r="AC263" s="4">
        <v>-96.459709</v>
      </c>
      <c r="AD263" s="4">
        <v>179.0</v>
      </c>
      <c r="AE263" s="4" t="s">
        <v>55</v>
      </c>
      <c r="AF263" s="4">
        <v>27.0</v>
      </c>
      <c r="AG263" s="4">
        <v>1947.0</v>
      </c>
      <c r="AH263" s="3"/>
      <c r="AI263" s="5">
        <v>0.0</v>
      </c>
      <c r="AJ263" s="5">
        <v>22.6</v>
      </c>
      <c r="AK263" s="5">
        <v>9.35</v>
      </c>
      <c r="AL263" s="5">
        <v>15.975</v>
      </c>
      <c r="AM263" s="5">
        <v>17.41699346</v>
      </c>
      <c r="AN263" s="5">
        <v>5.5130841120000005</v>
      </c>
      <c r="AO263" s="5">
        <v>11.465038786000001</v>
      </c>
      <c r="AP263" s="5">
        <v>23.77256372</v>
      </c>
      <c r="AQ263" s="5">
        <v>11.78705</v>
      </c>
      <c r="AR263" s="5">
        <v>17.77980686</v>
      </c>
      <c r="AS263" s="5">
        <v>23.82715232</v>
      </c>
      <c r="AT263" s="5">
        <v>11.529612640000002</v>
      </c>
      <c r="AU263" s="5">
        <v>17.67838248</v>
      </c>
      <c r="AV263" s="5">
        <v>3.3650241029999997</v>
      </c>
      <c r="AW263" s="5">
        <v>3.1736586760000005</v>
      </c>
      <c r="AX263" s="5">
        <v>2.794622698</v>
      </c>
      <c r="AY263" s="3"/>
      <c r="AZ263" s="3"/>
    </row>
    <row r="264" ht="15.75" customHeight="1">
      <c r="A264" s="3">
        <v>353.0</v>
      </c>
      <c r="B264" s="3" t="s">
        <v>1405</v>
      </c>
      <c r="C264" s="3" t="s">
        <v>57</v>
      </c>
      <c r="D264" s="7" t="s">
        <v>1406</v>
      </c>
      <c r="E264" s="3" t="s">
        <v>1407</v>
      </c>
      <c r="F264" s="3" t="s">
        <v>1408</v>
      </c>
      <c r="G264" s="3"/>
      <c r="H264" s="3"/>
      <c r="I264" s="3"/>
      <c r="J264" s="4">
        <v>1.0</v>
      </c>
      <c r="K264" s="4" t="s">
        <v>288</v>
      </c>
      <c r="L264" s="4"/>
      <c r="M264" s="4">
        <v>2.0</v>
      </c>
      <c r="N264" s="4">
        <v>47.734</v>
      </c>
      <c r="O264" s="4">
        <v>20.156</v>
      </c>
      <c r="P264" s="4"/>
      <c r="Q264" s="4"/>
      <c r="R264" s="4">
        <v>2.347612255938622</v>
      </c>
      <c r="S264" s="4">
        <v>0.9912949392612994</v>
      </c>
      <c r="T264" s="4"/>
      <c r="U264" s="4"/>
      <c r="V264" s="4">
        <v>20.333</v>
      </c>
      <c r="W264" s="4" t="s">
        <v>51</v>
      </c>
      <c r="X264" s="4" t="s">
        <v>52</v>
      </c>
      <c r="Y264" s="4" t="s">
        <v>1042</v>
      </c>
      <c r="Z264" s="3" t="s">
        <v>1409</v>
      </c>
      <c r="AA264" s="3" t="s">
        <v>1044</v>
      </c>
      <c r="AB264" s="4">
        <v>32.725409</v>
      </c>
      <c r="AC264" s="4">
        <v>-97.32085</v>
      </c>
      <c r="AD264" s="4">
        <v>198.0</v>
      </c>
      <c r="AE264" s="4" t="s">
        <v>149</v>
      </c>
      <c r="AF264" s="4">
        <v>20.0</v>
      </c>
      <c r="AG264" s="4">
        <v>1991.0</v>
      </c>
      <c r="AH264" s="3"/>
      <c r="AI264" s="5">
        <v>10.67142857142857</v>
      </c>
      <c r="AJ264" s="5">
        <v>16.066666666666666</v>
      </c>
      <c r="AK264" s="5">
        <v>7.555555555555555</v>
      </c>
      <c r="AL264" s="5">
        <v>11.811111111111112</v>
      </c>
      <c r="AM264" s="5">
        <v>29.509713169999998</v>
      </c>
      <c r="AN264" s="5">
        <v>16.9631201</v>
      </c>
      <c r="AO264" s="5">
        <v>23.236416634999998</v>
      </c>
      <c r="AP264" s="5">
        <v>24.72250401</v>
      </c>
      <c r="AQ264" s="5">
        <v>12.058750000000002</v>
      </c>
      <c r="AR264" s="5">
        <v>18.390627005000002</v>
      </c>
      <c r="AS264" s="5">
        <v>24.665534750000003</v>
      </c>
      <c r="AT264" s="5">
        <v>12.20386688</v>
      </c>
      <c r="AU264" s="5">
        <v>18.434700815</v>
      </c>
      <c r="AV264" s="5">
        <v>4.164252632</v>
      </c>
      <c r="AW264" s="5">
        <v>3.242673522</v>
      </c>
      <c r="AX264" s="5">
        <v>3.7538918600000004</v>
      </c>
      <c r="AY264" s="3"/>
      <c r="AZ264" s="3"/>
    </row>
    <row r="265" ht="15.75" customHeight="1">
      <c r="A265" s="3">
        <v>355.0</v>
      </c>
      <c r="B265" s="3" t="s">
        <v>1405</v>
      </c>
      <c r="C265" s="3" t="s">
        <v>57</v>
      </c>
      <c r="D265" s="7" t="s">
        <v>1406</v>
      </c>
      <c r="E265" s="3" t="s">
        <v>1407</v>
      </c>
      <c r="F265" s="3" t="s">
        <v>1408</v>
      </c>
      <c r="G265" s="3"/>
      <c r="H265" s="3"/>
      <c r="I265" s="3"/>
      <c r="J265" s="4">
        <v>2.0</v>
      </c>
      <c r="K265" s="4" t="s">
        <v>288</v>
      </c>
      <c r="L265" s="4"/>
      <c r="M265" s="4">
        <v>1.0</v>
      </c>
      <c r="N265" s="4">
        <v>66.683</v>
      </c>
      <c r="O265" s="4">
        <v>25.071</v>
      </c>
      <c r="P265" s="4"/>
      <c r="Q265" s="4"/>
      <c r="R265" s="4">
        <v>3.2795455663207598</v>
      </c>
      <c r="S265" s="4">
        <v>1.2330202134461223</v>
      </c>
      <c r="T265" s="4"/>
      <c r="U265" s="4"/>
      <c r="V265" s="4">
        <v>20.333</v>
      </c>
      <c r="W265" s="4" t="s">
        <v>51</v>
      </c>
      <c r="X265" s="4" t="s">
        <v>52</v>
      </c>
      <c r="Y265" s="4" t="s">
        <v>1042</v>
      </c>
      <c r="Z265" s="3" t="s">
        <v>1410</v>
      </c>
      <c r="AA265" s="3" t="s">
        <v>1044</v>
      </c>
      <c r="AB265" s="4">
        <v>32.725409</v>
      </c>
      <c r="AC265" s="4">
        <v>-97.32085</v>
      </c>
      <c r="AD265" s="4">
        <v>198.0</v>
      </c>
      <c r="AE265" s="4" t="s">
        <v>149</v>
      </c>
      <c r="AF265" s="4">
        <v>20.0</v>
      </c>
      <c r="AG265" s="4">
        <v>1991.0</v>
      </c>
      <c r="AH265" s="3"/>
      <c r="AI265" s="5">
        <v>10.67142857142857</v>
      </c>
      <c r="AJ265" s="5">
        <v>16.066666666666666</v>
      </c>
      <c r="AK265" s="5">
        <v>7.555555555555555</v>
      </c>
      <c r="AL265" s="5">
        <v>11.811111111111112</v>
      </c>
      <c r="AM265" s="5">
        <v>17.06863753</v>
      </c>
      <c r="AN265" s="5">
        <v>4.826606684000001</v>
      </c>
      <c r="AO265" s="5">
        <v>10.947622107</v>
      </c>
      <c r="AP265" s="5">
        <v>23.80936002</v>
      </c>
      <c r="AQ265" s="5">
        <v>11.59974612</v>
      </c>
      <c r="AR265" s="5">
        <v>17.70455307</v>
      </c>
      <c r="AS265" s="5">
        <v>24.080804190000002</v>
      </c>
      <c r="AT265" s="5">
        <v>11.69559107</v>
      </c>
      <c r="AU265" s="5">
        <v>17.88819763</v>
      </c>
      <c r="AV265" s="5">
        <v>2.7575336700000004</v>
      </c>
      <c r="AW265" s="5">
        <v>2.7904806260000004</v>
      </c>
      <c r="AX265" s="5">
        <v>2.548675009</v>
      </c>
      <c r="AY265" s="3"/>
      <c r="AZ265" s="3"/>
    </row>
    <row r="266" ht="15.75" customHeight="1">
      <c r="A266" s="3">
        <v>92.0</v>
      </c>
      <c r="B266" s="3" t="s">
        <v>389</v>
      </c>
      <c r="C266" s="3">
        <v>237375.0</v>
      </c>
      <c r="D266" s="3" t="s">
        <v>1411</v>
      </c>
      <c r="E266" s="3" t="s">
        <v>1412</v>
      </c>
      <c r="F266" s="3" t="s">
        <v>1413</v>
      </c>
      <c r="G266" s="6">
        <v>3.39996367042563</v>
      </c>
      <c r="H266" s="6">
        <v>0.385951182806883</v>
      </c>
      <c r="J266" s="4">
        <v>1.0</v>
      </c>
      <c r="K266" s="4">
        <v>200.0</v>
      </c>
      <c r="L266" s="4" t="s">
        <v>392</v>
      </c>
      <c r="M266" s="4">
        <v>1.0</v>
      </c>
      <c r="N266" s="4">
        <v>219.0</v>
      </c>
      <c r="O266" s="4">
        <v>58.0</v>
      </c>
      <c r="P266" s="4">
        <v>572.0</v>
      </c>
      <c r="Q266" s="4">
        <v>567.0</v>
      </c>
      <c r="R266" s="4">
        <f t="shared" ref="R266:U266" si="213">N266/$V266</f>
        <v>5.475</v>
      </c>
      <c r="S266" s="4">
        <f t="shared" si="213"/>
        <v>1.45</v>
      </c>
      <c r="T266" s="4">
        <f t="shared" si="213"/>
        <v>14.3</v>
      </c>
      <c r="U266" s="4">
        <f t="shared" si="213"/>
        <v>14.175</v>
      </c>
      <c r="V266" s="4">
        <v>40.0</v>
      </c>
      <c r="W266" s="4" t="s">
        <v>317</v>
      </c>
      <c r="X266" s="4" t="s">
        <v>80</v>
      </c>
      <c r="Y266" s="4" t="s">
        <v>1414</v>
      </c>
      <c r="Z266" s="3" t="s">
        <v>1414</v>
      </c>
      <c r="AA266" s="3" t="s">
        <v>1415</v>
      </c>
      <c r="AB266" s="4">
        <v>29.90805</v>
      </c>
      <c r="AC266" s="4">
        <v>-81.3189</v>
      </c>
      <c r="AD266" s="4">
        <v>1.5</v>
      </c>
      <c r="AE266" s="4" t="s">
        <v>90</v>
      </c>
      <c r="AF266" s="4">
        <v>14.0</v>
      </c>
      <c r="AG266" s="4">
        <v>2004.0</v>
      </c>
      <c r="AH266" s="3"/>
      <c r="AI266" s="4">
        <v>0.0</v>
      </c>
      <c r="AJ266" s="4">
        <v>21.97142857142857</v>
      </c>
      <c r="AK266" s="4">
        <v>6.9</v>
      </c>
      <c r="AL266" s="4">
        <v>14.435714285714285</v>
      </c>
      <c r="AM266" s="4">
        <v>21.250687290000002</v>
      </c>
      <c r="AN266" s="4">
        <v>9.971219931</v>
      </c>
      <c r="AO266" s="4">
        <v>15.610953610500001</v>
      </c>
      <c r="AP266" s="4">
        <v>25.98198198</v>
      </c>
      <c r="AQ266" s="4">
        <v>15.862108150000001</v>
      </c>
      <c r="AR266" s="4">
        <v>20.922045065</v>
      </c>
      <c r="AS266" s="4">
        <v>26.034087240000005</v>
      </c>
      <c r="AT266" s="4">
        <v>15.80759903</v>
      </c>
      <c r="AU266" s="4">
        <v>20.920843135000002</v>
      </c>
      <c r="AV266" s="4">
        <v>2.035961872</v>
      </c>
      <c r="AW266" s="4">
        <v>3.068579343</v>
      </c>
      <c r="AX266" s="4">
        <v>3.7603766030000005</v>
      </c>
      <c r="AY266" s="3"/>
      <c r="AZ266" s="3"/>
    </row>
    <row r="267" ht="15.75" customHeight="1">
      <c r="A267" s="3">
        <v>448.0</v>
      </c>
      <c r="B267" s="3" t="s">
        <v>411</v>
      </c>
      <c r="C267" s="3">
        <v>23012.0</v>
      </c>
      <c r="D267" s="3" t="s">
        <v>1416</v>
      </c>
      <c r="E267" s="3" t="s">
        <v>1417</v>
      </c>
      <c r="F267" s="3" t="s">
        <v>1418</v>
      </c>
      <c r="G267" s="6">
        <v>3.94099378332302</v>
      </c>
      <c r="H267" s="6">
        <v>0.319150354700885</v>
      </c>
      <c r="J267" s="4">
        <v>1.0</v>
      </c>
      <c r="K267" s="4">
        <v>300.0</v>
      </c>
      <c r="L267" s="4" t="s">
        <v>415</v>
      </c>
      <c r="M267" s="4">
        <v>1.0</v>
      </c>
      <c r="N267" s="4">
        <v>159.0</v>
      </c>
      <c r="O267" s="4">
        <v>39.0</v>
      </c>
      <c r="P267" s="4">
        <v>378.0</v>
      </c>
      <c r="Q267" s="4">
        <v>371.0</v>
      </c>
      <c r="R267" s="4">
        <f t="shared" ref="R267:U267" si="214">N267/$V267</f>
        <v>3.613636364</v>
      </c>
      <c r="S267" s="4">
        <f t="shared" si="214"/>
        <v>0.8863636364</v>
      </c>
      <c r="T267" s="4">
        <f t="shared" si="214"/>
        <v>8.590909091</v>
      </c>
      <c r="U267" s="4">
        <f t="shared" si="214"/>
        <v>8.431818182</v>
      </c>
      <c r="V267" s="4">
        <v>44.0</v>
      </c>
      <c r="W267" s="4" t="s">
        <v>163</v>
      </c>
      <c r="X267" s="4" t="s">
        <v>80</v>
      </c>
      <c r="Y267" s="4" t="s">
        <v>397</v>
      </c>
      <c r="Z267" s="3" t="s">
        <v>1419</v>
      </c>
      <c r="AA267" s="3" t="s">
        <v>1420</v>
      </c>
      <c r="AB267" s="4">
        <v>39.071834</v>
      </c>
      <c r="AC267" s="4">
        <v>-78.323513</v>
      </c>
      <c r="AD267" s="4">
        <v>301.0</v>
      </c>
      <c r="AE267" s="4" t="s">
        <v>74</v>
      </c>
      <c r="AF267" s="4">
        <v>8.0</v>
      </c>
      <c r="AG267" s="4">
        <v>1971.0</v>
      </c>
      <c r="AH267" s="3"/>
      <c r="AI267" s="5">
        <v>12.5</v>
      </c>
      <c r="AJ267" s="5">
        <v>18.357142857142858</v>
      </c>
      <c r="AK267" s="5">
        <v>8.642857142857142</v>
      </c>
      <c r="AL267" s="5">
        <v>13.5</v>
      </c>
      <c r="AM267" s="5">
        <v>9.103846154000001</v>
      </c>
      <c r="AN267" s="5">
        <v>-2.624060823</v>
      </c>
      <c r="AO267" s="5">
        <v>3.2398926655</v>
      </c>
      <c r="AP267" s="5">
        <v>17.32683314</v>
      </c>
      <c r="AQ267" s="5">
        <v>5.548229208</v>
      </c>
      <c r="AR267" s="5">
        <v>11.437531174</v>
      </c>
      <c r="AS267" s="5">
        <v>17.28397963</v>
      </c>
      <c r="AT267" s="5">
        <v>5.787191539</v>
      </c>
      <c r="AU267" s="5">
        <v>11.535585584500001</v>
      </c>
      <c r="AV267" s="5">
        <v>2.1769343070000002</v>
      </c>
      <c r="AW267" s="5">
        <v>2.8483719470000004</v>
      </c>
      <c r="AX267" s="5">
        <v>3.0588637070000004</v>
      </c>
      <c r="AY267" s="3"/>
      <c r="AZ267" s="3"/>
    </row>
    <row r="268" ht="15.75" customHeight="1">
      <c r="A268" s="3">
        <v>232.0</v>
      </c>
      <c r="B268" s="3" t="s">
        <v>418</v>
      </c>
      <c r="C268" s="3" t="s">
        <v>57</v>
      </c>
      <c r="D268" s="3" t="s">
        <v>1421</v>
      </c>
      <c r="E268" s="3" t="s">
        <v>1422</v>
      </c>
      <c r="F268" s="3" t="s">
        <v>1423</v>
      </c>
      <c r="G268" s="6">
        <v>3.61496707031735</v>
      </c>
      <c r="H268" s="6">
        <v>0.156113270688165</v>
      </c>
      <c r="J268" s="4">
        <v>2.0</v>
      </c>
      <c r="K268" s="4">
        <v>150.0</v>
      </c>
      <c r="L268" s="4" t="s">
        <v>422</v>
      </c>
      <c r="M268" s="4">
        <v>1.0</v>
      </c>
      <c r="N268" s="4">
        <v>427.0</v>
      </c>
      <c r="O268" s="4">
        <v>105.0</v>
      </c>
      <c r="P268" s="4">
        <v>1471.0</v>
      </c>
      <c r="Q268" s="4">
        <v>1456.0</v>
      </c>
      <c r="R268" s="4">
        <f t="shared" ref="R268:U268" si="215">N268/$V268</f>
        <v>6.777777778</v>
      </c>
      <c r="S268" s="4">
        <f t="shared" si="215"/>
        <v>1.666666667</v>
      </c>
      <c r="T268" s="4">
        <f t="shared" si="215"/>
        <v>23.34920635</v>
      </c>
      <c r="U268" s="4">
        <f t="shared" si="215"/>
        <v>23.11111111</v>
      </c>
      <c r="V268" s="4">
        <v>63.0</v>
      </c>
      <c r="W268" s="4" t="s">
        <v>70</v>
      </c>
      <c r="X268" s="4" t="s">
        <v>71</v>
      </c>
      <c r="Y268" s="4" t="s">
        <v>1424</v>
      </c>
      <c r="Z268" s="3" t="s">
        <v>1424</v>
      </c>
      <c r="AA268" s="3" t="s">
        <v>1425</v>
      </c>
      <c r="AB268" s="4">
        <v>42.307596</v>
      </c>
      <c r="AC268" s="4">
        <v>-85.536451</v>
      </c>
      <c r="AD268" s="4">
        <v>8586.0</v>
      </c>
      <c r="AE268" s="4" t="s">
        <v>90</v>
      </c>
      <c r="AF268" s="4">
        <v>8.0</v>
      </c>
      <c r="AG268" s="4">
        <v>1973.0</v>
      </c>
      <c r="AH268" s="3"/>
      <c r="AI268" s="5">
        <v>0.0</v>
      </c>
      <c r="AJ268" s="5">
        <v>13.216666666666667</v>
      </c>
      <c r="AK268" s="5">
        <v>1.2333333333333334</v>
      </c>
      <c r="AL268" s="5">
        <v>7.225</v>
      </c>
      <c r="AM268" s="5">
        <v>4.7878268710550005</v>
      </c>
      <c r="AN268" s="5">
        <v>-3.3993676603432696</v>
      </c>
      <c r="AO268" s="5">
        <v>0.6942296053558654</v>
      </c>
      <c r="AP268" s="5">
        <v>12.526902887139101</v>
      </c>
      <c r="AQ268" s="5">
        <v>1.24724409448819</v>
      </c>
      <c r="AR268" s="5">
        <v>6.887073490813646</v>
      </c>
      <c r="AS268" s="5">
        <v>15.207217360000001</v>
      </c>
      <c r="AT268" s="5">
        <v>4.413700919</v>
      </c>
      <c r="AU268" s="5">
        <v>9.8104591395</v>
      </c>
      <c r="AV268" s="5">
        <v>2.2740942028985502</v>
      </c>
      <c r="AW268" s="5">
        <v>2.17400234741784</v>
      </c>
      <c r="AX268" s="5">
        <v>2.701294904</v>
      </c>
      <c r="AY268" s="3"/>
      <c r="AZ268" s="3"/>
    </row>
    <row r="269" ht="15.75" customHeight="1">
      <c r="A269" s="3">
        <v>17.0</v>
      </c>
      <c r="B269" s="3" t="s">
        <v>424</v>
      </c>
      <c r="C269" s="3" t="s">
        <v>57</v>
      </c>
      <c r="D269" s="3" t="s">
        <v>57</v>
      </c>
      <c r="E269" s="3" t="s">
        <v>879</v>
      </c>
      <c r="F269" s="3" t="s">
        <v>1426</v>
      </c>
      <c r="G269" s="6">
        <v>2.80880930505427</v>
      </c>
      <c r="H269" s="6">
        <v>0.214168247176799</v>
      </c>
      <c r="J269" s="4">
        <v>2.0</v>
      </c>
      <c r="K269" s="4">
        <v>600.0</v>
      </c>
      <c r="L269" s="4" t="s">
        <v>122</v>
      </c>
      <c r="M269" s="4">
        <v>1.0</v>
      </c>
      <c r="N269" s="4">
        <v>84.0</v>
      </c>
      <c r="O269" s="4">
        <v>24.0</v>
      </c>
      <c r="P269" s="4">
        <v>256.0</v>
      </c>
      <c r="Q269" s="4">
        <v>248.0</v>
      </c>
      <c r="R269" s="4">
        <f t="shared" ref="R269:U269" si="216">N269/$V269</f>
        <v>4.666666667</v>
      </c>
      <c r="S269" s="4">
        <f t="shared" si="216"/>
        <v>1.333333333</v>
      </c>
      <c r="T269" s="4">
        <f t="shared" si="216"/>
        <v>14.22222222</v>
      </c>
      <c r="U269" s="4">
        <f t="shared" si="216"/>
        <v>13.77777778</v>
      </c>
      <c r="V269" s="4">
        <v>18.0</v>
      </c>
      <c r="W269" s="4" t="s">
        <v>79</v>
      </c>
      <c r="X269" s="4" t="s">
        <v>80</v>
      </c>
      <c r="Y269" s="4" t="s">
        <v>533</v>
      </c>
      <c r="Z269" s="3" t="s">
        <v>1427</v>
      </c>
      <c r="AA269" s="3" t="s">
        <v>535</v>
      </c>
      <c r="AB269" s="4">
        <v>33.189281</v>
      </c>
      <c r="AC269" s="4">
        <v>-87.565155</v>
      </c>
      <c r="AD269" s="4">
        <v>68.0</v>
      </c>
      <c r="AE269" s="4" t="s">
        <v>55</v>
      </c>
      <c r="AF269" s="4">
        <v>26.0</v>
      </c>
      <c r="AG269" s="4">
        <v>1955.0</v>
      </c>
      <c r="AH269" s="3"/>
      <c r="AI269" s="4">
        <v>2.172727272727273</v>
      </c>
      <c r="AJ269" s="4">
        <v>25.32</v>
      </c>
      <c r="AK269" s="4">
        <v>-4.22</v>
      </c>
      <c r="AL269" s="4">
        <v>10.55</v>
      </c>
      <c r="AM269" s="4">
        <v>18.231917000000003</v>
      </c>
      <c r="AN269" s="4">
        <v>4.547181009</v>
      </c>
      <c r="AO269" s="4">
        <v>11.389549004500001</v>
      </c>
      <c r="AP269" s="4">
        <v>25.59312763</v>
      </c>
      <c r="AQ269" s="4">
        <v>11.26877045</v>
      </c>
      <c r="AR269" s="4">
        <v>18.43094904</v>
      </c>
      <c r="AS269" s="4">
        <v>24.393572130000003</v>
      </c>
      <c r="AT269" s="4">
        <v>10.76833825</v>
      </c>
      <c r="AU269" s="4">
        <v>17.58095519</v>
      </c>
      <c r="AV269" s="4">
        <v>3.609200385</v>
      </c>
      <c r="AW269" s="4">
        <v>2.81314695</v>
      </c>
      <c r="AX269" s="4">
        <v>3.158609193</v>
      </c>
      <c r="AY269" s="3"/>
      <c r="AZ269" s="3"/>
    </row>
    <row r="270" ht="15.75" customHeight="1">
      <c r="A270" s="3">
        <v>79.0</v>
      </c>
      <c r="B270" s="3" t="s">
        <v>424</v>
      </c>
      <c r="C270" s="3" t="s">
        <v>57</v>
      </c>
      <c r="D270" s="3"/>
      <c r="E270" s="3" t="s">
        <v>1428</v>
      </c>
      <c r="F270" s="3" t="s">
        <v>1429</v>
      </c>
      <c r="G270" s="6">
        <v>4.86318445827863</v>
      </c>
      <c r="H270" s="6">
        <v>0.279542769815185</v>
      </c>
      <c r="J270" s="4">
        <v>1.0</v>
      </c>
      <c r="K270" s="4">
        <v>400.0</v>
      </c>
      <c r="L270" s="4" t="s">
        <v>122</v>
      </c>
      <c r="M270" s="4">
        <v>1.0</v>
      </c>
      <c r="N270" s="4">
        <v>122.0</v>
      </c>
      <c r="O270" s="4">
        <v>19.0</v>
      </c>
      <c r="P270" s="4">
        <v>291.0</v>
      </c>
      <c r="Q270" s="4">
        <v>283.0</v>
      </c>
      <c r="R270" s="4">
        <f t="shared" ref="R270:U270" si="217">N270/$V270</f>
        <v>6.777777778</v>
      </c>
      <c r="S270" s="4">
        <f t="shared" si="217"/>
        <v>1.055555556</v>
      </c>
      <c r="T270" s="4">
        <f t="shared" si="217"/>
        <v>16.16666667</v>
      </c>
      <c r="U270" s="4">
        <f t="shared" si="217"/>
        <v>15.72222222</v>
      </c>
      <c r="V270" s="4">
        <v>18.0</v>
      </c>
      <c r="W270" s="4" t="s">
        <v>317</v>
      </c>
      <c r="X270" s="4" t="s">
        <v>80</v>
      </c>
      <c r="Y270" s="4" t="s">
        <v>57</v>
      </c>
      <c r="Z270" s="3" t="s">
        <v>57</v>
      </c>
      <c r="AA270" s="3" t="s">
        <v>57</v>
      </c>
      <c r="AB270" s="4" t="s">
        <v>57</v>
      </c>
      <c r="AC270" s="4" t="s">
        <v>57</v>
      </c>
      <c r="AD270" s="4" t="s">
        <v>57</v>
      </c>
      <c r="AE270" s="4" t="s">
        <v>57</v>
      </c>
      <c r="AF270" s="4" t="s">
        <v>57</v>
      </c>
      <c r="AG270" s="4" t="s">
        <v>57</v>
      </c>
      <c r="AH270" s="3" t="s">
        <v>57</v>
      </c>
      <c r="AI270" s="4" t="s">
        <v>57</v>
      </c>
      <c r="AJ270" s="4" t="s">
        <v>57</v>
      </c>
      <c r="AK270" s="4" t="s">
        <v>57</v>
      </c>
      <c r="AL270" s="4" t="s">
        <v>57</v>
      </c>
      <c r="AM270" s="4" t="s">
        <v>57</v>
      </c>
      <c r="AN270" s="4" t="s">
        <v>57</v>
      </c>
      <c r="AO270" s="4" t="s">
        <v>57</v>
      </c>
      <c r="AP270" s="4" t="s">
        <v>57</v>
      </c>
      <c r="AQ270" s="4" t="s">
        <v>57</v>
      </c>
      <c r="AR270" s="4" t="s">
        <v>57</v>
      </c>
      <c r="AS270" s="4" t="s">
        <v>57</v>
      </c>
      <c r="AT270" s="4" t="s">
        <v>57</v>
      </c>
      <c r="AU270" s="4" t="s">
        <v>57</v>
      </c>
      <c r="AV270" s="4" t="s">
        <v>57</v>
      </c>
      <c r="AW270" s="4" t="s">
        <v>57</v>
      </c>
      <c r="AX270" s="4" t="s">
        <v>57</v>
      </c>
      <c r="AY270" s="3"/>
      <c r="AZ270" s="3"/>
    </row>
    <row r="271" ht="15.75" customHeight="1">
      <c r="A271" s="3">
        <v>251.0</v>
      </c>
      <c r="B271" s="3" t="s">
        <v>424</v>
      </c>
      <c r="C271" s="3" t="s">
        <v>57</v>
      </c>
      <c r="D271" s="7" t="s">
        <v>1430</v>
      </c>
      <c r="E271" s="3" t="s">
        <v>1431</v>
      </c>
      <c r="F271" s="3" t="s">
        <v>1432</v>
      </c>
      <c r="G271" s="3"/>
      <c r="H271" s="3"/>
      <c r="I271" s="3"/>
      <c r="J271" s="4">
        <v>1.0</v>
      </c>
      <c r="K271" s="4">
        <v>300.0</v>
      </c>
      <c r="L271" s="4" t="s">
        <v>113</v>
      </c>
      <c r="M271" s="4">
        <v>1.0</v>
      </c>
      <c r="N271" s="4">
        <v>194.0</v>
      </c>
      <c r="O271" s="4">
        <v>45.0</v>
      </c>
      <c r="P271" s="4">
        <v>420.0</v>
      </c>
      <c r="Q271" s="4">
        <v>420.0</v>
      </c>
      <c r="R271" s="4">
        <f t="shared" ref="R271:U271" si="218">N271/$V271</f>
        <v>4.409090909</v>
      </c>
      <c r="S271" s="4">
        <f t="shared" si="218"/>
        <v>1.022727273</v>
      </c>
      <c r="T271" s="4">
        <f t="shared" si="218"/>
        <v>9.545454545</v>
      </c>
      <c r="U271" s="4">
        <f t="shared" si="218"/>
        <v>9.545454545</v>
      </c>
      <c r="V271" s="4">
        <v>44.0</v>
      </c>
      <c r="W271" s="4" t="s">
        <v>123</v>
      </c>
      <c r="X271" s="4" t="s">
        <v>124</v>
      </c>
      <c r="Y271" s="4" t="s">
        <v>1433</v>
      </c>
      <c r="Z271" s="3" t="s">
        <v>1433</v>
      </c>
      <c r="AA271" s="3" t="s">
        <v>1434</v>
      </c>
      <c r="AB271" s="4">
        <v>41.405562</v>
      </c>
      <c r="AC271" s="4">
        <v>-99.644835</v>
      </c>
      <c r="AD271" s="4">
        <v>755.0</v>
      </c>
      <c r="AE271" s="4" t="s">
        <v>74</v>
      </c>
      <c r="AF271" s="4">
        <v>10.0</v>
      </c>
      <c r="AG271" s="4">
        <v>1927.0</v>
      </c>
      <c r="AH271" s="3"/>
      <c r="AI271" s="5">
        <v>0.0</v>
      </c>
      <c r="AJ271" s="5">
        <v>22.2</v>
      </c>
      <c r="AK271" s="5">
        <v>1.1</v>
      </c>
      <c r="AL271" s="5">
        <v>11.65</v>
      </c>
      <c r="AM271" s="5">
        <v>8.797892272</v>
      </c>
      <c r="AN271" s="5">
        <v>-2.523593381</v>
      </c>
      <c r="AO271" s="5">
        <v>3.1371494455000004</v>
      </c>
      <c r="AP271" s="5">
        <v>16.63726027</v>
      </c>
      <c r="AQ271" s="5">
        <v>2.5956164380000004</v>
      </c>
      <c r="AR271" s="5">
        <v>9.616438354</v>
      </c>
      <c r="AS271" s="5">
        <v>16.13369863</v>
      </c>
      <c r="AT271" s="5">
        <v>2.2183561640000002</v>
      </c>
      <c r="AU271" s="5">
        <v>9.176027397</v>
      </c>
      <c r="AV271" s="5">
        <v>1.309119011</v>
      </c>
      <c r="AW271" s="5">
        <v>1.7903765690000002</v>
      </c>
      <c r="AX271" s="5">
        <v>1.5458612980000002</v>
      </c>
      <c r="AY271" s="3"/>
      <c r="AZ271" s="3"/>
    </row>
    <row r="272" ht="15.75" customHeight="1">
      <c r="A272" s="3">
        <v>298.0</v>
      </c>
      <c r="B272" s="3" t="s">
        <v>424</v>
      </c>
      <c r="C272" s="3" t="s">
        <v>57</v>
      </c>
      <c r="D272" s="7" t="s">
        <v>1435</v>
      </c>
      <c r="E272" s="3" t="s">
        <v>1436</v>
      </c>
      <c r="F272" s="3" t="s">
        <v>1437</v>
      </c>
      <c r="G272" s="6">
        <v>2.66843731134119</v>
      </c>
      <c r="H272" s="6">
        <v>0.275262689366867</v>
      </c>
      <c r="J272" s="4">
        <v>2.0</v>
      </c>
      <c r="K272" s="4">
        <v>50.0</v>
      </c>
      <c r="L272" s="4" t="s">
        <v>430</v>
      </c>
      <c r="M272" s="4">
        <v>1.0</v>
      </c>
      <c r="N272" s="4">
        <v>997.0</v>
      </c>
      <c r="O272" s="4">
        <v>373.0</v>
      </c>
      <c r="P272" s="4">
        <v>344.0</v>
      </c>
      <c r="Q272" s="4">
        <v>3426.0</v>
      </c>
      <c r="R272" s="4">
        <f t="shared" ref="R272:U272" si="219">N272/$V272</f>
        <v>5.035353535</v>
      </c>
      <c r="S272" s="4">
        <f t="shared" si="219"/>
        <v>1.883838384</v>
      </c>
      <c r="T272" s="4">
        <f t="shared" si="219"/>
        <v>1.737373737</v>
      </c>
      <c r="U272" s="4">
        <f t="shared" si="219"/>
        <v>17.3030303</v>
      </c>
      <c r="V272" s="4">
        <v>198.0</v>
      </c>
      <c r="W272" s="4" t="s">
        <v>141</v>
      </c>
      <c r="X272" s="4" t="s">
        <v>52</v>
      </c>
      <c r="Y272" s="4" t="s">
        <v>1438</v>
      </c>
      <c r="Z272" s="3" t="s">
        <v>1438</v>
      </c>
      <c r="AA272" s="3" t="s">
        <v>1439</v>
      </c>
      <c r="AB272" s="4">
        <v>34.507867</v>
      </c>
      <c r="AC272" s="4">
        <v>-96.96835</v>
      </c>
      <c r="AD272" s="4">
        <v>312.0</v>
      </c>
      <c r="AE272" s="4" t="s">
        <v>55</v>
      </c>
      <c r="AF272" s="4">
        <v>25.0</v>
      </c>
      <c r="AG272" s="4">
        <v>1936.0</v>
      </c>
      <c r="AH272" s="3"/>
      <c r="AI272" s="5">
        <v>0.0</v>
      </c>
      <c r="AJ272" s="5">
        <v>22.78</v>
      </c>
      <c r="AK272" s="5">
        <v>7.0</v>
      </c>
      <c r="AL272" s="5">
        <v>14.89</v>
      </c>
      <c r="AM272" s="5">
        <v>15.774015750000002</v>
      </c>
      <c r="AN272" s="5">
        <v>2.3417977530000003</v>
      </c>
      <c r="AO272" s="5">
        <v>9.057906751500001</v>
      </c>
      <c r="AP272" s="5">
        <v>22.54401388</v>
      </c>
      <c r="AQ272" s="5">
        <v>9.754835165000001</v>
      </c>
      <c r="AR272" s="5">
        <v>16.149424522500002</v>
      </c>
      <c r="AS272" s="5">
        <v>24.41729201</v>
      </c>
      <c r="AT272" s="5">
        <v>10.181339190000001</v>
      </c>
      <c r="AU272" s="5">
        <v>17.2993156</v>
      </c>
      <c r="AV272" s="5">
        <v>1.748965517</v>
      </c>
      <c r="AW272" s="5">
        <v>3.1715242880000005</v>
      </c>
      <c r="AX272" s="5">
        <v>2.223776224</v>
      </c>
      <c r="AY272" s="3"/>
      <c r="AZ272" s="3"/>
    </row>
    <row r="273" ht="15.75" customHeight="1">
      <c r="A273" s="3">
        <v>402.0</v>
      </c>
      <c r="B273" s="3" t="s">
        <v>424</v>
      </c>
      <c r="C273" s="3">
        <v>391.0</v>
      </c>
      <c r="D273" s="3">
        <v>1098326.0</v>
      </c>
      <c r="E273" s="3" t="s">
        <v>1440</v>
      </c>
      <c r="F273" s="3" t="s">
        <v>1441</v>
      </c>
      <c r="G273" s="6">
        <v>4.58736759767697</v>
      </c>
      <c r="H273" s="6">
        <v>0.255307444999291</v>
      </c>
      <c r="J273" s="4">
        <v>1.0</v>
      </c>
      <c r="K273" s="4">
        <v>300.0</v>
      </c>
      <c r="L273" s="4" t="s">
        <v>234</v>
      </c>
      <c r="M273" s="4">
        <v>1.0</v>
      </c>
      <c r="N273" s="4">
        <v>155.0</v>
      </c>
      <c r="O273" s="4">
        <v>40.0</v>
      </c>
      <c r="P273" s="4">
        <v>382.0</v>
      </c>
      <c r="Q273" s="4">
        <v>380.0</v>
      </c>
      <c r="R273" s="4">
        <f t="shared" ref="R273:U273" si="220">N273/$V273</f>
        <v>3.875</v>
      </c>
      <c r="S273" s="4">
        <f t="shared" si="220"/>
        <v>1</v>
      </c>
      <c r="T273" s="4">
        <f t="shared" si="220"/>
        <v>9.55</v>
      </c>
      <c r="U273" s="4">
        <f t="shared" si="220"/>
        <v>9.5</v>
      </c>
      <c r="V273" s="4">
        <v>40.0</v>
      </c>
      <c r="W273" s="4" t="s">
        <v>154</v>
      </c>
      <c r="X273" s="4" t="s">
        <v>62</v>
      </c>
      <c r="Y273" s="4" t="s">
        <v>1442</v>
      </c>
      <c r="Z273" s="3" t="s">
        <v>1442</v>
      </c>
      <c r="AA273" s="3" t="s">
        <v>1443</v>
      </c>
      <c r="AB273" s="4">
        <v>40.666892</v>
      </c>
      <c r="AC273" s="4">
        <v>-111.887991</v>
      </c>
      <c r="AD273" s="4">
        <v>4352.0</v>
      </c>
      <c r="AE273" s="4" t="s">
        <v>74</v>
      </c>
      <c r="AF273" s="4">
        <v>25.0</v>
      </c>
      <c r="AG273" s="4">
        <v>1917.0</v>
      </c>
      <c r="AH273" s="3"/>
      <c r="AI273" s="5">
        <v>0.0</v>
      </c>
      <c r="AJ273" s="5">
        <v>27.56</v>
      </c>
      <c r="AK273" s="5">
        <v>10.66</v>
      </c>
      <c r="AL273" s="5">
        <v>19.11</v>
      </c>
      <c r="AM273" s="5">
        <v>5.485193519</v>
      </c>
      <c r="AN273" s="5">
        <v>-7.338097385000001</v>
      </c>
      <c r="AO273" s="5">
        <v>-0.9264519330000005</v>
      </c>
      <c r="AP273" s="5">
        <v>13.72429354</v>
      </c>
      <c r="AQ273" s="5">
        <v>-0.8612347295</v>
      </c>
      <c r="AR273" s="5">
        <v>6.43152940525</v>
      </c>
      <c r="AS273" s="5">
        <v>15.097700380000001</v>
      </c>
      <c r="AT273" s="5">
        <v>0.3961633943</v>
      </c>
      <c r="AU273" s="5">
        <v>7.746931887150001</v>
      </c>
      <c r="AV273" s="5">
        <v>2.027015559</v>
      </c>
      <c r="AW273" s="5">
        <v>1.5758017020000001</v>
      </c>
      <c r="AX273" s="5">
        <v>1.501470588</v>
      </c>
      <c r="AY273" s="3"/>
      <c r="AZ273" s="3"/>
    </row>
    <row r="274" ht="15.75" customHeight="1">
      <c r="A274" s="3">
        <v>509.0</v>
      </c>
      <c r="B274" s="3" t="s">
        <v>424</v>
      </c>
      <c r="C274" s="3" t="s">
        <v>1444</v>
      </c>
      <c r="D274" s="3"/>
      <c r="E274" s="3"/>
      <c r="F274" s="3" t="s">
        <v>1445</v>
      </c>
      <c r="G274" s="6">
        <v>3.18835838020986</v>
      </c>
      <c r="H274" s="6">
        <v>0.101915863126708</v>
      </c>
      <c r="J274" s="4">
        <v>2.0</v>
      </c>
      <c r="K274" s="4">
        <v>400.0</v>
      </c>
      <c r="L274" s="4" t="s">
        <v>122</v>
      </c>
      <c r="M274" s="4">
        <v>1.0</v>
      </c>
      <c r="N274" s="4">
        <v>102.0</v>
      </c>
      <c r="O274" s="4">
        <v>25.0</v>
      </c>
      <c r="P274" s="4">
        <v>380.0</v>
      </c>
      <c r="Q274" s="4">
        <v>362.0</v>
      </c>
      <c r="R274" s="4">
        <f t="shared" ref="R274:U274" si="221">N274/$V274</f>
        <v>5.368421053</v>
      </c>
      <c r="S274" s="4">
        <f t="shared" si="221"/>
        <v>1.315789474</v>
      </c>
      <c r="T274" s="4">
        <f t="shared" si="221"/>
        <v>20</v>
      </c>
      <c r="U274" s="4">
        <f t="shared" si="221"/>
        <v>19.05263158</v>
      </c>
      <c r="V274" s="4">
        <v>19.0</v>
      </c>
      <c r="W274" s="4" t="s">
        <v>179</v>
      </c>
      <c r="X274" s="4" t="s">
        <v>180</v>
      </c>
      <c r="Y274" s="4" t="s">
        <v>57</v>
      </c>
      <c r="Z274" s="3" t="s">
        <v>57</v>
      </c>
      <c r="AA274" s="3" t="s">
        <v>476</v>
      </c>
      <c r="AB274" s="4" t="s">
        <v>57</v>
      </c>
      <c r="AC274" s="4" t="s">
        <v>57</v>
      </c>
      <c r="AD274" s="4" t="s">
        <v>57</v>
      </c>
      <c r="AE274" s="4" t="s">
        <v>57</v>
      </c>
      <c r="AF274" s="4" t="s">
        <v>57</v>
      </c>
      <c r="AG274" s="4" t="s">
        <v>57</v>
      </c>
      <c r="AH274" s="3" t="s">
        <v>57</v>
      </c>
      <c r="AI274" s="4" t="s">
        <v>57</v>
      </c>
      <c r="AJ274" s="4" t="s">
        <v>57</v>
      </c>
      <c r="AK274" s="4" t="s">
        <v>57</v>
      </c>
      <c r="AL274" s="4" t="s">
        <v>57</v>
      </c>
      <c r="AM274" s="4" t="s">
        <v>57</v>
      </c>
      <c r="AN274" s="4" t="s">
        <v>57</v>
      </c>
      <c r="AO274" s="4" t="s">
        <v>57</v>
      </c>
      <c r="AP274" s="4" t="s">
        <v>57</v>
      </c>
      <c r="AQ274" s="4" t="s">
        <v>57</v>
      </c>
      <c r="AR274" s="4" t="s">
        <v>57</v>
      </c>
      <c r="AS274" s="4" t="s">
        <v>57</v>
      </c>
      <c r="AT274" s="4" t="s">
        <v>57</v>
      </c>
      <c r="AU274" s="4" t="s">
        <v>57</v>
      </c>
      <c r="AV274" s="4" t="s">
        <v>57</v>
      </c>
      <c r="AW274" s="4" t="s">
        <v>57</v>
      </c>
      <c r="AX274" s="4" t="s">
        <v>57</v>
      </c>
      <c r="AY274" s="3"/>
      <c r="AZ274" s="3"/>
    </row>
    <row r="275" ht="15.75" customHeight="1">
      <c r="A275" s="3">
        <v>246.0</v>
      </c>
      <c r="B275" s="3" t="s">
        <v>482</v>
      </c>
      <c r="C275" s="7" t="s">
        <v>1446</v>
      </c>
      <c r="D275" s="3" t="s">
        <v>1447</v>
      </c>
      <c r="E275" s="3" t="s">
        <v>1448</v>
      </c>
      <c r="F275" s="3" t="s">
        <v>1449</v>
      </c>
      <c r="G275" s="6">
        <v>3.80330435917263</v>
      </c>
      <c r="H275" s="6">
        <v>0.13376370307663</v>
      </c>
      <c r="J275" s="4">
        <v>5.0</v>
      </c>
      <c r="K275" s="4">
        <v>200.0</v>
      </c>
      <c r="L275" s="4" t="s">
        <v>487</v>
      </c>
      <c r="M275" s="4">
        <v>1.0</v>
      </c>
      <c r="N275" s="4">
        <v>495.0</v>
      </c>
      <c r="O275" s="4">
        <v>107.0</v>
      </c>
      <c r="P275" s="4">
        <v>1684.0</v>
      </c>
      <c r="Q275" s="4">
        <v>1673.0</v>
      </c>
      <c r="R275" s="4">
        <f t="shared" ref="R275:U275" si="222">N275/$V275</f>
        <v>12.07317073</v>
      </c>
      <c r="S275" s="4">
        <f t="shared" si="222"/>
        <v>2.609756098</v>
      </c>
      <c r="T275" s="4">
        <f t="shared" si="222"/>
        <v>41.07317073</v>
      </c>
      <c r="U275" s="4">
        <f t="shared" si="222"/>
        <v>40.80487805</v>
      </c>
      <c r="V275" s="4">
        <v>41.0</v>
      </c>
      <c r="W275" s="4" t="s">
        <v>70</v>
      </c>
      <c r="X275" s="4" t="s">
        <v>71</v>
      </c>
      <c r="Y275" s="4" t="s">
        <v>1450</v>
      </c>
      <c r="Z275" s="3" t="s">
        <v>1450</v>
      </c>
      <c r="AA275" s="3" t="s">
        <v>1451</v>
      </c>
      <c r="AB275" s="4">
        <v>42.877255</v>
      </c>
      <c r="AC275" s="4">
        <v>-85.713922</v>
      </c>
      <c r="AD275" s="4">
        <v>969.0</v>
      </c>
      <c r="AE275" s="4" t="s">
        <v>74</v>
      </c>
      <c r="AF275" s="4">
        <v>22.0</v>
      </c>
      <c r="AG275" s="4">
        <v>1966.0</v>
      </c>
      <c r="AH275" s="3"/>
      <c r="AI275" s="5">
        <v>0.0</v>
      </c>
      <c r="AJ275" s="5">
        <v>24.580000000000002</v>
      </c>
      <c r="AK275" s="5">
        <v>5.86</v>
      </c>
      <c r="AL275" s="5">
        <v>15.219999999999999</v>
      </c>
      <c r="AM275" s="5">
        <v>5.99080325960419</v>
      </c>
      <c r="AN275" s="5">
        <v>-3.56984866123399</v>
      </c>
      <c r="AO275" s="5">
        <v>1.2104772991851</v>
      </c>
      <c r="AP275" s="5">
        <v>12.982974800245902</v>
      </c>
      <c r="AQ275" s="5">
        <v>2.65531653349723</v>
      </c>
      <c r="AR275" s="5">
        <v>7.819145666871566</v>
      </c>
      <c r="AS275" s="5">
        <v>13.95824801</v>
      </c>
      <c r="AT275" s="5">
        <v>3.1555429220000004</v>
      </c>
      <c r="AU275" s="5">
        <v>8.556895466</v>
      </c>
      <c r="AV275" s="5">
        <v>2.4596991290578</v>
      </c>
      <c r="AW275" s="5">
        <v>2.6853658536585403</v>
      </c>
      <c r="AX275" s="5">
        <v>2.3695021560000002</v>
      </c>
      <c r="AY275" s="3"/>
      <c r="AZ275" s="3"/>
    </row>
    <row r="276" ht="15.75" customHeight="1">
      <c r="A276" s="3">
        <v>386.0</v>
      </c>
      <c r="B276" s="3"/>
      <c r="C276" s="3"/>
      <c r="D276" s="3"/>
      <c r="E276" s="3"/>
      <c r="F276" s="3" t="s">
        <v>1452</v>
      </c>
      <c r="G276" s="3"/>
      <c r="H276" s="3"/>
      <c r="I276" s="3"/>
      <c r="J276" s="4">
        <v>2.0</v>
      </c>
      <c r="K276" s="4"/>
      <c r="L276" s="4"/>
      <c r="M276" s="4">
        <v>1.0</v>
      </c>
      <c r="N276" s="4">
        <v>92.0</v>
      </c>
      <c r="O276" s="4">
        <v>28.0</v>
      </c>
      <c r="P276" s="4"/>
      <c r="Q276" s="4"/>
      <c r="R276" s="4">
        <v>4.842105263157895</v>
      </c>
      <c r="S276" s="4">
        <v>1.4736842105263157</v>
      </c>
      <c r="T276" s="4"/>
      <c r="U276" s="4"/>
      <c r="V276" s="4">
        <v>19.0</v>
      </c>
      <c r="W276" s="4" t="s">
        <v>51</v>
      </c>
      <c r="X276" s="4" t="s">
        <v>52</v>
      </c>
      <c r="Y276" s="4" t="s">
        <v>1453</v>
      </c>
      <c r="Z276" s="3" t="s">
        <v>1453</v>
      </c>
      <c r="AA276" s="3" t="s">
        <v>1454</v>
      </c>
      <c r="AB276" s="4">
        <v>32.735963</v>
      </c>
      <c r="AC276" s="4">
        <v>-96.275257</v>
      </c>
      <c r="AD276" s="4">
        <v>154.0</v>
      </c>
      <c r="AE276" s="4" t="s">
        <v>226</v>
      </c>
      <c r="AF276" s="4">
        <v>6.0</v>
      </c>
      <c r="AG276" s="4">
        <v>1969.0</v>
      </c>
      <c r="AH276" s="3"/>
      <c r="AI276" s="5">
        <v>0.0</v>
      </c>
      <c r="AJ276" s="5">
        <v>22.416666666666668</v>
      </c>
      <c r="AK276" s="5">
        <v>7.05</v>
      </c>
      <c r="AL276" s="5">
        <v>14.733333333333333</v>
      </c>
      <c r="AM276" s="5">
        <v>16.02020202</v>
      </c>
      <c r="AN276" s="5">
        <v>3.5770089290000002</v>
      </c>
      <c r="AO276" s="5">
        <v>9.7986054745</v>
      </c>
      <c r="AP276" s="5">
        <v>23.98667602</v>
      </c>
      <c r="AQ276" s="5">
        <v>11.524486940000001</v>
      </c>
      <c r="AR276" s="5">
        <v>17.75558148</v>
      </c>
      <c r="AS276" s="5">
        <v>24.79963185</v>
      </c>
      <c r="AT276" s="5">
        <v>11.78720663</v>
      </c>
      <c r="AU276" s="5">
        <v>18.29341924</v>
      </c>
      <c r="AV276" s="5">
        <v>2.92714517</v>
      </c>
      <c r="AW276" s="5">
        <v>2.8387589720000004</v>
      </c>
      <c r="AX276" s="5">
        <v>2.869850746</v>
      </c>
      <c r="AY276" s="3"/>
      <c r="AZ276" s="3"/>
    </row>
    <row r="277" ht="15.75" customHeight="1">
      <c r="A277" s="3">
        <v>154.0</v>
      </c>
      <c r="B277" s="3" t="s">
        <v>496</v>
      </c>
      <c r="C277" s="7" t="s">
        <v>1455</v>
      </c>
      <c r="D277" s="3" t="s">
        <v>1456</v>
      </c>
      <c r="E277" s="3" t="s">
        <v>1457</v>
      </c>
      <c r="F277" s="3" t="s">
        <v>1458</v>
      </c>
      <c r="G277" s="6">
        <v>2.93076595737294</v>
      </c>
      <c r="H277" s="6">
        <v>0.156771551645615</v>
      </c>
      <c r="J277" s="4">
        <v>6.0</v>
      </c>
      <c r="K277" s="4">
        <v>200.0</v>
      </c>
      <c r="L277" s="4" t="s">
        <v>316</v>
      </c>
      <c r="M277" s="4">
        <v>1.0</v>
      </c>
      <c r="N277" s="4">
        <v>238.0</v>
      </c>
      <c r="O277" s="4">
        <v>78.0</v>
      </c>
      <c r="P277" s="4">
        <v>751.0</v>
      </c>
      <c r="Q277" s="4">
        <v>734.0</v>
      </c>
      <c r="R277" s="4">
        <f t="shared" ref="R277:U277" si="223">N277/$V277</f>
        <v>4.958333333</v>
      </c>
      <c r="S277" s="4">
        <f t="shared" si="223"/>
        <v>1.625</v>
      </c>
      <c r="T277" s="4">
        <f t="shared" si="223"/>
        <v>15.64583333</v>
      </c>
      <c r="U277" s="4">
        <f t="shared" si="223"/>
        <v>15.29166667</v>
      </c>
      <c r="V277" s="4">
        <v>48.0</v>
      </c>
      <c r="W277" s="4" t="s">
        <v>132</v>
      </c>
      <c r="X277" s="4" t="s">
        <v>98</v>
      </c>
      <c r="Y277" s="4" t="s">
        <v>1459</v>
      </c>
      <c r="Z277" s="3" t="s">
        <v>1460</v>
      </c>
      <c r="AA277" s="3" t="s">
        <v>1461</v>
      </c>
      <c r="AB277" s="4">
        <v>40.883392</v>
      </c>
      <c r="AC277" s="4">
        <v>-85.496315</v>
      </c>
      <c r="AD277" s="4">
        <v>228.0</v>
      </c>
      <c r="AE277" s="4" t="s">
        <v>74</v>
      </c>
      <c r="AF277" s="4">
        <v>8.0</v>
      </c>
      <c r="AG277" s="4">
        <v>1937.0</v>
      </c>
      <c r="AH277" s="3"/>
      <c r="AI277" s="4">
        <v>0.0</v>
      </c>
      <c r="AJ277" s="4">
        <v>23.316666666666666</v>
      </c>
      <c r="AK277" s="4">
        <v>7.966666666666667</v>
      </c>
      <c r="AL277" s="4">
        <v>15.641666666666666</v>
      </c>
      <c r="AM277" s="4">
        <v>7.414791667</v>
      </c>
      <c r="AN277" s="4">
        <v>-2.7525</v>
      </c>
      <c r="AO277" s="4">
        <v>2.3311458335</v>
      </c>
      <c r="AP277" s="4">
        <v>17.047683040000003</v>
      </c>
      <c r="AQ277" s="4">
        <v>5.027432808</v>
      </c>
      <c r="AR277" s="4">
        <v>11.037557924000001</v>
      </c>
      <c r="AS277" s="4">
        <v>15.409303370000002</v>
      </c>
      <c r="AT277" s="4">
        <v>4.1096455810000005</v>
      </c>
      <c r="AU277" s="4">
        <v>9.759474475500001</v>
      </c>
      <c r="AV277" s="4">
        <v>2.977098675</v>
      </c>
      <c r="AW277" s="4">
        <v>2.681067344</v>
      </c>
      <c r="AX277" s="4">
        <v>2.828613377</v>
      </c>
      <c r="AY277" s="3"/>
      <c r="AZ277" s="3"/>
    </row>
    <row r="278" ht="15.75" customHeight="1">
      <c r="A278" s="3">
        <v>163.0</v>
      </c>
      <c r="B278" s="3" t="s">
        <v>503</v>
      </c>
      <c r="C278" s="3">
        <v>43878.0</v>
      </c>
      <c r="D278" s="3" t="s">
        <v>1462</v>
      </c>
      <c r="E278" s="3" t="s">
        <v>1463</v>
      </c>
      <c r="F278" s="3" t="s">
        <v>1464</v>
      </c>
      <c r="G278" s="6">
        <v>3.02768381134572</v>
      </c>
      <c r="H278" s="6">
        <v>0.202391054292597</v>
      </c>
      <c r="J278" s="4">
        <v>5.0</v>
      </c>
      <c r="K278" s="4">
        <v>300.0</v>
      </c>
      <c r="L278" s="4" t="s">
        <v>507</v>
      </c>
      <c r="M278" s="4">
        <v>1.0</v>
      </c>
      <c r="N278" s="4">
        <v>149.0</v>
      </c>
      <c r="O278" s="4">
        <v>40.0</v>
      </c>
      <c r="P278" s="4">
        <v>499.0</v>
      </c>
      <c r="Q278" s="4">
        <v>491.0</v>
      </c>
      <c r="R278" s="4">
        <f t="shared" ref="R278:U278" si="224">N278/$V278</f>
        <v>3.040816327</v>
      </c>
      <c r="S278" s="4">
        <f t="shared" si="224"/>
        <v>0.8163265306</v>
      </c>
      <c r="T278" s="4">
        <f t="shared" si="224"/>
        <v>10.18367347</v>
      </c>
      <c r="U278" s="4">
        <f t="shared" si="224"/>
        <v>10.02040816</v>
      </c>
      <c r="V278" s="4">
        <v>49.0</v>
      </c>
      <c r="W278" s="4" t="s">
        <v>132</v>
      </c>
      <c r="X278" s="4" t="s">
        <v>98</v>
      </c>
      <c r="Y278" s="4" t="s">
        <v>1465</v>
      </c>
      <c r="Z278" s="3" t="s">
        <v>1465</v>
      </c>
      <c r="AA278" s="3" t="s">
        <v>1466</v>
      </c>
      <c r="AB278" s="4">
        <v>37.977222</v>
      </c>
      <c r="AC278" s="4">
        <v>-87.550552</v>
      </c>
      <c r="AD278" s="4">
        <v>118.0</v>
      </c>
      <c r="AE278" s="4" t="s">
        <v>90</v>
      </c>
      <c r="AF278" s="4">
        <v>12.0</v>
      </c>
      <c r="AG278" s="4">
        <v>1941.0</v>
      </c>
      <c r="AH278" s="3"/>
      <c r="AI278" s="4">
        <v>0.0</v>
      </c>
      <c r="AJ278" s="4">
        <v>29.575</v>
      </c>
      <c r="AK278" s="4">
        <v>12.225</v>
      </c>
      <c r="AL278" s="4">
        <v>20.9</v>
      </c>
      <c r="AM278" s="4">
        <v>9.699204771</v>
      </c>
      <c r="AN278" s="4">
        <v>-0.0142857143</v>
      </c>
      <c r="AO278" s="4">
        <v>4.84245952835</v>
      </c>
      <c r="AP278" s="4">
        <v>19.274842200000002</v>
      </c>
      <c r="AQ278" s="4">
        <v>7.578108108000001</v>
      </c>
      <c r="AR278" s="4">
        <v>13.426475154000002</v>
      </c>
      <c r="AS278" s="4">
        <v>21.284491590000002</v>
      </c>
      <c r="AT278" s="4">
        <v>9.485892726000001</v>
      </c>
      <c r="AU278" s="4">
        <v>15.385192158000002</v>
      </c>
      <c r="AV278" s="4">
        <v>1.9819938180000003</v>
      </c>
      <c r="AW278" s="4">
        <v>2.039553265</v>
      </c>
      <c r="AX278" s="4">
        <v>2.429849212</v>
      </c>
      <c r="AY278" s="3"/>
      <c r="AZ278" s="3"/>
    </row>
    <row r="279" ht="15.75" customHeight="1">
      <c r="A279" s="3">
        <v>449.0</v>
      </c>
      <c r="B279" s="3" t="s">
        <v>517</v>
      </c>
      <c r="C279" s="3" t="s">
        <v>57</v>
      </c>
      <c r="D279" s="3" t="s">
        <v>1467</v>
      </c>
      <c r="E279" s="3" t="s">
        <v>1468</v>
      </c>
      <c r="F279" s="3" t="s">
        <v>1469</v>
      </c>
      <c r="G279" s="6">
        <v>3.21273059875202</v>
      </c>
      <c r="H279" s="6">
        <v>0.114008809002643</v>
      </c>
      <c r="J279" s="4">
        <v>5.0</v>
      </c>
      <c r="K279" s="4">
        <v>600.0</v>
      </c>
      <c r="L279" s="4" t="s">
        <v>122</v>
      </c>
      <c r="M279" s="4">
        <v>1.0</v>
      </c>
      <c r="N279" s="4">
        <v>54.0</v>
      </c>
      <c r="O279" s="4">
        <v>20.0</v>
      </c>
      <c r="P279" s="4">
        <v>297.0</v>
      </c>
      <c r="Q279" s="4">
        <v>281.0</v>
      </c>
      <c r="R279" s="4">
        <f t="shared" ref="R279:U279" si="225">N279/$V279</f>
        <v>2.842105263</v>
      </c>
      <c r="S279" s="4">
        <f t="shared" si="225"/>
        <v>1.052631579</v>
      </c>
      <c r="T279" s="4">
        <f t="shared" si="225"/>
        <v>15.63157895</v>
      </c>
      <c r="U279" s="4">
        <f t="shared" si="225"/>
        <v>14.78947368</v>
      </c>
      <c r="V279" s="4">
        <v>19.0</v>
      </c>
      <c r="W279" s="4" t="s">
        <v>163</v>
      </c>
      <c r="X279" s="4" t="s">
        <v>80</v>
      </c>
      <c r="Y279" s="4" t="s">
        <v>164</v>
      </c>
      <c r="Z279" s="3" t="s">
        <v>1470</v>
      </c>
      <c r="AA279" s="3" t="s">
        <v>521</v>
      </c>
      <c r="AB279" s="4">
        <v>38.4333</v>
      </c>
      <c r="AC279" s="4">
        <v>-78.8667</v>
      </c>
      <c r="AD279" s="4">
        <v>301.0</v>
      </c>
      <c r="AE279" s="4" t="s">
        <v>90</v>
      </c>
      <c r="AF279" s="4">
        <v>23.0</v>
      </c>
      <c r="AG279" s="4">
        <v>1980.0</v>
      </c>
      <c r="AH279" s="3"/>
      <c r="AI279" s="5">
        <v>0.0</v>
      </c>
      <c r="AJ279" s="5">
        <v>26.5</v>
      </c>
      <c r="AK279" s="5">
        <v>8.7</v>
      </c>
      <c r="AL279" s="5">
        <v>17.599999999999998</v>
      </c>
      <c r="AM279" s="5">
        <v>8.704006163</v>
      </c>
      <c r="AN279" s="5">
        <v>-2.7226356590000003</v>
      </c>
      <c r="AO279" s="5">
        <v>2.9906852520000005</v>
      </c>
      <c r="AP279" s="5">
        <v>16.60547264</v>
      </c>
      <c r="AQ279" s="5">
        <v>4.860727014</v>
      </c>
      <c r="AR279" s="5">
        <v>10.733099827</v>
      </c>
      <c r="AS279" s="5">
        <v>17.204211280000003</v>
      </c>
      <c r="AT279" s="5">
        <v>4.609841954</v>
      </c>
      <c r="AU279" s="5">
        <v>10.907026617000001</v>
      </c>
      <c r="AV279" s="5">
        <v>2.448679679</v>
      </c>
      <c r="AW279" s="5">
        <v>3.6265989849999998</v>
      </c>
      <c r="AX279" s="5">
        <v>2.377259332</v>
      </c>
      <c r="AY279" s="3"/>
      <c r="AZ279" s="3"/>
    </row>
    <row r="280" ht="15.75" customHeight="1">
      <c r="A280" s="3">
        <v>113.0</v>
      </c>
      <c r="B280" s="3" t="s">
        <v>536</v>
      </c>
      <c r="C280" s="3">
        <v>60743.0</v>
      </c>
      <c r="D280" s="3" t="s">
        <v>1471</v>
      </c>
      <c r="E280" s="3" t="s">
        <v>1472</v>
      </c>
      <c r="F280" s="3" t="s">
        <v>1473</v>
      </c>
      <c r="G280" s="6">
        <v>3.92550558122172</v>
      </c>
      <c r="H280" s="6">
        <v>0.301015634917518</v>
      </c>
      <c r="J280" s="4">
        <v>2.0</v>
      </c>
      <c r="K280" s="4">
        <v>150.0</v>
      </c>
      <c r="L280" s="4" t="s">
        <v>540</v>
      </c>
      <c r="M280" s="4">
        <v>1.0</v>
      </c>
      <c r="N280" s="4">
        <v>392.0</v>
      </c>
      <c r="O280" s="4">
        <v>100.0</v>
      </c>
      <c r="P280" s="4">
        <v>1049.0</v>
      </c>
      <c r="Q280" s="4">
        <v>1045.0</v>
      </c>
      <c r="R280" s="4">
        <f t="shared" ref="R280:U280" si="226">N280/$V280</f>
        <v>9.333333333</v>
      </c>
      <c r="S280" s="4">
        <f t="shared" si="226"/>
        <v>2.380952381</v>
      </c>
      <c r="T280" s="4">
        <f t="shared" si="226"/>
        <v>24.97619048</v>
      </c>
      <c r="U280" s="4">
        <f t="shared" si="226"/>
        <v>24.88095238</v>
      </c>
      <c r="V280" s="4">
        <v>42.0</v>
      </c>
      <c r="W280" s="4" t="s">
        <v>268</v>
      </c>
      <c r="X280" s="4" t="s">
        <v>80</v>
      </c>
      <c r="Y280" s="4" t="s">
        <v>568</v>
      </c>
      <c r="Z280" s="3" t="s">
        <v>1474</v>
      </c>
      <c r="AA280" s="3" t="s">
        <v>570</v>
      </c>
      <c r="AB280" s="4">
        <v>33.950001</v>
      </c>
      <c r="AC280" s="4">
        <v>-83.383331</v>
      </c>
      <c r="AD280" s="4">
        <v>194.0</v>
      </c>
      <c r="AE280" s="4" t="s">
        <v>90</v>
      </c>
      <c r="AF280" s="4">
        <v>14.0</v>
      </c>
      <c r="AG280" s="4">
        <v>1911.0</v>
      </c>
      <c r="AH280" s="3" t="s">
        <v>57</v>
      </c>
      <c r="AI280" s="4" t="s">
        <v>57</v>
      </c>
      <c r="AJ280" s="4" t="s">
        <v>57</v>
      </c>
      <c r="AK280" s="4" t="s">
        <v>57</v>
      </c>
      <c r="AL280" s="4" t="s">
        <v>57</v>
      </c>
      <c r="AM280" s="4">
        <v>16.128657620000002</v>
      </c>
      <c r="AN280" s="4">
        <v>3.4363086230000004</v>
      </c>
      <c r="AO280" s="4">
        <v>9.7824831215</v>
      </c>
      <c r="AP280" s="4">
        <v>22.51619959</v>
      </c>
      <c r="AQ280" s="4">
        <v>10.46415353</v>
      </c>
      <c r="AR280" s="4">
        <v>16.490176560000002</v>
      </c>
      <c r="AS280" s="4">
        <v>24.102030080000002</v>
      </c>
      <c r="AT280" s="4">
        <v>11.38569277</v>
      </c>
      <c r="AU280" s="4">
        <v>17.743861425000002</v>
      </c>
      <c r="AV280" s="4">
        <v>2.49253012</v>
      </c>
      <c r="AW280" s="4">
        <v>3.092998897</v>
      </c>
      <c r="AX280" s="4">
        <v>3.144047619</v>
      </c>
      <c r="AY280" s="3"/>
      <c r="AZ280" s="3"/>
    </row>
    <row r="281" ht="15.75" customHeight="1">
      <c r="A281" s="3">
        <v>316.0</v>
      </c>
      <c r="B281" s="3" t="s">
        <v>536</v>
      </c>
      <c r="C281" s="3" t="s">
        <v>57</v>
      </c>
      <c r="D281" s="3" t="s">
        <v>1475</v>
      </c>
      <c r="E281" s="3" t="s">
        <v>1476</v>
      </c>
      <c r="F281" s="3" t="s">
        <v>1477</v>
      </c>
      <c r="G281" s="3"/>
      <c r="H281" s="3"/>
      <c r="I281" s="3"/>
      <c r="J281" s="4">
        <v>2.0</v>
      </c>
      <c r="K281" s="4" t="s">
        <v>288</v>
      </c>
      <c r="L281" s="4"/>
      <c r="M281" s="4">
        <v>1.0</v>
      </c>
      <c r="N281" s="4">
        <v>105.249</v>
      </c>
      <c r="O281" s="4">
        <v>19.847</v>
      </c>
      <c r="P281" s="4"/>
      <c r="Q281" s="4"/>
      <c r="R281" s="4">
        <v>2.92309615064156</v>
      </c>
      <c r="S281" s="4">
        <v>0.5512136866077876</v>
      </c>
      <c r="T281" s="4"/>
      <c r="U281" s="4"/>
      <c r="V281" s="4">
        <v>36.006</v>
      </c>
      <c r="W281" s="4" t="s">
        <v>51</v>
      </c>
      <c r="X281" s="4" t="s">
        <v>52</v>
      </c>
      <c r="Y281" s="4" t="s">
        <v>1478</v>
      </c>
      <c r="Z281" s="3" t="s">
        <v>1479</v>
      </c>
      <c r="AA281" s="3" t="s">
        <v>1480</v>
      </c>
      <c r="AB281" s="4">
        <v>30.267153</v>
      </c>
      <c r="AC281" s="4">
        <v>30.267153</v>
      </c>
      <c r="AD281" s="4">
        <v>149.0</v>
      </c>
      <c r="AE281" s="4" t="s">
        <v>292</v>
      </c>
      <c r="AF281" s="4">
        <v>23.0</v>
      </c>
      <c r="AG281" s="4">
        <v>1957.0</v>
      </c>
      <c r="AH281" s="3"/>
      <c r="AI281" s="5">
        <v>17.15</v>
      </c>
      <c r="AJ281" s="5" t="s">
        <v>57</v>
      </c>
      <c r="AK281" s="5" t="s">
        <v>57</v>
      </c>
      <c r="AL281" s="5" t="s">
        <v>57</v>
      </c>
      <c r="AM281" s="5">
        <v>19.431410260000003</v>
      </c>
      <c r="AN281" s="5">
        <v>7.431210191</v>
      </c>
      <c r="AO281" s="5">
        <v>13.431310225500003</v>
      </c>
      <c r="AP281" s="5">
        <v>30.771839080000003</v>
      </c>
      <c r="AQ281" s="5">
        <v>18.22413793</v>
      </c>
      <c r="AR281" s="5">
        <v>24.497988505000002</v>
      </c>
      <c r="AS281" s="5" t="s">
        <v>57</v>
      </c>
      <c r="AT281" s="5" t="s">
        <v>57</v>
      </c>
      <c r="AU281" s="5" t="s">
        <v>57</v>
      </c>
      <c r="AV281" s="5">
        <v>1.3121468930000002</v>
      </c>
      <c r="AW281" s="5">
        <v>1.041611479</v>
      </c>
      <c r="AX281" s="5">
        <v>3.3387671230000002</v>
      </c>
      <c r="AY281" s="3"/>
      <c r="AZ281" s="3"/>
    </row>
    <row r="282" ht="15.75" customHeight="1">
      <c r="A282" s="3">
        <v>224.0</v>
      </c>
      <c r="B282" s="3" t="s">
        <v>66</v>
      </c>
      <c r="C282" s="3" t="s">
        <v>57</v>
      </c>
      <c r="D282" s="3">
        <v>1334147.0</v>
      </c>
      <c r="E282" s="3" t="s">
        <v>1481</v>
      </c>
      <c r="F282" s="3" t="s">
        <v>1482</v>
      </c>
      <c r="G282" s="6">
        <v>3.31523173649975</v>
      </c>
      <c r="H282" s="6">
        <v>0.222249506756391</v>
      </c>
      <c r="J282" s="4">
        <v>2.0</v>
      </c>
      <c r="K282" s="4">
        <v>50.0</v>
      </c>
      <c r="L282" s="4" t="s">
        <v>69</v>
      </c>
      <c r="M282" s="4">
        <v>1.0</v>
      </c>
      <c r="N282" s="4">
        <v>1038.0</v>
      </c>
      <c r="O282" s="4">
        <v>326.0</v>
      </c>
      <c r="P282" s="4">
        <v>3160.0</v>
      </c>
      <c r="Q282" s="4">
        <v>3145.0</v>
      </c>
      <c r="R282" s="4">
        <f t="shared" ref="R282:U282" si="227">N282/$V282</f>
        <v>7.984615385</v>
      </c>
      <c r="S282" s="4">
        <f t="shared" si="227"/>
        <v>2.507692308</v>
      </c>
      <c r="T282" s="4">
        <f t="shared" si="227"/>
        <v>24.30769231</v>
      </c>
      <c r="U282" s="4">
        <f t="shared" si="227"/>
        <v>24.19230769</v>
      </c>
      <c r="V282" s="4">
        <v>130.0</v>
      </c>
      <c r="W282" s="4" t="s">
        <v>70</v>
      </c>
      <c r="X282" s="4" t="s">
        <v>71</v>
      </c>
      <c r="Y282" s="4" t="s">
        <v>1483</v>
      </c>
      <c r="Z282" s="3" t="s">
        <v>1483</v>
      </c>
      <c r="AA282" s="3" t="s">
        <v>1484</v>
      </c>
      <c r="AB282" s="4">
        <v>43.474954</v>
      </c>
      <c r="AC282" s="4">
        <v>-86.069349</v>
      </c>
      <c r="AD282" s="4">
        <v>969.0</v>
      </c>
      <c r="AE282" s="4" t="s">
        <v>74</v>
      </c>
      <c r="AF282" s="4">
        <v>1.0</v>
      </c>
      <c r="AG282" s="4">
        <v>2006.0</v>
      </c>
      <c r="AH282" s="3"/>
      <c r="AI282" s="5">
        <v>5.9399999999999995</v>
      </c>
      <c r="AJ282" s="5">
        <v>18.0</v>
      </c>
      <c r="AK282" s="5">
        <v>11.559999999999999</v>
      </c>
      <c r="AL282" s="5">
        <v>14.780000000000001</v>
      </c>
      <c r="AM282" s="5">
        <v>4.31231884057971</v>
      </c>
      <c r="AN282" s="5">
        <v>-4.45898673100121</v>
      </c>
      <c r="AO282" s="5">
        <v>-0.07333394521074998</v>
      </c>
      <c r="AP282" s="5">
        <v>13.901606855918601</v>
      </c>
      <c r="AQ282" s="5">
        <v>2.69744816586922</v>
      </c>
      <c r="AR282" s="5">
        <v>8.29952751089391</v>
      </c>
      <c r="AS282" s="5">
        <v>14.160606060000001</v>
      </c>
      <c r="AT282" s="5">
        <v>3.862356021</v>
      </c>
      <c r="AU282" s="5">
        <v>9.011481040500001</v>
      </c>
      <c r="AV282" s="5">
        <v>2.50662701784197</v>
      </c>
      <c r="AW282" s="5">
        <v>2.5382857142857103</v>
      </c>
      <c r="AX282" s="5">
        <v>3.2515576320000004</v>
      </c>
      <c r="AY282" s="3"/>
      <c r="AZ282" s="3"/>
    </row>
    <row r="283" ht="15.75" customHeight="1">
      <c r="A283" s="3">
        <v>146.0</v>
      </c>
      <c r="B283" s="3" t="s">
        <v>571</v>
      </c>
      <c r="C283" s="7" t="s">
        <v>1485</v>
      </c>
      <c r="D283" s="3" t="s">
        <v>1486</v>
      </c>
      <c r="E283" s="3" t="s">
        <v>1487</v>
      </c>
      <c r="F283" s="3" t="s">
        <v>1488</v>
      </c>
      <c r="G283" s="6">
        <v>2.64674359814012</v>
      </c>
      <c r="H283" s="6">
        <v>0.141253894781192</v>
      </c>
      <c r="J283" s="4">
        <v>7.0</v>
      </c>
      <c r="K283" s="4">
        <v>400.0</v>
      </c>
      <c r="L283" s="4" t="s">
        <v>140</v>
      </c>
      <c r="M283" s="4">
        <v>1.0</v>
      </c>
      <c r="N283" s="4">
        <v>78.0</v>
      </c>
      <c r="O283" s="4">
        <v>27.0</v>
      </c>
      <c r="P283" s="4">
        <v>332.0</v>
      </c>
      <c r="Q283" s="4">
        <v>319.0</v>
      </c>
      <c r="R283" s="4">
        <f t="shared" ref="R283:U283" si="228">N283/$V283</f>
        <v>3.9</v>
      </c>
      <c r="S283" s="4">
        <f t="shared" si="228"/>
        <v>1.35</v>
      </c>
      <c r="T283" s="4">
        <f t="shared" si="228"/>
        <v>16.6</v>
      </c>
      <c r="U283" s="4">
        <f t="shared" si="228"/>
        <v>15.95</v>
      </c>
      <c r="V283" s="4">
        <v>20.0</v>
      </c>
      <c r="W283" s="4" t="s">
        <v>187</v>
      </c>
      <c r="X283" s="4" t="s">
        <v>98</v>
      </c>
      <c r="Y283" s="4" t="s">
        <v>1489</v>
      </c>
      <c r="Z283" s="3" t="s">
        <v>1489</v>
      </c>
      <c r="AA283" s="3" t="s">
        <v>1490</v>
      </c>
      <c r="AB283" s="4">
        <v>41.520557</v>
      </c>
      <c r="AC283" s="4">
        <v>-88.150558</v>
      </c>
      <c r="AD283" s="4">
        <v>187.0</v>
      </c>
      <c r="AE283" s="4" t="s">
        <v>74</v>
      </c>
      <c r="AF283" s="4">
        <v>10.0</v>
      </c>
      <c r="AG283" s="4">
        <v>1975.0</v>
      </c>
      <c r="AH283" s="3"/>
      <c r="AI283" s="4">
        <v>0.0</v>
      </c>
      <c r="AJ283" s="4">
        <v>24.433333333333334</v>
      </c>
      <c r="AK283" s="4">
        <v>5.4</v>
      </c>
      <c r="AL283" s="4">
        <v>14.916666666666666</v>
      </c>
      <c r="AM283" s="4">
        <v>5.961825726000001</v>
      </c>
      <c r="AN283" s="4">
        <v>-4.084745763</v>
      </c>
      <c r="AO283" s="4">
        <v>0.9385399815000004</v>
      </c>
      <c r="AP283" s="4">
        <v>16.70334891</v>
      </c>
      <c r="AQ283" s="4">
        <v>4.861867089</v>
      </c>
      <c r="AR283" s="4">
        <v>10.7826079995</v>
      </c>
      <c r="AS283" s="4">
        <v>15.755308220000002</v>
      </c>
      <c r="AT283" s="4">
        <v>3.922058824</v>
      </c>
      <c r="AU283" s="4">
        <v>9.838683522</v>
      </c>
      <c r="AV283" s="4">
        <v>2.609690722</v>
      </c>
      <c r="AW283" s="4">
        <v>2.630038184</v>
      </c>
      <c r="AX283" s="4">
        <v>2.813311688</v>
      </c>
      <c r="AY283" s="3"/>
      <c r="AZ283" s="3"/>
    </row>
    <row r="284" ht="15.75" customHeight="1">
      <c r="A284" s="3">
        <v>450.0</v>
      </c>
      <c r="B284" s="3" t="s">
        <v>604</v>
      </c>
      <c r="C284" s="3" t="s">
        <v>57</v>
      </c>
      <c r="D284" s="3" t="s">
        <v>1491</v>
      </c>
      <c r="E284" s="3" t="s">
        <v>1492</v>
      </c>
      <c r="F284" s="3" t="s">
        <v>1493</v>
      </c>
      <c r="G284" s="6">
        <v>2.02422963040449</v>
      </c>
      <c r="H284" s="6">
        <v>0.224810269713817</v>
      </c>
      <c r="J284" s="4">
        <v>5.0</v>
      </c>
      <c r="K284" s="4">
        <v>200.0</v>
      </c>
      <c r="L284" s="4" t="s">
        <v>131</v>
      </c>
      <c r="M284" s="4">
        <v>1.0</v>
      </c>
      <c r="N284" s="4">
        <v>356.0</v>
      </c>
      <c r="O284" s="4">
        <v>113.0</v>
      </c>
      <c r="P284" s="4">
        <v>1118.0</v>
      </c>
      <c r="Q284" s="4">
        <v>1177.0</v>
      </c>
      <c r="R284" s="4">
        <f t="shared" ref="R284:U284" si="229">N284/$V284</f>
        <v>6.137931034</v>
      </c>
      <c r="S284" s="4">
        <f t="shared" si="229"/>
        <v>1.948275862</v>
      </c>
      <c r="T284" s="4">
        <f t="shared" si="229"/>
        <v>19.27586207</v>
      </c>
      <c r="U284" s="4">
        <f t="shared" si="229"/>
        <v>20.29310345</v>
      </c>
      <c r="V284" s="4">
        <v>58.0</v>
      </c>
      <c r="W284" s="4" t="s">
        <v>163</v>
      </c>
      <c r="X284" s="4" t="s">
        <v>80</v>
      </c>
      <c r="Y284" s="4" t="s">
        <v>618</v>
      </c>
      <c r="Z284" s="3" t="s">
        <v>1494</v>
      </c>
      <c r="AA284" s="3" t="s">
        <v>620</v>
      </c>
      <c r="AB284" s="4">
        <v>37.233756</v>
      </c>
      <c r="AC284" s="4">
        <v>-79.289469</v>
      </c>
      <c r="AD284" s="4">
        <v>301.0</v>
      </c>
      <c r="AE284" s="4" t="s">
        <v>90</v>
      </c>
      <c r="AF284" s="4">
        <v>10.0</v>
      </c>
      <c r="AG284" s="4">
        <v>1984.0</v>
      </c>
      <c r="AH284" s="3"/>
      <c r="AI284" s="5">
        <v>4.9818181818181815</v>
      </c>
      <c r="AJ284" s="5">
        <v>12.216666666666667</v>
      </c>
      <c r="AK284" s="5">
        <v>1.1166666666666665</v>
      </c>
      <c r="AL284" s="5">
        <v>6.666666666666666</v>
      </c>
      <c r="AM284" s="5">
        <v>10.647119340000001</v>
      </c>
      <c r="AN284" s="5">
        <v>0.1158762887</v>
      </c>
      <c r="AO284" s="5">
        <v>5.38149781435</v>
      </c>
      <c r="AP284" s="5">
        <v>18.6194227</v>
      </c>
      <c r="AQ284" s="5">
        <v>7.282606565000001</v>
      </c>
      <c r="AR284" s="5">
        <v>12.951014632500002</v>
      </c>
      <c r="AS284" s="5">
        <v>19.556660500000003</v>
      </c>
      <c r="AT284" s="5">
        <v>8.254537037</v>
      </c>
      <c r="AU284" s="5">
        <v>13.905598768500003</v>
      </c>
      <c r="AV284" s="5">
        <v>4.300279174</v>
      </c>
      <c r="AW284" s="5">
        <v>3.428612266</v>
      </c>
      <c r="AX284" s="5">
        <v>3.1458879920000005</v>
      </c>
      <c r="AY284" s="3"/>
      <c r="AZ284" s="3"/>
    </row>
    <row r="285" ht="15.75" customHeight="1">
      <c r="A285" s="3">
        <v>114.0</v>
      </c>
      <c r="B285" s="3" t="s">
        <v>625</v>
      </c>
      <c r="C285" s="3">
        <v>455400.0</v>
      </c>
      <c r="D285" s="3" t="s">
        <v>1495</v>
      </c>
      <c r="E285" s="3" t="s">
        <v>1496</v>
      </c>
      <c r="F285" s="3" t="s">
        <v>1497</v>
      </c>
      <c r="G285" s="6">
        <v>4.53988338105064</v>
      </c>
      <c r="H285" s="6">
        <v>0.266187478654182</v>
      </c>
      <c r="J285" s="4">
        <v>2.0</v>
      </c>
      <c r="K285" s="4">
        <v>300.0</v>
      </c>
      <c r="L285" s="4" t="s">
        <v>131</v>
      </c>
      <c r="M285" s="4">
        <v>1.0</v>
      </c>
      <c r="N285" s="4">
        <v>190.0</v>
      </c>
      <c r="O285" s="4">
        <v>39.0</v>
      </c>
      <c r="P285" s="4">
        <v>508.0</v>
      </c>
      <c r="Q285" s="4">
        <v>501.0</v>
      </c>
      <c r="R285" s="4">
        <f t="shared" ref="R285:U285" si="230">N285/$V285</f>
        <v>4.871794872</v>
      </c>
      <c r="S285" s="4">
        <f t="shared" si="230"/>
        <v>1</v>
      </c>
      <c r="T285" s="4">
        <f t="shared" si="230"/>
        <v>13.02564103</v>
      </c>
      <c r="U285" s="4">
        <f t="shared" si="230"/>
        <v>12.84615385</v>
      </c>
      <c r="V285" s="4">
        <v>39.0</v>
      </c>
      <c r="W285" s="4" t="s">
        <v>268</v>
      </c>
      <c r="X285" s="4" t="s">
        <v>80</v>
      </c>
      <c r="Y285" s="4" t="s">
        <v>1498</v>
      </c>
      <c r="Z285" s="3" t="s">
        <v>1499</v>
      </c>
      <c r="AA285" s="3" t="s">
        <v>1500</v>
      </c>
      <c r="AB285" s="4">
        <v>32.386828</v>
      </c>
      <c r="AC285" s="4">
        <v>-83.35461</v>
      </c>
      <c r="AD285" s="4">
        <v>104.0</v>
      </c>
      <c r="AE285" s="4" t="s">
        <v>55</v>
      </c>
      <c r="AF285" s="4">
        <v>25.0</v>
      </c>
      <c r="AG285" s="4">
        <v>1972.0</v>
      </c>
      <c r="AH285" s="3"/>
      <c r="AI285" s="4">
        <v>1.8666666666666665</v>
      </c>
      <c r="AJ285" s="4">
        <v>15.766666666666666</v>
      </c>
      <c r="AK285" s="4">
        <v>6.333333333333333</v>
      </c>
      <c r="AL285" s="4">
        <v>11.049999999999999</v>
      </c>
      <c r="AM285" s="4">
        <v>20.43013972</v>
      </c>
      <c r="AN285" s="4">
        <v>7.1238</v>
      </c>
      <c r="AO285" s="4">
        <v>13.77696986</v>
      </c>
      <c r="AP285" s="4">
        <v>25.49521073</v>
      </c>
      <c r="AQ285" s="4">
        <v>12.151390220000001</v>
      </c>
      <c r="AR285" s="4">
        <v>18.823300475</v>
      </c>
      <c r="AS285" s="4">
        <v>25.39649953</v>
      </c>
      <c r="AT285" s="4">
        <v>11.59498581</v>
      </c>
      <c r="AU285" s="4">
        <v>18.49574267</v>
      </c>
      <c r="AV285" s="4">
        <v>3.4943050190000005</v>
      </c>
      <c r="AW285" s="4">
        <v>3.7618292110000002</v>
      </c>
      <c r="AX285" s="4">
        <v>3.304896074</v>
      </c>
      <c r="AY285" s="3"/>
      <c r="AZ285" s="3"/>
    </row>
    <row r="286" ht="15.75" customHeight="1">
      <c r="A286" s="3">
        <v>451.0</v>
      </c>
      <c r="B286" s="3" t="s">
        <v>662</v>
      </c>
      <c r="C286" s="3">
        <v>469448.0</v>
      </c>
      <c r="D286" s="3" t="s">
        <v>1501</v>
      </c>
      <c r="E286" s="3" t="s">
        <v>632</v>
      </c>
      <c r="F286" s="3" t="s">
        <v>1502</v>
      </c>
      <c r="G286" s="6">
        <v>2.33444579133764</v>
      </c>
      <c r="H286" s="6">
        <v>0.0979228487619875</v>
      </c>
      <c r="J286" s="4">
        <v>2.0</v>
      </c>
      <c r="K286" s="4">
        <v>400.0</v>
      </c>
      <c r="L286" s="4" t="s">
        <v>617</v>
      </c>
      <c r="M286" s="4">
        <v>1.0</v>
      </c>
      <c r="N286" s="4">
        <v>149.0</v>
      </c>
      <c r="O286" s="4">
        <v>53.0</v>
      </c>
      <c r="P286" s="4">
        <v>551.0</v>
      </c>
      <c r="Q286" s="4">
        <v>532.0</v>
      </c>
      <c r="R286" s="4">
        <f t="shared" ref="R286:U286" si="231">N286/$V286</f>
        <v>3.386363636</v>
      </c>
      <c r="S286" s="4">
        <f t="shared" si="231"/>
        <v>1.204545455</v>
      </c>
      <c r="T286" s="4">
        <f t="shared" si="231"/>
        <v>12.52272727</v>
      </c>
      <c r="U286" s="4">
        <f t="shared" si="231"/>
        <v>12.09090909</v>
      </c>
      <c r="V286" s="4">
        <v>44.0</v>
      </c>
      <c r="W286" s="4" t="s">
        <v>163</v>
      </c>
      <c r="X286" s="4" t="s">
        <v>80</v>
      </c>
      <c r="Y286" s="4" t="s">
        <v>634</v>
      </c>
      <c r="Z286" s="3" t="s">
        <v>635</v>
      </c>
      <c r="AA286" s="3" t="s">
        <v>1503</v>
      </c>
      <c r="AB286" s="4">
        <v>36.850769</v>
      </c>
      <c r="AC286" s="4">
        <v>-76.285873</v>
      </c>
      <c r="AD286" s="4">
        <v>2.134</v>
      </c>
      <c r="AE286" s="4" t="s">
        <v>55</v>
      </c>
      <c r="AF286" s="4">
        <v>31.0</v>
      </c>
      <c r="AG286" s="4">
        <v>1975.0</v>
      </c>
      <c r="AH286" s="3"/>
      <c r="AI286" s="5">
        <v>3.7181818181818183</v>
      </c>
      <c r="AJ286" s="5">
        <v>13.38888888888889</v>
      </c>
      <c r="AK286" s="5">
        <v>2.8375</v>
      </c>
      <c r="AL286" s="5">
        <v>8.05</v>
      </c>
      <c r="AM286" s="5">
        <v>14.681711820000002</v>
      </c>
      <c r="AN286" s="5">
        <v>3.984138786</v>
      </c>
      <c r="AO286" s="5">
        <v>9.332925303000001</v>
      </c>
      <c r="AP286" s="5">
        <v>20.453327200000004</v>
      </c>
      <c r="AQ286" s="5">
        <v>10.35095326</v>
      </c>
      <c r="AR286" s="5">
        <v>15.402140230000002</v>
      </c>
      <c r="AS286" s="5">
        <v>20.9472507</v>
      </c>
      <c r="AT286" s="5">
        <v>10.925046850000001</v>
      </c>
      <c r="AU286" s="5">
        <v>15.936148775000001</v>
      </c>
      <c r="AV286" s="5">
        <v>3.0820398010000005</v>
      </c>
      <c r="AW286" s="5">
        <v>3.47919744</v>
      </c>
      <c r="AX286" s="5">
        <v>3.683308271</v>
      </c>
      <c r="AY286" s="3"/>
      <c r="AZ286" s="3"/>
    </row>
    <row r="287" ht="15.75" customHeight="1">
      <c r="A287" s="3">
        <v>317.0</v>
      </c>
      <c r="B287" s="3" t="s">
        <v>1504</v>
      </c>
      <c r="C287" s="3">
        <v>438563.0</v>
      </c>
      <c r="D287" s="3" t="s">
        <v>1505</v>
      </c>
      <c r="E287" s="3" t="s">
        <v>1476</v>
      </c>
      <c r="F287" s="3" t="s">
        <v>1506</v>
      </c>
      <c r="G287" s="3"/>
      <c r="H287" s="3"/>
      <c r="I287" s="3"/>
      <c r="J287" s="4">
        <v>5.0</v>
      </c>
      <c r="K287" s="4" t="s">
        <v>288</v>
      </c>
      <c r="L287" s="4"/>
      <c r="M287" s="4">
        <v>1.0</v>
      </c>
      <c r="N287" s="4">
        <v>108.53</v>
      </c>
      <c r="O287" s="4">
        <v>72.651</v>
      </c>
      <c r="P287" s="4"/>
      <c r="Q287" s="4"/>
      <c r="R287" s="4">
        <v>3.3915625</v>
      </c>
      <c r="S287" s="4">
        <v>2.27034375</v>
      </c>
      <c r="T287" s="4"/>
      <c r="U287" s="4"/>
      <c r="V287" s="4">
        <v>32.0</v>
      </c>
      <c r="W287" s="4" t="s">
        <v>51</v>
      </c>
      <c r="X287" s="4" t="s">
        <v>52</v>
      </c>
      <c r="Y287" s="4" t="s">
        <v>1478</v>
      </c>
      <c r="Z287" s="3" t="s">
        <v>1507</v>
      </c>
      <c r="AA287" s="3" t="s">
        <v>1480</v>
      </c>
      <c r="AB287" s="4">
        <v>30.267153</v>
      </c>
      <c r="AC287" s="4">
        <v>30.267153</v>
      </c>
      <c r="AD287" s="4">
        <v>149.0</v>
      </c>
      <c r="AE287" s="4" t="s">
        <v>292</v>
      </c>
      <c r="AF287" s="4">
        <v>23.0</v>
      </c>
      <c r="AG287" s="4">
        <v>1957.0</v>
      </c>
      <c r="AH287" s="3"/>
      <c r="AI287" s="5">
        <v>0.26666666666666666</v>
      </c>
      <c r="AJ287" s="5">
        <v>27.2</v>
      </c>
      <c r="AK287" s="5">
        <v>18.9</v>
      </c>
      <c r="AL287" s="5">
        <v>23.05</v>
      </c>
      <c r="AM287" s="5" t="s">
        <v>57</v>
      </c>
      <c r="AN287" s="5" t="s">
        <v>57</v>
      </c>
      <c r="AO287" s="5" t="s">
        <v>57</v>
      </c>
      <c r="AP287" s="5">
        <v>26.013972600000002</v>
      </c>
      <c r="AQ287" s="5">
        <v>13.255191260000002</v>
      </c>
      <c r="AR287" s="5">
        <v>19.634581930000003</v>
      </c>
      <c r="AS287" s="5">
        <v>25.76383562</v>
      </c>
      <c r="AT287" s="5">
        <v>12.909340660000002</v>
      </c>
      <c r="AU287" s="5">
        <v>19.33658814</v>
      </c>
      <c r="AV287" s="5">
        <v>4.024628450000001</v>
      </c>
      <c r="AW287" s="5">
        <v>2.75428051</v>
      </c>
      <c r="AX287" s="5">
        <v>2.590593607</v>
      </c>
      <c r="AY287" s="3"/>
      <c r="AZ287" s="3"/>
    </row>
    <row r="288" ht="15.75" customHeight="1">
      <c r="A288" s="3">
        <v>452.0</v>
      </c>
      <c r="B288" s="3" t="s">
        <v>642</v>
      </c>
      <c r="C288" s="3">
        <v>371940.0</v>
      </c>
      <c r="D288" s="3" t="s">
        <v>1508</v>
      </c>
      <c r="E288" s="3" t="s">
        <v>1509</v>
      </c>
      <c r="F288" s="3" t="s">
        <v>1510</v>
      </c>
      <c r="G288" s="6">
        <v>3.86006552204994</v>
      </c>
      <c r="H288" s="6">
        <v>0.296543039628199</v>
      </c>
      <c r="J288" s="4">
        <v>5.0</v>
      </c>
      <c r="K288" s="4">
        <v>300.0</v>
      </c>
      <c r="L288" s="4" t="s">
        <v>131</v>
      </c>
      <c r="M288" s="4">
        <v>1.0</v>
      </c>
      <c r="N288" s="4">
        <v>227.0</v>
      </c>
      <c r="O288" s="4">
        <v>96.0</v>
      </c>
      <c r="P288" s="4">
        <v>1158.0</v>
      </c>
      <c r="Q288" s="4">
        <v>1138.0</v>
      </c>
      <c r="R288" s="4">
        <f t="shared" ref="R288:U288" si="232">N288/$V288</f>
        <v>5.820512821</v>
      </c>
      <c r="S288" s="4">
        <f t="shared" si="232"/>
        <v>2.461538462</v>
      </c>
      <c r="T288" s="4">
        <f t="shared" si="232"/>
        <v>29.69230769</v>
      </c>
      <c r="U288" s="4">
        <f t="shared" si="232"/>
        <v>29.17948718</v>
      </c>
      <c r="V288" s="4">
        <v>39.0</v>
      </c>
      <c r="W288" s="4" t="s">
        <v>163</v>
      </c>
      <c r="X288" s="4" t="s">
        <v>80</v>
      </c>
      <c r="Y288" s="4" t="s">
        <v>1511</v>
      </c>
      <c r="Z288" s="3" t="s">
        <v>1511</v>
      </c>
      <c r="AA288" s="3" t="s">
        <v>1512</v>
      </c>
      <c r="AB288" s="4">
        <v>39.1055</v>
      </c>
      <c r="AC288" s="4">
        <v>-77.5547</v>
      </c>
      <c r="AD288" s="4">
        <v>104.0</v>
      </c>
      <c r="AE288" s="4" t="s">
        <v>90</v>
      </c>
      <c r="AF288" s="4">
        <v>24.0</v>
      </c>
      <c r="AG288" s="4">
        <v>1969.0</v>
      </c>
      <c r="AH288" s="3"/>
      <c r="AI288" s="5">
        <v>0.135</v>
      </c>
      <c r="AJ288" s="5">
        <v>13.371428571428572</v>
      </c>
      <c r="AK288" s="5">
        <v>4.8</v>
      </c>
      <c r="AL288" s="5">
        <v>9.085714285714285</v>
      </c>
      <c r="AM288" s="5">
        <v>9.09127378</v>
      </c>
      <c r="AN288" s="5">
        <v>-1.236484245</v>
      </c>
      <c r="AO288" s="5">
        <v>3.9273947675</v>
      </c>
      <c r="AP288" s="5">
        <v>17.41662884</v>
      </c>
      <c r="AQ288" s="5">
        <v>6.023928645000001</v>
      </c>
      <c r="AR288" s="5">
        <v>11.720278742500001</v>
      </c>
      <c r="AS288" s="5">
        <v>17.88227226</v>
      </c>
      <c r="AT288" s="5">
        <v>6.495079951</v>
      </c>
      <c r="AU288" s="5">
        <v>12.1886761055</v>
      </c>
      <c r="AV288" s="5">
        <v>1.8581162320000002</v>
      </c>
      <c r="AW288" s="5">
        <v>2.460205808</v>
      </c>
      <c r="AX288" s="5">
        <v>2.531800928</v>
      </c>
      <c r="AY288" s="3"/>
      <c r="AZ288" s="3"/>
    </row>
    <row r="289" ht="15.75" customHeight="1">
      <c r="A289" s="3">
        <v>45.0</v>
      </c>
      <c r="B289" s="3" t="s">
        <v>695</v>
      </c>
      <c r="C289" s="3" t="s">
        <v>57</v>
      </c>
      <c r="D289" s="7" t="s">
        <v>1513</v>
      </c>
      <c r="E289" s="3" t="s">
        <v>1514</v>
      </c>
      <c r="F289" s="3" t="s">
        <v>1515</v>
      </c>
      <c r="G289" s="6">
        <v>3.29602087489025</v>
      </c>
      <c r="H289" s="6">
        <v>0.197794061120855</v>
      </c>
      <c r="J289" s="4">
        <v>7.0</v>
      </c>
      <c r="K289" s="4">
        <v>200.0</v>
      </c>
      <c r="L289" s="4" t="s">
        <v>976</v>
      </c>
      <c r="M289" s="4">
        <v>1.0</v>
      </c>
      <c r="N289" s="4">
        <v>258.0</v>
      </c>
      <c r="O289" s="4">
        <v>65.0</v>
      </c>
      <c r="P289" s="4">
        <v>976.0</v>
      </c>
      <c r="Q289" s="4">
        <v>954.0</v>
      </c>
      <c r="R289" s="4">
        <f t="shared" ref="R289:U289" si="233">O289/$V289</f>
        <v>1.444444444</v>
      </c>
      <c r="S289" s="4">
        <f t="shared" si="233"/>
        <v>21.68888889</v>
      </c>
      <c r="T289" s="4">
        <f t="shared" si="233"/>
        <v>21.2</v>
      </c>
      <c r="U289" s="4">
        <f t="shared" si="233"/>
        <v>0.03209876543</v>
      </c>
      <c r="V289" s="4">
        <v>45.0</v>
      </c>
      <c r="W289" s="4" t="s">
        <v>248</v>
      </c>
      <c r="X289" s="4" t="s">
        <v>115</v>
      </c>
      <c r="Y289" s="4" t="s">
        <v>1516</v>
      </c>
      <c r="Z289" s="3" t="s">
        <v>1516</v>
      </c>
      <c r="AA289" s="3" t="s">
        <v>1517</v>
      </c>
      <c r="AB289" s="4">
        <v>38.518753</v>
      </c>
      <c r="AC289" s="4">
        <v>-75.186178</v>
      </c>
      <c r="AD289" s="4">
        <v>301.0</v>
      </c>
      <c r="AE289" s="4" t="s">
        <v>90</v>
      </c>
      <c r="AF289" s="4">
        <v>23.0</v>
      </c>
      <c r="AG289" s="4">
        <v>2011.0</v>
      </c>
      <c r="AH289" s="3"/>
      <c r="AI289" s="4">
        <v>4.39375</v>
      </c>
      <c r="AJ289" s="4">
        <v>22.457142857142856</v>
      </c>
      <c r="AK289" s="4">
        <v>8.485714285714286</v>
      </c>
      <c r="AL289" s="4">
        <v>15.471428571428572</v>
      </c>
      <c r="AM289" s="4">
        <v>2.010316573556797</v>
      </c>
      <c r="AN289" s="4">
        <v>2.010316573556797</v>
      </c>
      <c r="AO289" s="4">
        <v>2.010316573556797</v>
      </c>
      <c r="AP289" s="4">
        <v>19.90638629</v>
      </c>
      <c r="AQ289" s="4">
        <v>9.078777259</v>
      </c>
      <c r="AR289" s="4">
        <v>14.4925817745</v>
      </c>
      <c r="AS289" s="4">
        <v>20.85066354</v>
      </c>
      <c r="AT289" s="4">
        <v>9.907338017</v>
      </c>
      <c r="AU289" s="4">
        <v>15.3790007785</v>
      </c>
      <c r="AV289" s="4">
        <v>2.010316573556797</v>
      </c>
      <c r="AW289" s="4">
        <v>2.490486541</v>
      </c>
      <c r="AX289" s="4">
        <v>3.067048611</v>
      </c>
      <c r="AY289" s="3"/>
      <c r="AZ289" s="3"/>
    </row>
    <row r="290" ht="15.75" customHeight="1">
      <c r="A290" s="3">
        <v>202.0</v>
      </c>
      <c r="B290" s="3" t="s">
        <v>556</v>
      </c>
      <c r="C290" s="3" t="s">
        <v>57</v>
      </c>
      <c r="D290" s="3" t="s">
        <v>1518</v>
      </c>
      <c r="E290" s="3" t="s">
        <v>1519</v>
      </c>
      <c r="F290" s="3" t="s">
        <v>1520</v>
      </c>
      <c r="G290" s="6">
        <v>2.6514331546235</v>
      </c>
      <c r="H290" s="6">
        <v>0.126662489559947</v>
      </c>
      <c r="J290" s="4">
        <v>5.0</v>
      </c>
      <c r="K290" s="4">
        <v>75.0</v>
      </c>
      <c r="L290" s="4" t="s">
        <v>708</v>
      </c>
      <c r="M290" s="4">
        <v>1.0</v>
      </c>
      <c r="N290" s="4">
        <v>833.0</v>
      </c>
      <c r="O290" s="4">
        <v>318.0</v>
      </c>
      <c r="P290" s="4">
        <v>3907.0</v>
      </c>
      <c r="Q290" s="4">
        <v>3888.0</v>
      </c>
      <c r="R290" s="4">
        <f t="shared" ref="R290:U290" si="234">N290/$V290</f>
        <v>5.20625</v>
      </c>
      <c r="S290" s="4">
        <f t="shared" si="234"/>
        <v>1.9875</v>
      </c>
      <c r="T290" s="4">
        <f t="shared" si="234"/>
        <v>24.41875</v>
      </c>
      <c r="U290" s="4">
        <f t="shared" si="234"/>
        <v>24.3</v>
      </c>
      <c r="V290" s="4">
        <v>160.0</v>
      </c>
      <c r="W290" s="4" t="s">
        <v>114</v>
      </c>
      <c r="X290" s="4" t="s">
        <v>115</v>
      </c>
      <c r="Y290" s="4" t="s">
        <v>1346</v>
      </c>
      <c r="Z290" s="3" t="s">
        <v>1521</v>
      </c>
      <c r="AA290" s="3" t="s">
        <v>1348</v>
      </c>
      <c r="AB290" s="4">
        <v>38.712615</v>
      </c>
      <c r="AC290" s="4">
        <v>-75.909936</v>
      </c>
      <c r="AD290" s="4">
        <v>12.0</v>
      </c>
      <c r="AE290" s="4" t="s">
        <v>85</v>
      </c>
      <c r="AF290" s="4">
        <v>2.0</v>
      </c>
      <c r="AG290" s="4">
        <v>2015.0</v>
      </c>
      <c r="AH290" s="3"/>
      <c r="AI290" s="4">
        <v>35.90715722908882</v>
      </c>
      <c r="AJ290" s="4">
        <v>268.8980132450331</v>
      </c>
      <c r="AK290" s="4">
        <v>159.17086092715232</v>
      </c>
      <c r="AL290" s="4">
        <f>AVERAGE(AJ290:AK290)</f>
        <v>214.0344371</v>
      </c>
      <c r="AM290" s="4">
        <v>24.73436693</v>
      </c>
      <c r="AN290" s="4">
        <v>14.650897440000001</v>
      </c>
      <c r="AO290" s="4">
        <v>19.692632185</v>
      </c>
      <c r="AP290" s="4">
        <v>18.94812569</v>
      </c>
      <c r="AQ290" s="4">
        <v>8.857799672</v>
      </c>
      <c r="AR290" s="4">
        <v>13.902962681000002</v>
      </c>
      <c r="AS290" s="4">
        <v>19.0627027</v>
      </c>
      <c r="AT290" s="4">
        <v>8.654414414</v>
      </c>
      <c r="AU290" s="4">
        <v>13.858558556999999</v>
      </c>
      <c r="AV290" s="4">
        <v>3.3528513699999998</v>
      </c>
      <c r="AW290" s="4">
        <v>3.631799846</v>
      </c>
      <c r="AX290" s="4">
        <v>3.193500554</v>
      </c>
      <c r="AY290" s="3"/>
      <c r="AZ290" s="3"/>
    </row>
    <row r="291" ht="15.75" customHeight="1">
      <c r="A291" s="3">
        <v>258.0</v>
      </c>
      <c r="B291" s="3" t="s">
        <v>695</v>
      </c>
      <c r="C291" s="3" t="s">
        <v>57</v>
      </c>
      <c r="D291" s="7" t="s">
        <v>1522</v>
      </c>
      <c r="E291" s="3" t="s">
        <v>1523</v>
      </c>
      <c r="F291" s="3" t="s">
        <v>1524</v>
      </c>
      <c r="G291" s="6">
        <v>4.03752087399455</v>
      </c>
      <c r="H291" s="6">
        <v>0.194227959317754</v>
      </c>
      <c r="J291" s="4" t="s">
        <v>288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 t="s">
        <v>714</v>
      </c>
      <c r="X291" s="4" t="s">
        <v>715</v>
      </c>
      <c r="Y291" s="4" t="s">
        <v>1525</v>
      </c>
      <c r="Z291" s="3" t="s">
        <v>1525</v>
      </c>
      <c r="AA291" s="3" t="s">
        <v>1526</v>
      </c>
      <c r="AB291" s="4">
        <v>39.476245</v>
      </c>
      <c r="AC291" s="4">
        <v>-118.800248</v>
      </c>
      <c r="AD291" s="4">
        <v>1207.0</v>
      </c>
      <c r="AE291" s="4" t="s">
        <v>90</v>
      </c>
      <c r="AF291" s="4">
        <v>20.0</v>
      </c>
      <c r="AG291" s="4">
        <v>1978.0</v>
      </c>
      <c r="AH291" s="3"/>
      <c r="AI291" s="4"/>
      <c r="AJ291" s="4"/>
      <c r="AK291" s="4"/>
      <c r="AL291" s="4"/>
      <c r="AM291" s="5">
        <v>13.480769230000002</v>
      </c>
      <c r="AN291" s="5">
        <v>-1.3353731340000001</v>
      </c>
      <c r="AO291" s="5">
        <v>6.072698048000001</v>
      </c>
      <c r="AP291" s="5">
        <v>21.01422652</v>
      </c>
      <c r="AQ291" s="5">
        <v>4.061415684</v>
      </c>
      <c r="AR291" s="5">
        <v>12.537821102</v>
      </c>
      <c r="AS291" s="5">
        <v>19.664093480000002</v>
      </c>
      <c r="AT291" s="5">
        <v>2.664305949</v>
      </c>
      <c r="AU291" s="5">
        <v>11.1641997145</v>
      </c>
      <c r="AV291" s="5">
        <v>0.6988321168</v>
      </c>
      <c r="AW291" s="5">
        <v>0.5726525017</v>
      </c>
      <c r="AX291" s="5">
        <v>0.4397192982</v>
      </c>
      <c r="AY291" s="3"/>
      <c r="AZ291" s="3"/>
    </row>
    <row r="292" ht="15.75" customHeight="1">
      <c r="A292" s="3">
        <v>318.0</v>
      </c>
      <c r="B292" s="3" t="s">
        <v>695</v>
      </c>
      <c r="C292" s="3" t="s">
        <v>57</v>
      </c>
      <c r="D292" s="7" t="s">
        <v>1527</v>
      </c>
      <c r="E292" s="3" t="s">
        <v>1476</v>
      </c>
      <c r="F292" s="3" t="s">
        <v>1528</v>
      </c>
      <c r="G292" s="3"/>
      <c r="H292" s="3"/>
      <c r="I292" s="3"/>
      <c r="J292" s="4">
        <v>7.0</v>
      </c>
      <c r="K292" s="4" t="s">
        <v>288</v>
      </c>
      <c r="L292" s="4"/>
      <c r="M292" s="4">
        <v>1.0</v>
      </c>
      <c r="N292" s="4">
        <v>548.091</v>
      </c>
      <c r="O292" s="4">
        <v>158.758</v>
      </c>
      <c r="P292" s="4"/>
      <c r="Q292" s="4"/>
      <c r="R292" s="4">
        <v>3.4689303797468356</v>
      </c>
      <c r="S292" s="4">
        <v>1.0047974683544305</v>
      </c>
      <c r="T292" s="4"/>
      <c r="U292" s="4"/>
      <c r="V292" s="4">
        <v>158.0</v>
      </c>
      <c r="W292" s="4" t="s">
        <v>51</v>
      </c>
      <c r="X292" s="4" t="s">
        <v>52</v>
      </c>
      <c r="Y292" s="4" t="s">
        <v>1478</v>
      </c>
      <c r="Z292" s="3" t="s">
        <v>1529</v>
      </c>
      <c r="AA292" s="3" t="s">
        <v>1480</v>
      </c>
      <c r="AB292" s="4">
        <v>30.282587</v>
      </c>
      <c r="AC292" s="4">
        <v>-97.741931</v>
      </c>
      <c r="AD292" s="4">
        <v>149.0</v>
      </c>
      <c r="AE292" s="4" t="s">
        <v>292</v>
      </c>
      <c r="AF292" s="4">
        <v>23.0</v>
      </c>
      <c r="AG292" s="4">
        <v>1957.0</v>
      </c>
      <c r="AH292" s="3"/>
      <c r="AI292" s="5">
        <v>0.26666666666666666</v>
      </c>
      <c r="AJ292" s="5">
        <v>27.2</v>
      </c>
      <c r="AK292" s="5">
        <v>18.9</v>
      </c>
      <c r="AL292" s="5">
        <v>23.05</v>
      </c>
      <c r="AM292" s="5" t="s">
        <v>57</v>
      </c>
      <c r="AN292" s="5" t="s">
        <v>57</v>
      </c>
      <c r="AO292" s="5" t="s">
        <v>57</v>
      </c>
      <c r="AP292" s="5">
        <v>26.013972600000002</v>
      </c>
      <c r="AQ292" s="5">
        <v>13.255191260000002</v>
      </c>
      <c r="AR292" s="5">
        <v>19.634581930000003</v>
      </c>
      <c r="AS292" s="5">
        <v>25.76383562</v>
      </c>
      <c r="AT292" s="5">
        <v>12.909340660000002</v>
      </c>
      <c r="AU292" s="5">
        <v>19.33658814</v>
      </c>
      <c r="AV292" s="5">
        <v>4.024628450000001</v>
      </c>
      <c r="AW292" s="5">
        <v>2.75428051</v>
      </c>
      <c r="AX292" s="5">
        <v>2.590593607</v>
      </c>
      <c r="AY292" s="3"/>
      <c r="AZ292" s="3"/>
    </row>
    <row r="293" ht="15.75" customHeight="1">
      <c r="A293" s="3">
        <v>415.0</v>
      </c>
      <c r="B293" s="3" t="s">
        <v>695</v>
      </c>
      <c r="C293" s="3" t="s">
        <v>57</v>
      </c>
      <c r="D293" s="3">
        <v>119828.0</v>
      </c>
      <c r="E293" s="3" t="s">
        <v>1530</v>
      </c>
      <c r="F293" s="3" t="s">
        <v>1531</v>
      </c>
      <c r="G293" s="3"/>
      <c r="H293" s="3"/>
      <c r="I293" s="3"/>
      <c r="J293" s="4">
        <v>1.0</v>
      </c>
      <c r="K293" s="4">
        <v>200.0</v>
      </c>
      <c r="L293" s="4" t="s">
        <v>430</v>
      </c>
      <c r="M293" s="4">
        <v>1.0</v>
      </c>
      <c r="N293" s="4">
        <v>678.0</v>
      </c>
      <c r="O293" s="4">
        <v>111.0</v>
      </c>
      <c r="P293" s="4">
        <v>1744.0</v>
      </c>
      <c r="Q293" s="4">
        <v>1731.0</v>
      </c>
      <c r="R293" s="4">
        <f t="shared" ref="R293:U293" si="235">N293/$V293</f>
        <v>3.54973822</v>
      </c>
      <c r="S293" s="4">
        <f t="shared" si="235"/>
        <v>0.5811518325</v>
      </c>
      <c r="T293" s="4">
        <f t="shared" si="235"/>
        <v>9.130890052</v>
      </c>
      <c r="U293" s="4">
        <f t="shared" si="235"/>
        <v>9.062827225</v>
      </c>
      <c r="V293" s="4">
        <v>191.0</v>
      </c>
      <c r="W293" s="4" t="s">
        <v>154</v>
      </c>
      <c r="X293" s="4" t="s">
        <v>62</v>
      </c>
      <c r="Y293" s="4" t="s">
        <v>1532</v>
      </c>
      <c r="Z293" s="3" t="s">
        <v>1532</v>
      </c>
      <c r="AA293" s="3" t="s">
        <v>1533</v>
      </c>
      <c r="AB293" s="4">
        <v>40.5167</v>
      </c>
      <c r="AC293" s="4">
        <v>-112.6167</v>
      </c>
      <c r="AD293" s="4">
        <v>1915.2</v>
      </c>
      <c r="AE293" s="4" t="s">
        <v>74</v>
      </c>
      <c r="AF293" s="4">
        <v>12.0</v>
      </c>
      <c r="AG293" s="4">
        <v>1979.0</v>
      </c>
      <c r="AH293" s="3"/>
      <c r="AI293" s="5">
        <v>0.0</v>
      </c>
      <c r="AJ293" s="5">
        <v>19.457142857142856</v>
      </c>
      <c r="AK293" s="5">
        <v>3.0142857142857142</v>
      </c>
      <c r="AL293" s="5">
        <v>11.235714285714286</v>
      </c>
      <c r="AM293" s="5">
        <v>6.891139241000001</v>
      </c>
      <c r="AN293" s="5">
        <v>-4.389110708</v>
      </c>
      <c r="AO293" s="5">
        <v>1.2510142665000008</v>
      </c>
      <c r="AP293" s="5">
        <v>16.331636810000003</v>
      </c>
      <c r="AQ293" s="5">
        <v>2.798000816</v>
      </c>
      <c r="AR293" s="5">
        <v>9.564818813000002</v>
      </c>
      <c r="AS293" s="5">
        <v>16.98191153</v>
      </c>
      <c r="AT293" s="5">
        <v>3.199721116</v>
      </c>
      <c r="AU293" s="5">
        <v>10.090816323</v>
      </c>
      <c r="AV293" s="5">
        <v>1.01077044</v>
      </c>
      <c r="AW293" s="5">
        <v>0.8547770700999999</v>
      </c>
      <c r="AX293" s="5">
        <v>0.685532646</v>
      </c>
      <c r="AY293" s="3"/>
      <c r="AZ293" s="3"/>
    </row>
    <row r="294" ht="15.75" customHeight="1">
      <c r="A294" s="3">
        <v>453.0</v>
      </c>
      <c r="B294" s="3" t="s">
        <v>720</v>
      </c>
      <c r="C294" s="3" t="s">
        <v>57</v>
      </c>
      <c r="D294" s="7" t="s">
        <v>1534</v>
      </c>
      <c r="E294" s="3" t="s">
        <v>1535</v>
      </c>
      <c r="F294" s="3" t="s">
        <v>1536</v>
      </c>
      <c r="G294" s="6">
        <v>3.10627805376619</v>
      </c>
      <c r="H294" s="6">
        <v>0.10720110598327</v>
      </c>
      <c r="J294" s="4">
        <v>5.0</v>
      </c>
      <c r="K294" s="4">
        <v>200.0</v>
      </c>
      <c r="L294" s="4" t="s">
        <v>458</v>
      </c>
      <c r="M294" s="4">
        <v>1.0</v>
      </c>
      <c r="N294" s="4">
        <v>654.0</v>
      </c>
      <c r="O294" s="4">
        <v>198.0</v>
      </c>
      <c r="P294" s="4">
        <v>2693.0</v>
      </c>
      <c r="Q294" s="4">
        <v>2678.0</v>
      </c>
      <c r="R294" s="4">
        <f t="shared" ref="R294:U294" si="236">N294/$V294</f>
        <v>4.0875</v>
      </c>
      <c r="S294" s="4">
        <f t="shared" si="236"/>
        <v>1.2375</v>
      </c>
      <c r="T294" s="4">
        <f t="shared" si="236"/>
        <v>16.83125</v>
      </c>
      <c r="U294" s="4">
        <f t="shared" si="236"/>
        <v>16.7375</v>
      </c>
      <c r="V294" s="4">
        <v>160.0</v>
      </c>
      <c r="W294" s="4" t="s">
        <v>163</v>
      </c>
      <c r="X294" s="4" t="s">
        <v>80</v>
      </c>
      <c r="Y294" s="4" t="s">
        <v>618</v>
      </c>
      <c r="Z294" s="3" t="s">
        <v>1537</v>
      </c>
      <c r="AA294" s="3" t="s">
        <v>1538</v>
      </c>
      <c r="AB294" s="4">
        <v>37.9436527</v>
      </c>
      <c r="AC294" s="4">
        <v>-75.540227</v>
      </c>
      <c r="AD294" s="4">
        <v>301.0</v>
      </c>
      <c r="AE294" s="4" t="s">
        <v>90</v>
      </c>
      <c r="AF294" s="4">
        <v>3.0</v>
      </c>
      <c r="AG294" s="4">
        <v>2011.0</v>
      </c>
      <c r="AH294" s="3"/>
      <c r="AI294" s="5">
        <v>0.9708333333333333</v>
      </c>
      <c r="AJ294" s="5">
        <v>13.972727272727273</v>
      </c>
      <c r="AK294" s="5">
        <v>4.036363636363636</v>
      </c>
      <c r="AL294" s="5">
        <v>9.004545454545454</v>
      </c>
      <c r="AM294" s="5">
        <v>10.391817090000002</v>
      </c>
      <c r="AN294" s="5">
        <v>-0.5712740385</v>
      </c>
      <c r="AO294" s="5">
        <v>4.910271525750001</v>
      </c>
      <c r="AP294" s="5">
        <v>19.857025250000003</v>
      </c>
      <c r="AQ294" s="5">
        <v>8.289577619000001</v>
      </c>
      <c r="AR294" s="5">
        <v>14.073301434500003</v>
      </c>
      <c r="AS294" s="5">
        <v>22.054394690000002</v>
      </c>
      <c r="AT294" s="5">
        <v>10.26392573</v>
      </c>
      <c r="AU294" s="5">
        <v>16.159160210000003</v>
      </c>
      <c r="AV294" s="5">
        <v>2.087335935</v>
      </c>
      <c r="AW294" s="5">
        <v>2.681921331</v>
      </c>
      <c r="AX294" s="5">
        <v>3.3027091520000003</v>
      </c>
      <c r="AY294" s="3"/>
      <c r="AZ294" s="3"/>
    </row>
    <row r="295" ht="15.75" customHeight="1">
      <c r="A295" s="3">
        <v>291.0</v>
      </c>
      <c r="B295" s="3" t="s">
        <v>734</v>
      </c>
      <c r="C295" s="7" t="s">
        <v>1539</v>
      </c>
      <c r="D295" s="3" t="s">
        <v>1540</v>
      </c>
      <c r="E295" s="3" t="s">
        <v>1541</v>
      </c>
      <c r="F295" s="3" t="s">
        <v>1542</v>
      </c>
      <c r="G295" s="6">
        <v>4.16144115548064</v>
      </c>
      <c r="H295" s="6">
        <v>0.245612370239515</v>
      </c>
      <c r="J295" s="4">
        <v>1.0</v>
      </c>
      <c r="K295" s="4">
        <v>300.0</v>
      </c>
      <c r="L295" s="4" t="s">
        <v>113</v>
      </c>
      <c r="M295" s="4">
        <v>1.0</v>
      </c>
      <c r="N295" s="4">
        <v>154.0</v>
      </c>
      <c r="O295" s="4">
        <v>35.0</v>
      </c>
      <c r="P295" s="4">
        <v>404.0</v>
      </c>
      <c r="Q295" s="4">
        <v>396.0</v>
      </c>
      <c r="R295" s="4">
        <f t="shared" ref="R295:U295" si="237">N295/$V295</f>
        <v>3.347826087</v>
      </c>
      <c r="S295" s="4">
        <f t="shared" si="237"/>
        <v>0.7608695652</v>
      </c>
      <c r="T295" s="4">
        <f t="shared" si="237"/>
        <v>8.782608696</v>
      </c>
      <c r="U295" s="4">
        <f t="shared" si="237"/>
        <v>8.608695652</v>
      </c>
      <c r="V295" s="4">
        <v>46.0</v>
      </c>
      <c r="W295" s="4" t="s">
        <v>141</v>
      </c>
      <c r="X295" s="4" t="s">
        <v>52</v>
      </c>
      <c r="Y295" s="4" t="s">
        <v>339</v>
      </c>
      <c r="Z295" s="3" t="s">
        <v>1543</v>
      </c>
      <c r="AA295" s="3" t="s">
        <v>341</v>
      </c>
      <c r="AB295" s="4">
        <v>35.481918</v>
      </c>
      <c r="AC295" s="4">
        <v>-97.508469</v>
      </c>
      <c r="AD295" s="4">
        <v>365.0</v>
      </c>
      <c r="AE295" s="4" t="s">
        <v>55</v>
      </c>
      <c r="AF295" s="4">
        <v>29.0</v>
      </c>
      <c r="AG295" s="4">
        <v>2001.0</v>
      </c>
      <c r="AH295" s="3"/>
      <c r="AI295" s="5">
        <v>0.28888888888888886</v>
      </c>
      <c r="AJ295" s="5">
        <v>10.275</v>
      </c>
      <c r="AK295" s="5">
        <v>3.6</v>
      </c>
      <c r="AL295" s="5">
        <v>6.9375</v>
      </c>
      <c r="AM295" s="5">
        <v>11.86533149</v>
      </c>
      <c r="AN295" s="5">
        <v>0.9867403315000001</v>
      </c>
      <c r="AO295" s="5">
        <v>6.4260359107500005</v>
      </c>
      <c r="AP295" s="5">
        <v>20.78210599</v>
      </c>
      <c r="AQ295" s="5">
        <v>8.783207158000002</v>
      </c>
      <c r="AR295" s="5">
        <v>14.782656574</v>
      </c>
      <c r="AS295" s="5">
        <v>22.085172410000002</v>
      </c>
      <c r="AT295" s="5">
        <v>9.949207443</v>
      </c>
      <c r="AU295" s="5">
        <v>16.017189926500002</v>
      </c>
      <c r="AV295" s="5">
        <v>2.5221889060000002</v>
      </c>
      <c r="AW295" s="5">
        <v>2.6115628120000003</v>
      </c>
      <c r="AX295" s="5">
        <v>2.045649392</v>
      </c>
      <c r="AY295" s="3"/>
      <c r="AZ295" s="3"/>
    </row>
    <row r="296" ht="15.75" customHeight="1">
      <c r="A296" s="3">
        <v>454.0</v>
      </c>
      <c r="B296" s="3" t="s">
        <v>740</v>
      </c>
      <c r="C296" s="3" t="s">
        <v>57</v>
      </c>
      <c r="D296" s="3" t="s">
        <v>1544</v>
      </c>
      <c r="E296" s="3" t="s">
        <v>1545</v>
      </c>
      <c r="F296" s="3" t="s">
        <v>1546</v>
      </c>
      <c r="G296" s="6">
        <v>3.92296835709859</v>
      </c>
      <c r="H296" s="6">
        <v>0.185752370074262</v>
      </c>
      <c r="J296" s="4">
        <v>5.0</v>
      </c>
      <c r="K296" s="4">
        <v>300.0</v>
      </c>
      <c r="L296" s="4" t="s">
        <v>560</v>
      </c>
      <c r="M296" s="4">
        <v>1.0</v>
      </c>
      <c r="N296" s="4">
        <v>219.0</v>
      </c>
      <c r="O296" s="4">
        <v>38.0</v>
      </c>
      <c r="P296" s="4">
        <v>686.0</v>
      </c>
      <c r="Q296" s="4">
        <v>673.0</v>
      </c>
      <c r="R296" s="4">
        <f t="shared" ref="R296:U296" si="238">N296/$V296</f>
        <v>3.65</v>
      </c>
      <c r="S296" s="4">
        <f t="shared" si="238"/>
        <v>0.6333333333</v>
      </c>
      <c r="T296" s="4">
        <f t="shared" si="238"/>
        <v>11.43333333</v>
      </c>
      <c r="U296" s="4">
        <f t="shared" si="238"/>
        <v>11.21666667</v>
      </c>
      <c r="V296" s="4">
        <v>60.0</v>
      </c>
      <c r="W296" s="4" t="s">
        <v>163</v>
      </c>
      <c r="X296" s="4" t="s">
        <v>80</v>
      </c>
      <c r="Y296" s="4" t="s">
        <v>634</v>
      </c>
      <c r="Z296" s="3" t="s">
        <v>1547</v>
      </c>
      <c r="AA296" s="3" t="s">
        <v>636</v>
      </c>
      <c r="AB296" s="4">
        <v>36.934563</v>
      </c>
      <c r="AC296" s="4">
        <v>-76.236818</v>
      </c>
      <c r="AD296" s="4">
        <v>301.0</v>
      </c>
      <c r="AE296" s="4" t="s">
        <v>90</v>
      </c>
      <c r="AF296" s="4">
        <v>4.0</v>
      </c>
      <c r="AG296" s="4">
        <v>1970.0</v>
      </c>
      <c r="AH296" s="3"/>
      <c r="AI296" s="5">
        <v>0.0</v>
      </c>
      <c r="AJ296" s="5">
        <v>19.740000000000002</v>
      </c>
      <c r="AK296" s="5">
        <v>5.62</v>
      </c>
      <c r="AL296" s="5">
        <v>12.68</v>
      </c>
      <c r="AM296" s="5">
        <v>10.34928968</v>
      </c>
      <c r="AN296" s="5">
        <v>0.8550742574</v>
      </c>
      <c r="AO296" s="5">
        <v>5.6021819687</v>
      </c>
      <c r="AP296" s="5">
        <v>19.11765339</v>
      </c>
      <c r="AQ296" s="5">
        <v>9.727875034</v>
      </c>
      <c r="AR296" s="5">
        <v>14.422764212</v>
      </c>
      <c r="AS296" s="5">
        <v>19.5907402</v>
      </c>
      <c r="AT296" s="5">
        <v>9.986236934</v>
      </c>
      <c r="AU296" s="5">
        <v>14.788488567</v>
      </c>
      <c r="AV296" s="5">
        <v>2.9831518920000004</v>
      </c>
      <c r="AW296" s="5">
        <v>3.388511691</v>
      </c>
      <c r="AX296" s="5">
        <v>2.6578033380000003</v>
      </c>
      <c r="AY296" s="3"/>
      <c r="AZ296" s="3"/>
    </row>
    <row r="297" ht="15.75" customHeight="1">
      <c r="A297" s="3">
        <v>387.0</v>
      </c>
      <c r="B297" s="3" t="s">
        <v>1548</v>
      </c>
      <c r="C297" s="3">
        <v>47240.0</v>
      </c>
      <c r="D297" s="3" t="s">
        <v>1549</v>
      </c>
      <c r="E297" s="3" t="s">
        <v>1550</v>
      </c>
      <c r="F297" s="3" t="s">
        <v>1551</v>
      </c>
      <c r="G297" s="3"/>
      <c r="H297" s="3"/>
      <c r="I297" s="3"/>
      <c r="J297" s="4">
        <v>6.0</v>
      </c>
      <c r="K297" s="4"/>
      <c r="L297" s="4"/>
      <c r="M297" s="4">
        <v>1.0</v>
      </c>
      <c r="N297" s="4">
        <v>182.0</v>
      </c>
      <c r="O297" s="4">
        <v>67.0</v>
      </c>
      <c r="P297" s="4"/>
      <c r="Q297" s="4"/>
      <c r="R297" s="4">
        <v>9.098635204719292</v>
      </c>
      <c r="S297" s="4">
        <v>3.3494975753636953</v>
      </c>
      <c r="T297" s="4"/>
      <c r="U297" s="4"/>
      <c r="V297" s="4">
        <v>20.003</v>
      </c>
      <c r="W297" s="4" t="s">
        <v>51</v>
      </c>
      <c r="X297" s="4" t="s">
        <v>52</v>
      </c>
      <c r="Y297" s="4" t="s">
        <v>1552</v>
      </c>
      <c r="Z297" s="3" t="s">
        <v>1552</v>
      </c>
      <c r="AA297" s="3" t="s">
        <v>1553</v>
      </c>
      <c r="AB297" s="4">
        <v>34.154531</v>
      </c>
      <c r="AC297" s="4">
        <v>-99.26508</v>
      </c>
      <c r="AD297" s="4">
        <v>361.0</v>
      </c>
      <c r="AE297" s="4" t="s">
        <v>226</v>
      </c>
      <c r="AF297" s="4">
        <v>12.0</v>
      </c>
      <c r="AG297" s="4">
        <v>1963.0</v>
      </c>
      <c r="AH297" s="3"/>
      <c r="AI297" s="5">
        <v>0.0</v>
      </c>
      <c r="AJ297" s="5">
        <v>23.07142857142857</v>
      </c>
      <c r="AK297" s="5">
        <v>7.857142857142858</v>
      </c>
      <c r="AL297" s="5">
        <v>15.464285714285714</v>
      </c>
      <c r="AM297" s="5">
        <v>16.8587907</v>
      </c>
      <c r="AN297" s="5">
        <v>1.1165735570000002</v>
      </c>
      <c r="AO297" s="5">
        <v>8.9876821285</v>
      </c>
      <c r="AP297" s="5">
        <v>25.441271150000002</v>
      </c>
      <c r="AQ297" s="5">
        <v>10.31591567</v>
      </c>
      <c r="AR297" s="5">
        <v>17.87859341</v>
      </c>
      <c r="AS297" s="5">
        <v>26.14712879</v>
      </c>
      <c r="AT297" s="5">
        <v>10.384716520000001</v>
      </c>
      <c r="AU297" s="5">
        <v>18.265922655</v>
      </c>
      <c r="AV297" s="5">
        <v>0.7655691964</v>
      </c>
      <c r="AW297" s="5">
        <v>1.9147926040000003</v>
      </c>
      <c r="AX297" s="5">
        <v>1.3247561890000001</v>
      </c>
      <c r="AY297" s="3"/>
      <c r="AZ297" s="3"/>
    </row>
    <row r="298" ht="15.75" customHeight="1">
      <c r="A298" s="3">
        <v>50.0</v>
      </c>
      <c r="B298" s="3" t="s">
        <v>746</v>
      </c>
      <c r="C298" s="3">
        <v>543904.0</v>
      </c>
      <c r="D298" s="3" t="s">
        <v>1554</v>
      </c>
      <c r="E298" s="3" t="s">
        <v>748</v>
      </c>
      <c r="F298" s="3" t="s">
        <v>1555</v>
      </c>
      <c r="G298" s="6">
        <v>2.80913473946954</v>
      </c>
      <c r="H298" s="6">
        <v>0.172497268769339</v>
      </c>
      <c r="J298" s="4">
        <v>2.0</v>
      </c>
      <c r="K298" s="4">
        <v>200.0</v>
      </c>
      <c r="L298" s="4" t="s">
        <v>113</v>
      </c>
      <c r="M298" s="4">
        <v>1.0</v>
      </c>
      <c r="N298" s="4">
        <v>243.0</v>
      </c>
      <c r="O298" s="4">
        <v>83.0</v>
      </c>
      <c r="P298" s="4">
        <v>932.0</v>
      </c>
      <c r="Q298" s="4">
        <v>919.0</v>
      </c>
      <c r="R298" s="4">
        <f t="shared" ref="R298:U298" si="239">O298/$V298</f>
        <v>1.804347826</v>
      </c>
      <c r="S298" s="4">
        <f t="shared" si="239"/>
        <v>20.26086957</v>
      </c>
      <c r="T298" s="4">
        <f t="shared" si="239"/>
        <v>19.97826087</v>
      </c>
      <c r="U298" s="4">
        <f t="shared" si="239"/>
        <v>0.03922495274</v>
      </c>
      <c r="V298" s="4">
        <v>46.0</v>
      </c>
      <c r="W298" s="4" t="s">
        <v>248</v>
      </c>
      <c r="X298" s="4" t="s">
        <v>115</v>
      </c>
      <c r="Y298" s="4" t="s">
        <v>1556</v>
      </c>
      <c r="Z298" s="3" t="s">
        <v>1556</v>
      </c>
      <c r="AA298" s="3" t="s">
        <v>1557</v>
      </c>
      <c r="AB298" s="4">
        <v>39.8215</v>
      </c>
      <c r="AC298" s="4">
        <v>-75.616596</v>
      </c>
      <c r="AD298" s="4">
        <v>301.0</v>
      </c>
      <c r="AE298" s="4" t="s">
        <v>158</v>
      </c>
      <c r="AF298" s="4">
        <v>24.0</v>
      </c>
      <c r="AG298" s="4">
        <v>1868.0</v>
      </c>
      <c r="AH298" s="3"/>
      <c r="AI298" s="4"/>
      <c r="AJ298" s="4"/>
      <c r="AK298" s="4"/>
      <c r="AL298" s="4"/>
      <c r="AM298" s="4" t="s">
        <v>57</v>
      </c>
      <c r="AN298" s="4" t="s">
        <v>57</v>
      </c>
      <c r="AO298" s="4" t="s">
        <v>57</v>
      </c>
      <c r="AP298" s="4" t="s">
        <v>57</v>
      </c>
      <c r="AQ298" s="4" t="s">
        <v>57</v>
      </c>
      <c r="AR298" s="4" t="s">
        <v>57</v>
      </c>
      <c r="AS298" s="4" t="s">
        <v>57</v>
      </c>
      <c r="AT298" s="4" t="s">
        <v>57</v>
      </c>
      <c r="AU298" s="4" t="s">
        <v>57</v>
      </c>
      <c r="AV298" s="4" t="s">
        <v>57</v>
      </c>
      <c r="AW298" s="4" t="s">
        <v>57</v>
      </c>
      <c r="AX298" s="4" t="s">
        <v>57</v>
      </c>
      <c r="AY298" s="3"/>
      <c r="AZ298" s="3"/>
    </row>
    <row r="299" ht="15.75" customHeight="1">
      <c r="A299" s="3">
        <v>207.0</v>
      </c>
      <c r="B299" s="3" t="s">
        <v>1558</v>
      </c>
      <c r="C299" s="7" t="s">
        <v>1559</v>
      </c>
      <c r="D299" s="3" t="s">
        <v>1560</v>
      </c>
      <c r="E299" s="3" t="s">
        <v>1561</v>
      </c>
      <c r="F299" s="3" t="s">
        <v>1562</v>
      </c>
      <c r="G299" s="6">
        <v>4.33468460206323</v>
      </c>
      <c r="H299" s="6">
        <v>0.131920616711485</v>
      </c>
      <c r="J299" s="4">
        <v>2.0</v>
      </c>
      <c r="K299" s="4">
        <v>300.0</v>
      </c>
      <c r="L299" s="4" t="s">
        <v>113</v>
      </c>
      <c r="M299" s="4">
        <v>1.0</v>
      </c>
      <c r="N299" s="4">
        <v>212.0</v>
      </c>
      <c r="O299" s="4">
        <v>43.0</v>
      </c>
      <c r="P299" s="4">
        <v>685.0</v>
      </c>
      <c r="Q299" s="4">
        <v>672.0</v>
      </c>
      <c r="R299" s="4">
        <f t="shared" ref="R299:U299" si="240">N299/$V299</f>
        <v>4.711111111</v>
      </c>
      <c r="S299" s="4">
        <f t="shared" si="240"/>
        <v>0.9555555556</v>
      </c>
      <c r="T299" s="4">
        <f t="shared" si="240"/>
        <v>15.22222222</v>
      </c>
      <c r="U299" s="4">
        <f t="shared" si="240"/>
        <v>14.93333333</v>
      </c>
      <c r="V299" s="4">
        <v>45.0</v>
      </c>
      <c r="W299" s="4" t="s">
        <v>114</v>
      </c>
      <c r="X299" s="4" t="s">
        <v>115</v>
      </c>
      <c r="Y299" s="4" t="s">
        <v>1563</v>
      </c>
      <c r="Z299" s="3" t="s">
        <v>1564</v>
      </c>
      <c r="AA299" s="3" t="s">
        <v>1565</v>
      </c>
      <c r="AB299" s="4">
        <v>38.177063</v>
      </c>
      <c r="AC299" s="4">
        <v>-75.392696</v>
      </c>
      <c r="AD299" s="4">
        <v>5.0</v>
      </c>
      <c r="AE299" s="4" t="s">
        <v>90</v>
      </c>
      <c r="AF299" s="4">
        <v>2.0</v>
      </c>
      <c r="AG299" s="4">
        <v>2006.0</v>
      </c>
      <c r="AH299" s="3"/>
      <c r="AI299" s="4">
        <v>39.03650442477876</v>
      </c>
      <c r="AJ299" s="4">
        <v>105.91331592689295</v>
      </c>
      <c r="AK299" s="4">
        <v>-0.2761780104712042</v>
      </c>
      <c r="AL299" s="4">
        <f>AVERAGE(AJ299:AK299)</f>
        <v>52.81856896</v>
      </c>
      <c r="AM299" s="4">
        <v>12.00157068</v>
      </c>
      <c r="AN299" s="4">
        <v>1.363799551</v>
      </c>
      <c r="AO299" s="4">
        <v>6.6826851155</v>
      </c>
      <c r="AP299" s="4">
        <v>19.89564297</v>
      </c>
      <c r="AQ299" s="4">
        <v>9.405834341</v>
      </c>
      <c r="AR299" s="4">
        <v>14.6507386555</v>
      </c>
      <c r="AS299" s="4">
        <v>19.38826641</v>
      </c>
      <c r="AT299" s="4">
        <v>7.755572923</v>
      </c>
      <c r="AU299" s="4">
        <v>13.5719196665</v>
      </c>
      <c r="AV299" s="4">
        <v>1.8391549300000003</v>
      </c>
      <c r="AW299" s="4">
        <v>2.6254975590000003</v>
      </c>
      <c r="AX299" s="4">
        <v>3.010886578</v>
      </c>
      <c r="AY299" s="3"/>
      <c r="AZ299" s="3"/>
    </row>
    <row r="300" ht="15.75" customHeight="1">
      <c r="A300" s="3">
        <v>384.0</v>
      </c>
      <c r="B300" s="3" t="s">
        <v>757</v>
      </c>
      <c r="C300" s="7" t="s">
        <v>1566</v>
      </c>
      <c r="D300" s="7" t="s">
        <v>1566</v>
      </c>
      <c r="E300" s="3" t="s">
        <v>1567</v>
      </c>
      <c r="F300" s="3" t="s">
        <v>1568</v>
      </c>
      <c r="G300" s="6">
        <v>2.2518202337065</v>
      </c>
      <c r="H300" s="6">
        <v>0.235984193195291</v>
      </c>
      <c r="J300" s="4">
        <v>2.0</v>
      </c>
      <c r="K300" s="4"/>
      <c r="L300" s="4"/>
      <c r="M300" s="4">
        <v>1.0</v>
      </c>
      <c r="N300" s="4">
        <v>66.221</v>
      </c>
      <c r="O300" s="4">
        <v>18.337</v>
      </c>
      <c r="P300" s="4">
        <v>166.23</v>
      </c>
      <c r="Q300" s="4">
        <v>162.0</v>
      </c>
      <c r="R300" s="4">
        <v>3.152480243739884</v>
      </c>
      <c r="S300" s="4">
        <v>0.872941064457774</v>
      </c>
      <c r="T300" s="4"/>
      <c r="U300" s="4"/>
      <c r="V300" s="4">
        <v>21.006</v>
      </c>
      <c r="W300" s="4" t="s">
        <v>51</v>
      </c>
      <c r="X300" s="4" t="s">
        <v>52</v>
      </c>
      <c r="Y300" s="4" t="s">
        <v>1569</v>
      </c>
      <c r="Z300" s="3" t="s">
        <v>1570</v>
      </c>
      <c r="AA300" s="3" t="s">
        <v>1571</v>
      </c>
      <c r="AB300" s="4">
        <v>30.566848</v>
      </c>
      <c r="AC300" s="4">
        <v>-100.643427</v>
      </c>
      <c r="AD300" s="4">
        <v>649.0</v>
      </c>
      <c r="AE300" s="4" t="s">
        <v>968</v>
      </c>
      <c r="AF300" s="4">
        <v>15.0</v>
      </c>
      <c r="AG300" s="4">
        <v>1992.0</v>
      </c>
      <c r="AH300" s="3"/>
      <c r="AI300" s="5">
        <v>0.0</v>
      </c>
      <c r="AJ300" s="5" t="s">
        <v>57</v>
      </c>
      <c r="AK300" s="5" t="s">
        <v>57</v>
      </c>
      <c r="AL300" s="5" t="s">
        <v>57</v>
      </c>
      <c r="AM300" s="5">
        <v>19.60945946</v>
      </c>
      <c r="AN300" s="5">
        <v>4.672972973</v>
      </c>
      <c r="AO300" s="5">
        <v>12.1412162165</v>
      </c>
      <c r="AP300" s="5">
        <v>26.05714286</v>
      </c>
      <c r="AQ300" s="5">
        <v>9.352279635</v>
      </c>
      <c r="AR300" s="5">
        <v>17.7047112475</v>
      </c>
      <c r="AS300" s="5">
        <v>26.45217391</v>
      </c>
      <c r="AT300" s="5">
        <v>10.319130430000001</v>
      </c>
      <c r="AU300" s="5">
        <v>18.38565217</v>
      </c>
      <c r="AV300" s="5">
        <v>1.5936746990000001</v>
      </c>
      <c r="AW300" s="5">
        <v>1.7494444439999999</v>
      </c>
      <c r="AX300" s="5">
        <v>1.6084770110000002</v>
      </c>
      <c r="AY300" s="3"/>
      <c r="AZ300" s="3"/>
    </row>
    <row r="301" ht="15.75" customHeight="1">
      <c r="A301" s="3">
        <v>385.0</v>
      </c>
      <c r="B301" s="3" t="s">
        <v>757</v>
      </c>
      <c r="C301" s="7" t="s">
        <v>1566</v>
      </c>
      <c r="D301" s="7" t="s">
        <v>1566</v>
      </c>
      <c r="E301" s="3" t="s">
        <v>1567</v>
      </c>
      <c r="F301" s="3" t="s">
        <v>1568</v>
      </c>
      <c r="G301" s="6">
        <v>3.20030631394363</v>
      </c>
      <c r="H301" s="6">
        <v>0.427221732396284</v>
      </c>
      <c r="J301" s="4">
        <v>2.0</v>
      </c>
      <c r="K301" s="4"/>
      <c r="L301" s="4"/>
      <c r="M301" s="4">
        <v>2.0</v>
      </c>
      <c r="N301" s="4">
        <v>79.63</v>
      </c>
      <c r="O301" s="4">
        <v>36.0</v>
      </c>
      <c r="P301" s="4">
        <v>315.973</v>
      </c>
      <c r="Q301" s="4">
        <v>307.0</v>
      </c>
      <c r="R301" s="4">
        <v>3.7908216699990476</v>
      </c>
      <c r="S301" s="4">
        <v>1.713796058269066</v>
      </c>
      <c r="T301" s="4"/>
      <c r="U301" s="4"/>
      <c r="V301" s="4">
        <v>21.006</v>
      </c>
      <c r="W301" s="4" t="s">
        <v>51</v>
      </c>
      <c r="X301" s="4" t="s">
        <v>52</v>
      </c>
      <c r="Y301" s="4" t="s">
        <v>1569</v>
      </c>
      <c r="Z301" s="3" t="s">
        <v>1570</v>
      </c>
      <c r="AA301" s="3" t="s">
        <v>1571</v>
      </c>
      <c r="AB301" s="4">
        <v>30.566848</v>
      </c>
      <c r="AC301" s="4">
        <v>-100.643427</v>
      </c>
      <c r="AD301" s="4">
        <v>649.0</v>
      </c>
      <c r="AE301" s="4" t="s">
        <v>968</v>
      </c>
      <c r="AF301" s="4">
        <v>15.0</v>
      </c>
      <c r="AG301" s="4">
        <v>1992.0</v>
      </c>
      <c r="AH301" s="3"/>
      <c r="AI301" s="5">
        <v>0.0</v>
      </c>
      <c r="AJ301" s="5" t="s">
        <v>57</v>
      </c>
      <c r="AK301" s="5" t="s">
        <v>57</v>
      </c>
      <c r="AL301" s="5" t="s">
        <v>57</v>
      </c>
      <c r="AM301" s="5">
        <v>19.60945946</v>
      </c>
      <c r="AN301" s="5">
        <v>4.672972973</v>
      </c>
      <c r="AO301" s="5">
        <v>12.1412162165</v>
      </c>
      <c r="AP301" s="5">
        <v>26.05714286</v>
      </c>
      <c r="AQ301" s="5">
        <v>9.352279635</v>
      </c>
      <c r="AR301" s="5">
        <v>17.7047112475</v>
      </c>
      <c r="AS301" s="5">
        <v>26.45217391</v>
      </c>
      <c r="AT301" s="5">
        <v>10.319130430000001</v>
      </c>
      <c r="AU301" s="5">
        <v>18.38565217</v>
      </c>
      <c r="AV301" s="5">
        <v>1.5936746990000001</v>
      </c>
      <c r="AW301" s="5">
        <v>1.7494444439999999</v>
      </c>
      <c r="AX301" s="5">
        <v>1.6084770110000002</v>
      </c>
      <c r="AY301" s="3"/>
      <c r="AZ301" s="3"/>
    </row>
    <row r="302" ht="15.75" customHeight="1">
      <c r="A302" s="3">
        <v>306.0</v>
      </c>
      <c r="B302" s="3" t="s">
        <v>1572</v>
      </c>
      <c r="C302" s="3" t="s">
        <v>57</v>
      </c>
      <c r="D302" s="7" t="s">
        <v>1573</v>
      </c>
      <c r="E302" s="3" t="s">
        <v>1574</v>
      </c>
      <c r="F302" s="3" t="s">
        <v>1575</v>
      </c>
      <c r="G302" s="3"/>
      <c r="H302" s="3"/>
      <c r="I302" s="3"/>
      <c r="J302" s="4">
        <v>3.0</v>
      </c>
      <c r="K302" s="4" t="s">
        <v>288</v>
      </c>
      <c r="L302" s="4"/>
      <c r="M302" s="4">
        <v>1.0</v>
      </c>
      <c r="N302" s="4">
        <v>173.801</v>
      </c>
      <c r="O302" s="4">
        <v>73.224</v>
      </c>
      <c r="P302" s="4"/>
      <c r="Q302" s="4"/>
      <c r="R302" s="4">
        <v>3.9801451897313758</v>
      </c>
      <c r="S302" s="4">
        <v>1.6768726956282776</v>
      </c>
      <c r="T302" s="4"/>
      <c r="U302" s="4"/>
      <c r="V302" s="4">
        <v>43.667</v>
      </c>
      <c r="W302" s="4" t="s">
        <v>51</v>
      </c>
      <c r="X302" s="4" t="s">
        <v>52</v>
      </c>
      <c r="Y302" s="4" t="s">
        <v>1576</v>
      </c>
      <c r="Z302" s="3" t="s">
        <v>1577</v>
      </c>
      <c r="AA302" s="3" t="s">
        <v>1578</v>
      </c>
      <c r="AB302" s="4">
        <v>30.358492</v>
      </c>
      <c r="AC302" s="4">
        <v>-103.661012</v>
      </c>
      <c r="AD302" s="4">
        <v>1364.0</v>
      </c>
      <c r="AE302" s="4" t="s">
        <v>292</v>
      </c>
      <c r="AF302" s="4">
        <v>20.0</v>
      </c>
      <c r="AG302" s="4">
        <v>1950.0</v>
      </c>
      <c r="AH302" s="3"/>
      <c r="AI302" s="5">
        <v>0.07142857142857142</v>
      </c>
      <c r="AJ302" s="5">
        <v>20.150000000000002</v>
      </c>
      <c r="AK302" s="5">
        <v>6.375</v>
      </c>
      <c r="AL302" s="5">
        <v>13.2625</v>
      </c>
      <c r="AM302" s="5">
        <v>20.50675287</v>
      </c>
      <c r="AN302" s="5">
        <v>6.125216138</v>
      </c>
      <c r="AO302" s="5">
        <v>13.315984504</v>
      </c>
      <c r="AP302" s="5">
        <v>23.718946650000003</v>
      </c>
      <c r="AQ302" s="5">
        <v>9.337080192</v>
      </c>
      <c r="AR302" s="5">
        <v>16.528013421</v>
      </c>
      <c r="AS302" s="5">
        <v>24.369568200000003</v>
      </c>
      <c r="AT302" s="5">
        <v>9.108896552000001</v>
      </c>
      <c r="AU302" s="5">
        <v>16.739232376000004</v>
      </c>
      <c r="AV302" s="5">
        <v>0.9596850394</v>
      </c>
      <c r="AW302" s="5">
        <v>1.235656566</v>
      </c>
      <c r="AX302" s="5">
        <v>1.156844548</v>
      </c>
      <c r="AY302" s="3"/>
      <c r="AZ302" s="3"/>
    </row>
    <row r="303" ht="15.75" customHeight="1">
      <c r="A303" s="3">
        <v>383.0</v>
      </c>
      <c r="B303" s="3" t="s">
        <v>1579</v>
      </c>
      <c r="C303" s="7" t="s">
        <v>1580</v>
      </c>
      <c r="D303" s="3" t="s">
        <v>1581</v>
      </c>
      <c r="E303" s="3" t="s">
        <v>1582</v>
      </c>
      <c r="F303" s="3" t="s">
        <v>1583</v>
      </c>
      <c r="G303" s="3"/>
      <c r="H303" s="3"/>
      <c r="I303" s="3"/>
      <c r="J303" s="4">
        <v>3.0</v>
      </c>
      <c r="K303" s="4"/>
      <c r="L303" s="4"/>
      <c r="M303" s="4">
        <v>1.0</v>
      </c>
      <c r="N303" s="4">
        <v>153.0</v>
      </c>
      <c r="O303" s="4">
        <v>58.0</v>
      </c>
      <c r="P303" s="4"/>
      <c r="Q303" s="4"/>
      <c r="R303" s="4">
        <v>6.458966565349544</v>
      </c>
      <c r="S303" s="4">
        <v>2.448497129348193</v>
      </c>
      <c r="T303" s="4"/>
      <c r="U303" s="4"/>
      <c r="V303" s="4">
        <v>23.688</v>
      </c>
      <c r="W303" s="4" t="s">
        <v>51</v>
      </c>
      <c r="X303" s="4" t="s">
        <v>52</v>
      </c>
      <c r="Y303" s="4" t="s">
        <v>1584</v>
      </c>
      <c r="Z303" s="3" t="s">
        <v>1584</v>
      </c>
      <c r="AA303" s="3" t="s">
        <v>1585</v>
      </c>
      <c r="AB303" s="4">
        <v>32.603186</v>
      </c>
      <c r="AC303" s="4">
        <v>-98.215323</v>
      </c>
      <c r="AD303" s="4" t="s">
        <v>1586</v>
      </c>
      <c r="AE303" s="4" t="s">
        <v>1587</v>
      </c>
      <c r="AF303" s="4">
        <v>31.0</v>
      </c>
      <c r="AG303" s="4">
        <v>2005.0</v>
      </c>
      <c r="AH303" s="3"/>
      <c r="AI303" s="5">
        <v>9.833333333333334</v>
      </c>
      <c r="AJ303" s="5">
        <v>4.633333333333333</v>
      </c>
      <c r="AK303" s="5">
        <v>1.95</v>
      </c>
      <c r="AL303" s="5">
        <v>3.2916666666666665</v>
      </c>
      <c r="AM303" s="5">
        <v>23.222849210000003</v>
      </c>
      <c r="AN303" s="5">
        <v>10.30083179</v>
      </c>
      <c r="AO303" s="5">
        <v>16.7618405</v>
      </c>
      <c r="AP303" s="5">
        <v>24.58262911</v>
      </c>
      <c r="AQ303" s="5">
        <v>12.329436620000001</v>
      </c>
      <c r="AR303" s="5">
        <v>18.456032865</v>
      </c>
      <c r="AS303" s="5">
        <v>25.16166386</v>
      </c>
      <c r="AT303" s="5">
        <v>11.21759415</v>
      </c>
      <c r="AU303" s="5">
        <v>18.189629005</v>
      </c>
      <c r="AV303" s="5">
        <v>2.41600736</v>
      </c>
      <c r="AW303" s="5">
        <v>2.9578354000000004</v>
      </c>
      <c r="AX303" s="5">
        <v>1.2884839650000002</v>
      </c>
      <c r="AY303" s="3"/>
      <c r="AZ303" s="3"/>
    </row>
    <row r="304" ht="15.75" customHeight="1">
      <c r="A304" s="3">
        <v>273.0</v>
      </c>
      <c r="B304" s="3" t="s">
        <v>805</v>
      </c>
      <c r="C304" s="7" t="s">
        <v>806</v>
      </c>
      <c r="D304" s="3" t="s">
        <v>57</v>
      </c>
      <c r="E304" s="3" t="s">
        <v>807</v>
      </c>
      <c r="F304" s="3" t="s">
        <v>1588</v>
      </c>
      <c r="G304" s="6">
        <v>3.2205193636077</v>
      </c>
      <c r="H304" s="6">
        <v>0.131809931066995</v>
      </c>
      <c r="J304" s="4">
        <v>5.0</v>
      </c>
      <c r="K304" s="4">
        <v>300.0</v>
      </c>
      <c r="L304" s="4" t="s">
        <v>131</v>
      </c>
      <c r="M304" s="4">
        <v>1.0</v>
      </c>
      <c r="N304" s="4">
        <v>204.0</v>
      </c>
      <c r="O304" s="4">
        <v>64.0</v>
      </c>
      <c r="P304" s="4">
        <v>720.0</v>
      </c>
      <c r="Q304" s="4">
        <v>710.0</v>
      </c>
      <c r="R304" s="4">
        <f t="shared" ref="R304:U304" si="241">N304/$V304</f>
        <v>5.230769231</v>
      </c>
      <c r="S304" s="4">
        <f t="shared" si="241"/>
        <v>1.641025641</v>
      </c>
      <c r="T304" s="4">
        <f t="shared" si="241"/>
        <v>18.46153846</v>
      </c>
      <c r="U304" s="4">
        <f t="shared" si="241"/>
        <v>18.20512821</v>
      </c>
      <c r="V304" s="4">
        <v>39.0</v>
      </c>
      <c r="W304" s="4" t="s">
        <v>97</v>
      </c>
      <c r="X304" s="4" t="s">
        <v>98</v>
      </c>
      <c r="Y304" s="4" t="s">
        <v>778</v>
      </c>
      <c r="Z304" s="3" t="s">
        <v>1589</v>
      </c>
      <c r="AA304" s="3" t="s">
        <v>780</v>
      </c>
      <c r="AB304" s="4">
        <v>39.368536</v>
      </c>
      <c r="AC304" s="4">
        <v>-84.65591</v>
      </c>
      <c r="AD304" s="4">
        <v>3004.0</v>
      </c>
      <c r="AE304" s="4" t="s">
        <v>90</v>
      </c>
      <c r="AF304" s="4">
        <v>5.0</v>
      </c>
      <c r="AG304" s="4">
        <v>1990.0</v>
      </c>
      <c r="AH304" s="3"/>
      <c r="AI304" s="5">
        <v>0.5384615384615384</v>
      </c>
      <c r="AJ304" s="5">
        <v>13.4</v>
      </c>
      <c r="AK304" s="5">
        <v>-0.1888888888888889</v>
      </c>
      <c r="AL304" s="5">
        <v>6.605555555555556</v>
      </c>
      <c r="AM304" s="5">
        <v>8.417961511</v>
      </c>
      <c r="AN304" s="5">
        <v>-2.7992846920000005</v>
      </c>
      <c r="AO304" s="5">
        <v>2.8093384094999996</v>
      </c>
      <c r="AP304" s="5">
        <v>17.33141966</v>
      </c>
      <c r="AQ304" s="5">
        <v>5.384052533</v>
      </c>
      <c r="AR304" s="5">
        <v>11.357736096500002</v>
      </c>
      <c r="AS304" s="5">
        <v>18.651109700000003</v>
      </c>
      <c r="AT304" s="5">
        <v>6.377497606</v>
      </c>
      <c r="AU304" s="5">
        <v>12.514303653000002</v>
      </c>
      <c r="AV304" s="5">
        <v>2.7810849060000002</v>
      </c>
      <c r="AW304" s="5">
        <v>3.231690998</v>
      </c>
      <c r="AX304" s="5">
        <v>4.067984032</v>
      </c>
      <c r="AY304" s="3"/>
      <c r="AZ304" s="3"/>
    </row>
    <row r="305" ht="15.75" customHeight="1">
      <c r="A305" s="3">
        <v>10.0</v>
      </c>
      <c r="B305" s="3" t="s">
        <v>900</v>
      </c>
      <c r="C305" s="3">
        <v>12432.0</v>
      </c>
      <c r="D305" s="3" t="s">
        <v>1590</v>
      </c>
      <c r="E305" s="3" t="s">
        <v>1591</v>
      </c>
      <c r="F305" s="3" t="s">
        <v>1592</v>
      </c>
      <c r="G305" s="3"/>
      <c r="H305" s="3"/>
      <c r="I305" s="3"/>
      <c r="J305" s="4">
        <v>3.0</v>
      </c>
      <c r="K305" s="4">
        <v>400.0</v>
      </c>
      <c r="L305" s="4" t="s">
        <v>359</v>
      </c>
      <c r="M305" s="4">
        <v>1.0</v>
      </c>
      <c r="N305" s="4">
        <v>143.0</v>
      </c>
      <c r="O305" s="4">
        <v>41.0</v>
      </c>
      <c r="P305" s="4">
        <v>864.0</v>
      </c>
      <c r="Q305" s="4">
        <v>837.0</v>
      </c>
      <c r="R305" s="4">
        <f t="shared" ref="R305:U305" si="242">N305/$V305</f>
        <v>4.085714286</v>
      </c>
      <c r="S305" s="4">
        <f t="shared" si="242"/>
        <v>1.171428571</v>
      </c>
      <c r="T305" s="4">
        <f t="shared" si="242"/>
        <v>24.68571429</v>
      </c>
      <c r="U305" s="4">
        <f t="shared" si="242"/>
        <v>23.91428571</v>
      </c>
      <c r="V305" s="4">
        <v>35.0</v>
      </c>
      <c r="W305" s="4" t="s">
        <v>79</v>
      </c>
      <c r="X305" s="4" t="s">
        <v>80</v>
      </c>
      <c r="Y305" s="4" t="s">
        <v>360</v>
      </c>
      <c r="Z305" s="3" t="s">
        <v>1593</v>
      </c>
      <c r="AA305" s="3" t="s">
        <v>362</v>
      </c>
      <c r="AB305" s="4">
        <v>30.695366</v>
      </c>
      <c r="AC305" s="4">
        <v>-88.039894</v>
      </c>
      <c r="AD305" s="4">
        <v>3.0</v>
      </c>
      <c r="AE305" s="4" t="s">
        <v>292</v>
      </c>
      <c r="AF305" s="4">
        <v>29.0</v>
      </c>
      <c r="AG305" s="4">
        <v>1992.0</v>
      </c>
      <c r="AH305" s="3"/>
      <c r="AI305" s="4">
        <v>0.0</v>
      </c>
      <c r="AJ305" s="4">
        <v>22.766666666666666</v>
      </c>
      <c r="AK305" s="4">
        <v>8.15</v>
      </c>
      <c r="AL305" s="4">
        <v>15.458333333333332</v>
      </c>
      <c r="AM305" s="4">
        <v>21.46670973</v>
      </c>
      <c r="AN305" s="4">
        <v>9.014347264</v>
      </c>
      <c r="AO305" s="4">
        <v>15.240528497</v>
      </c>
      <c r="AP305" s="4">
        <v>24.996324350000002</v>
      </c>
      <c r="AQ305" s="4">
        <v>13.447838680000002</v>
      </c>
      <c r="AR305" s="4">
        <v>19.222081515000003</v>
      </c>
      <c r="AS305" s="4">
        <v>24.78782683</v>
      </c>
      <c r="AT305" s="4">
        <v>13.013609090000001</v>
      </c>
      <c r="AU305" s="4">
        <v>18.90071796</v>
      </c>
      <c r="AV305" s="4">
        <v>4.112552448000001</v>
      </c>
      <c r="AW305" s="4">
        <v>5.323646773</v>
      </c>
      <c r="AX305" s="4">
        <v>4.75592779</v>
      </c>
      <c r="AY305" s="3"/>
      <c r="AZ305" s="3"/>
    </row>
    <row r="306" ht="15.75" customHeight="1">
      <c r="A306" s="3">
        <v>115.0</v>
      </c>
      <c r="B306" s="3" t="s">
        <v>389</v>
      </c>
      <c r="C306" s="3">
        <v>140731.0</v>
      </c>
      <c r="D306" s="3" t="s">
        <v>1594</v>
      </c>
      <c r="E306" s="3" t="s">
        <v>1595</v>
      </c>
      <c r="F306" s="3" t="s">
        <v>1596</v>
      </c>
      <c r="G306" s="6">
        <v>3.04658359993128</v>
      </c>
      <c r="H306" s="6">
        <v>0.185338072552388</v>
      </c>
      <c r="J306" s="4">
        <v>7.0</v>
      </c>
      <c r="K306" s="4">
        <v>200.0</v>
      </c>
      <c r="L306" s="4" t="s">
        <v>131</v>
      </c>
      <c r="M306" s="4">
        <v>1.0</v>
      </c>
      <c r="N306" s="4">
        <v>289.0</v>
      </c>
      <c r="O306" s="4">
        <v>106.0</v>
      </c>
      <c r="P306" s="4">
        <v>1059.0</v>
      </c>
      <c r="Q306" s="4">
        <v>1050.0</v>
      </c>
      <c r="R306" s="4">
        <f t="shared" ref="R306:U306" si="243">N306/$V306</f>
        <v>7.225</v>
      </c>
      <c r="S306" s="4">
        <f t="shared" si="243"/>
        <v>2.65</v>
      </c>
      <c r="T306" s="4">
        <f t="shared" si="243"/>
        <v>26.475</v>
      </c>
      <c r="U306" s="4">
        <f t="shared" si="243"/>
        <v>26.25</v>
      </c>
      <c r="V306" s="4">
        <v>40.0</v>
      </c>
      <c r="W306" s="4" t="s">
        <v>268</v>
      </c>
      <c r="X306" s="4" t="s">
        <v>80</v>
      </c>
      <c r="Y306" s="4" t="s">
        <v>1597</v>
      </c>
      <c r="Z306" s="3" t="s">
        <v>1597</v>
      </c>
      <c r="AA306" s="3" t="s">
        <v>1598</v>
      </c>
      <c r="AB306" s="4">
        <v>32.838131</v>
      </c>
      <c r="AC306" s="4">
        <v>-83.634705</v>
      </c>
      <c r="AD306" s="4">
        <v>116.0</v>
      </c>
      <c r="AE306" s="4" t="s">
        <v>490</v>
      </c>
      <c r="AF306" s="4">
        <v>1.0</v>
      </c>
      <c r="AG306" s="4">
        <v>1979.0</v>
      </c>
      <c r="AH306" s="3"/>
      <c r="AI306" s="4">
        <v>0.375</v>
      </c>
      <c r="AJ306" s="4">
        <v>28.76</v>
      </c>
      <c r="AK306" s="4">
        <v>17.0</v>
      </c>
      <c r="AL306" s="4">
        <v>22.88</v>
      </c>
      <c r="AM306" s="4">
        <v>30.40979112</v>
      </c>
      <c r="AN306" s="4">
        <v>18.21885566</v>
      </c>
      <c r="AO306" s="4">
        <v>24.31432339</v>
      </c>
      <c r="AP306" s="4">
        <v>24.17942478</v>
      </c>
      <c r="AQ306" s="4">
        <v>10.617108170000002</v>
      </c>
      <c r="AR306" s="4">
        <v>17.398266475</v>
      </c>
      <c r="AS306" s="4">
        <v>23.97150113</v>
      </c>
      <c r="AT306" s="4">
        <v>10.56920045</v>
      </c>
      <c r="AU306" s="4">
        <v>17.270350790000002</v>
      </c>
      <c r="AV306" s="4">
        <v>3.4139364299999997</v>
      </c>
      <c r="AW306" s="4">
        <v>3.5168949769999998</v>
      </c>
      <c r="AX306" s="4">
        <v>3.6499823510000002</v>
      </c>
      <c r="AY306" s="3"/>
      <c r="AZ306" s="3"/>
    </row>
    <row r="307" ht="15.75" customHeight="1">
      <c r="A307" s="3">
        <v>531.0</v>
      </c>
      <c r="B307" s="3" t="s">
        <v>842</v>
      </c>
      <c r="C307" s="3">
        <v>300454.0</v>
      </c>
      <c r="D307" s="3" t="s">
        <v>1599</v>
      </c>
      <c r="E307" s="3" t="s">
        <v>844</v>
      </c>
      <c r="F307" s="3" t="s">
        <v>1600</v>
      </c>
      <c r="G307" s="6">
        <v>2.9472619574985</v>
      </c>
      <c r="H307" s="6">
        <v>0.196271494934179</v>
      </c>
      <c r="J307" s="4">
        <v>5.0</v>
      </c>
      <c r="K307" s="4">
        <v>600.0</v>
      </c>
      <c r="L307" s="4" t="s">
        <v>359</v>
      </c>
      <c r="M307" s="4">
        <v>1.0</v>
      </c>
      <c r="N307" s="4">
        <v>72.0</v>
      </c>
      <c r="O307" s="4">
        <v>22.0</v>
      </c>
      <c r="P307" s="4">
        <v>221.0</v>
      </c>
      <c r="Q307" s="4">
        <v>216.0</v>
      </c>
      <c r="R307" s="4">
        <f t="shared" ref="R307:U307" si="244">N307/$V307</f>
        <v>2.25</v>
      </c>
      <c r="S307" s="4">
        <f t="shared" si="244"/>
        <v>0.6875</v>
      </c>
      <c r="T307" s="4">
        <f t="shared" si="244"/>
        <v>6.90625</v>
      </c>
      <c r="U307" s="4">
        <f t="shared" si="244"/>
        <v>6.75</v>
      </c>
      <c r="V307" s="4">
        <v>32.0</v>
      </c>
      <c r="W307" s="4" t="s">
        <v>846</v>
      </c>
      <c r="X307" s="4" t="s">
        <v>71</v>
      </c>
      <c r="Y307" s="4" t="s">
        <v>269</v>
      </c>
      <c r="Z307" s="3" t="s">
        <v>847</v>
      </c>
      <c r="AA307" s="3" t="s">
        <v>848</v>
      </c>
      <c r="AB307" s="3">
        <v>43.046664</v>
      </c>
      <c r="AC307" s="3">
        <v>-89.400119</v>
      </c>
      <c r="AD307" s="3">
        <v>239.0</v>
      </c>
      <c r="AE307" s="3" t="s">
        <v>74</v>
      </c>
      <c r="AF307" s="3">
        <v>16.0</v>
      </c>
      <c r="AG307" s="3">
        <v>1978.0</v>
      </c>
      <c r="AH307" s="3"/>
      <c r="AI307" s="5">
        <v>0.0</v>
      </c>
      <c r="AJ307" s="5">
        <v>16.6</v>
      </c>
      <c r="AK307" s="5">
        <v>8.077777777777778</v>
      </c>
      <c r="AL307" s="5">
        <v>12.338888888888889</v>
      </c>
      <c r="AM307" s="5">
        <v>2.647991392</v>
      </c>
      <c r="AN307" s="5">
        <v>-8.989503954</v>
      </c>
      <c r="AO307" s="5">
        <v>-3.170756281</v>
      </c>
      <c r="AP307" s="5">
        <v>2.647991392</v>
      </c>
      <c r="AQ307" s="5">
        <v>-8.989503954</v>
      </c>
      <c r="AR307" s="5">
        <v>-3.170756281</v>
      </c>
      <c r="AS307" s="5">
        <v>2.647991392</v>
      </c>
      <c r="AT307" s="5">
        <v>-8.989503954</v>
      </c>
      <c r="AU307" s="5">
        <v>-3.170756281</v>
      </c>
      <c r="AV307" s="5">
        <v>1.787457045</v>
      </c>
      <c r="AW307" s="5">
        <v>1.787457045</v>
      </c>
      <c r="AX307" s="5">
        <v>1.787457045</v>
      </c>
      <c r="AY307" s="3"/>
      <c r="AZ307" s="3"/>
    </row>
    <row r="308" ht="15.75" customHeight="1">
      <c r="A308" s="3">
        <v>12.0</v>
      </c>
      <c r="B308" s="3" t="s">
        <v>849</v>
      </c>
      <c r="C308" s="3" t="s">
        <v>57</v>
      </c>
      <c r="D308" s="3" t="s">
        <v>1601</v>
      </c>
      <c r="E308" s="3" t="s">
        <v>1602</v>
      </c>
      <c r="F308" s="3" t="s">
        <v>1603</v>
      </c>
      <c r="G308" s="6">
        <v>6.2691599345143</v>
      </c>
      <c r="H308" s="6">
        <v>0.229809117739784</v>
      </c>
      <c r="J308" s="4">
        <v>2.0</v>
      </c>
      <c r="K308" s="4">
        <v>200.0</v>
      </c>
      <c r="L308" s="4" t="s">
        <v>853</v>
      </c>
      <c r="M308" s="4">
        <v>1.0</v>
      </c>
      <c r="N308" s="4">
        <v>258.0</v>
      </c>
      <c r="O308" s="4">
        <v>25.0</v>
      </c>
      <c r="P308" s="4">
        <v>616.0</v>
      </c>
      <c r="Q308" s="4">
        <v>608.0</v>
      </c>
      <c r="R308" s="4">
        <f t="shared" ref="R308:U308" si="245">N308/$V308</f>
        <v>9.214285714</v>
      </c>
      <c r="S308" s="4">
        <f t="shared" si="245"/>
        <v>0.8928571429</v>
      </c>
      <c r="T308" s="4">
        <f t="shared" si="245"/>
        <v>22</v>
      </c>
      <c r="U308" s="4">
        <f t="shared" si="245"/>
        <v>21.71428571</v>
      </c>
      <c r="V308" s="4">
        <v>28.0</v>
      </c>
      <c r="W308" s="4" t="s">
        <v>79</v>
      </c>
      <c r="X308" s="4" t="s">
        <v>80</v>
      </c>
      <c r="Y308" s="4" t="s">
        <v>1604</v>
      </c>
      <c r="Z308" s="3" t="s">
        <v>1604</v>
      </c>
      <c r="AA308" s="3" t="s">
        <v>1605</v>
      </c>
      <c r="AB308" s="4">
        <v>34.434444</v>
      </c>
      <c r="AC308" s="4">
        <v>-87.29</v>
      </c>
      <c r="AD308" s="4" t="s">
        <v>1606</v>
      </c>
      <c r="AE308" s="4" t="s">
        <v>905</v>
      </c>
      <c r="AF308" s="4">
        <v>19.0</v>
      </c>
      <c r="AG308" s="4">
        <v>2000.0</v>
      </c>
      <c r="AH308" s="3"/>
      <c r="AI308" s="4">
        <v>0.0</v>
      </c>
      <c r="AJ308" s="4">
        <v>11.633333333333333</v>
      </c>
      <c r="AK308" s="4">
        <v>2.0666666666666664</v>
      </c>
      <c r="AL308" s="4">
        <v>6.85</v>
      </c>
      <c r="AM308" s="4">
        <v>23.55857418</v>
      </c>
      <c r="AN308" s="4">
        <v>8.5477842</v>
      </c>
      <c r="AO308" s="4">
        <v>16.05317919</v>
      </c>
      <c r="AP308" s="4">
        <v>23.610928960000003</v>
      </c>
      <c r="AQ308" s="4">
        <v>9.98715847</v>
      </c>
      <c r="AR308" s="4">
        <v>16.799043715000003</v>
      </c>
      <c r="AS308" s="4">
        <v>22.58533698</v>
      </c>
      <c r="AT308" s="4">
        <v>9.253096539000001</v>
      </c>
      <c r="AU308" s="4">
        <v>15.919216759500001</v>
      </c>
      <c r="AV308" s="4">
        <v>1.683716075</v>
      </c>
      <c r="AW308" s="4">
        <v>3.253007519</v>
      </c>
      <c r="AX308" s="4">
        <v>3.16819395</v>
      </c>
      <c r="AY308" s="3"/>
      <c r="AZ308" s="3"/>
    </row>
    <row r="309" ht="15.75" customHeight="1">
      <c r="A309" s="3">
        <v>455.0</v>
      </c>
      <c r="B309" s="3" t="s">
        <v>872</v>
      </c>
      <c r="C309" s="3" t="s">
        <v>57</v>
      </c>
      <c r="D309" s="3" t="s">
        <v>1607</v>
      </c>
      <c r="E309" s="3" t="s">
        <v>1608</v>
      </c>
      <c r="F309" s="3" t="s">
        <v>1609</v>
      </c>
      <c r="G309" s="6">
        <v>2.94600376448274</v>
      </c>
      <c r="H309" s="6">
        <v>0.233928347591171</v>
      </c>
      <c r="J309" s="4">
        <v>2.0</v>
      </c>
      <c r="K309" s="4">
        <v>200.0</v>
      </c>
      <c r="L309" s="4" t="s">
        <v>131</v>
      </c>
      <c r="M309" s="4">
        <v>1.0</v>
      </c>
      <c r="N309" s="4">
        <v>264.0</v>
      </c>
      <c r="O309" s="4">
        <v>80.0</v>
      </c>
      <c r="P309" s="4">
        <v>750.0</v>
      </c>
      <c r="Q309" s="4">
        <v>745.0</v>
      </c>
      <c r="R309" s="4">
        <f t="shared" ref="R309:U309" si="246">N309/$V309</f>
        <v>6</v>
      </c>
      <c r="S309" s="4">
        <f t="shared" si="246"/>
        <v>1.818181818</v>
      </c>
      <c r="T309" s="4">
        <f t="shared" si="246"/>
        <v>17.04545455</v>
      </c>
      <c r="U309" s="4">
        <f t="shared" si="246"/>
        <v>16.93181818</v>
      </c>
      <c r="V309" s="4">
        <v>44.0</v>
      </c>
      <c r="W309" s="4" t="s">
        <v>163</v>
      </c>
      <c r="X309" s="4" t="s">
        <v>80</v>
      </c>
      <c r="Y309" s="4" t="s">
        <v>1610</v>
      </c>
      <c r="Z309" s="3" t="s">
        <v>1610</v>
      </c>
      <c r="AA309" s="3" t="s">
        <v>1611</v>
      </c>
      <c r="AB309" s="4">
        <v>37.633455297</v>
      </c>
      <c r="AC309" s="4">
        <v>-76.551462822</v>
      </c>
      <c r="AD309" s="4">
        <v>9.0</v>
      </c>
      <c r="AE309" s="4" t="s">
        <v>90</v>
      </c>
      <c r="AF309" s="4">
        <v>29.0</v>
      </c>
      <c r="AG309" s="4">
        <v>1932.0</v>
      </c>
      <c r="AH309" s="3"/>
      <c r="AI309" s="5">
        <v>0.0</v>
      </c>
      <c r="AJ309" s="5">
        <v>25.733333333333334</v>
      </c>
      <c r="AK309" s="5">
        <v>6.1000000000000005</v>
      </c>
      <c r="AL309" s="5">
        <v>15.916666666666666</v>
      </c>
      <c r="AM309" s="5">
        <v>16.47723577</v>
      </c>
      <c r="AN309" s="5">
        <v>3.399797571</v>
      </c>
      <c r="AO309" s="5">
        <v>9.9385166705</v>
      </c>
      <c r="AP309" s="5">
        <v>22.31897074</v>
      </c>
      <c r="AQ309" s="5">
        <v>9.704527163000002</v>
      </c>
      <c r="AR309" s="5">
        <v>16.011748951500003</v>
      </c>
      <c r="AS309" s="5">
        <v>22.281003580000004</v>
      </c>
      <c r="AT309" s="5">
        <v>9.606356312</v>
      </c>
      <c r="AU309" s="5">
        <v>15.943679946000003</v>
      </c>
      <c r="AV309" s="5">
        <v>2.535203095</v>
      </c>
      <c r="AW309" s="5">
        <v>3.450963391</v>
      </c>
      <c r="AX309" s="5">
        <v>3.0270085470000003</v>
      </c>
      <c r="AY309" s="3"/>
      <c r="AZ309" s="3"/>
    </row>
    <row r="310" ht="15.75" customHeight="1">
      <c r="A310" s="3">
        <v>11.0</v>
      </c>
      <c r="B310" s="3" t="s">
        <v>878</v>
      </c>
      <c r="C310" s="3">
        <v>270534.0</v>
      </c>
      <c r="D310" s="3" t="s">
        <v>57</v>
      </c>
      <c r="E310" s="3" t="s">
        <v>1612</v>
      </c>
      <c r="F310" s="3" t="s">
        <v>1613</v>
      </c>
      <c r="G310" s="3"/>
      <c r="H310" s="3"/>
      <c r="I310" s="3"/>
      <c r="J310" s="4">
        <v>1.0</v>
      </c>
      <c r="K310" s="4">
        <v>300.0</v>
      </c>
      <c r="L310" s="4" t="s">
        <v>1614</v>
      </c>
      <c r="M310" s="4">
        <v>1.0</v>
      </c>
      <c r="N310" s="4">
        <v>236.0</v>
      </c>
      <c r="O310" s="4">
        <v>44.0</v>
      </c>
      <c r="P310" s="4">
        <v>594.0</v>
      </c>
      <c r="Q310" s="4">
        <v>590.0</v>
      </c>
      <c r="R310" s="4">
        <f t="shared" ref="R310:U310" si="247">N310/$V310</f>
        <v>4.916666667</v>
      </c>
      <c r="S310" s="4">
        <f t="shared" si="247"/>
        <v>0.9166666667</v>
      </c>
      <c r="T310" s="4">
        <f t="shared" si="247"/>
        <v>12.375</v>
      </c>
      <c r="U310" s="4">
        <f t="shared" si="247"/>
        <v>12.29166667</v>
      </c>
      <c r="V310" s="4">
        <v>48.0</v>
      </c>
      <c r="W310" s="4" t="s">
        <v>79</v>
      </c>
      <c r="X310" s="4" t="s">
        <v>80</v>
      </c>
      <c r="Y310" s="4" t="s">
        <v>1615</v>
      </c>
      <c r="Z310" s="3" t="s">
        <v>1615</v>
      </c>
      <c r="AA310" s="3" t="s">
        <v>1616</v>
      </c>
      <c r="AB310" s="4">
        <v>32.100361</v>
      </c>
      <c r="AC310" s="4">
        <v>-86.127483</v>
      </c>
      <c r="AD310" s="4" t="s">
        <v>1617</v>
      </c>
      <c r="AE310" s="4" t="s">
        <v>55</v>
      </c>
      <c r="AF310" s="4">
        <v>18.0</v>
      </c>
      <c r="AG310" s="4">
        <v>2010.0</v>
      </c>
      <c r="AH310" s="3"/>
      <c r="AI310" s="4">
        <v>4.5625</v>
      </c>
      <c r="AJ310" s="4">
        <v>12.4625</v>
      </c>
      <c r="AK310" s="4">
        <v>7.1625</v>
      </c>
      <c r="AL310" s="4">
        <v>9.8125</v>
      </c>
      <c r="AM310" s="4">
        <v>16.18822567</v>
      </c>
      <c r="AN310" s="4">
        <v>4.325368249</v>
      </c>
      <c r="AO310" s="4">
        <v>10.2567969595</v>
      </c>
      <c r="AP310" s="4">
        <v>22.58163347</v>
      </c>
      <c r="AQ310" s="4">
        <v>10.8434168</v>
      </c>
      <c r="AR310" s="4">
        <v>16.712525135</v>
      </c>
      <c r="AS310" s="4">
        <v>24.4470807</v>
      </c>
      <c r="AT310" s="4">
        <v>11.03261275</v>
      </c>
      <c r="AU310" s="4">
        <v>17.739846725</v>
      </c>
      <c r="AV310" s="4">
        <v>6.3095870210000005</v>
      </c>
      <c r="AW310" s="4">
        <v>5.731510691</v>
      </c>
      <c r="AX310" s="4">
        <v>2.99582343</v>
      </c>
      <c r="AY310" s="3"/>
      <c r="AZ310" s="3"/>
    </row>
    <row r="311" ht="15.75" customHeight="1">
      <c r="A311" s="3">
        <v>98.0</v>
      </c>
      <c r="B311" s="3" t="s">
        <v>878</v>
      </c>
      <c r="C311" s="3">
        <v>36474.0</v>
      </c>
      <c r="D311" s="3" t="s">
        <v>57</v>
      </c>
      <c r="E311" s="3" t="s">
        <v>1618</v>
      </c>
      <c r="F311" s="3" t="s">
        <v>1619</v>
      </c>
      <c r="G311" s="6">
        <v>3.72213860144678</v>
      </c>
      <c r="H311" s="6">
        <v>0.229241080811371</v>
      </c>
      <c r="J311" s="4">
        <v>1.0</v>
      </c>
      <c r="K311" s="4">
        <v>300.0</v>
      </c>
      <c r="L311" s="4" t="s">
        <v>884</v>
      </c>
      <c r="M311" s="4">
        <v>1.0</v>
      </c>
      <c r="N311" s="4">
        <v>328.0</v>
      </c>
      <c r="O311" s="4">
        <v>75.0</v>
      </c>
      <c r="P311" s="4">
        <v>958.0</v>
      </c>
      <c r="Q311" s="4">
        <v>947.0</v>
      </c>
      <c r="R311" s="4">
        <f t="shared" ref="R311:U311" si="248">N311/$V311</f>
        <v>6.693877551</v>
      </c>
      <c r="S311" s="4">
        <f t="shared" si="248"/>
        <v>1.530612245</v>
      </c>
      <c r="T311" s="4">
        <f t="shared" si="248"/>
        <v>19.55102041</v>
      </c>
      <c r="U311" s="4">
        <f t="shared" si="248"/>
        <v>19.32653061</v>
      </c>
      <c r="V311" s="4">
        <v>49.0</v>
      </c>
      <c r="W311" s="4" t="s">
        <v>317</v>
      </c>
      <c r="X311" s="4" t="s">
        <v>80</v>
      </c>
      <c r="Y311" s="4" t="s">
        <v>318</v>
      </c>
      <c r="Z311" s="3" t="s">
        <v>1620</v>
      </c>
      <c r="AA311" s="3" t="s">
        <v>320</v>
      </c>
      <c r="AB311" s="4">
        <v>30.455</v>
      </c>
      <c r="AC311" s="4">
        <v>-84.253334</v>
      </c>
      <c r="AD311" s="4">
        <v>61.0</v>
      </c>
      <c r="AE311" s="4" t="s">
        <v>55</v>
      </c>
      <c r="AF311" s="4">
        <v>14.0</v>
      </c>
      <c r="AG311" s="4">
        <v>1957.0</v>
      </c>
      <c r="AH311" s="3"/>
      <c r="AI311" s="4">
        <v>0.35714285714285715</v>
      </c>
      <c r="AJ311" s="4">
        <v>26.042857142857144</v>
      </c>
      <c r="AK311" s="4">
        <v>15.242857142857142</v>
      </c>
      <c r="AL311" s="4">
        <v>20.642857142857142</v>
      </c>
      <c r="AM311" s="4">
        <v>22.75683391</v>
      </c>
      <c r="AN311" s="4">
        <v>10.110285220000002</v>
      </c>
      <c r="AO311" s="4">
        <v>16.433559565000003</v>
      </c>
      <c r="AP311" s="4">
        <v>26.717757740000003</v>
      </c>
      <c r="AQ311" s="4">
        <v>14.122718370000001</v>
      </c>
      <c r="AR311" s="4">
        <v>20.420238055000002</v>
      </c>
      <c r="AS311" s="4">
        <v>26.49980346</v>
      </c>
      <c r="AT311" s="4">
        <v>14.672830780000002</v>
      </c>
      <c r="AU311" s="4">
        <v>20.58631712</v>
      </c>
      <c r="AV311" s="4">
        <v>1.3771748490000002</v>
      </c>
      <c r="AW311" s="4">
        <v>2.803757339</v>
      </c>
      <c r="AX311" s="4">
        <v>4.458287510000001</v>
      </c>
      <c r="AY311" s="3"/>
      <c r="AZ311" s="3"/>
    </row>
    <row r="312" ht="15.75" customHeight="1">
      <c r="A312" s="3">
        <v>83.0</v>
      </c>
      <c r="B312" s="3" t="s">
        <v>900</v>
      </c>
      <c r="C312" s="3">
        <v>2477.0</v>
      </c>
      <c r="D312" s="3" t="s">
        <v>1621</v>
      </c>
      <c r="E312" s="3" t="s">
        <v>1622</v>
      </c>
      <c r="F312" s="3" t="s">
        <v>1623</v>
      </c>
      <c r="G312" s="6">
        <v>2.91033784576831</v>
      </c>
      <c r="H312" s="6">
        <v>0.347118097620688</v>
      </c>
      <c r="J312" s="4">
        <v>2.0</v>
      </c>
      <c r="K312" s="4">
        <v>300.0</v>
      </c>
      <c r="L312" s="4" t="s">
        <v>131</v>
      </c>
      <c r="M312" s="4">
        <v>1.0</v>
      </c>
      <c r="N312" s="4">
        <v>157.0</v>
      </c>
      <c r="O312" s="4">
        <v>51.0</v>
      </c>
      <c r="P312" s="4">
        <v>422.0</v>
      </c>
      <c r="Q312" s="4">
        <v>417.0</v>
      </c>
      <c r="R312" s="4">
        <f t="shared" ref="R312:U312" si="249">N312/$V312</f>
        <v>3.738095238</v>
      </c>
      <c r="S312" s="4">
        <f t="shared" si="249"/>
        <v>1.214285714</v>
      </c>
      <c r="T312" s="4">
        <f t="shared" si="249"/>
        <v>10.04761905</v>
      </c>
      <c r="U312" s="4">
        <f t="shared" si="249"/>
        <v>9.928571429</v>
      </c>
      <c r="V312" s="4">
        <v>42.0</v>
      </c>
      <c r="W312" s="4" t="s">
        <v>317</v>
      </c>
      <c r="X312" s="4" t="s">
        <v>80</v>
      </c>
      <c r="Y312" s="4" t="s">
        <v>909</v>
      </c>
      <c r="Z312" s="3" t="s">
        <v>1624</v>
      </c>
      <c r="AA312" s="3" t="s">
        <v>911</v>
      </c>
      <c r="AB312" s="4">
        <v>30.433283</v>
      </c>
      <c r="AC312" s="4">
        <v>-87.240372</v>
      </c>
      <c r="AD312" s="4">
        <v>31.0</v>
      </c>
      <c r="AE312" s="4" t="s">
        <v>292</v>
      </c>
      <c r="AF312" s="4">
        <v>19.0</v>
      </c>
      <c r="AG312" s="4">
        <v>1977.0</v>
      </c>
      <c r="AH312" s="3"/>
      <c r="AI312" s="4">
        <v>1.38</v>
      </c>
      <c r="AJ312" s="4">
        <v>21.46</v>
      </c>
      <c r="AK312" s="4">
        <v>11.12</v>
      </c>
      <c r="AL312" s="4">
        <v>16.29</v>
      </c>
      <c r="AM312" s="4">
        <v>18.13540197</v>
      </c>
      <c r="AN312" s="4">
        <v>6.400140845</v>
      </c>
      <c r="AO312" s="4">
        <v>12.2677714075</v>
      </c>
      <c r="AP312" s="4">
        <v>23.577587610000002</v>
      </c>
      <c r="AQ312" s="4">
        <v>11.56539088</v>
      </c>
      <c r="AR312" s="4">
        <v>17.571489245000002</v>
      </c>
      <c r="AS312" s="4">
        <v>25.51608187</v>
      </c>
      <c r="AT312" s="4">
        <v>14.166666670000001</v>
      </c>
      <c r="AU312" s="4">
        <v>19.841374270000003</v>
      </c>
      <c r="AV312" s="4">
        <v>4.146861314000001</v>
      </c>
      <c r="AW312" s="4">
        <v>3.5710310970000005</v>
      </c>
      <c r="AX312" s="4">
        <v>3.527872031</v>
      </c>
      <c r="AY312" s="3"/>
      <c r="AZ312" s="3"/>
    </row>
    <row r="313" ht="15.75" customHeight="1">
      <c r="A313" s="3">
        <v>456.0</v>
      </c>
      <c r="B313" s="3" t="s">
        <v>919</v>
      </c>
      <c r="C313" s="3">
        <v>92810.0</v>
      </c>
      <c r="D313" s="3" t="s">
        <v>1625</v>
      </c>
      <c r="E313" s="3" t="s">
        <v>1626</v>
      </c>
      <c r="F313" s="3" t="s">
        <v>1627</v>
      </c>
      <c r="G313" s="6">
        <v>3.45418053855538</v>
      </c>
      <c r="H313" s="6">
        <v>0.179197668186464</v>
      </c>
      <c r="J313" s="4">
        <v>5.0</v>
      </c>
      <c r="K313" s="4">
        <v>400.0</v>
      </c>
      <c r="L313" s="4" t="s">
        <v>923</v>
      </c>
      <c r="M313" s="4">
        <v>1.0</v>
      </c>
      <c r="N313" s="4">
        <v>105.0</v>
      </c>
      <c r="O313" s="4">
        <v>25.0</v>
      </c>
      <c r="P313" s="4">
        <v>288.0</v>
      </c>
      <c r="Q313" s="4">
        <v>285.0</v>
      </c>
      <c r="R313" s="4">
        <f t="shared" ref="R313:U313" si="250">N313/$V313</f>
        <v>2.56097561</v>
      </c>
      <c r="S313" s="4">
        <f t="shared" si="250"/>
        <v>0.6097560976</v>
      </c>
      <c r="T313" s="4">
        <f t="shared" si="250"/>
        <v>7.024390244</v>
      </c>
      <c r="U313" s="4">
        <f t="shared" si="250"/>
        <v>6.951219512</v>
      </c>
      <c r="V313" s="4">
        <v>41.0</v>
      </c>
      <c r="W313" s="4" t="s">
        <v>163</v>
      </c>
      <c r="X313" s="4" t="s">
        <v>80</v>
      </c>
      <c r="Y313" s="4" t="s">
        <v>345</v>
      </c>
      <c r="Z313" s="3" t="s">
        <v>345</v>
      </c>
      <c r="AA313" s="3" t="s">
        <v>955</v>
      </c>
      <c r="AB313" s="4">
        <v>37.271133</v>
      </c>
      <c r="AC313" s="4">
        <v>-76.716614</v>
      </c>
      <c r="AD313" s="4">
        <v>26.0</v>
      </c>
      <c r="AE313" s="4" t="s">
        <v>149</v>
      </c>
      <c r="AF313" s="4">
        <v>18.0</v>
      </c>
      <c r="AG313" s="4">
        <v>1999.0</v>
      </c>
      <c r="AH313" s="3"/>
      <c r="AI313" s="5">
        <v>0.0</v>
      </c>
      <c r="AJ313" s="5">
        <v>15.15</v>
      </c>
      <c r="AK313" s="5">
        <v>-3.0375</v>
      </c>
      <c r="AL313" s="5">
        <v>6.05625</v>
      </c>
      <c r="AM313" s="5">
        <v>26.57470542</v>
      </c>
      <c r="AN313" s="5">
        <v>14.70597484</v>
      </c>
      <c r="AO313" s="5">
        <v>20.64034013</v>
      </c>
      <c r="AP313" s="5">
        <v>21.47036638</v>
      </c>
      <c r="AQ313" s="5">
        <v>8.849604885</v>
      </c>
      <c r="AR313" s="5">
        <v>15.1599856325</v>
      </c>
      <c r="AS313" s="5">
        <v>21.43345441</v>
      </c>
      <c r="AT313" s="5">
        <v>8.898183799</v>
      </c>
      <c r="AU313" s="5">
        <v>15.165819104499999</v>
      </c>
      <c r="AV313" s="5">
        <v>5.433129904</v>
      </c>
      <c r="AW313" s="5">
        <v>4.183096879</v>
      </c>
      <c r="AX313" s="5">
        <v>3.9468050470000002</v>
      </c>
      <c r="AY313" s="3"/>
      <c r="AZ313" s="3"/>
    </row>
    <row r="314" ht="15.75" customHeight="1">
      <c r="A314" s="3">
        <v>116.0</v>
      </c>
      <c r="B314" s="3" t="s">
        <v>927</v>
      </c>
      <c r="C314" s="3" t="s">
        <v>57</v>
      </c>
      <c r="D314" s="3" t="s">
        <v>1628</v>
      </c>
      <c r="E314" s="3" t="s">
        <v>1629</v>
      </c>
      <c r="F314" s="3" t="s">
        <v>1630</v>
      </c>
      <c r="G314" s="6">
        <v>2.94561253122807</v>
      </c>
      <c r="H314" s="6">
        <v>0.202670026598665</v>
      </c>
      <c r="J314" s="4">
        <v>7.0</v>
      </c>
      <c r="K314" s="4">
        <v>300.0</v>
      </c>
      <c r="L314" s="4" t="s">
        <v>1631</v>
      </c>
      <c r="M314" s="4">
        <v>1.0</v>
      </c>
      <c r="N314" s="4">
        <v>163.0</v>
      </c>
      <c r="O314" s="4">
        <v>48.0</v>
      </c>
      <c r="P314" s="4">
        <v>541.0</v>
      </c>
      <c r="Q314" s="4">
        <v>532.0</v>
      </c>
      <c r="R314" s="4">
        <f t="shared" ref="R314:U314" si="251">N314/$V314</f>
        <v>4.657142857</v>
      </c>
      <c r="S314" s="4">
        <f t="shared" si="251"/>
        <v>1.371428571</v>
      </c>
      <c r="T314" s="4">
        <f t="shared" si="251"/>
        <v>15.45714286</v>
      </c>
      <c r="U314" s="4">
        <f t="shared" si="251"/>
        <v>15.2</v>
      </c>
      <c r="V314" s="4">
        <v>35.0</v>
      </c>
      <c r="W314" s="4" t="s">
        <v>268</v>
      </c>
      <c r="X314" s="4" t="s">
        <v>80</v>
      </c>
      <c r="Y314" s="4" t="s">
        <v>1498</v>
      </c>
      <c r="Z314" s="3" t="s">
        <v>1632</v>
      </c>
      <c r="AA314" s="3" t="s">
        <v>1500</v>
      </c>
      <c r="AB314" s="4">
        <v>32.710833</v>
      </c>
      <c r="AC314" s="4">
        <v>-83.721667</v>
      </c>
      <c r="AD314" s="4">
        <v>104.0</v>
      </c>
      <c r="AE314" s="4" t="s">
        <v>55</v>
      </c>
      <c r="AF314" s="4">
        <v>7.0</v>
      </c>
      <c r="AG314" s="4">
        <v>2010.0</v>
      </c>
      <c r="AH314" s="3"/>
      <c r="AI314" s="4">
        <v>0.0</v>
      </c>
      <c r="AJ314" s="4">
        <v>16.666666666666668</v>
      </c>
      <c r="AK314" s="4">
        <v>-2.0666666666666664</v>
      </c>
      <c r="AL314" s="4">
        <v>7.3</v>
      </c>
      <c r="AM314" s="4">
        <v>16.36806723</v>
      </c>
      <c r="AN314" s="4">
        <v>4.058193277</v>
      </c>
      <c r="AO314" s="4">
        <v>10.213130253500001</v>
      </c>
      <c r="AP314" s="4">
        <v>23.465782250000004</v>
      </c>
      <c r="AQ314" s="4">
        <v>11.21806452</v>
      </c>
      <c r="AR314" s="4">
        <v>17.341923385</v>
      </c>
      <c r="AS314" s="4">
        <v>24.966640560000002</v>
      </c>
      <c r="AT314" s="4">
        <v>11.07901331</v>
      </c>
      <c r="AU314" s="4">
        <v>18.022826935</v>
      </c>
      <c r="AV314" s="4">
        <v>5.463671024</v>
      </c>
      <c r="AW314" s="4">
        <v>5.082326675000001</v>
      </c>
      <c r="AX314" s="4">
        <v>3.3389580260000002</v>
      </c>
      <c r="AY314" s="3"/>
      <c r="AZ314" s="3"/>
    </row>
    <row r="315" ht="15.75" customHeight="1">
      <c r="A315" s="3">
        <v>457.0</v>
      </c>
      <c r="B315" s="3" t="s">
        <v>912</v>
      </c>
      <c r="C315" s="3">
        <v>9024.0</v>
      </c>
      <c r="D315" s="3" t="s">
        <v>1633</v>
      </c>
      <c r="E315" s="3" t="s">
        <v>1634</v>
      </c>
      <c r="F315" s="3" t="s">
        <v>1635</v>
      </c>
      <c r="G315" s="6">
        <v>3.86981954649675</v>
      </c>
      <c r="H315" s="6">
        <v>0.185054531422082</v>
      </c>
      <c r="J315" s="4">
        <v>7.0</v>
      </c>
      <c r="K315" s="4">
        <v>400.0</v>
      </c>
      <c r="L315" s="4" t="s">
        <v>131</v>
      </c>
      <c r="M315" s="4">
        <v>1.0</v>
      </c>
      <c r="N315" s="4">
        <v>138.0</v>
      </c>
      <c r="O315" s="4">
        <v>33.0</v>
      </c>
      <c r="P315" s="4">
        <v>420.0</v>
      </c>
      <c r="Q315" s="4">
        <v>415.0</v>
      </c>
      <c r="R315" s="4">
        <f t="shared" ref="R315:U315" si="252">N315/$V315</f>
        <v>3.209302326</v>
      </c>
      <c r="S315" s="4">
        <f t="shared" si="252"/>
        <v>0.7674418605</v>
      </c>
      <c r="T315" s="4">
        <f t="shared" si="252"/>
        <v>9.76744186</v>
      </c>
      <c r="U315" s="4">
        <f t="shared" si="252"/>
        <v>9.651162791</v>
      </c>
      <c r="V315" s="4">
        <v>43.0</v>
      </c>
      <c r="W315" s="4" t="s">
        <v>163</v>
      </c>
      <c r="X315" s="4" t="s">
        <v>80</v>
      </c>
      <c r="Y315" s="4" t="s">
        <v>324</v>
      </c>
      <c r="Z315" s="3" t="s">
        <v>1636</v>
      </c>
      <c r="AA315" s="3" t="s">
        <v>1637</v>
      </c>
      <c r="AB315" s="4">
        <v>37.54129</v>
      </c>
      <c r="AC315" s="4">
        <v>-77.434769</v>
      </c>
      <c r="AD315" s="4">
        <v>50.7</v>
      </c>
      <c r="AE315" s="4" t="s">
        <v>90</v>
      </c>
      <c r="AF315" s="4">
        <v>16.0</v>
      </c>
      <c r="AG315" s="4">
        <v>1978.0</v>
      </c>
      <c r="AH315" s="3"/>
      <c r="AI315" s="5">
        <v>0.0</v>
      </c>
      <c r="AJ315" s="5">
        <v>17.133333333333333</v>
      </c>
      <c r="AK315" s="5">
        <v>2.316666666666667</v>
      </c>
      <c r="AL315" s="5">
        <v>9.725</v>
      </c>
      <c r="AM315" s="5">
        <v>15.45283505</v>
      </c>
      <c r="AN315" s="5">
        <v>3.194967742</v>
      </c>
      <c r="AO315" s="5">
        <v>9.323901396</v>
      </c>
      <c r="AP315" s="5">
        <v>20.98745142</v>
      </c>
      <c r="AQ315" s="5">
        <v>9.311555556</v>
      </c>
      <c r="AR315" s="5">
        <v>15.149503488</v>
      </c>
      <c r="AS315" s="5">
        <v>20.875659820000003</v>
      </c>
      <c r="AT315" s="5">
        <v>7.8236070380000005</v>
      </c>
      <c r="AU315" s="5">
        <v>14.349633429</v>
      </c>
      <c r="AV315" s="5">
        <v>2.451120598</v>
      </c>
      <c r="AW315" s="5">
        <v>3.7367328100000003</v>
      </c>
      <c r="AX315" s="5">
        <v>2.7587448080000003</v>
      </c>
      <c r="AY315" s="3"/>
      <c r="AZ315" s="3"/>
    </row>
    <row r="316" ht="15.75" customHeight="1">
      <c r="A316" s="3">
        <v>560.0</v>
      </c>
      <c r="B316" s="3" t="s">
        <v>945</v>
      </c>
      <c r="C316" s="3" t="s">
        <v>57</v>
      </c>
      <c r="D316" s="3" t="s">
        <v>1638</v>
      </c>
      <c r="E316" s="3" t="s">
        <v>1639</v>
      </c>
      <c r="F316" s="3" t="s">
        <v>1640</v>
      </c>
      <c r="G316" s="6">
        <v>3.03834421993535</v>
      </c>
      <c r="H316" s="6">
        <v>0.231212556250004</v>
      </c>
      <c r="J316" s="4">
        <v>7.0</v>
      </c>
      <c r="K316" s="4">
        <v>300.0</v>
      </c>
      <c r="L316" s="4" t="s">
        <v>140</v>
      </c>
      <c r="M316" s="4">
        <v>1.0</v>
      </c>
      <c r="N316" s="4">
        <v>174.0</v>
      </c>
      <c r="O316" s="4">
        <v>44.0</v>
      </c>
      <c r="P316" s="4">
        <v>549.0</v>
      </c>
      <c r="Q316" s="4">
        <v>542.0</v>
      </c>
      <c r="R316" s="4">
        <f t="shared" ref="R316:U316" si="253">N316/$V316</f>
        <v>8.7</v>
      </c>
      <c r="S316" s="4">
        <f t="shared" si="253"/>
        <v>2.2</v>
      </c>
      <c r="T316" s="4">
        <f t="shared" si="253"/>
        <v>27.45</v>
      </c>
      <c r="U316" s="4">
        <f t="shared" si="253"/>
        <v>27.1</v>
      </c>
      <c r="V316" s="4">
        <v>20.0</v>
      </c>
      <c r="W316" s="4" t="s">
        <v>846</v>
      </c>
      <c r="X316" s="4" t="s">
        <v>71</v>
      </c>
      <c r="Y316" s="4" t="s">
        <v>57</v>
      </c>
      <c r="Z316" s="3" t="s">
        <v>57</v>
      </c>
      <c r="AA316" s="3" t="s">
        <v>1033</v>
      </c>
      <c r="AB316" s="3" t="s">
        <v>57</v>
      </c>
      <c r="AC316" s="3" t="s">
        <v>57</v>
      </c>
      <c r="AD316" s="3" t="s">
        <v>57</v>
      </c>
      <c r="AE316" s="3" t="s">
        <v>158</v>
      </c>
      <c r="AF316" s="3">
        <v>8.0</v>
      </c>
      <c r="AG316" s="3">
        <v>1888.0</v>
      </c>
      <c r="AH316" s="3" t="s">
        <v>57</v>
      </c>
      <c r="AI316" s="4" t="s">
        <v>57</v>
      </c>
      <c r="AJ316" s="4" t="s">
        <v>57</v>
      </c>
      <c r="AK316" s="4" t="s">
        <v>57</v>
      </c>
      <c r="AL316" s="4" t="s">
        <v>57</v>
      </c>
      <c r="AM316" s="4" t="s">
        <v>57</v>
      </c>
      <c r="AN316" s="4" t="s">
        <v>57</v>
      </c>
      <c r="AO316" s="4" t="s">
        <v>57</v>
      </c>
      <c r="AP316" s="4" t="s">
        <v>57</v>
      </c>
      <c r="AQ316" s="4" t="s">
        <v>57</v>
      </c>
      <c r="AR316" s="4" t="s">
        <v>57</v>
      </c>
      <c r="AS316" s="4" t="s">
        <v>57</v>
      </c>
      <c r="AT316" s="4" t="s">
        <v>57</v>
      </c>
      <c r="AU316" s="4" t="s">
        <v>57</v>
      </c>
      <c r="AV316" s="4" t="s">
        <v>57</v>
      </c>
      <c r="AW316" s="4" t="s">
        <v>57</v>
      </c>
      <c r="AX316" s="4" t="s">
        <v>57</v>
      </c>
      <c r="AY316" s="3"/>
      <c r="AZ316" s="3"/>
    </row>
    <row r="317" ht="15.75" customHeight="1">
      <c r="A317" s="3">
        <v>458.0</v>
      </c>
      <c r="B317" s="3" t="s">
        <v>951</v>
      </c>
      <c r="C317" s="3">
        <v>75629.0</v>
      </c>
      <c r="D317" s="3">
        <v>75629.0</v>
      </c>
      <c r="E317" s="3" t="s">
        <v>1641</v>
      </c>
      <c r="F317" s="3" t="s">
        <v>1642</v>
      </c>
      <c r="G317" s="6">
        <v>2.74001403261936</v>
      </c>
      <c r="H317" s="6">
        <v>0.166020708495862</v>
      </c>
      <c r="J317" s="4">
        <v>5.0</v>
      </c>
      <c r="K317" s="4">
        <v>300.0</v>
      </c>
      <c r="L317" s="4" t="s">
        <v>131</v>
      </c>
      <c r="M317" s="4">
        <v>1.0</v>
      </c>
      <c r="N317" s="4">
        <v>150.0</v>
      </c>
      <c r="O317" s="4">
        <v>53.0</v>
      </c>
      <c r="P317" s="4">
        <v>548.0</v>
      </c>
      <c r="Q317" s="4">
        <v>542.0</v>
      </c>
      <c r="R317" s="4">
        <f t="shared" ref="R317:U317" si="254">N317/$V317</f>
        <v>3.571428571</v>
      </c>
      <c r="S317" s="4">
        <f t="shared" si="254"/>
        <v>1.261904762</v>
      </c>
      <c r="T317" s="4">
        <f t="shared" si="254"/>
        <v>13.04761905</v>
      </c>
      <c r="U317" s="4">
        <f t="shared" si="254"/>
        <v>12.9047619</v>
      </c>
      <c r="V317" s="4">
        <v>42.0</v>
      </c>
      <c r="W317" s="4" t="s">
        <v>163</v>
      </c>
      <c r="X317" s="4" t="s">
        <v>80</v>
      </c>
      <c r="Y317" s="4" t="s">
        <v>164</v>
      </c>
      <c r="Z317" s="3" t="s">
        <v>1643</v>
      </c>
      <c r="AA317" s="3" t="s">
        <v>1644</v>
      </c>
      <c r="AB317" s="4">
        <v>38.449569</v>
      </c>
      <c r="AC317" s="4">
        <v>-78.868916</v>
      </c>
      <c r="AD317" s="4">
        <v>404.0</v>
      </c>
      <c r="AE317" s="4" t="s">
        <v>90</v>
      </c>
      <c r="AF317" s="4">
        <v>12.0</v>
      </c>
      <c r="AG317" s="4">
        <v>2002.0</v>
      </c>
      <c r="AH317" s="3"/>
      <c r="AI317" s="5">
        <v>0.0</v>
      </c>
      <c r="AJ317" s="5">
        <v>18.2</v>
      </c>
      <c r="AK317" s="5">
        <v>2.12</v>
      </c>
      <c r="AL317" s="5">
        <v>10.16</v>
      </c>
      <c r="AM317" s="5">
        <v>11.60547945</v>
      </c>
      <c r="AN317" s="5">
        <v>-1.574221669</v>
      </c>
      <c r="AO317" s="5">
        <v>5.0156288905</v>
      </c>
      <c r="AP317" s="5">
        <v>18.22398442</v>
      </c>
      <c r="AQ317" s="5">
        <v>5.112736374000001</v>
      </c>
      <c r="AR317" s="5">
        <v>11.668360397</v>
      </c>
      <c r="AS317" s="5">
        <v>17.703238640000002</v>
      </c>
      <c r="AT317" s="5">
        <v>5.540901312</v>
      </c>
      <c r="AU317" s="5">
        <v>11.622069976</v>
      </c>
      <c r="AV317" s="5">
        <v>1.3346832810000002</v>
      </c>
      <c r="AW317" s="5">
        <v>2.014345599</v>
      </c>
      <c r="AX317" s="5">
        <v>2.613374291</v>
      </c>
      <c r="AY317" s="3"/>
      <c r="AZ317" s="3"/>
    </row>
    <row r="318" ht="15.75" customHeight="1">
      <c r="A318" s="3">
        <v>552.0</v>
      </c>
      <c r="B318" s="3" t="s">
        <v>945</v>
      </c>
      <c r="C318" s="3" t="s">
        <v>57</v>
      </c>
      <c r="D318" s="3" t="s">
        <v>1645</v>
      </c>
      <c r="E318" s="3" t="s">
        <v>1646</v>
      </c>
      <c r="F318" s="3" t="s">
        <v>1647</v>
      </c>
      <c r="G318" s="6">
        <v>2.91937691342273</v>
      </c>
      <c r="H318" s="6">
        <v>0.147735353636647</v>
      </c>
      <c r="J318" s="4">
        <v>5.0</v>
      </c>
      <c r="K318" s="4">
        <v>300.0</v>
      </c>
      <c r="L318" s="4" t="s">
        <v>140</v>
      </c>
      <c r="M318" s="4">
        <v>1.0</v>
      </c>
      <c r="N318" s="4">
        <v>192.0</v>
      </c>
      <c r="O318" s="4">
        <v>64.0</v>
      </c>
      <c r="P318" s="4">
        <v>802.0</v>
      </c>
      <c r="Q318" s="4">
        <v>784.0</v>
      </c>
      <c r="R318" s="4">
        <f t="shared" ref="R318:U318" si="255">N318/$V318</f>
        <v>9.6</v>
      </c>
      <c r="S318" s="4">
        <f t="shared" si="255"/>
        <v>3.2</v>
      </c>
      <c r="T318" s="4">
        <f t="shared" si="255"/>
        <v>40.1</v>
      </c>
      <c r="U318" s="4">
        <f t="shared" si="255"/>
        <v>39.2</v>
      </c>
      <c r="V318" s="4">
        <v>20.0</v>
      </c>
      <c r="W318" s="4" t="s">
        <v>846</v>
      </c>
      <c r="X318" s="4" t="s">
        <v>71</v>
      </c>
      <c r="Y318" s="4" t="s">
        <v>1648</v>
      </c>
      <c r="Z318" s="3" t="s">
        <v>1648</v>
      </c>
      <c r="AA318" s="3" t="s">
        <v>1649</v>
      </c>
      <c r="AB318" s="3">
        <v>42.923025</v>
      </c>
      <c r="AC318" s="3">
        <v>-89.828807</v>
      </c>
      <c r="AD318" s="3">
        <v>969.0</v>
      </c>
      <c r="AE318" s="3" t="s">
        <v>85</v>
      </c>
      <c r="AF318" s="3">
        <v>5.0</v>
      </c>
      <c r="AG318" s="3">
        <v>1998.0</v>
      </c>
      <c r="AH318" s="3"/>
      <c r="AI318" s="5">
        <v>0.19090909090909092</v>
      </c>
      <c r="AJ318" s="5">
        <v>15.885714285714286</v>
      </c>
      <c r="AK318" s="5">
        <v>9.77142857142857</v>
      </c>
      <c r="AL318" s="5">
        <v>12.82857142857143</v>
      </c>
      <c r="AM318" s="5">
        <v>21.22965404</v>
      </c>
      <c r="AN318" s="5">
        <v>9.429925804</v>
      </c>
      <c r="AO318" s="5">
        <v>15.329789922</v>
      </c>
      <c r="AP318" s="5">
        <v>21.22965404</v>
      </c>
      <c r="AQ318" s="5">
        <v>9.429925804</v>
      </c>
      <c r="AR318" s="5">
        <v>15.329789922</v>
      </c>
      <c r="AS318" s="5">
        <v>21.22965404</v>
      </c>
      <c r="AT318" s="5">
        <v>9.429925804</v>
      </c>
      <c r="AU318" s="5">
        <v>15.329789922</v>
      </c>
      <c r="AV318" s="5">
        <v>2.558450704</v>
      </c>
      <c r="AW318" s="5">
        <v>2.558450704</v>
      </c>
      <c r="AX318" s="5">
        <v>2.558450704</v>
      </c>
      <c r="AY318" s="3"/>
      <c r="AZ318" s="3"/>
    </row>
    <row r="319" ht="15.75" customHeight="1">
      <c r="A319" s="3">
        <v>543.0</v>
      </c>
      <c r="B319" s="3" t="s">
        <v>945</v>
      </c>
      <c r="C319" s="3" t="s">
        <v>57</v>
      </c>
      <c r="D319" s="3" t="s">
        <v>1650</v>
      </c>
      <c r="E319" s="3"/>
      <c r="F319" s="3" t="s">
        <v>1651</v>
      </c>
      <c r="G319" s="6">
        <v>2.60537631964415</v>
      </c>
      <c r="H319" s="6">
        <v>0.0912708688854165</v>
      </c>
      <c r="J319" s="4">
        <v>7.0</v>
      </c>
      <c r="K319" s="4">
        <v>400.0</v>
      </c>
      <c r="L319" s="4" t="s">
        <v>140</v>
      </c>
      <c r="M319" s="4">
        <v>1.0</v>
      </c>
      <c r="N319" s="4">
        <v>138.0</v>
      </c>
      <c r="O319" s="4">
        <v>48.0</v>
      </c>
      <c r="P319" s="4">
        <v>621.0</v>
      </c>
      <c r="Q319" s="4">
        <v>607.0</v>
      </c>
      <c r="R319" s="4">
        <f t="shared" ref="R319:U319" si="256">N319/$V319</f>
        <v>6.9</v>
      </c>
      <c r="S319" s="4">
        <f t="shared" si="256"/>
        <v>2.4</v>
      </c>
      <c r="T319" s="4">
        <f t="shared" si="256"/>
        <v>31.05</v>
      </c>
      <c r="U319" s="4">
        <f t="shared" si="256"/>
        <v>30.35</v>
      </c>
      <c r="V319" s="4">
        <v>20.0</v>
      </c>
      <c r="W319" s="4" t="s">
        <v>846</v>
      </c>
      <c r="X319" s="4" t="s">
        <v>71</v>
      </c>
      <c r="Y319" s="4" t="s">
        <v>1652</v>
      </c>
      <c r="Z319" s="3" t="s">
        <v>1652</v>
      </c>
      <c r="AA319" s="3" t="s">
        <v>1653</v>
      </c>
      <c r="AB319" s="3">
        <v>42.6252</v>
      </c>
      <c r="AC319" s="3">
        <v>89.0179</v>
      </c>
      <c r="AD319" s="3">
        <v>228.0</v>
      </c>
      <c r="AE319" s="3" t="s">
        <v>1654</v>
      </c>
      <c r="AF319" s="3">
        <v>12.0</v>
      </c>
      <c r="AG319" s="3">
        <v>1889.0</v>
      </c>
      <c r="AH319" s="3"/>
      <c r="AI319" s="11" t="s">
        <v>57</v>
      </c>
      <c r="AJ319" s="4" t="s">
        <v>57</v>
      </c>
      <c r="AK319" s="4" t="s">
        <v>57</v>
      </c>
      <c r="AL319" s="4" t="s">
        <v>57</v>
      </c>
      <c r="AM319" s="5">
        <v>4.579509132</v>
      </c>
      <c r="AN319" s="5">
        <v>-5.185942857000001</v>
      </c>
      <c r="AO319" s="5">
        <v>-0.30321686250000024</v>
      </c>
      <c r="AP319" s="5">
        <v>4.579509132</v>
      </c>
      <c r="AQ319" s="5">
        <v>-5.185942857000001</v>
      </c>
      <c r="AR319" s="5">
        <v>-0.30321686250000024</v>
      </c>
      <c r="AS319" s="5">
        <v>4.579509132</v>
      </c>
      <c r="AT319" s="5">
        <v>-5.185942857000001</v>
      </c>
      <c r="AU319" s="5">
        <v>-0.30321686250000024</v>
      </c>
      <c r="AV319" s="5">
        <v>2.264183381</v>
      </c>
      <c r="AW319" s="5">
        <v>2.264183381</v>
      </c>
      <c r="AX319" s="5">
        <v>2.264183381</v>
      </c>
      <c r="AY319" s="3"/>
      <c r="AZ319" s="3"/>
    </row>
    <row r="320" ht="15.75" customHeight="1">
      <c r="A320" s="3">
        <v>517.0</v>
      </c>
      <c r="B320" s="3" t="s">
        <v>945</v>
      </c>
      <c r="C320" s="3" t="s">
        <v>57</v>
      </c>
      <c r="D320" s="3" t="s">
        <v>1655</v>
      </c>
      <c r="E320" s="3"/>
      <c r="F320" s="3" t="s">
        <v>1656</v>
      </c>
      <c r="G320" s="6">
        <v>3.59088602276484</v>
      </c>
      <c r="H320" s="6">
        <v>0.244599821668072</v>
      </c>
      <c r="J320" s="4">
        <v>2.0</v>
      </c>
      <c r="K320" s="4">
        <v>400.0</v>
      </c>
      <c r="L320" s="4" t="s">
        <v>140</v>
      </c>
      <c r="M320" s="4">
        <v>1.0</v>
      </c>
      <c r="N320" s="4">
        <v>93.0</v>
      </c>
      <c r="O320" s="4">
        <v>17.0</v>
      </c>
      <c r="P320" s="4">
        <v>263.0</v>
      </c>
      <c r="Q320" s="4">
        <v>256.0</v>
      </c>
      <c r="R320" s="4">
        <f t="shared" ref="R320:U320" si="257">N320/$V320</f>
        <v>4.65</v>
      </c>
      <c r="S320" s="4">
        <f t="shared" si="257"/>
        <v>0.85</v>
      </c>
      <c r="T320" s="4">
        <f t="shared" si="257"/>
        <v>13.15</v>
      </c>
      <c r="U320" s="4">
        <f t="shared" si="257"/>
        <v>12.8</v>
      </c>
      <c r="V320" s="4">
        <v>20.0</v>
      </c>
      <c r="W320" s="4" t="s">
        <v>846</v>
      </c>
      <c r="X320" s="4" t="s">
        <v>71</v>
      </c>
      <c r="Y320" s="4" t="s">
        <v>57</v>
      </c>
      <c r="Z320" s="3" t="s">
        <v>57</v>
      </c>
      <c r="AA320" s="3" t="s">
        <v>1657</v>
      </c>
      <c r="AB320" s="3">
        <v>44.261931</v>
      </c>
      <c r="AC320" s="3">
        <v>-88.415385</v>
      </c>
      <c r="AD320" s="3">
        <v>7012.0</v>
      </c>
      <c r="AE320" s="3" t="s">
        <v>1658</v>
      </c>
      <c r="AF320" s="3" t="s">
        <v>57</v>
      </c>
      <c r="AG320" s="3" t="s">
        <v>1659</v>
      </c>
      <c r="AH320" s="3" t="s">
        <v>57</v>
      </c>
      <c r="AI320" s="4" t="s">
        <v>57</v>
      </c>
      <c r="AJ320" s="4" t="s">
        <v>57</v>
      </c>
      <c r="AK320" s="4" t="s">
        <v>57</v>
      </c>
      <c r="AL320" s="4" t="s">
        <v>57</v>
      </c>
      <c r="AM320" s="4" t="s">
        <v>57</v>
      </c>
      <c r="AN320" s="4" t="s">
        <v>57</v>
      </c>
      <c r="AO320" s="4" t="s">
        <v>57</v>
      </c>
      <c r="AP320" s="4" t="s">
        <v>57</v>
      </c>
      <c r="AQ320" s="4" t="s">
        <v>57</v>
      </c>
      <c r="AR320" s="4" t="s">
        <v>57</v>
      </c>
      <c r="AS320" s="4" t="s">
        <v>57</v>
      </c>
      <c r="AT320" s="4" t="s">
        <v>57</v>
      </c>
      <c r="AU320" s="4" t="s">
        <v>57</v>
      </c>
      <c r="AV320" s="4" t="s">
        <v>57</v>
      </c>
      <c r="AW320" s="4" t="s">
        <v>57</v>
      </c>
      <c r="AX320" s="4" t="s">
        <v>57</v>
      </c>
      <c r="AY320" s="3"/>
      <c r="AZ320" s="3"/>
    </row>
    <row r="321" ht="15.75" customHeight="1">
      <c r="A321" s="3">
        <v>544.0</v>
      </c>
      <c r="B321" s="3" t="s">
        <v>945</v>
      </c>
      <c r="C321" s="3" t="s">
        <v>57</v>
      </c>
      <c r="D321" s="3" t="s">
        <v>1660</v>
      </c>
      <c r="E321" s="3" t="s">
        <v>1661</v>
      </c>
      <c r="F321" s="3" t="s">
        <v>1662</v>
      </c>
      <c r="G321" s="6">
        <v>3.78740865990392</v>
      </c>
      <c r="H321" s="6">
        <v>0.285255804057222</v>
      </c>
      <c r="J321" s="4">
        <v>1.0</v>
      </c>
      <c r="K321" s="4">
        <v>400.0</v>
      </c>
      <c r="L321" s="4" t="s">
        <v>140</v>
      </c>
      <c r="M321" s="4">
        <v>1.0</v>
      </c>
      <c r="N321" s="4">
        <v>168.0</v>
      </c>
      <c r="O321" s="4">
        <v>32.0</v>
      </c>
      <c r="P321" s="4">
        <v>492.0</v>
      </c>
      <c r="Q321" s="4">
        <v>478.0</v>
      </c>
      <c r="R321" s="4">
        <f t="shared" ref="R321:U321" si="258">N321/$V321</f>
        <v>8.4</v>
      </c>
      <c r="S321" s="4">
        <f t="shared" si="258"/>
        <v>1.6</v>
      </c>
      <c r="T321" s="4">
        <f t="shared" si="258"/>
        <v>24.6</v>
      </c>
      <c r="U321" s="4">
        <f t="shared" si="258"/>
        <v>23.9</v>
      </c>
      <c r="V321" s="4">
        <v>20.0</v>
      </c>
      <c r="W321" s="4" t="s">
        <v>846</v>
      </c>
      <c r="X321" s="4" t="s">
        <v>71</v>
      </c>
      <c r="Y321" s="4" t="s">
        <v>1663</v>
      </c>
      <c r="Z321" s="3" t="s">
        <v>1664</v>
      </c>
      <c r="AA321" s="3" t="s">
        <v>1665</v>
      </c>
      <c r="AB321" s="3">
        <v>43.199364</v>
      </c>
      <c r="AC321" s="3">
        <v>-89.94593</v>
      </c>
      <c r="AD321" s="3">
        <v>969.0</v>
      </c>
      <c r="AE321" s="3" t="s">
        <v>74</v>
      </c>
      <c r="AF321" s="3">
        <v>19.0</v>
      </c>
      <c r="AG321" s="3">
        <v>1960.0</v>
      </c>
      <c r="AH321" s="3"/>
      <c r="AI321" s="5">
        <v>12.766666666666667</v>
      </c>
      <c r="AJ321" s="5">
        <v>19.1</v>
      </c>
      <c r="AK321" s="5">
        <v>13.38</v>
      </c>
      <c r="AL321" s="5">
        <v>16.24</v>
      </c>
      <c r="AM321" s="5">
        <v>3.6743654820000007</v>
      </c>
      <c r="AN321" s="5">
        <v>-6.398738966</v>
      </c>
      <c r="AO321" s="5">
        <v>-1.3621867419999996</v>
      </c>
      <c r="AP321" s="5">
        <v>3.6743654820000007</v>
      </c>
      <c r="AQ321" s="5">
        <v>-6.398738966</v>
      </c>
      <c r="AR321" s="5">
        <v>-1.3621867419999996</v>
      </c>
      <c r="AS321" s="5">
        <v>3.6743654820000007</v>
      </c>
      <c r="AT321" s="5">
        <v>-6.398738966</v>
      </c>
      <c r="AU321" s="5">
        <v>-1.3621867419999996</v>
      </c>
      <c r="AV321" s="5">
        <v>1.8838874680000002</v>
      </c>
      <c r="AW321" s="5">
        <v>1.8838874680000002</v>
      </c>
      <c r="AX321" s="5">
        <v>1.8838874680000002</v>
      </c>
      <c r="AY321" s="3"/>
      <c r="AZ321" s="3"/>
    </row>
    <row r="322" ht="15.75" customHeight="1">
      <c r="A322" s="3">
        <v>533.0</v>
      </c>
      <c r="B322" s="3" t="s">
        <v>945</v>
      </c>
      <c r="C322" s="3" t="s">
        <v>57</v>
      </c>
      <c r="D322" s="3" t="s">
        <v>1666</v>
      </c>
      <c r="E322" s="3" t="s">
        <v>1667</v>
      </c>
      <c r="F322" s="3" t="s">
        <v>1668</v>
      </c>
      <c r="G322" s="6">
        <v>3.53455798558379</v>
      </c>
      <c r="H322" s="6">
        <v>0.430303208151887</v>
      </c>
      <c r="J322" s="4">
        <v>1.0</v>
      </c>
      <c r="K322" s="4">
        <v>400.0</v>
      </c>
      <c r="L322" s="4" t="s">
        <v>140</v>
      </c>
      <c r="M322" s="4">
        <v>1.0</v>
      </c>
      <c r="N322" s="4">
        <v>88.0</v>
      </c>
      <c r="O322" s="4">
        <v>21.0</v>
      </c>
      <c r="P322" s="4">
        <v>189.0</v>
      </c>
      <c r="Q322" s="4">
        <v>188.0</v>
      </c>
      <c r="R322" s="4">
        <f t="shared" ref="R322:U322" si="259">N322/$V322</f>
        <v>4.4</v>
      </c>
      <c r="S322" s="4">
        <f t="shared" si="259"/>
        <v>1.05</v>
      </c>
      <c r="T322" s="4">
        <f t="shared" si="259"/>
        <v>9.45</v>
      </c>
      <c r="U322" s="4">
        <f t="shared" si="259"/>
        <v>9.4</v>
      </c>
      <c r="V322" s="4">
        <v>20.0</v>
      </c>
      <c r="W322" s="4" t="s">
        <v>846</v>
      </c>
      <c r="X322" s="4" t="s">
        <v>71</v>
      </c>
      <c r="Y322" s="4" t="s">
        <v>269</v>
      </c>
      <c r="Z322" s="3" t="s">
        <v>1669</v>
      </c>
      <c r="AA322" s="3" t="s">
        <v>848</v>
      </c>
      <c r="AB322" s="3">
        <v>43.0722</v>
      </c>
      <c r="AC322" s="3">
        <v>-89.4008</v>
      </c>
      <c r="AD322" s="3">
        <v>266.0</v>
      </c>
      <c r="AE322" s="3" t="s">
        <v>158</v>
      </c>
      <c r="AF322" s="3">
        <v>14.0</v>
      </c>
      <c r="AG322" s="3">
        <v>1881.0</v>
      </c>
      <c r="AH322" s="3"/>
      <c r="AI322" s="5">
        <v>0.0</v>
      </c>
      <c r="AJ322" s="5">
        <v>16.6</v>
      </c>
      <c r="AK322" s="5">
        <v>8.077777777777778</v>
      </c>
      <c r="AL322" s="5">
        <v>12.338888888888889</v>
      </c>
      <c r="AM322" s="5">
        <v>6.9415662650000005</v>
      </c>
      <c r="AN322" s="5">
        <v>-2.6060240960000005</v>
      </c>
      <c r="AO322" s="5">
        <v>2.1677710845</v>
      </c>
      <c r="AP322" s="5">
        <v>6.9415662650000005</v>
      </c>
      <c r="AQ322" s="5">
        <v>-2.6060240960000005</v>
      </c>
      <c r="AR322" s="5">
        <v>2.1677710845</v>
      </c>
      <c r="AS322" s="5">
        <v>6.9415662650000005</v>
      </c>
      <c r="AT322" s="5">
        <v>-2.6060240960000005</v>
      </c>
      <c r="AU322" s="5">
        <v>2.1677710845</v>
      </c>
      <c r="AV322" s="5">
        <v>3.097590361</v>
      </c>
      <c r="AW322" s="5">
        <v>3.097590361</v>
      </c>
      <c r="AX322" s="5">
        <v>3.097590361</v>
      </c>
      <c r="AY322" s="3"/>
      <c r="AZ322" s="3"/>
    </row>
    <row r="323" ht="15.75" customHeight="1">
      <c r="A323" s="3">
        <v>523.0</v>
      </c>
      <c r="B323" s="3" t="s">
        <v>945</v>
      </c>
      <c r="C323" s="3" t="s">
        <v>57</v>
      </c>
      <c r="D323" s="3" t="s">
        <v>1670</v>
      </c>
      <c r="E323" s="3" t="s">
        <v>1671</v>
      </c>
      <c r="F323" s="3" t="s">
        <v>1672</v>
      </c>
      <c r="G323" s="6">
        <v>2.93689994727241</v>
      </c>
      <c r="H323" s="6">
        <v>0.134595199366163</v>
      </c>
      <c r="J323" s="4">
        <v>7.0</v>
      </c>
      <c r="K323" s="4">
        <v>600.0</v>
      </c>
      <c r="L323" s="4" t="s">
        <v>140</v>
      </c>
      <c r="M323" s="4">
        <v>1.0</v>
      </c>
      <c r="N323" s="4">
        <v>73.0</v>
      </c>
      <c r="O323" s="4">
        <v>23.0</v>
      </c>
      <c r="P323" s="4">
        <v>298.0</v>
      </c>
      <c r="Q323" s="4">
        <v>290.0</v>
      </c>
      <c r="R323" s="4">
        <f t="shared" ref="R323:U323" si="260">N323/$V323</f>
        <v>3.842105263</v>
      </c>
      <c r="S323" s="4">
        <f t="shared" si="260"/>
        <v>1.210526316</v>
      </c>
      <c r="T323" s="4">
        <f t="shared" si="260"/>
        <v>15.68421053</v>
      </c>
      <c r="U323" s="4">
        <f t="shared" si="260"/>
        <v>15.26315789</v>
      </c>
      <c r="V323" s="4">
        <v>19.0</v>
      </c>
      <c r="W323" s="4" t="s">
        <v>846</v>
      </c>
      <c r="X323" s="4" t="s">
        <v>71</v>
      </c>
      <c r="Y323" s="4" t="s">
        <v>1673</v>
      </c>
      <c r="Z323" s="3" t="s">
        <v>1674</v>
      </c>
      <c r="AA323" s="3" t="s">
        <v>1675</v>
      </c>
      <c r="AB323" s="3">
        <v>43.03927</v>
      </c>
      <c r="AC323" s="3">
        <v>-90.025078</v>
      </c>
      <c r="AD323" s="3">
        <v>969.0</v>
      </c>
      <c r="AE323" s="3" t="s">
        <v>528</v>
      </c>
      <c r="AF323" s="3">
        <v>14.0</v>
      </c>
      <c r="AG323" s="10" t="s">
        <v>57</v>
      </c>
      <c r="AH323" s="3" t="s">
        <v>57</v>
      </c>
      <c r="AI323" s="5">
        <v>0.0</v>
      </c>
      <c r="AJ323" s="5">
        <v>30.85</v>
      </c>
      <c r="AK323" s="5">
        <v>16.666666666666668</v>
      </c>
      <c r="AL323" s="5">
        <v>23.758333333333333</v>
      </c>
      <c r="AM323" s="5">
        <v>20.081132080000003</v>
      </c>
      <c r="AN323" s="5">
        <v>7.485682575</v>
      </c>
      <c r="AO323" s="5">
        <v>13.7834073275</v>
      </c>
      <c r="AP323" s="5">
        <v>20.081132080000003</v>
      </c>
      <c r="AQ323" s="5">
        <v>7.485682575</v>
      </c>
      <c r="AR323" s="5">
        <v>13.7834073275</v>
      </c>
      <c r="AS323" s="5">
        <v>20.081132080000003</v>
      </c>
      <c r="AT323" s="5">
        <v>7.485682575</v>
      </c>
      <c r="AU323" s="5">
        <v>13.7834073275</v>
      </c>
      <c r="AV323" s="5">
        <v>2.597014925</v>
      </c>
      <c r="AW323" s="5">
        <v>2.597014925</v>
      </c>
      <c r="AX323" s="5">
        <v>2.597014925</v>
      </c>
      <c r="AY323" s="3"/>
      <c r="AZ323" s="3"/>
    </row>
    <row r="324" ht="15.75" customHeight="1">
      <c r="A324" s="3">
        <v>515.0</v>
      </c>
      <c r="B324" s="3" t="s">
        <v>945</v>
      </c>
      <c r="C324" s="3" t="s">
        <v>57</v>
      </c>
      <c r="D324" s="3" t="s">
        <v>1676</v>
      </c>
      <c r="E324" s="3" t="s">
        <v>1677</v>
      </c>
      <c r="F324" s="3" t="s">
        <v>1678</v>
      </c>
      <c r="G324" s="6">
        <v>3.28876319847311</v>
      </c>
      <c r="H324" s="6">
        <v>0.180874330062547</v>
      </c>
      <c r="J324" s="4">
        <v>2.0</v>
      </c>
      <c r="K324" s="4">
        <v>600.0</v>
      </c>
      <c r="L324" s="4" t="s">
        <v>140</v>
      </c>
      <c r="M324" s="4">
        <v>1.0</v>
      </c>
      <c r="N324" s="4">
        <v>82.0</v>
      </c>
      <c r="O324" s="4">
        <v>20.0</v>
      </c>
      <c r="P324" s="4">
        <v>256.0</v>
      </c>
      <c r="Q324" s="4">
        <v>247.0</v>
      </c>
      <c r="R324" s="4">
        <f t="shared" ref="R324:U324" si="261">N324/$V324</f>
        <v>4.1</v>
      </c>
      <c r="S324" s="4">
        <f t="shared" si="261"/>
        <v>1</v>
      </c>
      <c r="T324" s="4">
        <f t="shared" si="261"/>
        <v>12.8</v>
      </c>
      <c r="U324" s="4">
        <f t="shared" si="261"/>
        <v>12.35</v>
      </c>
      <c r="V324" s="4">
        <v>20.0</v>
      </c>
      <c r="W324" s="4" t="s">
        <v>846</v>
      </c>
      <c r="X324" s="4" t="s">
        <v>71</v>
      </c>
      <c r="Y324" s="4" t="s">
        <v>57</v>
      </c>
      <c r="Z324" s="3" t="s">
        <v>57</v>
      </c>
      <c r="AA324" s="3" t="s">
        <v>1679</v>
      </c>
      <c r="AB324" s="3">
        <v>44.834164</v>
      </c>
      <c r="AC324" s="3">
        <v>-87.377042</v>
      </c>
      <c r="AD324" s="3">
        <v>5218.0</v>
      </c>
      <c r="AE324" s="3" t="s">
        <v>158</v>
      </c>
      <c r="AF324" s="3" t="s">
        <v>57</v>
      </c>
      <c r="AG324" s="3">
        <v>1949.0</v>
      </c>
      <c r="AH324" s="3" t="s">
        <v>57</v>
      </c>
      <c r="AI324" s="4" t="s">
        <v>57</v>
      </c>
      <c r="AJ324" s="4" t="s">
        <v>57</v>
      </c>
      <c r="AK324" s="4" t="s">
        <v>57</v>
      </c>
      <c r="AL324" s="4" t="s">
        <v>57</v>
      </c>
      <c r="AM324" s="4" t="s">
        <v>57</v>
      </c>
      <c r="AN324" s="4" t="s">
        <v>57</v>
      </c>
      <c r="AO324" s="4" t="s">
        <v>57</v>
      </c>
      <c r="AP324" s="4" t="s">
        <v>57</v>
      </c>
      <c r="AQ324" s="4" t="s">
        <v>57</v>
      </c>
      <c r="AR324" s="4" t="s">
        <v>57</v>
      </c>
      <c r="AS324" s="4" t="s">
        <v>57</v>
      </c>
      <c r="AT324" s="4" t="s">
        <v>57</v>
      </c>
      <c r="AU324" s="4" t="s">
        <v>57</v>
      </c>
      <c r="AV324" s="4" t="s">
        <v>57</v>
      </c>
      <c r="AW324" s="4" t="s">
        <v>57</v>
      </c>
      <c r="AX324" s="4" t="s">
        <v>57</v>
      </c>
      <c r="AY324" s="3"/>
      <c r="AZ324" s="3"/>
    </row>
    <row r="325" ht="15.75" customHeight="1">
      <c r="A325" s="3">
        <v>538.0</v>
      </c>
      <c r="B325" s="3" t="s">
        <v>945</v>
      </c>
      <c r="C325" s="3" t="s">
        <v>57</v>
      </c>
      <c r="D325" s="3" t="s">
        <v>1680</v>
      </c>
      <c r="E325" s="3" t="s">
        <v>1681</v>
      </c>
      <c r="F325" s="3" t="s">
        <v>1682</v>
      </c>
      <c r="G325" s="6">
        <v>2.8693738005022</v>
      </c>
      <c r="H325" s="6">
        <v>0.268377412932761</v>
      </c>
      <c r="J325" s="4">
        <v>2.0</v>
      </c>
      <c r="K325" s="4">
        <v>600.0</v>
      </c>
      <c r="L325" s="4" t="s">
        <v>140</v>
      </c>
      <c r="M325" s="4">
        <v>1.0</v>
      </c>
      <c r="N325" s="4">
        <v>84.0</v>
      </c>
      <c r="O325" s="4">
        <v>26.0</v>
      </c>
      <c r="P325" s="4">
        <v>254.0</v>
      </c>
      <c r="Q325" s="4">
        <v>246.0</v>
      </c>
      <c r="R325" s="4">
        <f t="shared" ref="R325:U325" si="262">N325/$V325</f>
        <v>4.2</v>
      </c>
      <c r="S325" s="4">
        <f t="shared" si="262"/>
        <v>1.3</v>
      </c>
      <c r="T325" s="4">
        <f t="shared" si="262"/>
        <v>12.7</v>
      </c>
      <c r="U325" s="4">
        <f t="shared" si="262"/>
        <v>12.3</v>
      </c>
      <c r="V325" s="4">
        <v>20.0</v>
      </c>
      <c r="W325" s="4" t="s">
        <v>846</v>
      </c>
      <c r="X325" s="4" t="s">
        <v>71</v>
      </c>
      <c r="Y325" s="4" t="s">
        <v>1683</v>
      </c>
      <c r="Z325" s="3" t="s">
        <v>1684</v>
      </c>
      <c r="AA325" s="3" t="s">
        <v>1685</v>
      </c>
      <c r="AB325" s="3">
        <v>44.334705</v>
      </c>
      <c r="AC325" s="3">
        <v>-88.638162</v>
      </c>
      <c r="AD325" s="3">
        <v>2705.0</v>
      </c>
      <c r="AE325" s="3" t="s">
        <v>158</v>
      </c>
      <c r="AF325" s="3">
        <v>8.0</v>
      </c>
      <c r="AG325" s="3">
        <v>1955.0</v>
      </c>
      <c r="AH325" s="3"/>
      <c r="AI325" s="5">
        <v>5.4</v>
      </c>
      <c r="AJ325" s="5">
        <v>12.528571428571428</v>
      </c>
      <c r="AK325" s="5">
        <v>4.442857142857143</v>
      </c>
      <c r="AL325" s="5">
        <v>8.485714285714286</v>
      </c>
      <c r="AM325" s="5">
        <v>24.59007902</v>
      </c>
      <c r="AN325" s="5">
        <v>11.96128183</v>
      </c>
      <c r="AO325" s="5">
        <v>18.275680425</v>
      </c>
      <c r="AP325" s="5">
        <v>24.59007902</v>
      </c>
      <c r="AQ325" s="5">
        <v>11.96128183</v>
      </c>
      <c r="AR325" s="5">
        <v>18.275680425</v>
      </c>
      <c r="AS325" s="5">
        <v>24.59007902</v>
      </c>
      <c r="AT325" s="5">
        <v>11.96128183</v>
      </c>
      <c r="AU325" s="5">
        <v>18.275680425</v>
      </c>
      <c r="AV325" s="5">
        <v>2.6458771930000005</v>
      </c>
      <c r="AW325" s="5">
        <v>2.6458771930000005</v>
      </c>
      <c r="AX325" s="5">
        <v>2.6458771930000005</v>
      </c>
      <c r="AY325" s="3"/>
      <c r="AZ325" s="3"/>
    </row>
    <row r="326" ht="15.75" customHeight="1">
      <c r="A326" s="3">
        <v>549.0</v>
      </c>
      <c r="B326" s="3" t="s">
        <v>945</v>
      </c>
      <c r="C326" s="3" t="s">
        <v>57</v>
      </c>
      <c r="D326" s="3" t="s">
        <v>1686</v>
      </c>
      <c r="E326" s="3" t="s">
        <v>1687</v>
      </c>
      <c r="F326" s="3" t="s">
        <v>1688</v>
      </c>
      <c r="G326" s="6">
        <v>6.15538552153759</v>
      </c>
      <c r="H326" s="6">
        <v>0.191359493918742</v>
      </c>
      <c r="J326" s="4">
        <v>2.0</v>
      </c>
      <c r="K326" s="4">
        <v>300.0</v>
      </c>
      <c r="L326" s="4" t="s">
        <v>140</v>
      </c>
      <c r="M326" s="4">
        <v>1.0</v>
      </c>
      <c r="N326" s="4">
        <v>186.0</v>
      </c>
      <c r="O326" s="4">
        <v>21.0</v>
      </c>
      <c r="P326" s="4">
        <v>415.0</v>
      </c>
      <c r="Q326" s="4">
        <v>421.0</v>
      </c>
      <c r="R326" s="4">
        <f t="shared" ref="R326:U326" si="263">N326/$V326</f>
        <v>9.3</v>
      </c>
      <c r="S326" s="4">
        <f t="shared" si="263"/>
        <v>1.05</v>
      </c>
      <c r="T326" s="4">
        <f t="shared" si="263"/>
        <v>20.75</v>
      </c>
      <c r="U326" s="4">
        <f t="shared" si="263"/>
        <v>21.05</v>
      </c>
      <c r="V326" s="4">
        <v>20.0</v>
      </c>
      <c r="W326" s="4" t="s">
        <v>846</v>
      </c>
      <c r="X326" s="4" t="s">
        <v>71</v>
      </c>
      <c r="Y326" s="4" t="s">
        <v>1689</v>
      </c>
      <c r="Z326" s="3" t="s">
        <v>1689</v>
      </c>
      <c r="AA326" s="3" t="s">
        <v>1690</v>
      </c>
      <c r="AB326" s="3">
        <v>44.219011</v>
      </c>
      <c r="AC326" s="3">
        <v>-87.610158</v>
      </c>
      <c r="AD326" s="3">
        <v>969.0</v>
      </c>
      <c r="AE326" s="3" t="s">
        <v>201</v>
      </c>
      <c r="AF326" s="3">
        <v>27.0</v>
      </c>
      <c r="AG326" s="3">
        <v>1964.0</v>
      </c>
      <c r="AH326" s="3"/>
      <c r="AI326" s="5">
        <v>0.06</v>
      </c>
      <c r="AJ326" s="5">
        <v>16.825</v>
      </c>
      <c r="AK326" s="5">
        <v>4.6</v>
      </c>
      <c r="AL326" s="5">
        <v>10.7125</v>
      </c>
      <c r="AM326" s="5">
        <v>3.3534369890000004</v>
      </c>
      <c r="AN326" s="5">
        <v>-7.824123539</v>
      </c>
      <c r="AO326" s="5">
        <v>-2.235343275</v>
      </c>
      <c r="AP326" s="5">
        <v>3.3534369890000004</v>
      </c>
      <c r="AQ326" s="5">
        <v>-7.824123539</v>
      </c>
      <c r="AR326" s="5">
        <v>-2.235343275</v>
      </c>
      <c r="AS326" s="5">
        <v>3.3534369890000004</v>
      </c>
      <c r="AT326" s="5">
        <v>-7.824123539</v>
      </c>
      <c r="AU326" s="5">
        <v>-2.235343275</v>
      </c>
      <c r="AV326" s="5">
        <v>1.28115869</v>
      </c>
      <c r="AW326" s="5">
        <v>1.28115869</v>
      </c>
      <c r="AX326" s="5">
        <v>1.28115869</v>
      </c>
      <c r="AY326" s="3"/>
      <c r="AZ326" s="3"/>
    </row>
    <row r="327" ht="15.75" customHeight="1">
      <c r="A327" s="3">
        <v>565.0</v>
      </c>
      <c r="B327" s="3" t="s">
        <v>945</v>
      </c>
      <c r="C327" s="3" t="s">
        <v>57</v>
      </c>
      <c r="D327" s="3" t="s">
        <v>1691</v>
      </c>
      <c r="E327" s="3" t="s">
        <v>1692</v>
      </c>
      <c r="F327" s="3" t="s">
        <v>1693</v>
      </c>
      <c r="G327" s="6">
        <v>3.93271397933439</v>
      </c>
      <c r="H327" s="6">
        <v>0.449720493883439</v>
      </c>
      <c r="J327" s="4">
        <v>1.0</v>
      </c>
      <c r="K327" s="4">
        <v>300.0</v>
      </c>
      <c r="L327" s="4" t="s">
        <v>140</v>
      </c>
      <c r="M327" s="4">
        <v>1.0</v>
      </c>
      <c r="N327" s="4">
        <v>146.0</v>
      </c>
      <c r="O327" s="4">
        <v>36.0</v>
      </c>
      <c r="P327" s="4">
        <v>311.0</v>
      </c>
      <c r="Q327" s="4">
        <v>311.0</v>
      </c>
      <c r="R327" s="4">
        <f t="shared" ref="R327:U327" si="264">N327/$V327</f>
        <v>7.3</v>
      </c>
      <c r="S327" s="4">
        <f t="shared" si="264"/>
        <v>1.8</v>
      </c>
      <c r="T327" s="4">
        <f t="shared" si="264"/>
        <v>15.55</v>
      </c>
      <c r="U327" s="4">
        <f t="shared" si="264"/>
        <v>15.55</v>
      </c>
      <c r="V327" s="4">
        <v>20.0</v>
      </c>
      <c r="W327" s="4" t="s">
        <v>846</v>
      </c>
      <c r="X327" s="4" t="s">
        <v>71</v>
      </c>
      <c r="Y327" s="4" t="s">
        <v>1694</v>
      </c>
      <c r="Z327" s="3" t="s">
        <v>1694</v>
      </c>
      <c r="AA327" s="3" t="s">
        <v>1695</v>
      </c>
      <c r="AB327" s="3">
        <v>43.7833</v>
      </c>
      <c r="AC327" s="3">
        <v>-88.85</v>
      </c>
      <c r="AD327" s="3">
        <v>301.0</v>
      </c>
      <c r="AE327" s="3" t="s">
        <v>158</v>
      </c>
      <c r="AF327" s="3">
        <v>3.0</v>
      </c>
      <c r="AG327" s="3">
        <v>1891.0</v>
      </c>
      <c r="AH327" s="10"/>
      <c r="AI327" s="11" t="s">
        <v>57</v>
      </c>
      <c r="AJ327" s="4" t="s">
        <v>57</v>
      </c>
      <c r="AK327" s="4" t="s">
        <v>57</v>
      </c>
      <c r="AL327" s="4" t="s">
        <v>57</v>
      </c>
      <c r="AM327" s="4" t="s">
        <v>57</v>
      </c>
      <c r="AN327" s="4" t="s">
        <v>57</v>
      </c>
      <c r="AO327" s="4" t="s">
        <v>57</v>
      </c>
      <c r="AP327" s="4" t="s">
        <v>57</v>
      </c>
      <c r="AQ327" s="4" t="s">
        <v>57</v>
      </c>
      <c r="AR327" s="4" t="s">
        <v>57</v>
      </c>
      <c r="AS327" s="4" t="s">
        <v>57</v>
      </c>
      <c r="AT327" s="4" t="s">
        <v>57</v>
      </c>
      <c r="AU327" s="4" t="s">
        <v>57</v>
      </c>
      <c r="AV327" s="4" t="s">
        <v>57</v>
      </c>
      <c r="AW327" s="4" t="s">
        <v>57</v>
      </c>
      <c r="AX327" s="4" t="s">
        <v>57</v>
      </c>
      <c r="AY327" s="3"/>
      <c r="AZ327" s="3"/>
    </row>
    <row r="328" ht="15.75" customHeight="1">
      <c r="A328" s="3">
        <v>303.0</v>
      </c>
      <c r="B328" s="3" t="s">
        <v>1696</v>
      </c>
      <c r="C328" s="3">
        <v>5630.0</v>
      </c>
      <c r="D328" s="3" t="s">
        <v>1697</v>
      </c>
      <c r="E328" s="3" t="s">
        <v>1698</v>
      </c>
      <c r="F328" s="3" t="s">
        <v>1699</v>
      </c>
      <c r="G328" s="6">
        <v>2.43143488506861</v>
      </c>
      <c r="H328" s="6">
        <v>0.210718288587007</v>
      </c>
      <c r="J328" s="4">
        <v>2.0</v>
      </c>
      <c r="K328" s="4"/>
      <c r="L328" s="4"/>
      <c r="M328" s="4">
        <v>1.0</v>
      </c>
      <c r="N328" s="4">
        <v>113.71</v>
      </c>
      <c r="O328" s="4">
        <v>53.713</v>
      </c>
      <c r="P328" s="4">
        <v>447.169</v>
      </c>
      <c r="Q328" s="4">
        <v>435.0</v>
      </c>
      <c r="R328" s="4">
        <v>5.733373670145717</v>
      </c>
      <c r="S328" s="4">
        <v>2.7082640044370496</v>
      </c>
      <c r="T328" s="4"/>
      <c r="U328" s="4"/>
      <c r="V328" s="4">
        <v>19.833</v>
      </c>
      <c r="W328" s="4" t="s">
        <v>51</v>
      </c>
      <c r="X328" s="4" t="s">
        <v>52</v>
      </c>
      <c r="Y328" s="4" t="s">
        <v>1276</v>
      </c>
      <c r="Z328" s="3" t="s">
        <v>1700</v>
      </c>
      <c r="AA328" s="3" t="s">
        <v>1278</v>
      </c>
      <c r="AB328" s="4">
        <v>32.448736</v>
      </c>
      <c r="AC328" s="4">
        <v>-99.733144</v>
      </c>
      <c r="AD328" s="4">
        <v>524.0</v>
      </c>
      <c r="AE328" s="4" t="s">
        <v>85</v>
      </c>
      <c r="AF328" s="4">
        <v>22.0</v>
      </c>
      <c r="AG328" s="4">
        <v>2001.0</v>
      </c>
      <c r="AH328" s="3"/>
      <c r="AI328" s="5">
        <v>0.6857142857142857</v>
      </c>
      <c r="AJ328" s="5">
        <v>28.5</v>
      </c>
      <c r="AK328" s="5">
        <v>9.266666666666667</v>
      </c>
      <c r="AL328" s="5">
        <v>18.883333333333333</v>
      </c>
      <c r="AM328" s="5">
        <v>18.23078556</v>
      </c>
      <c r="AN328" s="5">
        <v>3.15626327</v>
      </c>
      <c r="AO328" s="5">
        <v>10.693524415</v>
      </c>
      <c r="AP328" s="5">
        <v>25.403916210000002</v>
      </c>
      <c r="AQ328" s="5">
        <v>10.727049180000002</v>
      </c>
      <c r="AR328" s="5">
        <v>18.065482695</v>
      </c>
      <c r="AS328" s="5">
        <v>25.07539027</v>
      </c>
      <c r="AT328" s="5">
        <v>11.8318641</v>
      </c>
      <c r="AU328" s="5">
        <v>18.453627185000002</v>
      </c>
      <c r="AV328" s="5">
        <v>1.236760692</v>
      </c>
      <c r="AW328" s="5">
        <v>1.709597156</v>
      </c>
      <c r="AX328" s="5">
        <v>2.332870187</v>
      </c>
      <c r="AY328" s="3"/>
      <c r="AZ328" s="3"/>
    </row>
    <row r="329" ht="15.75" customHeight="1">
      <c r="A329" s="3">
        <v>37.0</v>
      </c>
      <c r="B329" s="3" t="s">
        <v>1289</v>
      </c>
      <c r="C329" s="3">
        <v>30218.0</v>
      </c>
      <c r="D329" s="3" t="s">
        <v>1701</v>
      </c>
      <c r="E329" s="3" t="s">
        <v>1702</v>
      </c>
      <c r="F329" s="3" t="s">
        <v>1703</v>
      </c>
      <c r="G329" s="6">
        <v>3.87513692582028</v>
      </c>
      <c r="H329" s="6">
        <v>0.307887903724966</v>
      </c>
      <c r="J329" s="4">
        <v>2.0</v>
      </c>
      <c r="K329" s="4">
        <v>200.0</v>
      </c>
      <c r="L329" s="4" t="s">
        <v>113</v>
      </c>
      <c r="M329" s="4">
        <v>1.0</v>
      </c>
      <c r="N329" s="4">
        <v>203.0</v>
      </c>
      <c r="O329" s="4">
        <v>58.0</v>
      </c>
      <c r="P329" s="4">
        <v>534.0</v>
      </c>
      <c r="Q329" s="4">
        <v>529.0</v>
      </c>
      <c r="R329" s="4">
        <f t="shared" ref="R329:U329" si="265">N329/$V329</f>
        <v>5.205128205</v>
      </c>
      <c r="S329" s="4">
        <f t="shared" si="265"/>
        <v>1.487179487</v>
      </c>
      <c r="T329" s="4">
        <f t="shared" si="265"/>
        <v>13.69230769</v>
      </c>
      <c r="U329" s="4">
        <f t="shared" si="265"/>
        <v>13.56410256</v>
      </c>
      <c r="V329" s="4">
        <v>39.0</v>
      </c>
      <c r="W329" s="4" t="s">
        <v>61</v>
      </c>
      <c r="X329" s="4" t="s">
        <v>62</v>
      </c>
      <c r="Y329" s="4" t="s">
        <v>431</v>
      </c>
      <c r="Z329" s="3" t="s">
        <v>1704</v>
      </c>
      <c r="AA329" s="3" t="s">
        <v>1705</v>
      </c>
      <c r="AB329" s="4">
        <v>33.430673</v>
      </c>
      <c r="AC329" s="4">
        <v>-111.940977</v>
      </c>
      <c r="AD329" s="4">
        <v>347.27</v>
      </c>
      <c r="AE329" s="4" t="s">
        <v>292</v>
      </c>
      <c r="AF329" s="4">
        <v>7.0</v>
      </c>
      <c r="AG329" s="4">
        <v>2015.0</v>
      </c>
      <c r="AH329" s="3"/>
      <c r="AI329" s="4">
        <v>0.0</v>
      </c>
      <c r="AJ329" s="4">
        <v>26.400000000000002</v>
      </c>
      <c r="AK329" s="4">
        <v>9.675</v>
      </c>
      <c r="AL329" s="4">
        <v>18.0375</v>
      </c>
      <c r="AM329" s="4">
        <v>26.212961116650053</v>
      </c>
      <c r="AN329" s="4">
        <v>12.772997032640951</v>
      </c>
      <c r="AO329" s="4">
        <v>19.492979074645504</v>
      </c>
      <c r="AP329" s="4">
        <v>30.413503184713377</v>
      </c>
      <c r="AQ329" s="4">
        <v>15.790884094754654</v>
      </c>
      <c r="AR329" s="4">
        <v>23.102193639734015</v>
      </c>
      <c r="AS329" s="4">
        <v>30.20622094310383</v>
      </c>
      <c r="AT329" s="4">
        <v>16.033618608733814</v>
      </c>
      <c r="AU329" s="4">
        <v>23.119919775918824</v>
      </c>
      <c r="AV329" s="4">
        <v>16.13401142976983</v>
      </c>
      <c r="AW329" s="4">
        <v>10.893310479014175</v>
      </c>
      <c r="AX329" s="4">
        <v>8.03111952616759</v>
      </c>
      <c r="AY329" s="3"/>
      <c r="AZ329" s="3"/>
    </row>
    <row r="330" ht="15.75" customHeight="1">
      <c r="A330" s="3">
        <v>211.0</v>
      </c>
      <c r="B330" s="3" t="s">
        <v>108</v>
      </c>
      <c r="C330" s="7" t="s">
        <v>1706</v>
      </c>
      <c r="D330" s="3" t="s">
        <v>1707</v>
      </c>
      <c r="E330" s="3" t="s">
        <v>1708</v>
      </c>
      <c r="F330" s="3" t="s">
        <v>1709</v>
      </c>
      <c r="G330" s="6">
        <v>2.53737195906398</v>
      </c>
      <c r="H330" s="6">
        <v>0.239963549434259</v>
      </c>
      <c r="J330" s="4">
        <v>2.0</v>
      </c>
      <c r="K330" s="4">
        <v>300.0</v>
      </c>
      <c r="L330" s="4" t="s">
        <v>113</v>
      </c>
      <c r="M330" s="4">
        <v>1.0</v>
      </c>
      <c r="N330" s="4">
        <v>181.0</v>
      </c>
      <c r="O330" s="4">
        <v>69.0</v>
      </c>
      <c r="P330" s="4">
        <v>633.0</v>
      </c>
      <c r="Q330" s="4">
        <v>621.0</v>
      </c>
      <c r="R330" s="4">
        <f t="shared" ref="R330:U330" si="266">N330/$V330</f>
        <v>4.113636364</v>
      </c>
      <c r="S330" s="4">
        <f t="shared" si="266"/>
        <v>1.568181818</v>
      </c>
      <c r="T330" s="4">
        <f t="shared" si="266"/>
        <v>14.38636364</v>
      </c>
      <c r="U330" s="4">
        <f t="shared" si="266"/>
        <v>14.11363636</v>
      </c>
      <c r="V330" s="4">
        <v>44.0</v>
      </c>
      <c r="W330" s="4" t="s">
        <v>114</v>
      </c>
      <c r="X330" s="4" t="s">
        <v>115</v>
      </c>
      <c r="Y330" s="4" t="s">
        <v>1710</v>
      </c>
      <c r="Z330" s="3" t="s">
        <v>1711</v>
      </c>
      <c r="AA330" s="3" t="s">
        <v>1712</v>
      </c>
      <c r="AB330" s="4">
        <v>39.4</v>
      </c>
      <c r="AC330" s="4">
        <v>-76.6</v>
      </c>
      <c r="AD330" s="4">
        <v>151.0</v>
      </c>
      <c r="AE330" s="4" t="s">
        <v>90</v>
      </c>
      <c r="AF330" s="4">
        <v>30.0</v>
      </c>
      <c r="AG330" s="4">
        <v>1980.0</v>
      </c>
      <c r="AH330" s="3"/>
      <c r="AI330" s="4">
        <v>33.52851369555456</v>
      </c>
      <c r="AJ330" s="4">
        <v>247.343669250646</v>
      </c>
      <c r="AK330" s="4">
        <v>146.50897435897437</v>
      </c>
      <c r="AL330" s="4">
        <f>AVERAGE(AJ330:AK330)</f>
        <v>196.9263218</v>
      </c>
      <c r="AM330" s="4">
        <v>10.59602837</v>
      </c>
      <c r="AN330" s="4">
        <v>0.3195538681</v>
      </c>
      <c r="AO330" s="4">
        <v>5.45779111905</v>
      </c>
      <c r="AP330" s="4">
        <v>17.83186204</v>
      </c>
      <c r="AQ330" s="4">
        <v>7.201775858000001</v>
      </c>
      <c r="AR330" s="4">
        <v>12.516818949000001</v>
      </c>
      <c r="AS330" s="4">
        <v>19.46576327</v>
      </c>
      <c r="AT330" s="4">
        <v>9.282107574</v>
      </c>
      <c r="AU330" s="4">
        <v>14.373935421999999</v>
      </c>
      <c r="AV330" s="4">
        <v>2.41562228</v>
      </c>
      <c r="AW330" s="4">
        <v>3.671588662</v>
      </c>
      <c r="AX330" s="4">
        <v>3.6781900110000003</v>
      </c>
      <c r="AY330" s="3"/>
      <c r="AZ330" s="3"/>
    </row>
    <row r="331" ht="15.75" customHeight="1">
      <c r="A331" s="3">
        <v>285.0</v>
      </c>
      <c r="B331" s="3" t="s">
        <v>136</v>
      </c>
      <c r="C331" s="3" t="s">
        <v>57</v>
      </c>
      <c r="D331" s="3" t="s">
        <v>1713</v>
      </c>
      <c r="E331" s="3" t="s">
        <v>1714</v>
      </c>
      <c r="F331" s="3" t="s">
        <v>1715</v>
      </c>
      <c r="G331" s="6">
        <v>3.52842251658282</v>
      </c>
      <c r="H331" s="6">
        <v>0.140108014921251</v>
      </c>
      <c r="J331" s="4">
        <v>5.0</v>
      </c>
      <c r="K331" s="4">
        <v>600.0</v>
      </c>
      <c r="L331" s="4" t="s">
        <v>140</v>
      </c>
      <c r="M331" s="4">
        <v>1.0</v>
      </c>
      <c r="N331" s="4">
        <v>82.0</v>
      </c>
      <c r="O331" s="4">
        <v>22.0</v>
      </c>
      <c r="P331" s="4">
        <v>318.0</v>
      </c>
      <c r="Q331" s="4">
        <v>307.0</v>
      </c>
      <c r="R331" s="4">
        <f t="shared" ref="R331:U331" si="267">N331/$V331</f>
        <v>4.1</v>
      </c>
      <c r="S331" s="4">
        <f t="shared" si="267"/>
        <v>1.1</v>
      </c>
      <c r="T331" s="4">
        <f t="shared" si="267"/>
        <v>15.9</v>
      </c>
      <c r="U331" s="4">
        <f t="shared" si="267"/>
        <v>15.35</v>
      </c>
      <c r="V331" s="4">
        <v>20.0</v>
      </c>
      <c r="W331" s="4" t="s">
        <v>141</v>
      </c>
      <c r="X331" s="4" t="s">
        <v>52</v>
      </c>
      <c r="Y331" s="4" t="s">
        <v>1716</v>
      </c>
      <c r="Z331" s="3" t="s">
        <v>1716</v>
      </c>
      <c r="AA331" s="3" t="s">
        <v>1717</v>
      </c>
      <c r="AB331" s="4">
        <v>36.173972</v>
      </c>
      <c r="AC331" s="4">
        <v>-94.6721679</v>
      </c>
      <c r="AD331" s="4">
        <v>296.0</v>
      </c>
      <c r="AE331" s="4" t="s">
        <v>90</v>
      </c>
      <c r="AF331" s="4">
        <v>22.0</v>
      </c>
      <c r="AG331" s="4">
        <v>1956.0</v>
      </c>
      <c r="AH331" s="3"/>
      <c r="AI331" s="5">
        <v>0.0</v>
      </c>
      <c r="AJ331" s="5">
        <v>22.775</v>
      </c>
      <c r="AK331" s="5">
        <v>8.2</v>
      </c>
      <c r="AL331" s="5">
        <v>15.4875</v>
      </c>
      <c r="AM331" s="5">
        <v>14.279220780000001</v>
      </c>
      <c r="AN331" s="5">
        <v>-0.5426143791000001</v>
      </c>
      <c r="AO331" s="5">
        <v>6.868303200450001</v>
      </c>
      <c r="AP331" s="5">
        <v>22.935997670000003</v>
      </c>
      <c r="AQ331" s="5">
        <v>8.629618768</v>
      </c>
      <c r="AR331" s="5">
        <v>15.782808219000001</v>
      </c>
      <c r="AS331" s="5">
        <v>24.00544258</v>
      </c>
      <c r="AT331" s="5">
        <v>9.106658668</v>
      </c>
      <c r="AU331" s="5">
        <v>16.556050624</v>
      </c>
      <c r="AV331" s="5">
        <v>1.0400172120000002</v>
      </c>
      <c r="AW331" s="5">
        <v>2.1674427940000003</v>
      </c>
      <c r="AX331" s="5">
        <v>2.335364876</v>
      </c>
      <c r="AY331" s="3"/>
      <c r="AZ331" s="3"/>
    </row>
    <row r="332" ht="15.75" customHeight="1">
      <c r="A332" s="3">
        <v>365.0</v>
      </c>
      <c r="B332" s="3" t="s">
        <v>136</v>
      </c>
      <c r="C332" s="3" t="s">
        <v>57</v>
      </c>
      <c r="D332" s="3" t="s">
        <v>1718</v>
      </c>
      <c r="E332" s="3" t="s">
        <v>1719</v>
      </c>
      <c r="F332" s="3" t="s">
        <v>1720</v>
      </c>
      <c r="G332" s="6">
        <v>3.64852549842301</v>
      </c>
      <c r="H332" s="6">
        <v>0.333811091848162</v>
      </c>
      <c r="J332" s="4">
        <v>2.0</v>
      </c>
      <c r="K332" s="4"/>
      <c r="L332" s="4"/>
      <c r="M332" s="4">
        <v>1.0</v>
      </c>
      <c r="N332" s="4">
        <v>199.76</v>
      </c>
      <c r="O332" s="4">
        <v>50.606</v>
      </c>
      <c r="P332" s="4">
        <v>620.029</v>
      </c>
      <c r="Q332" s="4">
        <v>607.0</v>
      </c>
      <c r="R332" s="4">
        <v>9.512380952380951</v>
      </c>
      <c r="S332" s="4">
        <v>2.409809523809524</v>
      </c>
      <c r="T332" s="4"/>
      <c r="U332" s="4"/>
      <c r="V332" s="4">
        <v>21.0</v>
      </c>
      <c r="W332" s="4" t="s">
        <v>51</v>
      </c>
      <c r="X332" s="4" t="s">
        <v>52</v>
      </c>
      <c r="Y332" s="4" t="s">
        <v>1721</v>
      </c>
      <c r="Z332" s="3" t="s">
        <v>1722</v>
      </c>
      <c r="AA332" s="3" t="s">
        <v>1723</v>
      </c>
      <c r="AB332" s="4">
        <v>33.447888</v>
      </c>
      <c r="AC332" s="4">
        <v>-96.747494</v>
      </c>
      <c r="AD332" s="4">
        <v>214.0</v>
      </c>
      <c r="AE332" s="4" t="s">
        <v>1724</v>
      </c>
      <c r="AF332" s="4">
        <v>2.0</v>
      </c>
      <c r="AG332" s="4">
        <v>1935.0</v>
      </c>
      <c r="AH332" s="3"/>
      <c r="AI332" s="5">
        <v>0.0</v>
      </c>
      <c r="AJ332" s="5">
        <v>24.475</v>
      </c>
      <c r="AK332" s="5">
        <v>12.1</v>
      </c>
      <c r="AL332" s="5">
        <v>18.287499999999998</v>
      </c>
      <c r="AM332" s="5">
        <v>18.28054608</v>
      </c>
      <c r="AN332" s="5">
        <v>4.973037543</v>
      </c>
      <c r="AO332" s="5">
        <v>11.6267918115</v>
      </c>
      <c r="AP332" s="5">
        <v>27.12264957</v>
      </c>
      <c r="AQ332" s="5">
        <v>13.284658300000002</v>
      </c>
      <c r="AR332" s="5">
        <v>20.203653935000002</v>
      </c>
      <c r="AS332" s="5">
        <v>23.94251497</v>
      </c>
      <c r="AT332" s="5">
        <v>11.546784070000001</v>
      </c>
      <c r="AU332" s="5">
        <v>17.744649520000003</v>
      </c>
      <c r="AV332" s="5">
        <v>2.3380787040000004</v>
      </c>
      <c r="AW332" s="5">
        <v>1.8514370660000001</v>
      </c>
      <c r="AX332" s="5">
        <v>3.610090433</v>
      </c>
      <c r="AY332" s="3"/>
      <c r="AZ332" s="3"/>
    </row>
    <row r="333" ht="15.75" customHeight="1">
      <c r="A333" s="3">
        <v>366.0</v>
      </c>
      <c r="B333" s="3" t="s">
        <v>136</v>
      </c>
      <c r="C333" s="3" t="s">
        <v>57</v>
      </c>
      <c r="D333" s="3" t="s">
        <v>1718</v>
      </c>
      <c r="E333" s="3" t="s">
        <v>1719</v>
      </c>
      <c r="F333" s="3" t="s">
        <v>1720</v>
      </c>
      <c r="G333" s="6">
        <v>3.64852549842301</v>
      </c>
      <c r="H333" s="6">
        <v>0.333811091848162</v>
      </c>
      <c r="J333" s="4">
        <v>2.0</v>
      </c>
      <c r="K333" s="4"/>
      <c r="L333" s="4"/>
      <c r="M333" s="4">
        <v>2.0</v>
      </c>
      <c r="N333" s="4">
        <v>180.63</v>
      </c>
      <c r="O333" s="4">
        <v>34.785</v>
      </c>
      <c r="P333" s="4">
        <v>493.16</v>
      </c>
      <c r="Q333" s="4">
        <v>476.0</v>
      </c>
      <c r="R333" s="4">
        <v>9.0315</v>
      </c>
      <c r="S333" s="4">
        <v>1.7392499999999997</v>
      </c>
      <c r="T333" s="4"/>
      <c r="U333" s="4"/>
      <c r="V333" s="4">
        <v>20.0</v>
      </c>
      <c r="W333" s="4" t="s">
        <v>51</v>
      </c>
      <c r="X333" s="4" t="s">
        <v>52</v>
      </c>
      <c r="Y333" s="4" t="s">
        <v>1721</v>
      </c>
      <c r="Z333" s="3" t="s">
        <v>1722</v>
      </c>
      <c r="AA333" s="3" t="s">
        <v>1723</v>
      </c>
      <c r="AB333" s="4">
        <v>33.447888</v>
      </c>
      <c r="AC333" s="4">
        <v>-96.747494</v>
      </c>
      <c r="AD333" s="4">
        <v>214.0</v>
      </c>
      <c r="AE333" s="4" t="s">
        <v>1724</v>
      </c>
      <c r="AF333" s="4">
        <v>2.0</v>
      </c>
      <c r="AG333" s="4">
        <v>1935.0</v>
      </c>
      <c r="AH333" s="3"/>
      <c r="AI333" s="5">
        <v>0.0</v>
      </c>
      <c r="AJ333" s="5">
        <v>24.475</v>
      </c>
      <c r="AK333" s="5">
        <v>12.1</v>
      </c>
      <c r="AL333" s="5">
        <v>18.287499999999998</v>
      </c>
      <c r="AM333" s="5">
        <v>18.28054608</v>
      </c>
      <c r="AN333" s="5">
        <v>4.973037543</v>
      </c>
      <c r="AO333" s="5">
        <v>11.6267918115</v>
      </c>
      <c r="AP333" s="5">
        <v>27.12264957</v>
      </c>
      <c r="AQ333" s="5">
        <v>13.284658300000002</v>
      </c>
      <c r="AR333" s="5">
        <v>20.203653935000002</v>
      </c>
      <c r="AS333" s="5">
        <v>23.94251497</v>
      </c>
      <c r="AT333" s="5">
        <v>11.546784070000001</v>
      </c>
      <c r="AU333" s="5">
        <v>17.744649520000003</v>
      </c>
      <c r="AV333" s="5">
        <v>2.3380787040000004</v>
      </c>
      <c r="AW333" s="5">
        <v>1.8514370660000001</v>
      </c>
      <c r="AX333" s="5">
        <v>3.610090433</v>
      </c>
      <c r="AY333" s="3"/>
      <c r="AZ333" s="3"/>
    </row>
    <row r="334" ht="15.75" customHeight="1">
      <c r="A334" s="3">
        <v>413.0</v>
      </c>
      <c r="B334" s="3" t="s">
        <v>150</v>
      </c>
      <c r="C334" s="3">
        <v>643459.0</v>
      </c>
      <c r="D334" s="3" t="s">
        <v>1725</v>
      </c>
      <c r="E334" s="3" t="s">
        <v>1726</v>
      </c>
      <c r="F334" s="3" t="s">
        <v>1727</v>
      </c>
      <c r="G334" s="6">
        <v>3.92962112558385</v>
      </c>
      <c r="H334" s="6">
        <v>0.316533447964113</v>
      </c>
      <c r="J334" s="4">
        <v>1.0</v>
      </c>
      <c r="K334" s="4">
        <v>75.0</v>
      </c>
      <c r="L334" s="4" t="s">
        <v>1728</v>
      </c>
      <c r="M334" s="4">
        <v>1.0</v>
      </c>
      <c r="N334" s="4">
        <v>744.0</v>
      </c>
      <c r="O334" s="4">
        <v>162.0</v>
      </c>
      <c r="P334" s="4">
        <v>1800.0</v>
      </c>
      <c r="Q334" s="4">
        <v>1794.0</v>
      </c>
      <c r="R334" s="4">
        <f t="shared" ref="R334:U334" si="268">N334/$V334</f>
        <v>4.536585366</v>
      </c>
      <c r="S334" s="4">
        <f t="shared" si="268"/>
        <v>0.987804878</v>
      </c>
      <c r="T334" s="4">
        <f t="shared" si="268"/>
        <v>10.97560976</v>
      </c>
      <c r="U334" s="4">
        <f t="shared" si="268"/>
        <v>10.93902439</v>
      </c>
      <c r="V334" s="4">
        <v>164.0</v>
      </c>
      <c r="W334" s="4" t="s">
        <v>154</v>
      </c>
      <c r="X334" s="4" t="s">
        <v>62</v>
      </c>
      <c r="Y334" s="4" t="s">
        <v>1729</v>
      </c>
      <c r="Z334" s="3" t="s">
        <v>1730</v>
      </c>
      <c r="AA334" s="3" t="s">
        <v>1731</v>
      </c>
      <c r="AB334" s="4">
        <v>40.1695</v>
      </c>
      <c r="AC334" s="4">
        <v>-111.36134</v>
      </c>
      <c r="AD334" s="4">
        <v>2404.0</v>
      </c>
      <c r="AE334" s="4" t="s">
        <v>158</v>
      </c>
      <c r="AF334" s="4">
        <v>24.0</v>
      </c>
      <c r="AG334" s="4">
        <v>2020.0</v>
      </c>
      <c r="AH334" s="3"/>
      <c r="AI334" s="5">
        <v>0.0</v>
      </c>
      <c r="AJ334" s="5">
        <v>27.943478260869565</v>
      </c>
      <c r="AK334" s="5">
        <v>10.678260869565218</v>
      </c>
      <c r="AL334" s="5">
        <v>19.31086956521739</v>
      </c>
      <c r="AM334" s="5">
        <v>10.894603960000001</v>
      </c>
      <c r="AN334" s="5">
        <v>-1.0587958370000001</v>
      </c>
      <c r="AO334" s="5">
        <v>4.917904061500001</v>
      </c>
      <c r="AP334" s="5">
        <v>14.14376103</v>
      </c>
      <c r="AQ334" s="5">
        <v>1.5503059540000002</v>
      </c>
      <c r="AR334" s="5">
        <v>7.847033492</v>
      </c>
      <c r="AS334" s="5">
        <v>14.78209722</v>
      </c>
      <c r="AT334" s="5">
        <v>1.6929040740000003</v>
      </c>
      <c r="AU334" s="5">
        <v>8.237500647000001</v>
      </c>
      <c r="AV334" s="5">
        <v>1.496815416</v>
      </c>
      <c r="AW334" s="5">
        <v>1.405714004</v>
      </c>
      <c r="AX334" s="5">
        <v>0.9964136861</v>
      </c>
      <c r="AY334" s="3"/>
      <c r="AZ334" s="3"/>
    </row>
    <row r="335" ht="15.75" customHeight="1">
      <c r="A335" s="3">
        <v>226.0</v>
      </c>
      <c r="B335" s="3" t="s">
        <v>167</v>
      </c>
      <c r="C335" s="3">
        <v>12.0</v>
      </c>
      <c r="D335" s="3" t="s">
        <v>1732</v>
      </c>
      <c r="E335" s="3" t="s">
        <v>1733</v>
      </c>
      <c r="F335" s="3" t="s">
        <v>1734</v>
      </c>
      <c r="G335" s="6">
        <v>4.01738399034489</v>
      </c>
      <c r="H335" s="6">
        <v>0.262796665213297</v>
      </c>
      <c r="J335" s="4">
        <v>2.0</v>
      </c>
      <c r="K335" s="4">
        <v>200.0</v>
      </c>
      <c r="L335" s="4" t="s">
        <v>171</v>
      </c>
      <c r="M335" s="4">
        <v>1.0</v>
      </c>
      <c r="N335" s="4">
        <v>234.0</v>
      </c>
      <c r="O335" s="4">
        <v>43.0</v>
      </c>
      <c r="P335" s="4">
        <v>639.0</v>
      </c>
      <c r="Q335" s="4">
        <v>630.0</v>
      </c>
      <c r="R335" s="4">
        <f t="shared" ref="R335:U335" si="269">N335/$V335</f>
        <v>6</v>
      </c>
      <c r="S335" s="4">
        <f t="shared" si="269"/>
        <v>1.102564103</v>
      </c>
      <c r="T335" s="4">
        <f t="shared" si="269"/>
        <v>16.38461538</v>
      </c>
      <c r="U335" s="4">
        <f t="shared" si="269"/>
        <v>16.15384615</v>
      </c>
      <c r="V335" s="4">
        <v>39.0</v>
      </c>
      <c r="W335" s="4" t="s">
        <v>70</v>
      </c>
      <c r="X335" s="4" t="s">
        <v>71</v>
      </c>
      <c r="Y335" s="4" t="s">
        <v>1319</v>
      </c>
      <c r="Z335" s="3" t="s">
        <v>1735</v>
      </c>
      <c r="AA335" s="3" t="s">
        <v>1321</v>
      </c>
      <c r="AB335" s="4">
        <v>42.930028</v>
      </c>
      <c r="AC335" s="4">
        <v>-85.587526</v>
      </c>
      <c r="AD335" s="4">
        <v>84.0</v>
      </c>
      <c r="AE335" s="4" t="s">
        <v>74</v>
      </c>
      <c r="AF335" s="4">
        <v>17.0</v>
      </c>
      <c r="AG335" s="4">
        <v>1965.0</v>
      </c>
      <c r="AH335" s="3"/>
      <c r="AI335" s="5">
        <v>0.2</v>
      </c>
      <c r="AJ335" s="5">
        <v>17.46</v>
      </c>
      <c r="AK335" s="5">
        <v>7.46</v>
      </c>
      <c r="AL335" s="5">
        <v>12.459999999999999</v>
      </c>
      <c r="AM335" s="5">
        <v>5.28122009569378</v>
      </c>
      <c r="AN335" s="5">
        <v>-5.1820574162679405</v>
      </c>
      <c r="AO335" s="5">
        <v>0.04958133971291989</v>
      </c>
      <c r="AP335" s="5">
        <v>14.976548672566402</v>
      </c>
      <c r="AQ335" s="5">
        <v>2.98421926910299</v>
      </c>
      <c r="AR335" s="5">
        <v>8.980383970834696</v>
      </c>
      <c r="AS335" s="5">
        <v>12.79655374</v>
      </c>
      <c r="AT335" s="5">
        <v>2.073524255</v>
      </c>
      <c r="AU335" s="5">
        <v>7.4350389975</v>
      </c>
      <c r="AV335" s="5">
        <v>2.58362068965517</v>
      </c>
      <c r="AW335" s="5">
        <v>2.34223968565815</v>
      </c>
      <c r="AX335" s="5">
        <v>2.710942623</v>
      </c>
      <c r="AY335" s="3"/>
      <c r="AZ335" s="3"/>
    </row>
    <row r="336" ht="15.75" customHeight="1">
      <c r="A336" s="3">
        <v>28.0</v>
      </c>
      <c r="B336" s="3" t="s">
        <v>236</v>
      </c>
      <c r="C336" s="3" t="s">
        <v>57</v>
      </c>
      <c r="D336" s="3" t="s">
        <v>1736</v>
      </c>
      <c r="E336" s="3" t="s">
        <v>1737</v>
      </c>
      <c r="F336" s="3" t="s">
        <v>1738</v>
      </c>
      <c r="G336" s="6">
        <v>3.27071867002349</v>
      </c>
      <c r="H336" s="6">
        <v>0.132063225261395</v>
      </c>
      <c r="J336" s="4">
        <v>5.0</v>
      </c>
      <c r="K336" s="4">
        <v>300.0</v>
      </c>
      <c r="L336" s="4" t="s">
        <v>1739</v>
      </c>
      <c r="M336" s="4">
        <v>1.0</v>
      </c>
      <c r="N336" s="4">
        <v>506.0</v>
      </c>
      <c r="O336" s="4">
        <v>159.0</v>
      </c>
      <c r="P336" s="4">
        <v>1839.0</v>
      </c>
      <c r="Q336" s="4">
        <v>1818.0</v>
      </c>
      <c r="R336" s="4">
        <f t="shared" ref="R336:U336" si="270">N336/$V336</f>
        <v>12.34146341</v>
      </c>
      <c r="S336" s="4">
        <f t="shared" si="270"/>
        <v>3.87804878</v>
      </c>
      <c r="T336" s="4">
        <f t="shared" si="270"/>
        <v>44.85365854</v>
      </c>
      <c r="U336" s="4">
        <f t="shared" si="270"/>
        <v>44.34146341</v>
      </c>
      <c r="V336" s="4">
        <v>41.0</v>
      </c>
      <c r="W336" s="4" t="s">
        <v>61</v>
      </c>
      <c r="X336" s="4" t="s">
        <v>62</v>
      </c>
      <c r="Y336" s="4" t="s">
        <v>1740</v>
      </c>
      <c r="Z336" s="3" t="s">
        <v>1740</v>
      </c>
      <c r="AA336" s="3" t="s">
        <v>1741</v>
      </c>
      <c r="AB336" s="4">
        <v>33.8333</v>
      </c>
      <c r="AC336" s="4">
        <v>-111.95</v>
      </c>
      <c r="AD336" s="4">
        <v>702.0</v>
      </c>
      <c r="AE336" s="4" t="s">
        <v>55</v>
      </c>
      <c r="AF336" s="4">
        <v>21.0</v>
      </c>
      <c r="AG336" s="4">
        <v>2008.0</v>
      </c>
      <c r="AH336" s="3"/>
      <c r="AI336" s="4">
        <v>0.0</v>
      </c>
      <c r="AJ336" s="4">
        <v>27.775</v>
      </c>
      <c r="AK336" s="4">
        <v>9.95</v>
      </c>
      <c r="AL336" s="4">
        <v>18.8625</v>
      </c>
      <c r="AM336" s="4">
        <v>21.62649572649573</v>
      </c>
      <c r="AN336" s="4">
        <v>8.30568720379147</v>
      </c>
      <c r="AO336" s="4">
        <v>14.966091465143599</v>
      </c>
      <c r="AP336" s="4">
        <v>28.768736042876284</v>
      </c>
      <c r="AQ336" s="4">
        <v>14.87477698483497</v>
      </c>
      <c r="AR336" s="4">
        <v>21.82175651385563</v>
      </c>
      <c r="AS336" s="4">
        <v>28.566296038915915</v>
      </c>
      <c r="AT336" s="4">
        <v>14.618786194116286</v>
      </c>
      <c r="AU336" s="4">
        <v>21.592541116516102</v>
      </c>
      <c r="AV336" s="4">
        <v>11.024300779458963</v>
      </c>
      <c r="AW336" s="4">
        <v>7.620630125161847</v>
      </c>
      <c r="AX336" s="4">
        <v>7.700712060525144</v>
      </c>
      <c r="AY336" s="3"/>
      <c r="AZ336" s="3"/>
    </row>
    <row r="337" ht="15.75" customHeight="1">
      <c r="A337" s="3">
        <v>59.0</v>
      </c>
      <c r="B337" s="3" t="s">
        <v>250</v>
      </c>
      <c r="C337" s="3">
        <v>103631.0</v>
      </c>
      <c r="D337" s="3" t="s">
        <v>1742</v>
      </c>
      <c r="E337" s="3" t="s">
        <v>479</v>
      </c>
      <c r="F337" s="3" t="s">
        <v>1743</v>
      </c>
      <c r="G337" s="6">
        <v>3.13296740197985</v>
      </c>
      <c r="H337" s="6">
        <v>0.170237532329634</v>
      </c>
      <c r="J337" s="4">
        <v>5.0</v>
      </c>
      <c r="K337" s="4">
        <v>200.0</v>
      </c>
      <c r="L337" s="4" t="s">
        <v>113</v>
      </c>
      <c r="M337" s="4">
        <v>1.0</v>
      </c>
      <c r="N337" s="4">
        <v>225.0</v>
      </c>
      <c r="O337" s="4">
        <v>74.0</v>
      </c>
      <c r="P337" s="4">
        <v>851.0</v>
      </c>
      <c r="Q337" s="4">
        <v>839.0</v>
      </c>
      <c r="R337" s="4">
        <f t="shared" ref="R337:U337" si="271">O337/$V337</f>
        <v>1.644444444</v>
      </c>
      <c r="S337" s="4">
        <f t="shared" si="271"/>
        <v>18.91111111</v>
      </c>
      <c r="T337" s="4">
        <f t="shared" si="271"/>
        <v>18.64444444</v>
      </c>
      <c r="U337" s="4">
        <f t="shared" si="271"/>
        <v>0.03654320988</v>
      </c>
      <c r="V337" s="4">
        <v>45.0</v>
      </c>
      <c r="W337" s="4" t="s">
        <v>248</v>
      </c>
      <c r="X337" s="4" t="s">
        <v>115</v>
      </c>
      <c r="Y337" s="4" t="s">
        <v>1744</v>
      </c>
      <c r="Z337" s="3" t="s">
        <v>1745</v>
      </c>
      <c r="AA337" s="3" t="s">
        <v>481</v>
      </c>
      <c r="AB337" s="4">
        <v>39.730946</v>
      </c>
      <c r="AC337" s="4">
        <v>-75.666041</v>
      </c>
      <c r="AD337" s="4">
        <v>301.0</v>
      </c>
      <c r="AE337" s="4" t="s">
        <v>74</v>
      </c>
      <c r="AF337" s="4">
        <v>10.0</v>
      </c>
      <c r="AG337" s="4">
        <v>1933.0</v>
      </c>
      <c r="AH337" s="3"/>
      <c r="AI337" s="4">
        <v>11.057142857142857</v>
      </c>
      <c r="AJ337" s="4">
        <v>24.66</v>
      </c>
      <c r="AK337" s="4">
        <v>10.34</v>
      </c>
      <c r="AL337" s="4">
        <v>17.5</v>
      </c>
      <c r="AM337" s="4">
        <v>4.073623188405797</v>
      </c>
      <c r="AN337" s="4">
        <v>4.073623188405797</v>
      </c>
      <c r="AO337" s="4">
        <v>4.073623188405797</v>
      </c>
      <c r="AP337" s="4">
        <v>18.374712640000002</v>
      </c>
      <c r="AQ337" s="4">
        <v>6.875697864999999</v>
      </c>
      <c r="AR337" s="4">
        <v>12.6252052525</v>
      </c>
      <c r="AS337" s="4">
        <v>18.076589910000003</v>
      </c>
      <c r="AT337" s="4">
        <v>7.036957716000001</v>
      </c>
      <c r="AU337" s="4">
        <v>12.556773813000001</v>
      </c>
      <c r="AV337" s="4">
        <v>4.073623188405797</v>
      </c>
      <c r="AW337" s="4">
        <v>3.83969918</v>
      </c>
      <c r="AX337" s="4">
        <v>3.743312883</v>
      </c>
      <c r="AY337" s="3"/>
      <c r="AZ337" s="3"/>
    </row>
    <row r="338" ht="15.75" customHeight="1">
      <c r="A338" s="3">
        <v>215.0</v>
      </c>
      <c r="B338" s="3" t="s">
        <v>250</v>
      </c>
      <c r="C338" s="7" t="s">
        <v>1746</v>
      </c>
      <c r="D338" s="3" t="s">
        <v>1747</v>
      </c>
      <c r="E338" s="3" t="s">
        <v>1748</v>
      </c>
      <c r="F338" s="3" t="s">
        <v>1749</v>
      </c>
      <c r="G338" s="6">
        <v>2.34310247554675</v>
      </c>
      <c r="H338" s="6">
        <v>0.124963298208368</v>
      </c>
      <c r="J338" s="4">
        <v>5.0</v>
      </c>
      <c r="K338" s="4">
        <v>300.0</v>
      </c>
      <c r="L338" s="4" t="s">
        <v>113</v>
      </c>
      <c r="M338" s="4">
        <v>1.0</v>
      </c>
      <c r="N338" s="4">
        <v>213.0</v>
      </c>
      <c r="O338" s="4">
        <v>77.0</v>
      </c>
      <c r="P338" s="4">
        <v>942.0</v>
      </c>
      <c r="Q338" s="4">
        <v>932.0</v>
      </c>
      <c r="R338" s="4">
        <f t="shared" ref="R338:U338" si="272">N338/$V338</f>
        <v>4.840909091</v>
      </c>
      <c r="S338" s="4">
        <f t="shared" si="272"/>
        <v>1.75</v>
      </c>
      <c r="T338" s="4">
        <f t="shared" si="272"/>
        <v>21.40909091</v>
      </c>
      <c r="U338" s="4">
        <f t="shared" si="272"/>
        <v>21.18181818</v>
      </c>
      <c r="V338" s="4">
        <v>44.0</v>
      </c>
      <c r="W338" s="4" t="s">
        <v>114</v>
      </c>
      <c r="X338" s="4" t="s">
        <v>115</v>
      </c>
      <c r="Y338" s="4" t="s">
        <v>1750</v>
      </c>
      <c r="Z338" s="3" t="s">
        <v>1750</v>
      </c>
      <c r="AA338" s="3" t="s">
        <v>1751</v>
      </c>
      <c r="AB338" s="4">
        <v>38.65</v>
      </c>
      <c r="AC338" s="4">
        <v>-75.9</v>
      </c>
      <c r="AD338" s="4">
        <v>13.0</v>
      </c>
      <c r="AE338" s="4" t="s">
        <v>90</v>
      </c>
      <c r="AF338" s="4">
        <v>15.0</v>
      </c>
      <c r="AG338" s="4">
        <v>2005.0</v>
      </c>
      <c r="AH338" s="3"/>
      <c r="AI338" s="4">
        <v>21.66247191011236</v>
      </c>
      <c r="AJ338" s="4">
        <v>104.04109589041096</v>
      </c>
      <c r="AK338" s="4">
        <v>0.034381139489194495</v>
      </c>
      <c r="AL338" s="4">
        <f>AVERAGE(AJ338:AK338)</f>
        <v>52.03773851</v>
      </c>
      <c r="AM338" s="4">
        <v>11.09358491</v>
      </c>
      <c r="AN338" s="4">
        <v>0.7291320755</v>
      </c>
      <c r="AO338" s="4">
        <v>5.911358492750001</v>
      </c>
      <c r="AP338" s="4">
        <v>19.442714430000002</v>
      </c>
      <c r="AQ338" s="4">
        <v>8.931346883000002</v>
      </c>
      <c r="AR338" s="4">
        <v>14.187030656500003</v>
      </c>
      <c r="AS338" s="4">
        <v>18.579198880000003</v>
      </c>
      <c r="AT338" s="4">
        <v>6.95575179</v>
      </c>
      <c r="AU338" s="4">
        <v>12.767475335000002</v>
      </c>
      <c r="AV338" s="4">
        <v>3.154221062</v>
      </c>
      <c r="AW338" s="4">
        <v>3.141016548</v>
      </c>
      <c r="AX338" s="4">
        <v>2.4187269170000003</v>
      </c>
      <c r="AY338" s="3"/>
      <c r="AZ338" s="3"/>
    </row>
    <row r="339" ht="15.75" customHeight="1">
      <c r="A339" s="3">
        <v>133.0</v>
      </c>
      <c r="B339" s="3" t="s">
        <v>271</v>
      </c>
      <c r="C339" s="7" t="s">
        <v>1752</v>
      </c>
      <c r="D339" s="3" t="s">
        <v>1753</v>
      </c>
      <c r="E339" s="3" t="s">
        <v>1754</v>
      </c>
      <c r="F339" s="3" t="s">
        <v>1755</v>
      </c>
      <c r="G339" s="6">
        <v>3.39854640716415</v>
      </c>
      <c r="H339" s="6">
        <v>0.277300309992671</v>
      </c>
      <c r="J339" s="4">
        <v>1.0</v>
      </c>
      <c r="K339" s="4">
        <v>150.0</v>
      </c>
      <c r="L339" s="4" t="s">
        <v>113</v>
      </c>
      <c r="M339" s="4">
        <v>1.0</v>
      </c>
      <c r="N339" s="4">
        <v>488.0</v>
      </c>
      <c r="O339" s="4">
        <v>119.0</v>
      </c>
      <c r="P339" s="4">
        <v>1320.0</v>
      </c>
      <c r="Q339" s="4">
        <v>1307.0</v>
      </c>
      <c r="R339" s="4">
        <f t="shared" ref="R339:U339" si="273">N339/$V339</f>
        <v>10.16666667</v>
      </c>
      <c r="S339" s="4">
        <f t="shared" si="273"/>
        <v>2.479166667</v>
      </c>
      <c r="T339" s="4">
        <f t="shared" si="273"/>
        <v>27.5</v>
      </c>
      <c r="U339" s="4">
        <f t="shared" si="273"/>
        <v>27.22916667</v>
      </c>
      <c r="V339" s="4">
        <v>48.0</v>
      </c>
      <c r="W339" s="4" t="s">
        <v>187</v>
      </c>
      <c r="X339" s="4" t="s">
        <v>98</v>
      </c>
      <c r="Y339" s="4" t="s">
        <v>1756</v>
      </c>
      <c r="Z339" s="3" t="s">
        <v>1756</v>
      </c>
      <c r="AA339" s="3" t="s">
        <v>1757</v>
      </c>
      <c r="AB339" s="4">
        <v>40.116421</v>
      </c>
      <c r="AC339" s="4">
        <v>-88.243385</v>
      </c>
      <c r="AD339" s="4">
        <v>233.0</v>
      </c>
      <c r="AE339" s="4" t="s">
        <v>74</v>
      </c>
      <c r="AF339" s="4">
        <v>15.0</v>
      </c>
      <c r="AG339" s="4">
        <v>1966.0</v>
      </c>
      <c r="AH339" s="3"/>
      <c r="AI339" s="4">
        <v>0.07142857142857142</v>
      </c>
      <c r="AJ339" s="4">
        <v>18.175</v>
      </c>
      <c r="AK339" s="4">
        <v>5.275</v>
      </c>
      <c r="AL339" s="4">
        <v>11.725</v>
      </c>
      <c r="AM339" s="4">
        <v>8.60753012</v>
      </c>
      <c r="AN339" s="4">
        <v>-2.028313253</v>
      </c>
      <c r="AO339" s="4">
        <v>3.2896084334999998</v>
      </c>
      <c r="AP339" s="4">
        <v>17.26325967</v>
      </c>
      <c r="AQ339" s="4">
        <v>5.514147688</v>
      </c>
      <c r="AR339" s="4">
        <v>11.388703679</v>
      </c>
      <c r="AS339" s="4">
        <v>17.00474</v>
      </c>
      <c r="AT339" s="4">
        <v>4.876483</v>
      </c>
      <c r="AU339" s="4">
        <v>10.94061</v>
      </c>
      <c r="AV339" s="4">
        <v>1.8304577460000002</v>
      </c>
      <c r="AW339" s="4">
        <v>2.5385132460000004</v>
      </c>
      <c r="AX339" s="4">
        <v>2.369119421</v>
      </c>
      <c r="AY339" s="3"/>
      <c r="AZ339" s="3"/>
    </row>
    <row r="340" ht="15.75" customHeight="1">
      <c r="A340" s="3">
        <v>459.0</v>
      </c>
      <c r="B340" s="3" t="s">
        <v>306</v>
      </c>
      <c r="C340" s="3" t="s">
        <v>57</v>
      </c>
      <c r="D340" s="3" t="s">
        <v>1758</v>
      </c>
      <c r="E340" s="3" t="s">
        <v>1759</v>
      </c>
      <c r="F340" s="3" t="s">
        <v>1760</v>
      </c>
      <c r="G340" s="6">
        <v>3.98367053693836</v>
      </c>
      <c r="H340" s="6">
        <v>0.126177935163654</v>
      </c>
      <c r="J340" s="4">
        <v>5.0</v>
      </c>
      <c r="K340" s="4">
        <v>600.0</v>
      </c>
      <c r="L340" s="4" t="s">
        <v>131</v>
      </c>
      <c r="M340" s="4">
        <v>1.0</v>
      </c>
      <c r="N340" s="4">
        <v>116.0</v>
      </c>
      <c r="O340" s="4">
        <v>30.0</v>
      </c>
      <c r="P340" s="4">
        <v>389.0</v>
      </c>
      <c r="Q340" s="4">
        <v>374.0</v>
      </c>
      <c r="R340" s="4">
        <f t="shared" ref="R340:U340" si="274">N340/$V340</f>
        <v>2.761904762</v>
      </c>
      <c r="S340" s="4">
        <f t="shared" si="274"/>
        <v>0.7142857143</v>
      </c>
      <c r="T340" s="4">
        <f t="shared" si="274"/>
        <v>9.261904762</v>
      </c>
      <c r="U340" s="4">
        <f t="shared" si="274"/>
        <v>8.904761905</v>
      </c>
      <c r="V340" s="4">
        <v>42.0</v>
      </c>
      <c r="W340" s="4" t="s">
        <v>163</v>
      </c>
      <c r="X340" s="4" t="s">
        <v>80</v>
      </c>
      <c r="Y340" s="4" t="s">
        <v>324</v>
      </c>
      <c r="Z340" s="3" t="s">
        <v>1761</v>
      </c>
      <c r="AA340" s="3" t="s">
        <v>1762</v>
      </c>
      <c r="AB340" s="4">
        <v>37.958745</v>
      </c>
      <c r="AC340" s="4">
        <v>-76.758014</v>
      </c>
      <c r="AD340" s="4">
        <v>301.0</v>
      </c>
      <c r="AE340" s="4" t="s">
        <v>74</v>
      </c>
      <c r="AF340" s="4">
        <v>4.0</v>
      </c>
      <c r="AG340" s="4">
        <v>1979.0</v>
      </c>
      <c r="AH340" s="3"/>
      <c r="AI340" s="5">
        <v>6.266666666666667</v>
      </c>
      <c r="AJ340" s="5">
        <v>25.633333333333333</v>
      </c>
      <c r="AK340" s="5">
        <v>14.083333333333334</v>
      </c>
      <c r="AL340" s="5">
        <v>19.858333333333334</v>
      </c>
      <c r="AM340" s="5">
        <v>13.05745856</v>
      </c>
      <c r="AN340" s="5">
        <v>1.8005524860000002</v>
      </c>
      <c r="AO340" s="5">
        <v>7.429005523000001</v>
      </c>
      <c r="AP340" s="5">
        <v>20.058378870000002</v>
      </c>
      <c r="AQ340" s="5">
        <v>9.044789762</v>
      </c>
      <c r="AR340" s="5">
        <v>14.551584316000001</v>
      </c>
      <c r="AS340" s="5">
        <v>18.90840183</v>
      </c>
      <c r="AT340" s="5">
        <v>8.580456621000002</v>
      </c>
      <c r="AU340" s="5">
        <v>13.7444292255</v>
      </c>
      <c r="AV340" s="5">
        <v>2.342127072</v>
      </c>
      <c r="AW340" s="5">
        <v>3.1975069250000003</v>
      </c>
      <c r="AX340" s="5">
        <v>3.6051391860000006</v>
      </c>
      <c r="AY340" s="3"/>
      <c r="AZ340" s="3"/>
    </row>
    <row r="341" ht="15.75" customHeight="1">
      <c r="A341" s="3">
        <v>67.0</v>
      </c>
      <c r="B341" s="3" t="s">
        <v>312</v>
      </c>
      <c r="C341" s="3">
        <v>181004.0</v>
      </c>
      <c r="D341" s="3" t="s">
        <v>1763</v>
      </c>
      <c r="E341" s="3" t="s">
        <v>1764</v>
      </c>
      <c r="F341" s="3" t="s">
        <v>1765</v>
      </c>
      <c r="G341" s="6">
        <v>3.39165139368729</v>
      </c>
      <c r="H341" s="6">
        <v>0.247502508156195</v>
      </c>
      <c r="J341" s="4">
        <v>2.0</v>
      </c>
      <c r="K341" s="4">
        <v>300.0</v>
      </c>
      <c r="L341" s="4" t="s">
        <v>1766</v>
      </c>
      <c r="M341" s="4">
        <v>1.0</v>
      </c>
      <c r="N341" s="4">
        <v>274.0</v>
      </c>
      <c r="O341" s="4">
        <v>74.0</v>
      </c>
      <c r="P341" s="4">
        <v>769.0</v>
      </c>
      <c r="Q341" s="4">
        <v>761.0</v>
      </c>
      <c r="R341" s="4">
        <f t="shared" ref="R341:U341" si="275">N341/$V341</f>
        <v>9.448275862</v>
      </c>
      <c r="S341" s="4">
        <f t="shared" si="275"/>
        <v>2.551724138</v>
      </c>
      <c r="T341" s="4">
        <f t="shared" si="275"/>
        <v>26.51724138</v>
      </c>
      <c r="U341" s="4">
        <f t="shared" si="275"/>
        <v>26.24137931</v>
      </c>
      <c r="V341" s="4">
        <v>29.0</v>
      </c>
      <c r="W341" s="4" t="s">
        <v>317</v>
      </c>
      <c r="X341" s="4" t="s">
        <v>80</v>
      </c>
      <c r="Y341" s="4" t="s">
        <v>1384</v>
      </c>
      <c r="Z341" s="3" t="s">
        <v>1767</v>
      </c>
      <c r="AA341" s="3" t="s">
        <v>1768</v>
      </c>
      <c r="AB341" s="4">
        <v>29.651634</v>
      </c>
      <c r="AC341" s="4">
        <v>-82.324829</v>
      </c>
      <c r="AD341" s="4">
        <v>54.0</v>
      </c>
      <c r="AE341" s="4" t="s">
        <v>55</v>
      </c>
      <c r="AF341" s="4">
        <v>3.0</v>
      </c>
      <c r="AG341" s="4">
        <v>1979.0</v>
      </c>
      <c r="AH341" s="3"/>
      <c r="AI341" s="4">
        <v>0.0</v>
      </c>
      <c r="AJ341" s="4">
        <v>26.95</v>
      </c>
      <c r="AK341" s="4">
        <v>12.799999999999999</v>
      </c>
      <c r="AL341" s="4">
        <v>20.424999999999997</v>
      </c>
      <c r="AM341" s="4">
        <v>23.37084282</v>
      </c>
      <c r="AN341" s="4">
        <v>8.727616927</v>
      </c>
      <c r="AO341" s="4">
        <v>16.0492298735</v>
      </c>
      <c r="AP341" s="4">
        <v>27.82919776</v>
      </c>
      <c r="AQ341" s="4">
        <v>13.951663590000003</v>
      </c>
      <c r="AR341" s="4">
        <v>20.890430675</v>
      </c>
      <c r="AS341" s="4">
        <v>26.724330120000005</v>
      </c>
      <c r="AT341" s="4">
        <v>13.761095370000001</v>
      </c>
      <c r="AU341" s="4">
        <v>20.242712745000002</v>
      </c>
      <c r="AV341" s="4">
        <v>2.953820034</v>
      </c>
      <c r="AW341" s="4">
        <v>4.012630844</v>
      </c>
      <c r="AX341" s="4">
        <v>4.590284006</v>
      </c>
      <c r="AY341" s="3"/>
      <c r="AZ341" s="3"/>
    </row>
    <row r="342" ht="15.75" customHeight="1">
      <c r="A342" s="3">
        <v>150.0</v>
      </c>
      <c r="B342" s="3" t="s">
        <v>348</v>
      </c>
      <c r="C342" s="3">
        <v>2206501.0</v>
      </c>
      <c r="D342" s="3" t="s">
        <v>349</v>
      </c>
      <c r="E342" s="3" t="s">
        <v>1769</v>
      </c>
      <c r="F342" s="3" t="s">
        <v>1770</v>
      </c>
      <c r="G342" s="6">
        <v>3.47218747475859</v>
      </c>
      <c r="H342" s="6">
        <v>0.169239151164264</v>
      </c>
      <c r="J342" s="4">
        <v>5.0</v>
      </c>
      <c r="K342" s="4">
        <v>150.0</v>
      </c>
      <c r="L342" s="4" t="s">
        <v>1771</v>
      </c>
      <c r="M342" s="4">
        <v>1.0</v>
      </c>
      <c r="N342" s="4">
        <v>296.0</v>
      </c>
      <c r="O342" s="4">
        <v>49.0</v>
      </c>
      <c r="P342" s="4">
        <v>1040.0</v>
      </c>
      <c r="Q342" s="4">
        <v>1021.0</v>
      </c>
      <c r="R342" s="4">
        <f t="shared" ref="R342:U342" si="276">N342/$V342</f>
        <v>5.803921569</v>
      </c>
      <c r="S342" s="4">
        <f t="shared" si="276"/>
        <v>0.9607843137</v>
      </c>
      <c r="T342" s="4">
        <f t="shared" si="276"/>
        <v>20.39215686</v>
      </c>
      <c r="U342" s="4">
        <f t="shared" si="276"/>
        <v>20.01960784</v>
      </c>
      <c r="V342" s="4">
        <v>51.0</v>
      </c>
      <c r="W342" s="4" t="s">
        <v>187</v>
      </c>
      <c r="X342" s="4" t="s">
        <v>98</v>
      </c>
      <c r="Y342" s="4" t="s">
        <v>1772</v>
      </c>
      <c r="Z342" s="3" t="s">
        <v>1773</v>
      </c>
      <c r="AA342" s="3" t="s">
        <v>1774</v>
      </c>
      <c r="AB342" s="4">
        <v>41.748489</v>
      </c>
      <c r="AC342" s="4">
        <v>-88.186111</v>
      </c>
      <c r="AD342" s="4">
        <v>215.0</v>
      </c>
      <c r="AE342" s="4" t="s">
        <v>74</v>
      </c>
      <c r="AF342" s="4">
        <v>2.0</v>
      </c>
      <c r="AG342" s="4">
        <v>1998.0</v>
      </c>
      <c r="AH342" s="3"/>
      <c r="AI342" s="4">
        <v>0.0</v>
      </c>
      <c r="AJ342" s="4">
        <v>20.766666666666666</v>
      </c>
      <c r="AK342" s="4">
        <v>5.533333333333333</v>
      </c>
      <c r="AL342" s="4">
        <v>13.15</v>
      </c>
      <c r="AM342" s="4">
        <v>4.085220729</v>
      </c>
      <c r="AN342" s="4">
        <v>-5.574615385</v>
      </c>
      <c r="AO342" s="4">
        <v>-0.744697328</v>
      </c>
      <c r="AP342" s="4">
        <v>14.759136820000002</v>
      </c>
      <c r="AQ342" s="4">
        <v>3.4118675250000003</v>
      </c>
      <c r="AR342" s="4">
        <v>9.085502172500002</v>
      </c>
      <c r="AS342" s="4">
        <v>15.82410304</v>
      </c>
      <c r="AT342" s="4">
        <v>4.454178145</v>
      </c>
      <c r="AU342" s="4">
        <v>10.1391405925</v>
      </c>
      <c r="AV342" s="4">
        <v>1.500383877</v>
      </c>
      <c r="AW342" s="4">
        <v>2.514876033</v>
      </c>
      <c r="AX342" s="4">
        <v>2.9058823530000004</v>
      </c>
      <c r="AY342" s="3"/>
      <c r="AZ342" s="3"/>
    </row>
    <row r="343" ht="15.75" customHeight="1">
      <c r="A343" s="3">
        <v>3.0</v>
      </c>
      <c r="B343" s="3" t="s">
        <v>356</v>
      </c>
      <c r="C343" s="3">
        <v>39453.0</v>
      </c>
      <c r="D343" s="3" t="s">
        <v>1775</v>
      </c>
      <c r="E343" s="3" t="s">
        <v>1776</v>
      </c>
      <c r="F343" s="3" t="s">
        <v>1777</v>
      </c>
      <c r="G343" s="6">
        <v>1.86222764460693</v>
      </c>
      <c r="H343" s="6">
        <v>0.0817831620106055</v>
      </c>
      <c r="J343" s="4">
        <v>5.0</v>
      </c>
      <c r="K343" s="4">
        <v>200.0</v>
      </c>
      <c r="L343" s="4" t="s">
        <v>131</v>
      </c>
      <c r="M343" s="4">
        <v>1.0</v>
      </c>
      <c r="N343" s="4">
        <v>225.0</v>
      </c>
      <c r="O343" s="4">
        <v>93.0</v>
      </c>
      <c r="P343" s="4">
        <v>1022.0</v>
      </c>
      <c r="Q343" s="4">
        <v>999.0</v>
      </c>
      <c r="R343" s="4">
        <f t="shared" ref="R343:U343" si="277">N343/$V343</f>
        <v>5.487804878</v>
      </c>
      <c r="S343" s="4">
        <f t="shared" si="277"/>
        <v>2.268292683</v>
      </c>
      <c r="T343" s="4">
        <f t="shared" si="277"/>
        <v>24.92682927</v>
      </c>
      <c r="U343" s="4">
        <f t="shared" si="277"/>
        <v>24.36585366</v>
      </c>
      <c r="V343" s="4">
        <v>41.0</v>
      </c>
      <c r="W343" s="4" t="s">
        <v>79</v>
      </c>
      <c r="X343" s="4" t="s">
        <v>80</v>
      </c>
      <c r="Y343" s="4" t="s">
        <v>568</v>
      </c>
      <c r="Z343" s="3" t="s">
        <v>568</v>
      </c>
      <c r="AA343" s="3" t="s">
        <v>427</v>
      </c>
      <c r="AB343" s="4">
        <v>34.802868</v>
      </c>
      <c r="AC343" s="4">
        <v>-86.971672</v>
      </c>
      <c r="AD343" s="4">
        <v>214.0</v>
      </c>
      <c r="AE343" s="4" t="s">
        <v>55</v>
      </c>
      <c r="AF343" s="4">
        <v>19.0</v>
      </c>
      <c r="AG343" s="4">
        <v>1959.0</v>
      </c>
      <c r="AH343" s="3"/>
      <c r="AI343" s="4">
        <v>0.0</v>
      </c>
      <c r="AJ343" s="4" t="s">
        <v>57</v>
      </c>
      <c r="AK343" s="4" t="s">
        <v>57</v>
      </c>
      <c r="AL343" s="4" t="s">
        <v>57</v>
      </c>
      <c r="AM343" s="4" t="s">
        <v>57</v>
      </c>
      <c r="AN343" s="4" t="s">
        <v>57</v>
      </c>
      <c r="AO343" s="4" t="s">
        <v>57</v>
      </c>
      <c r="AP343" s="4" t="s">
        <v>57</v>
      </c>
      <c r="AQ343" s="4" t="s">
        <v>57</v>
      </c>
      <c r="AR343" s="4" t="s">
        <v>57</v>
      </c>
      <c r="AS343" s="4" t="s">
        <v>57</v>
      </c>
      <c r="AT343" s="4" t="s">
        <v>57</v>
      </c>
      <c r="AU343" s="4" t="s">
        <v>57</v>
      </c>
      <c r="AV343" s="4">
        <v>2.3099533439999997</v>
      </c>
      <c r="AW343" s="4">
        <v>3.5491190980000002</v>
      </c>
      <c r="AX343" s="4">
        <v>3.151016636</v>
      </c>
      <c r="AY343" s="3"/>
      <c r="AZ343" s="3"/>
    </row>
    <row r="344" ht="15.75" customHeight="1">
      <c r="A344" s="3">
        <v>347.0</v>
      </c>
      <c r="B344" s="3" t="s">
        <v>1405</v>
      </c>
      <c r="C344" s="3" t="s">
        <v>57</v>
      </c>
      <c r="D344" s="7" t="s">
        <v>1778</v>
      </c>
      <c r="E344" s="3" t="s">
        <v>1779</v>
      </c>
      <c r="F344" s="3" t="s">
        <v>1780</v>
      </c>
      <c r="G344" s="3"/>
      <c r="H344" s="3"/>
      <c r="I344" s="3"/>
      <c r="J344" s="4">
        <v>6.0</v>
      </c>
      <c r="K344" s="4" t="s">
        <v>288</v>
      </c>
      <c r="L344" s="4"/>
      <c r="M344" s="4">
        <v>1.0</v>
      </c>
      <c r="N344" s="4">
        <v>116.78</v>
      </c>
      <c r="O344" s="4">
        <v>27.938</v>
      </c>
      <c r="P344" s="4"/>
      <c r="Q344" s="4"/>
      <c r="R344" s="4">
        <v>5.307458073899014</v>
      </c>
      <c r="S344" s="4">
        <v>1.2697359450983956</v>
      </c>
      <c r="T344" s="4"/>
      <c r="U344" s="4"/>
      <c r="V344" s="4">
        <v>22.003</v>
      </c>
      <c r="W344" s="4" t="s">
        <v>51</v>
      </c>
      <c r="X344" s="4" t="s">
        <v>52</v>
      </c>
      <c r="Y344" s="4" t="s">
        <v>1042</v>
      </c>
      <c r="Z344" s="3" t="s">
        <v>1781</v>
      </c>
      <c r="AA344" s="3" t="s">
        <v>1044</v>
      </c>
      <c r="AB344" s="4">
        <v>32.725409</v>
      </c>
      <c r="AC344" s="4">
        <v>-97.32085</v>
      </c>
      <c r="AD344" s="4">
        <v>198.0</v>
      </c>
      <c r="AE344" s="4" t="s">
        <v>292</v>
      </c>
      <c r="AF344" s="4">
        <v>2.0</v>
      </c>
      <c r="AG344" s="4">
        <v>1985.0</v>
      </c>
      <c r="AH344" s="3"/>
      <c r="AI344" s="5">
        <v>0.0</v>
      </c>
      <c r="AJ344" s="5">
        <v>9.8</v>
      </c>
      <c r="AK344" s="5">
        <v>-6.683333333333334</v>
      </c>
      <c r="AL344" s="5">
        <v>1.5583333333333333</v>
      </c>
      <c r="AM344" s="5">
        <v>1.6329073480000003</v>
      </c>
      <c r="AN344" s="5">
        <v>15.982346830000001</v>
      </c>
      <c r="AO344" s="5">
        <v>3.7084974090000005</v>
      </c>
      <c r="AP344" s="5">
        <v>24.697154660000002</v>
      </c>
      <c r="AQ344" s="5">
        <v>12.0256422</v>
      </c>
      <c r="AR344" s="5">
        <v>18.36139843</v>
      </c>
      <c r="AS344" s="5">
        <v>23.418245130000003</v>
      </c>
      <c r="AT344" s="5">
        <v>11.148885790000001</v>
      </c>
      <c r="AU344" s="5">
        <v>17.283565460000002</v>
      </c>
      <c r="AV344" s="5">
        <v>1.6329073480000003</v>
      </c>
      <c r="AW344" s="5">
        <v>1.6555401020000002</v>
      </c>
      <c r="AX344" s="5">
        <v>2.789976471</v>
      </c>
      <c r="AY344" s="3"/>
      <c r="AZ344" s="3"/>
    </row>
    <row r="345" ht="15.75" customHeight="1">
      <c r="A345" s="3">
        <v>460.0</v>
      </c>
      <c r="B345" s="3" t="s">
        <v>411</v>
      </c>
      <c r="C345" s="3">
        <v>23014.0</v>
      </c>
      <c r="D345" s="3" t="s">
        <v>1782</v>
      </c>
      <c r="E345" s="3" t="s">
        <v>1783</v>
      </c>
      <c r="F345" s="3" t="s">
        <v>1784</v>
      </c>
      <c r="G345" s="3"/>
      <c r="H345" s="3"/>
      <c r="I345" s="3"/>
      <c r="J345" s="4">
        <v>1.0</v>
      </c>
      <c r="K345" s="4">
        <v>200.0</v>
      </c>
      <c r="L345" s="4" t="s">
        <v>415</v>
      </c>
      <c r="M345" s="4">
        <v>1.0</v>
      </c>
      <c r="N345" s="4">
        <v>316.0</v>
      </c>
      <c r="O345" s="4">
        <v>59.0</v>
      </c>
      <c r="P345" s="4">
        <v>784.0</v>
      </c>
      <c r="Q345" s="4">
        <v>777.0</v>
      </c>
      <c r="R345" s="4">
        <f t="shared" ref="R345:U345" si="278">N345/$V345</f>
        <v>7.181818182</v>
      </c>
      <c r="S345" s="4">
        <f t="shared" si="278"/>
        <v>1.340909091</v>
      </c>
      <c r="T345" s="4">
        <f t="shared" si="278"/>
        <v>17.81818182</v>
      </c>
      <c r="U345" s="4">
        <f t="shared" si="278"/>
        <v>17.65909091</v>
      </c>
      <c r="V345" s="4">
        <v>44.0</v>
      </c>
      <c r="W345" s="4" t="s">
        <v>163</v>
      </c>
      <c r="X345" s="4" t="s">
        <v>80</v>
      </c>
      <c r="Y345" s="4" t="s">
        <v>1785</v>
      </c>
      <c r="Z345" s="3" t="s">
        <v>1785</v>
      </c>
      <c r="AA345" s="3" t="s">
        <v>1786</v>
      </c>
      <c r="AB345" s="4">
        <v>38.968721</v>
      </c>
      <c r="AC345" s="4">
        <v>-77.341096</v>
      </c>
      <c r="AD345" s="4">
        <v>6343.0</v>
      </c>
      <c r="AE345" s="4" t="s">
        <v>90</v>
      </c>
      <c r="AF345" s="4">
        <v>13.0</v>
      </c>
      <c r="AG345" s="4">
        <v>1971.0</v>
      </c>
      <c r="AH345" s="3"/>
      <c r="AI345" s="5">
        <v>0.0</v>
      </c>
      <c r="AJ345" s="5">
        <v>26.989473684210527</v>
      </c>
      <c r="AK345" s="5">
        <v>4.110526315789474</v>
      </c>
      <c r="AL345" s="5">
        <v>15.55</v>
      </c>
      <c r="AM345" s="5">
        <v>9.42806532</v>
      </c>
      <c r="AN345" s="5">
        <v>-1.2850775190000001</v>
      </c>
      <c r="AO345" s="5">
        <v>4.0714939005</v>
      </c>
      <c r="AP345" s="5">
        <v>19.14614076</v>
      </c>
      <c r="AQ345" s="5">
        <v>7.468394791000001</v>
      </c>
      <c r="AR345" s="5">
        <v>13.307267775500002</v>
      </c>
      <c r="AS345" s="5">
        <v>18.5020011</v>
      </c>
      <c r="AT345" s="5">
        <v>7.030541467000001</v>
      </c>
      <c r="AU345" s="5">
        <v>12.7662712835</v>
      </c>
      <c r="AV345" s="5">
        <v>3.166850956</v>
      </c>
      <c r="AW345" s="5">
        <v>2.998087936</v>
      </c>
      <c r="AX345" s="5">
        <v>3.334048916</v>
      </c>
      <c r="AY345" s="3"/>
      <c r="AZ345" s="3"/>
    </row>
    <row r="346" ht="15.75" customHeight="1">
      <c r="A346" s="3">
        <v>227.0</v>
      </c>
      <c r="B346" s="3" t="s">
        <v>418</v>
      </c>
      <c r="C346" s="3" t="s">
        <v>57</v>
      </c>
      <c r="D346" s="3" t="s">
        <v>1787</v>
      </c>
      <c r="E346" s="3" t="s">
        <v>1788</v>
      </c>
      <c r="F346" s="3" t="s">
        <v>1789</v>
      </c>
      <c r="G346" s="6">
        <v>3.88470341575912</v>
      </c>
      <c r="H346" s="6">
        <v>0.109075133164058</v>
      </c>
      <c r="J346" s="4">
        <v>6.0</v>
      </c>
      <c r="K346" s="4">
        <v>200.0</v>
      </c>
      <c r="L346" s="4" t="s">
        <v>422</v>
      </c>
      <c r="M346" s="4">
        <v>1.0</v>
      </c>
      <c r="N346" s="4">
        <v>389.0</v>
      </c>
      <c r="O346" s="4">
        <v>100.0</v>
      </c>
      <c r="P346" s="4">
        <v>1290.0</v>
      </c>
      <c r="Q346" s="4">
        <v>1277.0</v>
      </c>
      <c r="R346" s="4">
        <f t="shared" ref="R346:U346" si="279">N346/$V346</f>
        <v>6.37704918</v>
      </c>
      <c r="S346" s="4">
        <f t="shared" si="279"/>
        <v>1.639344262</v>
      </c>
      <c r="T346" s="4">
        <f t="shared" si="279"/>
        <v>21.14754098</v>
      </c>
      <c r="U346" s="4">
        <f t="shared" si="279"/>
        <v>20.93442623</v>
      </c>
      <c r="V346" s="4">
        <v>61.0</v>
      </c>
      <c r="W346" s="4" t="s">
        <v>70</v>
      </c>
      <c r="X346" s="4" t="s">
        <v>71</v>
      </c>
      <c r="Y346" s="4" t="s">
        <v>1319</v>
      </c>
      <c r="Z346" s="3" t="s">
        <v>1790</v>
      </c>
      <c r="AA346" s="3" t="s">
        <v>1321</v>
      </c>
      <c r="AB346" s="4">
        <v>42.96333</v>
      </c>
      <c r="AC346" s="4">
        <v>-85.66806</v>
      </c>
      <c r="AD346" s="4">
        <v>10661.0</v>
      </c>
      <c r="AE346" s="4" t="s">
        <v>74</v>
      </c>
      <c r="AF346" s="4">
        <v>16.0</v>
      </c>
      <c r="AG346" s="4">
        <v>1972.0</v>
      </c>
      <c r="AH346" s="3"/>
      <c r="AI346" s="5">
        <v>2.1625</v>
      </c>
      <c r="AJ346" s="5">
        <v>20.88</v>
      </c>
      <c r="AK346" s="5">
        <v>10.34</v>
      </c>
      <c r="AL346" s="5">
        <v>15.61</v>
      </c>
      <c r="AM346" s="5">
        <v>5.69011815252417</v>
      </c>
      <c r="AN346" s="5">
        <v>-4.41474358974359</v>
      </c>
      <c r="AO346" s="5">
        <v>0.6376872813902903</v>
      </c>
      <c r="AP346" s="5">
        <v>14.223294243070399</v>
      </c>
      <c r="AQ346" s="5">
        <v>2.54218085106383</v>
      </c>
      <c r="AR346" s="5">
        <v>8.382737547067114</v>
      </c>
      <c r="AS346" s="5">
        <v>13.20757324</v>
      </c>
      <c r="AT346" s="5">
        <v>2.267201327</v>
      </c>
      <c r="AU346" s="5">
        <v>7.7373872835</v>
      </c>
      <c r="AV346" s="5">
        <v>2.48269387755102</v>
      </c>
      <c r="AW346" s="5">
        <v>2.4165498442367603</v>
      </c>
      <c r="AX346" s="5">
        <v>2.832345972</v>
      </c>
      <c r="AY346" s="3"/>
      <c r="AZ346" s="3"/>
    </row>
    <row r="347" ht="15.75" customHeight="1">
      <c r="A347" s="3">
        <v>75.0</v>
      </c>
      <c r="B347" s="3" t="s">
        <v>424</v>
      </c>
      <c r="C347" s="3" t="s">
        <v>57</v>
      </c>
      <c r="D347" s="3" t="s">
        <v>1791</v>
      </c>
      <c r="E347" s="3" t="s">
        <v>1792</v>
      </c>
      <c r="F347" s="3" t="s">
        <v>1793</v>
      </c>
      <c r="G347" s="6">
        <v>3.5883189892205</v>
      </c>
      <c r="H347" s="6">
        <v>0.355219011495062</v>
      </c>
      <c r="J347" s="4">
        <v>1.0</v>
      </c>
      <c r="K347" s="4">
        <v>300.0</v>
      </c>
      <c r="L347" s="4" t="s">
        <v>430</v>
      </c>
      <c r="M347" s="4">
        <v>1.0</v>
      </c>
      <c r="N347" s="4">
        <v>1003.0</v>
      </c>
      <c r="O347" s="4">
        <v>260.0</v>
      </c>
      <c r="P347" s="4">
        <v>2534.0</v>
      </c>
      <c r="Q347" s="4">
        <v>2526.0</v>
      </c>
      <c r="R347" s="4">
        <f t="shared" ref="R347:U347" si="280">N347/$V347</f>
        <v>5.392473118</v>
      </c>
      <c r="S347" s="4">
        <f t="shared" si="280"/>
        <v>1.397849462</v>
      </c>
      <c r="T347" s="4">
        <f t="shared" si="280"/>
        <v>13.62365591</v>
      </c>
      <c r="U347" s="4">
        <f t="shared" si="280"/>
        <v>13.58064516</v>
      </c>
      <c r="V347" s="4">
        <v>186.0</v>
      </c>
      <c r="W347" s="4" t="s">
        <v>317</v>
      </c>
      <c r="X347" s="4" t="s">
        <v>80</v>
      </c>
      <c r="Y347" s="4" t="s">
        <v>1794</v>
      </c>
      <c r="Z347" s="3" t="s">
        <v>1795</v>
      </c>
      <c r="AA347" s="3" t="s">
        <v>1796</v>
      </c>
      <c r="AB347" s="4">
        <v>30.7743596</v>
      </c>
      <c r="AC347" s="4">
        <v>-85.2268735</v>
      </c>
      <c r="AD347" s="4">
        <v>51.0</v>
      </c>
      <c r="AE347" s="4" t="s">
        <v>292</v>
      </c>
      <c r="AF347" s="4">
        <v>9.0</v>
      </c>
      <c r="AG347" s="4">
        <v>1957.0</v>
      </c>
      <c r="AH347" s="3"/>
      <c r="AI347" s="4">
        <v>0.4125</v>
      </c>
      <c r="AJ347" s="4">
        <v>28.233333333333334</v>
      </c>
      <c r="AK347" s="4">
        <v>14.633333333333335</v>
      </c>
      <c r="AL347" s="4">
        <v>21.433333333333334</v>
      </c>
      <c r="AM347" s="4">
        <v>24.870854790000003</v>
      </c>
      <c r="AN347" s="4">
        <v>11.5946557</v>
      </c>
      <c r="AO347" s="4">
        <v>18.232755245</v>
      </c>
      <c r="AP347" s="4">
        <v>27.074186049999998</v>
      </c>
      <c r="AQ347" s="4">
        <v>14.17421296</v>
      </c>
      <c r="AR347" s="4">
        <v>20.624199505</v>
      </c>
      <c r="AS347" s="4">
        <v>26.519277110000004</v>
      </c>
      <c r="AT347" s="4">
        <v>14.51815227</v>
      </c>
      <c r="AU347" s="4">
        <v>20.518714690000003</v>
      </c>
      <c r="AV347" s="4">
        <v>2.569117647</v>
      </c>
      <c r="AW347" s="4">
        <v>3.422733564</v>
      </c>
      <c r="AX347" s="4">
        <v>4.057653593</v>
      </c>
      <c r="AY347" s="3"/>
      <c r="AZ347" s="3"/>
    </row>
    <row r="348" ht="15.75" customHeight="1">
      <c r="A348" s="3">
        <v>268.0</v>
      </c>
      <c r="B348" s="3" t="s">
        <v>424</v>
      </c>
      <c r="C348" s="3" t="s">
        <v>57</v>
      </c>
      <c r="D348" s="7" t="s">
        <v>1797</v>
      </c>
      <c r="E348" s="3" t="s">
        <v>1798</v>
      </c>
      <c r="F348" s="3" t="s">
        <v>1799</v>
      </c>
      <c r="G348" s="3"/>
      <c r="H348" s="3"/>
      <c r="I348" s="3"/>
      <c r="J348" s="4">
        <v>7.0</v>
      </c>
      <c r="K348" s="4">
        <v>200.0</v>
      </c>
      <c r="L348" s="4" t="s">
        <v>113</v>
      </c>
      <c r="M348" s="4">
        <v>1.0</v>
      </c>
      <c r="N348" s="4">
        <v>203.0</v>
      </c>
      <c r="O348" s="4">
        <v>51.0</v>
      </c>
      <c r="P348" s="4">
        <v>749.0</v>
      </c>
      <c r="Q348" s="4">
        <v>738.0</v>
      </c>
      <c r="R348" s="4">
        <f t="shared" ref="R348:U348" si="281">N348/$V348</f>
        <v>4.511111111</v>
      </c>
      <c r="S348" s="4">
        <f t="shared" si="281"/>
        <v>1.133333333</v>
      </c>
      <c r="T348" s="4">
        <f t="shared" si="281"/>
        <v>16.64444444</v>
      </c>
      <c r="U348" s="4">
        <f t="shared" si="281"/>
        <v>16.4</v>
      </c>
      <c r="V348" s="4">
        <v>45.0</v>
      </c>
      <c r="W348" s="4" t="s">
        <v>123</v>
      </c>
      <c r="X348" s="4" t="s">
        <v>124</v>
      </c>
      <c r="Y348" s="4" t="s">
        <v>1800</v>
      </c>
      <c r="Z348" s="3" t="s">
        <v>1800</v>
      </c>
      <c r="AA348" s="3" t="s">
        <v>1801</v>
      </c>
      <c r="AB348" s="4">
        <v>42.128618</v>
      </c>
      <c r="AC348" s="4">
        <v>-98.029789</v>
      </c>
      <c r="AD348" s="4">
        <v>534.0</v>
      </c>
      <c r="AE348" s="4" t="s">
        <v>74</v>
      </c>
      <c r="AF348" s="4">
        <v>2.0</v>
      </c>
      <c r="AG348" s="4">
        <v>1896.0</v>
      </c>
      <c r="AH348" s="3"/>
      <c r="AI348" s="4" t="s">
        <v>57</v>
      </c>
      <c r="AJ348" s="4" t="s">
        <v>57</v>
      </c>
      <c r="AK348" s="4" t="s">
        <v>57</v>
      </c>
      <c r="AL348" s="4" t="s">
        <v>57</v>
      </c>
      <c r="AM348" s="5">
        <v>7.033766234</v>
      </c>
      <c r="AN348" s="5">
        <v>-6.767865169</v>
      </c>
      <c r="AO348" s="5">
        <v>0.13295053249999977</v>
      </c>
      <c r="AP348" s="5">
        <v>15.51825137</v>
      </c>
      <c r="AQ348" s="5">
        <v>-0.1162735849</v>
      </c>
      <c r="AR348" s="5">
        <v>7.70098889255</v>
      </c>
      <c r="AS348" s="5">
        <v>16.3370297</v>
      </c>
      <c r="AT348" s="5">
        <v>1.677514793</v>
      </c>
      <c r="AU348" s="5">
        <v>9.0072722465</v>
      </c>
      <c r="AV348" s="5">
        <v>1.6868274580000002</v>
      </c>
      <c r="AW348" s="5">
        <v>1.635810811</v>
      </c>
      <c r="AX348" s="5">
        <v>2.216286389</v>
      </c>
      <c r="AY348" s="3"/>
      <c r="AZ348" s="3"/>
    </row>
    <row r="349" ht="15.75" customHeight="1">
      <c r="A349" s="3">
        <v>404.0</v>
      </c>
      <c r="B349" s="3" t="s">
        <v>424</v>
      </c>
      <c r="C349" s="3" t="s">
        <v>57</v>
      </c>
      <c r="D349" s="3">
        <v>1098328.0</v>
      </c>
      <c r="E349" s="3" t="s">
        <v>1802</v>
      </c>
      <c r="F349" s="3" t="s">
        <v>1803</v>
      </c>
      <c r="G349" s="6">
        <v>2.38252343650833</v>
      </c>
      <c r="H349" s="6">
        <v>0.213181729388962</v>
      </c>
      <c r="J349" s="4">
        <v>5.0</v>
      </c>
      <c r="K349" s="4">
        <v>75.0</v>
      </c>
      <c r="L349" s="4" t="s">
        <v>430</v>
      </c>
      <c r="M349" s="4">
        <v>1.0</v>
      </c>
      <c r="N349" s="4">
        <v>411.0</v>
      </c>
      <c r="O349" s="4">
        <v>180.0</v>
      </c>
      <c r="P349" s="4">
        <v>1666.0</v>
      </c>
      <c r="Q349" s="4">
        <v>1645.0</v>
      </c>
      <c r="R349" s="4">
        <f t="shared" ref="R349:U349" si="282">N349/$V349</f>
        <v>2.233695652</v>
      </c>
      <c r="S349" s="4">
        <f t="shared" si="282"/>
        <v>0.9782608696</v>
      </c>
      <c r="T349" s="4">
        <f t="shared" si="282"/>
        <v>9.054347826</v>
      </c>
      <c r="U349" s="4">
        <f t="shared" si="282"/>
        <v>8.940217391</v>
      </c>
      <c r="V349" s="4">
        <v>184.0</v>
      </c>
      <c r="W349" s="4" t="s">
        <v>154</v>
      </c>
      <c r="X349" s="4" t="s">
        <v>62</v>
      </c>
      <c r="Y349" s="4" t="s">
        <v>731</v>
      </c>
      <c r="Z349" s="3" t="s">
        <v>1804</v>
      </c>
      <c r="AA349" s="3" t="s">
        <v>733</v>
      </c>
      <c r="AB349" s="4">
        <v>41.75</v>
      </c>
      <c r="AC349" s="4">
        <v>-111.78333</v>
      </c>
      <c r="AD349" s="4">
        <v>1459.2</v>
      </c>
      <c r="AE349" s="4" t="s">
        <v>90</v>
      </c>
      <c r="AF349" s="4">
        <v>18.0</v>
      </c>
      <c r="AG349" s="4">
        <v>1998.0</v>
      </c>
      <c r="AH349" s="3"/>
      <c r="AI349" s="5">
        <v>0.8117647058823529</v>
      </c>
      <c r="AJ349" s="5">
        <v>9.146153846153846</v>
      </c>
      <c r="AK349" s="5">
        <v>-4.3769230769230765</v>
      </c>
      <c r="AL349" s="5">
        <v>2.3846153846153846</v>
      </c>
      <c r="AM349" s="5">
        <v>4.5827115560000005</v>
      </c>
      <c r="AN349" s="5">
        <v>-5.268087035000001</v>
      </c>
      <c r="AO349" s="5">
        <v>-0.3426877395000001</v>
      </c>
      <c r="AP349" s="5">
        <v>14.155915550000001</v>
      </c>
      <c r="AQ349" s="5">
        <v>1.7110508759999998</v>
      </c>
      <c r="AR349" s="5">
        <v>7.933483213000001</v>
      </c>
      <c r="AS349" s="5">
        <v>13.940670460000002</v>
      </c>
      <c r="AT349" s="5">
        <v>1.509389474</v>
      </c>
      <c r="AU349" s="5">
        <v>7.725029967000001</v>
      </c>
      <c r="AV349" s="5">
        <v>2.8601697680000004</v>
      </c>
      <c r="AW349" s="5">
        <v>2.3271255060000002</v>
      </c>
      <c r="AX349" s="5">
        <v>2.3677130720000004</v>
      </c>
      <c r="AY349" s="3"/>
      <c r="AZ349" s="3"/>
    </row>
    <row r="350" ht="15.75" customHeight="1">
      <c r="A350" s="3">
        <v>510.0</v>
      </c>
      <c r="B350" s="3" t="s">
        <v>424</v>
      </c>
      <c r="C350" s="3">
        <v>2788.0</v>
      </c>
      <c r="D350" s="3"/>
      <c r="E350" s="3"/>
      <c r="F350" s="3" t="s">
        <v>1805</v>
      </c>
      <c r="G350" s="6">
        <v>2.83446836518568</v>
      </c>
      <c r="H350" s="6">
        <v>0.660620281441906</v>
      </c>
      <c r="J350" s="4">
        <v>1.0</v>
      </c>
      <c r="K350" s="4">
        <v>600.0</v>
      </c>
      <c r="L350" s="4" t="s">
        <v>122</v>
      </c>
      <c r="M350" s="4">
        <v>1.0</v>
      </c>
      <c r="N350" s="4">
        <v>52.0</v>
      </c>
      <c r="O350" s="4">
        <v>17.0</v>
      </c>
      <c r="P350" s="4">
        <v>111.0</v>
      </c>
      <c r="Q350" s="4">
        <v>111.0</v>
      </c>
      <c r="R350" s="4">
        <f t="shared" ref="R350:U350" si="283">N350/$V350</f>
        <v>2.736842105</v>
      </c>
      <c r="S350" s="4">
        <f t="shared" si="283"/>
        <v>0.8947368421</v>
      </c>
      <c r="T350" s="4">
        <f t="shared" si="283"/>
        <v>5.842105263</v>
      </c>
      <c r="U350" s="4">
        <f t="shared" si="283"/>
        <v>5.842105263</v>
      </c>
      <c r="V350" s="4">
        <v>19.0</v>
      </c>
      <c r="W350" s="4" t="s">
        <v>179</v>
      </c>
      <c r="X350" s="4" t="s">
        <v>180</v>
      </c>
      <c r="Y350" s="4" t="s">
        <v>57</v>
      </c>
      <c r="Z350" s="3" t="s">
        <v>57</v>
      </c>
      <c r="AA350" s="3" t="s">
        <v>476</v>
      </c>
      <c r="AB350" s="4" t="s">
        <v>57</v>
      </c>
      <c r="AC350" s="4" t="s">
        <v>57</v>
      </c>
      <c r="AD350" s="4" t="s">
        <v>57</v>
      </c>
      <c r="AE350" s="4" t="s">
        <v>57</v>
      </c>
      <c r="AF350" s="4" t="s">
        <v>57</v>
      </c>
      <c r="AG350" s="4" t="s">
        <v>57</v>
      </c>
      <c r="AH350" s="3" t="s">
        <v>57</v>
      </c>
      <c r="AI350" s="4" t="s">
        <v>57</v>
      </c>
      <c r="AJ350" s="4" t="s">
        <v>57</v>
      </c>
      <c r="AK350" s="4" t="s">
        <v>57</v>
      </c>
      <c r="AL350" s="4" t="s">
        <v>57</v>
      </c>
      <c r="AM350" s="4" t="s">
        <v>57</v>
      </c>
      <c r="AN350" s="4" t="s">
        <v>57</v>
      </c>
      <c r="AO350" s="4" t="s">
        <v>57</v>
      </c>
      <c r="AP350" s="4" t="s">
        <v>57</v>
      </c>
      <c r="AQ350" s="4" t="s">
        <v>57</v>
      </c>
      <c r="AR350" s="4" t="s">
        <v>57</v>
      </c>
      <c r="AS350" s="4" t="s">
        <v>57</v>
      </c>
      <c r="AT350" s="4" t="s">
        <v>57</v>
      </c>
      <c r="AU350" s="4" t="s">
        <v>57</v>
      </c>
      <c r="AV350" s="4" t="s">
        <v>57</v>
      </c>
      <c r="AW350" s="4" t="s">
        <v>57</v>
      </c>
      <c r="AX350" s="4" t="s">
        <v>57</v>
      </c>
      <c r="AY350" s="3"/>
      <c r="AZ350" s="3"/>
    </row>
    <row r="351" ht="15.75" customHeight="1">
      <c r="A351" s="3">
        <v>362.0</v>
      </c>
      <c r="B351" s="3" t="s">
        <v>424</v>
      </c>
      <c r="C351" s="3" t="s">
        <v>57</v>
      </c>
      <c r="D351" s="3"/>
      <c r="E351" s="3" t="s">
        <v>1806</v>
      </c>
      <c r="F351" s="3" t="s">
        <v>1807</v>
      </c>
      <c r="G351" s="3"/>
      <c r="H351" s="3"/>
      <c r="I351" s="3"/>
      <c r="J351" s="4">
        <v>6.0</v>
      </c>
      <c r="K351" s="4" t="s">
        <v>288</v>
      </c>
      <c r="L351" s="4"/>
      <c r="M351" s="4">
        <v>1.0</v>
      </c>
      <c r="N351" s="4">
        <v>259.269</v>
      </c>
      <c r="O351" s="4">
        <v>71.381</v>
      </c>
      <c r="P351" s="4"/>
      <c r="Q351" s="4"/>
      <c r="R351" s="4">
        <v>13.640711316883253</v>
      </c>
      <c r="S351" s="4">
        <v>3.7555111274793496</v>
      </c>
      <c r="T351" s="4"/>
      <c r="U351" s="4"/>
      <c r="V351" s="4">
        <v>19.007</v>
      </c>
      <c r="W351" s="4" t="s">
        <v>51</v>
      </c>
      <c r="X351" s="4" t="s">
        <v>52</v>
      </c>
      <c r="Y351" s="4" t="s">
        <v>1808</v>
      </c>
      <c r="Z351" s="3" t="s">
        <v>1808</v>
      </c>
      <c r="AA351" s="3" t="s">
        <v>1809</v>
      </c>
      <c r="AB351" s="4">
        <v>29.040536</v>
      </c>
      <c r="AC351" s="4">
        <v>-96.513583</v>
      </c>
      <c r="AD351" s="4">
        <v>19.0</v>
      </c>
      <c r="AE351" s="4" t="s">
        <v>90</v>
      </c>
      <c r="AF351" s="4">
        <v>11.0</v>
      </c>
      <c r="AG351" s="4">
        <v>1960.0</v>
      </c>
      <c r="AH351" s="3"/>
      <c r="AI351" s="5">
        <v>0.0</v>
      </c>
      <c r="AJ351" s="5">
        <v>24.82857142857143</v>
      </c>
      <c r="AK351" s="5">
        <v>16.2</v>
      </c>
      <c r="AL351" s="5">
        <v>20.514285714285712</v>
      </c>
      <c r="AM351" s="5">
        <v>19.20663755</v>
      </c>
      <c r="AN351" s="5">
        <v>7.5767685590000005</v>
      </c>
      <c r="AO351" s="5">
        <v>13.3917030545</v>
      </c>
      <c r="AP351" s="5">
        <v>25.50936154</v>
      </c>
      <c r="AQ351" s="5">
        <v>14.99851156</v>
      </c>
      <c r="AR351" s="5">
        <v>20.25393655</v>
      </c>
      <c r="AS351" s="5">
        <v>25.50031847</v>
      </c>
      <c r="AT351" s="5">
        <v>15.27915194</v>
      </c>
      <c r="AU351" s="5">
        <v>20.389735205</v>
      </c>
      <c r="AV351" s="5">
        <v>2.057791328</v>
      </c>
      <c r="AW351" s="5">
        <v>3.2587306409999997</v>
      </c>
      <c r="AX351" s="5">
        <v>4.450667881</v>
      </c>
      <c r="AY351" s="3"/>
      <c r="AZ351" s="3"/>
    </row>
    <row r="352" ht="15.75" customHeight="1">
      <c r="A352" s="3">
        <v>156.0</v>
      </c>
      <c r="B352" s="3" t="s">
        <v>496</v>
      </c>
      <c r="C352" s="7" t="s">
        <v>1810</v>
      </c>
      <c r="D352" s="3" t="s">
        <v>1811</v>
      </c>
      <c r="E352" s="3" t="s">
        <v>1457</v>
      </c>
      <c r="F352" s="3" t="s">
        <v>1812</v>
      </c>
      <c r="G352" s="6">
        <v>3.41661653356839</v>
      </c>
      <c r="H352" s="6">
        <v>0.190290224486425</v>
      </c>
      <c r="J352" s="4">
        <v>2.0</v>
      </c>
      <c r="K352" s="4">
        <v>100.0</v>
      </c>
      <c r="L352" s="4" t="s">
        <v>316</v>
      </c>
      <c r="M352" s="4">
        <v>1.0</v>
      </c>
      <c r="N352" s="4">
        <v>495.0</v>
      </c>
      <c r="O352" s="4">
        <v>108.0</v>
      </c>
      <c r="P352" s="4">
        <v>1520.0</v>
      </c>
      <c r="Q352" s="4">
        <v>1508.0</v>
      </c>
      <c r="R352" s="4">
        <f t="shared" ref="R352:U352" si="284">N352/$V352</f>
        <v>10.10204082</v>
      </c>
      <c r="S352" s="4">
        <f t="shared" si="284"/>
        <v>2.204081633</v>
      </c>
      <c r="T352" s="4">
        <f t="shared" si="284"/>
        <v>31.02040816</v>
      </c>
      <c r="U352" s="4">
        <f t="shared" si="284"/>
        <v>30.7755102</v>
      </c>
      <c r="V352" s="4">
        <v>49.0</v>
      </c>
      <c r="W352" s="4" t="s">
        <v>132</v>
      </c>
      <c r="X352" s="4" t="s">
        <v>98</v>
      </c>
      <c r="Y352" s="4" t="s">
        <v>1813</v>
      </c>
      <c r="Z352" s="3" t="s">
        <v>1813</v>
      </c>
      <c r="AA352" s="3" t="s">
        <v>1814</v>
      </c>
      <c r="AB352" s="4">
        <v>41.093842</v>
      </c>
      <c r="AC352" s="4">
        <v>-85.139236</v>
      </c>
      <c r="AD352" s="4">
        <v>277.0</v>
      </c>
      <c r="AE352" s="4" t="s">
        <v>74</v>
      </c>
      <c r="AF352" s="4">
        <v>3.0</v>
      </c>
      <c r="AG352" s="4">
        <v>1942.0</v>
      </c>
      <c r="AH352" s="3"/>
      <c r="AI352" s="4">
        <v>11.39</v>
      </c>
      <c r="AJ352" s="4">
        <v>25.157142857142855</v>
      </c>
      <c r="AK352" s="4">
        <v>13.8</v>
      </c>
      <c r="AL352" s="4">
        <v>19.478571428571428</v>
      </c>
      <c r="AM352" s="4">
        <v>7.531088561000001</v>
      </c>
      <c r="AN352" s="4">
        <v>-2.515896488</v>
      </c>
      <c r="AO352" s="4">
        <v>2.5075960365000003</v>
      </c>
      <c r="AP352" s="4">
        <v>17.41526747</v>
      </c>
      <c r="AQ352" s="4">
        <v>5.206790367</v>
      </c>
      <c r="AR352" s="4">
        <v>11.3110289185</v>
      </c>
      <c r="AS352" s="4">
        <v>15.88726988</v>
      </c>
      <c r="AT352" s="4">
        <v>4.3948296120000006</v>
      </c>
      <c r="AU352" s="4">
        <v>10.141049746</v>
      </c>
      <c r="AV352" s="4">
        <v>2.1931847970000002</v>
      </c>
      <c r="AW352" s="4">
        <v>2.373129728</v>
      </c>
      <c r="AX352" s="4">
        <v>2.838593103</v>
      </c>
      <c r="AY352" s="3"/>
      <c r="AZ352" s="3"/>
    </row>
    <row r="353" ht="15.75" customHeight="1">
      <c r="A353" s="3">
        <v>169.0</v>
      </c>
      <c r="B353" s="3" t="s">
        <v>503</v>
      </c>
      <c r="C353" s="3">
        <v>40836.0</v>
      </c>
      <c r="D353" s="3" t="s">
        <v>1815</v>
      </c>
      <c r="E353" s="3" t="s">
        <v>1816</v>
      </c>
      <c r="F353" s="3" t="s">
        <v>1817</v>
      </c>
      <c r="G353" s="6">
        <v>4.08242511626529</v>
      </c>
      <c r="H353" s="6">
        <v>0.228921366189573</v>
      </c>
      <c r="J353" s="4">
        <v>2.0</v>
      </c>
      <c r="K353" s="4">
        <v>200.0</v>
      </c>
      <c r="L353" s="4" t="s">
        <v>507</v>
      </c>
      <c r="M353" s="4">
        <v>1.0</v>
      </c>
      <c r="N353" s="4">
        <v>320.0</v>
      </c>
      <c r="O353" s="4">
        <v>55.0</v>
      </c>
      <c r="P353" s="4">
        <v>899.0</v>
      </c>
      <c r="Q353" s="4">
        <v>885.0</v>
      </c>
      <c r="R353" s="4">
        <f t="shared" ref="R353:U353" si="285">N353/$V353</f>
        <v>6.530612245</v>
      </c>
      <c r="S353" s="4">
        <f t="shared" si="285"/>
        <v>1.12244898</v>
      </c>
      <c r="T353" s="4">
        <f t="shared" si="285"/>
        <v>18.34693878</v>
      </c>
      <c r="U353" s="4">
        <f t="shared" si="285"/>
        <v>18.06122449</v>
      </c>
      <c r="V353" s="4">
        <v>49.0</v>
      </c>
      <c r="W353" s="4" t="s">
        <v>132</v>
      </c>
      <c r="X353" s="4" t="s">
        <v>98</v>
      </c>
      <c r="Y353" s="4" t="s">
        <v>1818</v>
      </c>
      <c r="Z353" s="3" t="s">
        <v>1818</v>
      </c>
      <c r="AA353" s="3" t="s">
        <v>1819</v>
      </c>
      <c r="AB353" s="4">
        <v>39.6733785</v>
      </c>
      <c r="AC353" s="4">
        <v>-85.6985882</v>
      </c>
      <c r="AD353" s="4">
        <v>254.0</v>
      </c>
      <c r="AE353" s="4" t="s">
        <v>74</v>
      </c>
      <c r="AF353" s="4">
        <v>7.0</v>
      </c>
      <c r="AG353" s="4">
        <v>1913.0</v>
      </c>
      <c r="AH353" s="3"/>
      <c r="AI353" s="4" t="s">
        <v>57</v>
      </c>
      <c r="AJ353" s="4" t="s">
        <v>57</v>
      </c>
      <c r="AK353" s="4" t="s">
        <v>57</v>
      </c>
      <c r="AL353" s="4" t="s">
        <v>57</v>
      </c>
      <c r="AM353" s="4">
        <v>9.783085106000001</v>
      </c>
      <c r="AN353" s="4">
        <v>-1.7351120600000003</v>
      </c>
      <c r="AO353" s="4">
        <v>4.0239865230000005</v>
      </c>
      <c r="AP353" s="4">
        <v>18.22057416</v>
      </c>
      <c r="AQ353" s="4">
        <v>6.002745098</v>
      </c>
      <c r="AR353" s="4">
        <v>12.111659629000002</v>
      </c>
      <c r="AS353" s="4">
        <v>17.98270062</v>
      </c>
      <c r="AT353" s="4">
        <v>5.768696069000001</v>
      </c>
      <c r="AU353" s="4">
        <v>11.8756983445</v>
      </c>
      <c r="AV353" s="4">
        <v>4.176515987</v>
      </c>
      <c r="AW353" s="4">
        <v>3.274536628</v>
      </c>
      <c r="AX353" s="4">
        <v>3.4928816890000003</v>
      </c>
      <c r="AY353" s="3"/>
      <c r="AZ353" s="3"/>
    </row>
    <row r="354" ht="15.75" customHeight="1">
      <c r="A354" s="3">
        <v>461.0</v>
      </c>
      <c r="B354" s="3" t="s">
        <v>517</v>
      </c>
      <c r="C354" s="3" t="s">
        <v>57</v>
      </c>
      <c r="D354" s="3" t="s">
        <v>1820</v>
      </c>
      <c r="E354" s="3" t="s">
        <v>1821</v>
      </c>
      <c r="F354" s="3" t="s">
        <v>1822</v>
      </c>
      <c r="G354" s="6">
        <v>2.90446365888397</v>
      </c>
      <c r="H354" s="6">
        <v>0.15397163959993</v>
      </c>
      <c r="J354" s="4">
        <v>7.0</v>
      </c>
      <c r="K354" s="4">
        <v>600.0</v>
      </c>
      <c r="L354" s="4" t="s">
        <v>122</v>
      </c>
      <c r="M354" s="4">
        <v>1.0</v>
      </c>
      <c r="N354" s="4">
        <v>99.0</v>
      </c>
      <c r="O354" s="4">
        <v>30.0</v>
      </c>
      <c r="P354" s="4">
        <v>291.0</v>
      </c>
      <c r="Q354" s="4">
        <v>286.0</v>
      </c>
      <c r="R354" s="4">
        <f t="shared" ref="R354:U354" si="286">N354/$V354</f>
        <v>5.210526316</v>
      </c>
      <c r="S354" s="4">
        <f t="shared" si="286"/>
        <v>1.578947368</v>
      </c>
      <c r="T354" s="4">
        <f t="shared" si="286"/>
        <v>15.31578947</v>
      </c>
      <c r="U354" s="4">
        <f t="shared" si="286"/>
        <v>15.05263158</v>
      </c>
      <c r="V354" s="4">
        <v>19.0</v>
      </c>
      <c r="W354" s="4" t="s">
        <v>163</v>
      </c>
      <c r="X354" s="4" t="s">
        <v>80</v>
      </c>
      <c r="Y354" s="4" t="s">
        <v>164</v>
      </c>
      <c r="Z354" s="3" t="s">
        <v>1823</v>
      </c>
      <c r="AA354" s="3" t="s">
        <v>521</v>
      </c>
      <c r="AB354" s="4">
        <v>38.486234</v>
      </c>
      <c r="AC354" s="4">
        <v>-78.959752</v>
      </c>
      <c r="AD354" s="4">
        <v>301.0</v>
      </c>
      <c r="AE354" s="4" t="s">
        <v>90</v>
      </c>
      <c r="AF354" s="4">
        <v>22.0</v>
      </c>
      <c r="AG354" s="4">
        <v>1984.0</v>
      </c>
      <c r="AH354" s="3"/>
      <c r="AI354" s="5">
        <v>14.58</v>
      </c>
      <c r="AJ354" s="5">
        <v>12.75</v>
      </c>
      <c r="AK354" s="5">
        <v>0.7000000000000001</v>
      </c>
      <c r="AL354" s="5">
        <v>6.7250000000000005</v>
      </c>
      <c r="AM354" s="5">
        <v>8.285264664000001</v>
      </c>
      <c r="AN354" s="5">
        <v>-3.1068669530000004</v>
      </c>
      <c r="AO354" s="5">
        <v>2.5891988555000003</v>
      </c>
      <c r="AP354" s="5">
        <v>16.71564246</v>
      </c>
      <c r="AQ354" s="5">
        <v>3.840642458</v>
      </c>
      <c r="AR354" s="5">
        <v>10.278142459000001</v>
      </c>
      <c r="AS354" s="5">
        <v>17.184173670000003</v>
      </c>
      <c r="AT354" s="5">
        <v>5.0687456200000005</v>
      </c>
      <c r="AU354" s="5">
        <v>11.126459645000002</v>
      </c>
      <c r="AV354" s="5">
        <v>3.84071511</v>
      </c>
      <c r="AW354" s="5">
        <v>3.410033445</v>
      </c>
      <c r="AX354" s="5">
        <v>3.125784157</v>
      </c>
      <c r="AY354" s="3"/>
      <c r="AZ354" s="3"/>
    </row>
    <row r="355" ht="15.75" customHeight="1">
      <c r="A355" s="3">
        <v>333.0</v>
      </c>
      <c r="B355" s="3" t="s">
        <v>536</v>
      </c>
      <c r="C355" s="3" t="s">
        <v>57</v>
      </c>
      <c r="D355" s="3" t="s">
        <v>1824</v>
      </c>
      <c r="E355" s="3" t="s">
        <v>1825</v>
      </c>
      <c r="F355" s="3" t="s">
        <v>1826</v>
      </c>
      <c r="G355" s="3"/>
      <c r="H355" s="3"/>
      <c r="I355" s="3"/>
      <c r="J355" s="4">
        <v>6.0</v>
      </c>
      <c r="K355" s="4" t="s">
        <v>288</v>
      </c>
      <c r="L355" s="4"/>
      <c r="M355" s="4">
        <v>1.0</v>
      </c>
      <c r="N355" s="4">
        <v>151.662</v>
      </c>
      <c r="O355" s="4">
        <v>52.104</v>
      </c>
      <c r="P355" s="4"/>
      <c r="Q355" s="4"/>
      <c r="R355" s="4">
        <v>4.062193652069104</v>
      </c>
      <c r="S355" s="4">
        <v>1.3955805544395339</v>
      </c>
      <c r="T355" s="4"/>
      <c r="U355" s="4"/>
      <c r="V355" s="4">
        <v>37.335</v>
      </c>
      <c r="W355" s="4" t="s">
        <v>51</v>
      </c>
      <c r="X355" s="4" t="s">
        <v>52</v>
      </c>
      <c r="Y355" s="4" t="s">
        <v>289</v>
      </c>
      <c r="Z355" s="3" t="s">
        <v>1827</v>
      </c>
      <c r="AA355" s="3" t="s">
        <v>291</v>
      </c>
      <c r="AB355" s="4">
        <v>30.627977</v>
      </c>
      <c r="AC355" s="4">
        <v>-96.334407</v>
      </c>
      <c r="AD355" s="4">
        <v>102.0</v>
      </c>
      <c r="AE355" s="4" t="s">
        <v>292</v>
      </c>
      <c r="AF355" s="4">
        <v>25.0</v>
      </c>
      <c r="AG355" s="4">
        <v>2008.0</v>
      </c>
      <c r="AH355" s="3"/>
      <c r="AI355" s="5">
        <v>0.04285714285714286</v>
      </c>
      <c r="AJ355" s="5">
        <v>26.099999999999998</v>
      </c>
      <c r="AK355" s="5">
        <v>6.666666666666666</v>
      </c>
      <c r="AL355" s="5">
        <v>16.383333333333333</v>
      </c>
      <c r="AM355" s="5">
        <v>24.37358491</v>
      </c>
      <c r="AN355" s="5">
        <v>9.226037736</v>
      </c>
      <c r="AO355" s="5">
        <v>16.799811323</v>
      </c>
      <c r="AP355" s="5">
        <v>27.09015639</v>
      </c>
      <c r="AQ355" s="5">
        <v>13.689052440000001</v>
      </c>
      <c r="AR355" s="5">
        <v>20.389604415</v>
      </c>
      <c r="AS355" s="5">
        <v>27.39925857</v>
      </c>
      <c r="AT355" s="5">
        <v>12.72857143</v>
      </c>
      <c r="AU355" s="5">
        <v>20.063915</v>
      </c>
      <c r="AV355" s="5">
        <v>2.46937648</v>
      </c>
      <c r="AW355" s="5">
        <v>3.0835917310000003</v>
      </c>
      <c r="AX355" s="5">
        <v>2.267566699</v>
      </c>
      <c r="AY355" s="3"/>
      <c r="AZ355" s="3"/>
    </row>
    <row r="356" ht="15.75" customHeight="1">
      <c r="A356" s="3">
        <v>334.0</v>
      </c>
      <c r="B356" s="3" t="s">
        <v>536</v>
      </c>
      <c r="C356" s="3" t="s">
        <v>57</v>
      </c>
      <c r="D356" s="3" t="s">
        <v>1824</v>
      </c>
      <c r="E356" s="3" t="s">
        <v>1825</v>
      </c>
      <c r="F356" s="3" t="s">
        <v>1826</v>
      </c>
      <c r="G356" s="3"/>
      <c r="H356" s="3"/>
      <c r="I356" s="3"/>
      <c r="J356" s="4">
        <v>7.0</v>
      </c>
      <c r="K356" s="4" t="s">
        <v>288</v>
      </c>
      <c r="L356" s="4"/>
      <c r="M356" s="4">
        <v>2.0</v>
      </c>
      <c r="N356" s="4">
        <v>157.692</v>
      </c>
      <c r="O356" s="4">
        <v>52.541</v>
      </c>
      <c r="P356" s="4"/>
      <c r="Q356" s="4"/>
      <c r="R356" s="4">
        <v>4.223704298915227</v>
      </c>
      <c r="S356" s="4">
        <v>1.4072853890451318</v>
      </c>
      <c r="T356" s="4"/>
      <c r="U356" s="4"/>
      <c r="V356" s="4">
        <v>37.335</v>
      </c>
      <c r="W356" s="4" t="s">
        <v>51</v>
      </c>
      <c r="X356" s="4" t="s">
        <v>52</v>
      </c>
      <c r="Y356" s="4" t="s">
        <v>289</v>
      </c>
      <c r="Z356" s="3" t="s">
        <v>1828</v>
      </c>
      <c r="AA356" s="3" t="s">
        <v>291</v>
      </c>
      <c r="AB356" s="4">
        <v>30.627977</v>
      </c>
      <c r="AC356" s="4">
        <v>-96.334407</v>
      </c>
      <c r="AD356" s="4">
        <v>102.0</v>
      </c>
      <c r="AE356" s="4" t="s">
        <v>292</v>
      </c>
      <c r="AF356" s="4">
        <v>25.0</v>
      </c>
      <c r="AG356" s="4">
        <v>2008.0</v>
      </c>
      <c r="AH356" s="3"/>
      <c r="AI356" s="5">
        <v>0.0</v>
      </c>
      <c r="AJ356" s="5">
        <v>23.475</v>
      </c>
      <c r="AK356" s="5">
        <v>9.975000000000001</v>
      </c>
      <c r="AL356" s="5">
        <v>16.725</v>
      </c>
      <c r="AM356" s="5">
        <v>18.8970128</v>
      </c>
      <c r="AN356" s="5">
        <v>6.666998578000001</v>
      </c>
      <c r="AO356" s="5">
        <v>12.782005689</v>
      </c>
      <c r="AP356" s="5">
        <v>23.8951989</v>
      </c>
      <c r="AQ356" s="5">
        <v>11.91931271</v>
      </c>
      <c r="AR356" s="5">
        <v>17.907255805</v>
      </c>
      <c r="AS356" s="5">
        <v>26.335497240000002</v>
      </c>
      <c r="AT356" s="5">
        <v>13.82262069</v>
      </c>
      <c r="AU356" s="5">
        <v>20.079058965</v>
      </c>
      <c r="AV356" s="5">
        <v>3.459100642</v>
      </c>
      <c r="AW356" s="5">
        <v>3.2808996540000006</v>
      </c>
      <c r="AX356" s="5">
        <v>2.122997594</v>
      </c>
      <c r="AY356" s="3"/>
      <c r="AZ356" s="3"/>
    </row>
    <row r="357" ht="15.75" customHeight="1">
      <c r="A357" s="3">
        <v>214.0</v>
      </c>
      <c r="B357" s="3" t="s">
        <v>556</v>
      </c>
      <c r="C357" s="3" t="s">
        <v>57</v>
      </c>
      <c r="D357" s="3" t="s">
        <v>1829</v>
      </c>
      <c r="E357" s="3" t="s">
        <v>1830</v>
      </c>
      <c r="F357" s="3" t="s">
        <v>1831</v>
      </c>
      <c r="G357" s="6">
        <v>4.99493332912648</v>
      </c>
      <c r="H357" s="6">
        <v>0.309321234622871</v>
      </c>
      <c r="J357" s="4">
        <v>1.0</v>
      </c>
      <c r="K357" s="4">
        <v>300.0</v>
      </c>
      <c r="L357" s="4" t="s">
        <v>560</v>
      </c>
      <c r="M357" s="4">
        <v>1.0</v>
      </c>
      <c r="N357" s="4">
        <v>202.0</v>
      </c>
      <c r="O357" s="4">
        <v>33.0</v>
      </c>
      <c r="P357" s="4">
        <v>449.0</v>
      </c>
      <c r="Q357" s="4">
        <v>441.0</v>
      </c>
      <c r="R357" s="4">
        <f t="shared" ref="R357:U357" si="287">N357/$V357</f>
        <v>9.181818182</v>
      </c>
      <c r="S357" s="4">
        <f t="shared" si="287"/>
        <v>1.5</v>
      </c>
      <c r="T357" s="4">
        <f t="shared" si="287"/>
        <v>20.40909091</v>
      </c>
      <c r="U357" s="4">
        <f t="shared" si="287"/>
        <v>20.04545455</v>
      </c>
      <c r="V357" s="4">
        <v>22.0</v>
      </c>
      <c r="W357" s="4" t="s">
        <v>114</v>
      </c>
      <c r="X357" s="4" t="s">
        <v>115</v>
      </c>
      <c r="Y357" s="4" t="s">
        <v>1832</v>
      </c>
      <c r="Z357" s="3" t="s">
        <v>1832</v>
      </c>
      <c r="AA357" s="3" t="s">
        <v>1833</v>
      </c>
      <c r="AB357" s="4">
        <v>38.815947</v>
      </c>
      <c r="AC357" s="4">
        <v>-76.749691</v>
      </c>
      <c r="AD357" s="4">
        <v>7.0</v>
      </c>
      <c r="AE357" s="4" t="s">
        <v>55</v>
      </c>
      <c r="AF357" s="4">
        <v>29.0</v>
      </c>
      <c r="AG357" s="4">
        <v>1990.0</v>
      </c>
      <c r="AH357" s="3"/>
      <c r="AI357" s="4" t="s">
        <v>57</v>
      </c>
      <c r="AJ357" s="4" t="s">
        <v>57</v>
      </c>
      <c r="AK357" s="4" t="s">
        <v>57</v>
      </c>
      <c r="AL357" s="4" t="s">
        <v>57</v>
      </c>
      <c r="AM357" s="4">
        <v>12.79136381</v>
      </c>
      <c r="AN357" s="4">
        <v>0.8495699765</v>
      </c>
      <c r="AO357" s="4">
        <v>6.82046689325</v>
      </c>
      <c r="AP357" s="4">
        <v>19.42367578</v>
      </c>
      <c r="AQ357" s="4">
        <v>7.887657336</v>
      </c>
      <c r="AR357" s="4">
        <v>13.655666558</v>
      </c>
      <c r="AS357" s="4"/>
      <c r="AT357" s="4"/>
      <c r="AU357" s="4"/>
      <c r="AV357" s="4">
        <v>2.558940171</v>
      </c>
      <c r="AW357" s="4">
        <v>3.554238127</v>
      </c>
      <c r="AX357" s="4"/>
      <c r="AY357" s="3"/>
      <c r="AZ357" s="3"/>
    </row>
    <row r="358" ht="15.75" customHeight="1">
      <c r="A358" s="3">
        <v>237.0</v>
      </c>
      <c r="B358" s="3" t="s">
        <v>66</v>
      </c>
      <c r="C358" s="3" t="s">
        <v>57</v>
      </c>
      <c r="D358" s="3">
        <v>1353307.0</v>
      </c>
      <c r="E358" s="3" t="s">
        <v>1834</v>
      </c>
      <c r="F358" s="3" t="s">
        <v>1835</v>
      </c>
      <c r="G358" s="6">
        <v>2.92970941369639</v>
      </c>
      <c r="H358" s="6">
        <v>0.600620954378774</v>
      </c>
      <c r="J358" s="4">
        <v>1.0</v>
      </c>
      <c r="K358" s="4">
        <v>100.0</v>
      </c>
      <c r="L358" s="4" t="s">
        <v>69</v>
      </c>
      <c r="M358" s="4">
        <v>1.0</v>
      </c>
      <c r="N358" s="4">
        <v>673.0</v>
      </c>
      <c r="O358" s="4">
        <v>222.0</v>
      </c>
      <c r="P358" s="4">
        <v>1454.0</v>
      </c>
      <c r="Q358" s="4">
        <v>1455.0</v>
      </c>
      <c r="R358" s="4">
        <f t="shared" ref="R358:U358" si="288">N358/$V358</f>
        <v>5.299212598</v>
      </c>
      <c r="S358" s="4">
        <f t="shared" si="288"/>
        <v>1.748031496</v>
      </c>
      <c r="T358" s="4">
        <f t="shared" si="288"/>
        <v>11.4488189</v>
      </c>
      <c r="U358" s="4">
        <f t="shared" si="288"/>
        <v>11.45669291</v>
      </c>
      <c r="V358" s="4">
        <v>127.0</v>
      </c>
      <c r="W358" s="4" t="s">
        <v>70</v>
      </c>
      <c r="X358" s="4" t="s">
        <v>71</v>
      </c>
      <c r="Y358" s="4" t="s">
        <v>57</v>
      </c>
      <c r="Z358" s="3" t="s">
        <v>57</v>
      </c>
      <c r="AA358" s="3" t="s">
        <v>1836</v>
      </c>
      <c r="AB358" s="4">
        <v>44.661404</v>
      </c>
      <c r="AC358" s="4">
        <v>-84.714751</v>
      </c>
      <c r="AD358" s="4">
        <v>2552.0</v>
      </c>
      <c r="AE358" s="4" t="s">
        <v>57</v>
      </c>
      <c r="AF358" s="4" t="s">
        <v>57</v>
      </c>
      <c r="AG358" s="4">
        <v>1887.0</v>
      </c>
      <c r="AH358" s="3" t="s">
        <v>57</v>
      </c>
      <c r="AI358" s="4" t="s">
        <v>57</v>
      </c>
      <c r="AJ358" s="4" t="s">
        <v>57</v>
      </c>
      <c r="AK358" s="4" t="s">
        <v>57</v>
      </c>
      <c r="AL358" s="4" t="s">
        <v>57</v>
      </c>
      <c r="AM358" s="4" t="s">
        <v>57</v>
      </c>
      <c r="AN358" s="4" t="s">
        <v>57</v>
      </c>
      <c r="AO358" s="4" t="s">
        <v>57</v>
      </c>
      <c r="AP358" s="4" t="s">
        <v>57</v>
      </c>
      <c r="AQ358" s="4" t="s">
        <v>57</v>
      </c>
      <c r="AR358" s="4" t="s">
        <v>57</v>
      </c>
      <c r="AS358" s="4" t="s">
        <v>57</v>
      </c>
      <c r="AT358" s="4" t="s">
        <v>57</v>
      </c>
      <c r="AU358" s="4" t="s">
        <v>57</v>
      </c>
      <c r="AV358" s="4" t="s">
        <v>57</v>
      </c>
      <c r="AW358" s="4" t="s">
        <v>57</v>
      </c>
      <c r="AX358" s="4" t="s">
        <v>57</v>
      </c>
      <c r="AY358" s="3"/>
      <c r="AZ358" s="3"/>
    </row>
    <row r="359" ht="15.75" customHeight="1">
      <c r="A359" s="3">
        <v>149.0</v>
      </c>
      <c r="B359" s="3" t="s">
        <v>571</v>
      </c>
      <c r="C359" s="7" t="s">
        <v>1837</v>
      </c>
      <c r="D359" s="3" t="s">
        <v>1486</v>
      </c>
      <c r="E359" s="3" t="s">
        <v>1838</v>
      </c>
      <c r="F359" s="3" t="s">
        <v>1839</v>
      </c>
      <c r="G359" s="6">
        <v>4.36552645835688</v>
      </c>
      <c r="H359" s="6">
        <v>0.199319840464584</v>
      </c>
      <c r="J359" s="4">
        <v>2.0</v>
      </c>
      <c r="K359" s="4">
        <v>300.0</v>
      </c>
      <c r="L359" s="4" t="s">
        <v>140</v>
      </c>
      <c r="M359" s="4">
        <v>1.0</v>
      </c>
      <c r="N359" s="4">
        <v>213.0</v>
      </c>
      <c r="O359" s="4">
        <v>48.0</v>
      </c>
      <c r="P359" s="4">
        <v>685.0</v>
      </c>
      <c r="Q359" s="4">
        <v>666.0</v>
      </c>
      <c r="R359" s="4">
        <f t="shared" ref="R359:U359" si="289">N359/$V359</f>
        <v>10.65</v>
      </c>
      <c r="S359" s="4">
        <f t="shared" si="289"/>
        <v>2.4</v>
      </c>
      <c r="T359" s="4">
        <f t="shared" si="289"/>
        <v>34.25</v>
      </c>
      <c r="U359" s="4">
        <f t="shared" si="289"/>
        <v>33.3</v>
      </c>
      <c r="V359" s="4">
        <v>20.0</v>
      </c>
      <c r="W359" s="4" t="s">
        <v>187</v>
      </c>
      <c r="X359" s="4" t="s">
        <v>98</v>
      </c>
      <c r="Y359" s="4" t="s">
        <v>1772</v>
      </c>
      <c r="Z359" s="3" t="s">
        <v>1840</v>
      </c>
      <c r="AA359" s="3" t="s">
        <v>1841</v>
      </c>
      <c r="AB359" s="4">
        <v>41.748489</v>
      </c>
      <c r="AC359" s="4">
        <v>-88.186111</v>
      </c>
      <c r="AD359" s="4">
        <v>215.0</v>
      </c>
      <c r="AE359" s="4" t="s">
        <v>90</v>
      </c>
      <c r="AF359" s="4">
        <v>24.0</v>
      </c>
      <c r="AG359" s="4">
        <v>1970.0</v>
      </c>
      <c r="AH359" s="3"/>
      <c r="AI359" s="4">
        <v>0.45</v>
      </c>
      <c r="AJ359" s="4">
        <v>19.45</v>
      </c>
      <c r="AK359" s="4">
        <v>9.3</v>
      </c>
      <c r="AL359" s="4">
        <v>14.375</v>
      </c>
      <c r="AM359" s="4">
        <v>7.365309446000001</v>
      </c>
      <c r="AN359" s="4">
        <v>-1.3629870130000001</v>
      </c>
      <c r="AO359" s="4">
        <v>3.001161216500001</v>
      </c>
      <c r="AP359" s="4">
        <v>14.78951798</v>
      </c>
      <c r="AQ359" s="4">
        <v>4.047099237</v>
      </c>
      <c r="AR359" s="4">
        <v>9.4183086085</v>
      </c>
      <c r="AS359" s="4">
        <v>17.038285339999998</v>
      </c>
      <c r="AT359" s="4">
        <v>5.814967320000001</v>
      </c>
      <c r="AU359" s="4">
        <v>11.42662633</v>
      </c>
      <c r="AV359" s="4">
        <v>2.527935223</v>
      </c>
      <c r="AW359" s="4">
        <v>2.3563492060000004</v>
      </c>
      <c r="AX359" s="4">
        <v>2.878398896</v>
      </c>
      <c r="AY359" s="3"/>
      <c r="AZ359" s="3"/>
    </row>
    <row r="360" ht="15.75" customHeight="1">
      <c r="A360" s="3">
        <v>462.0</v>
      </c>
      <c r="B360" s="3" t="s">
        <v>662</v>
      </c>
      <c r="C360" s="3">
        <v>488620.0</v>
      </c>
      <c r="D360" s="3" t="s">
        <v>1842</v>
      </c>
      <c r="E360" s="3" t="s">
        <v>1843</v>
      </c>
      <c r="F360" s="3" t="s">
        <v>1844</v>
      </c>
      <c r="G360" s="3"/>
      <c r="H360" s="3"/>
      <c r="I360" s="3"/>
      <c r="J360" s="4">
        <v>5.0</v>
      </c>
      <c r="K360" s="4">
        <v>600.0</v>
      </c>
      <c r="L360" s="4" t="s">
        <v>131</v>
      </c>
      <c r="M360" s="4">
        <v>1.0</v>
      </c>
      <c r="N360" s="4">
        <v>133.0</v>
      </c>
      <c r="O360" s="4">
        <v>41.0</v>
      </c>
      <c r="P360" s="4">
        <v>530.0</v>
      </c>
      <c r="Q360" s="4">
        <v>515.0</v>
      </c>
      <c r="R360" s="4">
        <f t="shared" ref="R360:U360" si="290">N360/$V360</f>
        <v>2.557692308</v>
      </c>
      <c r="S360" s="4">
        <f t="shared" si="290"/>
        <v>0.7884615385</v>
      </c>
      <c r="T360" s="4">
        <f t="shared" si="290"/>
        <v>10.19230769</v>
      </c>
      <c r="U360" s="4">
        <f t="shared" si="290"/>
        <v>9.903846154</v>
      </c>
      <c r="V360" s="4">
        <v>52.0</v>
      </c>
      <c r="W360" s="4" t="s">
        <v>163</v>
      </c>
      <c r="X360" s="4" t="s">
        <v>80</v>
      </c>
      <c r="Y360" s="4" t="s">
        <v>324</v>
      </c>
      <c r="Z360" s="3" t="s">
        <v>1845</v>
      </c>
      <c r="AA360" s="3" t="s">
        <v>1846</v>
      </c>
      <c r="AB360" s="4">
        <v>37.54129</v>
      </c>
      <c r="AC360" s="4">
        <v>-77.434769</v>
      </c>
      <c r="AD360" s="4">
        <v>50.7</v>
      </c>
      <c r="AE360" s="4" t="s">
        <v>55</v>
      </c>
      <c r="AF360" s="4">
        <v>8.0</v>
      </c>
      <c r="AG360" s="4">
        <v>1976.0</v>
      </c>
      <c r="AH360" s="3"/>
      <c r="AI360" s="5">
        <v>0.0</v>
      </c>
      <c r="AJ360" s="5">
        <v>15.22</v>
      </c>
      <c r="AK360" s="5">
        <v>-0.44000000000000006</v>
      </c>
      <c r="AL360" s="5">
        <v>7.39</v>
      </c>
      <c r="AM360" s="5">
        <v>12.35971429</v>
      </c>
      <c r="AN360" s="5">
        <v>1.165428571</v>
      </c>
      <c r="AO360" s="5">
        <v>6.7625714304999995</v>
      </c>
      <c r="AP360" s="5">
        <v>20.981830600000002</v>
      </c>
      <c r="AQ360" s="5">
        <v>8.655129959</v>
      </c>
      <c r="AR360" s="5">
        <v>14.818480279500001</v>
      </c>
      <c r="AS360" s="5">
        <v>21.81547945</v>
      </c>
      <c r="AT360" s="5">
        <v>9.521780822</v>
      </c>
      <c r="AU360" s="5">
        <v>15.668630136</v>
      </c>
      <c r="AV360" s="5">
        <v>2.121386139</v>
      </c>
      <c r="AW360" s="5">
        <v>2.025142315</v>
      </c>
      <c r="AX360" s="5">
        <v>2.882703214</v>
      </c>
      <c r="AY360" s="3"/>
      <c r="AZ360" s="3"/>
    </row>
    <row r="361" ht="15.75" customHeight="1">
      <c r="A361" s="3">
        <v>319.0</v>
      </c>
      <c r="B361" s="3" t="s">
        <v>680</v>
      </c>
      <c r="C361" s="3" t="s">
        <v>1847</v>
      </c>
      <c r="D361" s="3" t="s">
        <v>1848</v>
      </c>
      <c r="E361" s="3" t="s">
        <v>1849</v>
      </c>
      <c r="F361" s="3" t="s">
        <v>1850</v>
      </c>
      <c r="G361" s="3"/>
      <c r="H361" s="3"/>
      <c r="I361" s="3"/>
      <c r="J361" s="4">
        <v>5.0</v>
      </c>
      <c r="K361" s="4" t="s">
        <v>288</v>
      </c>
      <c r="L361" s="4"/>
      <c r="M361" s="4">
        <v>1.0</v>
      </c>
      <c r="N361" s="4">
        <v>251.142</v>
      </c>
      <c r="O361" s="4">
        <v>62.59</v>
      </c>
      <c r="P361" s="4"/>
      <c r="Q361" s="4"/>
      <c r="R361" s="4">
        <v>7.609902430155747</v>
      </c>
      <c r="S361" s="4">
        <v>1.896551724137931</v>
      </c>
      <c r="T361" s="4"/>
      <c r="U361" s="4"/>
      <c r="V361" s="4">
        <v>33.002</v>
      </c>
      <c r="W361" s="4" t="s">
        <v>51</v>
      </c>
      <c r="X361" s="4" t="s">
        <v>52</v>
      </c>
      <c r="Y361" s="4" t="s">
        <v>1478</v>
      </c>
      <c r="Z361" s="3" t="s">
        <v>1851</v>
      </c>
      <c r="AA361" s="3" t="s">
        <v>1480</v>
      </c>
      <c r="AB361" s="4">
        <v>30.267153</v>
      </c>
      <c r="AC361" s="4">
        <v>30.267153</v>
      </c>
      <c r="AD361" s="4">
        <v>149.0</v>
      </c>
      <c r="AE361" s="4" t="s">
        <v>292</v>
      </c>
      <c r="AF361" s="4">
        <v>23.0</v>
      </c>
      <c r="AG361" s="4">
        <v>1957.0</v>
      </c>
      <c r="AH361" s="3"/>
      <c r="AI361" s="5">
        <v>17.15</v>
      </c>
      <c r="AJ361" s="5" t="s">
        <v>57</v>
      </c>
      <c r="AK361" s="5" t="s">
        <v>57</v>
      </c>
      <c r="AL361" s="5" t="s">
        <v>57</v>
      </c>
      <c r="AM361" s="5" t="s">
        <v>57</v>
      </c>
      <c r="AN361" s="5" t="s">
        <v>57</v>
      </c>
      <c r="AO361" s="5" t="s">
        <v>57</v>
      </c>
      <c r="AP361" s="5">
        <v>30.771839080000003</v>
      </c>
      <c r="AQ361" s="5">
        <v>18.22413793</v>
      </c>
      <c r="AR361" s="5">
        <v>24.497988505000002</v>
      </c>
      <c r="AS361" s="5" t="s">
        <v>57</v>
      </c>
      <c r="AT361" s="5" t="s">
        <v>57</v>
      </c>
      <c r="AU361" s="5" t="s">
        <v>57</v>
      </c>
      <c r="AV361" s="5">
        <v>1.3121468930000002</v>
      </c>
      <c r="AW361" s="5">
        <v>1.041611479</v>
      </c>
      <c r="AX361" s="5">
        <v>3.3387671230000002</v>
      </c>
      <c r="AY361" s="3"/>
      <c r="AZ361" s="3"/>
    </row>
    <row r="362" ht="15.75" customHeight="1">
      <c r="A362" s="3">
        <v>192.0</v>
      </c>
      <c r="B362" s="3" t="s">
        <v>690</v>
      </c>
      <c r="C362" s="3" t="s">
        <v>57</v>
      </c>
      <c r="D362" s="7" t="s">
        <v>1852</v>
      </c>
      <c r="E362" s="3" t="s">
        <v>1853</v>
      </c>
      <c r="F362" s="3" t="s">
        <v>1854</v>
      </c>
      <c r="G362" s="6">
        <v>2.40882540121719</v>
      </c>
      <c r="H362" s="6">
        <v>0.113482418602588</v>
      </c>
      <c r="J362" s="4">
        <v>5.0</v>
      </c>
      <c r="K362" s="4">
        <v>33.3</v>
      </c>
      <c r="L362" s="4" t="s">
        <v>458</v>
      </c>
      <c r="M362" s="4">
        <v>1.0</v>
      </c>
      <c r="N362" s="4">
        <v>1632.0</v>
      </c>
      <c r="O362" s="4">
        <v>634.0</v>
      </c>
      <c r="P362" s="4">
        <v>8014.0</v>
      </c>
      <c r="Q362" s="4">
        <v>7995.0</v>
      </c>
      <c r="R362" s="4">
        <f t="shared" ref="R362:U362" si="291">N362/$V362</f>
        <v>10.46153846</v>
      </c>
      <c r="S362" s="4">
        <f t="shared" si="291"/>
        <v>4.064102564</v>
      </c>
      <c r="T362" s="4">
        <f t="shared" si="291"/>
        <v>51.37179487</v>
      </c>
      <c r="U362" s="4">
        <f t="shared" si="291"/>
        <v>51.25</v>
      </c>
      <c r="V362" s="4">
        <v>156.0</v>
      </c>
      <c r="W362" s="4" t="s">
        <v>114</v>
      </c>
      <c r="X362" s="4" t="s">
        <v>115</v>
      </c>
      <c r="Y362" s="4" t="s">
        <v>1855</v>
      </c>
      <c r="Z362" s="3" t="s">
        <v>1855</v>
      </c>
      <c r="AA362" s="3" t="s">
        <v>1856</v>
      </c>
      <c r="AB362" s="4">
        <v>38.779003</v>
      </c>
      <c r="AC362" s="4">
        <v>-75.880491</v>
      </c>
      <c r="AD362" s="4">
        <v>14.0</v>
      </c>
      <c r="AE362" s="4" t="s">
        <v>149</v>
      </c>
      <c r="AF362" s="4">
        <v>27.0</v>
      </c>
      <c r="AG362" s="4">
        <v>2010.0</v>
      </c>
      <c r="AH362" s="3"/>
      <c r="AI362" s="4">
        <v>31.542210617928635</v>
      </c>
      <c r="AJ362" s="4">
        <v>110.93584905660377</v>
      </c>
      <c r="AK362" s="4">
        <v>7.291320754716981</v>
      </c>
      <c r="AL362" s="4">
        <f>AVERAGE(AJ362:AK362)</f>
        <v>59.11358491</v>
      </c>
      <c r="AM362" s="4">
        <v>26.88980132</v>
      </c>
      <c r="AN362" s="4">
        <v>15.917086090000002</v>
      </c>
      <c r="AO362" s="4">
        <v>21.403443705</v>
      </c>
      <c r="AP362" s="4">
        <v>19.132863850000003</v>
      </c>
      <c r="AQ362" s="4">
        <v>8.6717723</v>
      </c>
      <c r="AR362" s="4">
        <v>13.902318075000002</v>
      </c>
      <c r="AS362" s="4">
        <v>19.16449662</v>
      </c>
      <c r="AT362" s="4">
        <v>8.232611012</v>
      </c>
      <c r="AU362" s="4">
        <v>13.698553816</v>
      </c>
      <c r="AV362" s="4">
        <v>3.5907157230000006</v>
      </c>
      <c r="AW362" s="4">
        <v>3.5974876440000005</v>
      </c>
      <c r="AX362" s="4">
        <v>3.200691619</v>
      </c>
      <c r="AY362" s="3"/>
      <c r="AZ362" s="3"/>
    </row>
    <row r="363" ht="15.75" customHeight="1">
      <c r="A363" s="3">
        <v>381.0</v>
      </c>
      <c r="B363" s="3" t="s">
        <v>695</v>
      </c>
      <c r="C363" s="3" t="s">
        <v>57</v>
      </c>
      <c r="D363" s="7" t="s">
        <v>1857</v>
      </c>
      <c r="E363" s="3" t="s">
        <v>1858</v>
      </c>
      <c r="F363" s="3" t="s">
        <v>1859</v>
      </c>
      <c r="G363" s="3"/>
      <c r="H363" s="3"/>
      <c r="I363" s="3"/>
      <c r="J363" s="4">
        <v>1.0</v>
      </c>
      <c r="K363" s="4"/>
      <c r="L363" s="4"/>
      <c r="M363" s="4">
        <v>1.0</v>
      </c>
      <c r="N363" s="4">
        <v>1173.0</v>
      </c>
      <c r="O363" s="4">
        <v>290.0</v>
      </c>
      <c r="P363" s="4"/>
      <c r="Q363" s="4"/>
      <c r="R363" s="4">
        <v>7.064222393524764</v>
      </c>
      <c r="S363" s="4">
        <v>1.7464829446906918</v>
      </c>
      <c r="T363" s="4"/>
      <c r="U363" s="4"/>
      <c r="V363" s="4">
        <v>166.048</v>
      </c>
      <c r="W363" s="4" t="s">
        <v>51</v>
      </c>
      <c r="X363" s="4" t="s">
        <v>52</v>
      </c>
      <c r="Y363" s="4" t="s">
        <v>1860</v>
      </c>
      <c r="Z363" s="3" t="s">
        <v>1861</v>
      </c>
      <c r="AA363" s="3" t="s">
        <v>1862</v>
      </c>
      <c r="AB363" s="4">
        <v>29.177259</v>
      </c>
      <c r="AC363" s="4">
        <v>-98.481139</v>
      </c>
      <c r="AD363" s="4">
        <v>208.0</v>
      </c>
      <c r="AE363" s="4" t="s">
        <v>55</v>
      </c>
      <c r="AF363" s="4">
        <v>7.0</v>
      </c>
      <c r="AG363" s="4">
        <v>1932.0</v>
      </c>
      <c r="AH363" s="3"/>
      <c r="AI363" s="5">
        <v>0.0</v>
      </c>
      <c r="AJ363" s="5">
        <v>17.2</v>
      </c>
      <c r="AK363" s="5">
        <v>3.9</v>
      </c>
      <c r="AL363" s="5">
        <v>10.55</v>
      </c>
      <c r="AM363" s="5">
        <v>23.02625</v>
      </c>
      <c r="AN363" s="5">
        <v>10.568750000000001</v>
      </c>
      <c r="AO363" s="5">
        <v>16.7975</v>
      </c>
      <c r="AP363" s="5">
        <v>27.22021858</v>
      </c>
      <c r="AQ363" s="5">
        <v>14.39453552</v>
      </c>
      <c r="AR363" s="5">
        <v>20.80737705</v>
      </c>
      <c r="AS363" s="5">
        <v>26.694535520000002</v>
      </c>
      <c r="AT363" s="5">
        <v>13.4931694</v>
      </c>
      <c r="AU363" s="5">
        <v>20.09385246</v>
      </c>
      <c r="AV363" s="5">
        <v>1.9812500000000002</v>
      </c>
      <c r="AW363" s="5">
        <v>1.98151184</v>
      </c>
      <c r="AX363" s="5">
        <v>2.021766849</v>
      </c>
      <c r="AY363" s="3"/>
      <c r="AZ363" s="3"/>
    </row>
    <row r="364" ht="15.75" customHeight="1">
      <c r="A364" s="3">
        <v>401.0</v>
      </c>
      <c r="B364" s="3" t="s">
        <v>695</v>
      </c>
      <c r="C364" s="3" t="s">
        <v>57</v>
      </c>
      <c r="D364" s="3">
        <v>119838.0</v>
      </c>
      <c r="E364" s="3" t="s">
        <v>1863</v>
      </c>
      <c r="F364" s="3" t="s">
        <v>1864</v>
      </c>
      <c r="G364" s="6">
        <v>2.61242080716543</v>
      </c>
      <c r="H364" s="6">
        <v>0.44649620578522</v>
      </c>
      <c r="J364" s="4">
        <v>1.0</v>
      </c>
      <c r="K364" s="4">
        <v>50.0</v>
      </c>
      <c r="L364" s="4" t="s">
        <v>458</v>
      </c>
      <c r="M364" s="4">
        <v>1.0</v>
      </c>
      <c r="N364" s="4">
        <v>649.0</v>
      </c>
      <c r="O364" s="4">
        <v>228.0</v>
      </c>
      <c r="P364" s="4">
        <v>1710.0</v>
      </c>
      <c r="Q364" s="4">
        <v>1702.0</v>
      </c>
      <c r="R364" s="4">
        <f t="shared" ref="R364:U364" si="292">N364/$V364</f>
        <v>4.05625</v>
      </c>
      <c r="S364" s="4">
        <f t="shared" si="292"/>
        <v>1.425</v>
      </c>
      <c r="T364" s="4">
        <f t="shared" si="292"/>
        <v>10.6875</v>
      </c>
      <c r="U364" s="4">
        <f t="shared" si="292"/>
        <v>10.6375</v>
      </c>
      <c r="V364" s="4">
        <v>160.0</v>
      </c>
      <c r="W364" s="4" t="s">
        <v>154</v>
      </c>
      <c r="X364" s="4" t="s">
        <v>62</v>
      </c>
      <c r="Y364" s="4" t="s">
        <v>1865</v>
      </c>
      <c r="Z364" s="3" t="s">
        <v>1865</v>
      </c>
      <c r="AA364" s="3" t="s">
        <v>1866</v>
      </c>
      <c r="AB364" s="4">
        <v>38.543284</v>
      </c>
      <c r="AC364" s="4">
        <v>-109.132788</v>
      </c>
      <c r="AD364" s="4">
        <v>2541.44</v>
      </c>
      <c r="AE364" s="4" t="s">
        <v>201</v>
      </c>
      <c r="AF364" s="4">
        <v>14.0</v>
      </c>
      <c r="AG364" s="4">
        <v>1986.0</v>
      </c>
      <c r="AH364" s="3"/>
      <c r="AI364" s="5">
        <v>1.0828571428571427</v>
      </c>
      <c r="AJ364" s="5">
        <v>11.633333333333333</v>
      </c>
      <c r="AK364" s="5">
        <v>0.6888888888888889</v>
      </c>
      <c r="AL364" s="5">
        <v>6.161111111111111</v>
      </c>
      <c r="AM364" s="5">
        <v>29.17937888</v>
      </c>
      <c r="AN364" s="5">
        <v>11.03002481</v>
      </c>
      <c r="AO364" s="5">
        <v>20.104701845</v>
      </c>
      <c r="AP364" s="5">
        <v>20.8295594</v>
      </c>
      <c r="AQ364" s="5">
        <v>4.480479643000001</v>
      </c>
      <c r="AR364" s="5">
        <v>12.655019521500002</v>
      </c>
      <c r="AS364" s="5">
        <v>20.722197310000002</v>
      </c>
      <c r="AT364" s="5">
        <v>4.387556054</v>
      </c>
      <c r="AU364" s="5">
        <v>12.554876682000002</v>
      </c>
      <c r="AV364" s="5">
        <v>1.1039999999999999</v>
      </c>
      <c r="AW364" s="5">
        <v>1.1989685890000001</v>
      </c>
      <c r="AX364" s="5">
        <v>1.122143865</v>
      </c>
      <c r="AY364" s="3"/>
      <c r="AZ364" s="3"/>
    </row>
    <row r="365" ht="15.75" customHeight="1">
      <c r="A365" s="3">
        <v>292.0</v>
      </c>
      <c r="B365" s="3" t="s">
        <v>734</v>
      </c>
      <c r="C365" s="7" t="s">
        <v>1867</v>
      </c>
      <c r="D365" s="3" t="s">
        <v>1868</v>
      </c>
      <c r="E365" s="3" t="s">
        <v>1869</v>
      </c>
      <c r="F365" s="3" t="s">
        <v>1870</v>
      </c>
      <c r="G365" s="6">
        <v>2.9917140932519</v>
      </c>
      <c r="H365" s="6">
        <v>0.165985689673856</v>
      </c>
      <c r="J365" s="4">
        <v>5.0</v>
      </c>
      <c r="K365" s="4">
        <v>200.0</v>
      </c>
      <c r="L365" s="4" t="s">
        <v>113</v>
      </c>
      <c r="M365" s="4">
        <v>1.0</v>
      </c>
      <c r="N365" s="4">
        <v>211.0</v>
      </c>
      <c r="O365" s="4">
        <v>62.0</v>
      </c>
      <c r="P365" s="4">
        <v>732.0</v>
      </c>
      <c r="Q365" s="4">
        <v>723.0</v>
      </c>
      <c r="R365" s="4">
        <f t="shared" ref="R365:U365" si="293">N365/$V365</f>
        <v>4.688888889</v>
      </c>
      <c r="S365" s="4">
        <f t="shared" si="293"/>
        <v>1.377777778</v>
      </c>
      <c r="T365" s="4">
        <f t="shared" si="293"/>
        <v>16.26666667</v>
      </c>
      <c r="U365" s="4">
        <f t="shared" si="293"/>
        <v>16.06666667</v>
      </c>
      <c r="V365" s="4">
        <v>45.0</v>
      </c>
      <c r="W365" s="4" t="s">
        <v>141</v>
      </c>
      <c r="X365" s="4" t="s">
        <v>52</v>
      </c>
      <c r="Y365" s="4" t="s">
        <v>339</v>
      </c>
      <c r="Z365" s="3" t="s">
        <v>1871</v>
      </c>
      <c r="AA365" s="3" t="s">
        <v>341</v>
      </c>
      <c r="AB365" s="4">
        <v>35.481918</v>
      </c>
      <c r="AC365" s="4">
        <v>-97.508469</v>
      </c>
      <c r="AD365" s="4">
        <v>365.0</v>
      </c>
      <c r="AE365" s="4" t="s">
        <v>90</v>
      </c>
      <c r="AF365" s="4">
        <v>1.0</v>
      </c>
      <c r="AG365" s="4">
        <v>2001.0</v>
      </c>
      <c r="AH365" s="3"/>
      <c r="AI365" s="5">
        <v>0.0</v>
      </c>
      <c r="AJ365" s="5">
        <v>18.325</v>
      </c>
      <c r="AK365" s="5">
        <v>1.4000000000000001</v>
      </c>
      <c r="AL365" s="5">
        <v>9.8625</v>
      </c>
      <c r="AM365" s="5">
        <v>9.558660131000002</v>
      </c>
      <c r="AN365" s="5">
        <v>-1.29754902</v>
      </c>
      <c r="AO365" s="5">
        <v>4.130555555500001</v>
      </c>
      <c r="AP365" s="5">
        <v>20.79119064</v>
      </c>
      <c r="AQ365" s="5">
        <v>8.754920853</v>
      </c>
      <c r="AR365" s="5">
        <v>14.773055746499999</v>
      </c>
      <c r="AS365" s="5">
        <v>22.085172410000002</v>
      </c>
      <c r="AT365" s="5">
        <v>9.949207443</v>
      </c>
      <c r="AU365" s="5">
        <v>16.017189926500002</v>
      </c>
      <c r="AV365" s="5">
        <v>1.584126984</v>
      </c>
      <c r="AW365" s="5">
        <v>2.6121292900000004</v>
      </c>
      <c r="AX365" s="5">
        <v>2.045649392</v>
      </c>
      <c r="AY365" s="3"/>
      <c r="AZ365" s="3"/>
    </row>
    <row r="366" ht="15.75" customHeight="1">
      <c r="A366" s="3">
        <v>463.0</v>
      </c>
      <c r="B366" s="3" t="s">
        <v>740</v>
      </c>
      <c r="C366" s="3" t="s">
        <v>57</v>
      </c>
      <c r="D366" s="3" t="s">
        <v>1872</v>
      </c>
      <c r="E366" s="3" t="s">
        <v>1545</v>
      </c>
      <c r="F366" s="3" t="s">
        <v>1873</v>
      </c>
      <c r="G366" s="6">
        <v>3.24114266568343</v>
      </c>
      <c r="H366" s="6">
        <v>0.186033885732422</v>
      </c>
      <c r="J366" s="4">
        <v>7.0</v>
      </c>
      <c r="K366" s="4">
        <v>300.0</v>
      </c>
      <c r="L366" s="4" t="s">
        <v>560</v>
      </c>
      <c r="M366" s="4">
        <v>1.0</v>
      </c>
      <c r="N366" s="4">
        <v>237.0</v>
      </c>
      <c r="O366" s="4">
        <v>70.0</v>
      </c>
      <c r="P366" s="4">
        <v>698.0</v>
      </c>
      <c r="Q366" s="4">
        <v>692.0</v>
      </c>
      <c r="R366" s="4">
        <f t="shared" ref="R366:U366" si="294">N366/$V366</f>
        <v>2.9625</v>
      </c>
      <c r="S366" s="4">
        <f t="shared" si="294"/>
        <v>0.875</v>
      </c>
      <c r="T366" s="4">
        <f t="shared" si="294"/>
        <v>8.725</v>
      </c>
      <c r="U366" s="4">
        <f t="shared" si="294"/>
        <v>8.65</v>
      </c>
      <c r="V366" s="4">
        <v>80.0</v>
      </c>
      <c r="W366" s="4" t="s">
        <v>163</v>
      </c>
      <c r="X366" s="4" t="s">
        <v>80</v>
      </c>
      <c r="Y366" s="4" t="s">
        <v>634</v>
      </c>
      <c r="Z366" s="3" t="s">
        <v>1874</v>
      </c>
      <c r="AA366" s="3" t="s">
        <v>636</v>
      </c>
      <c r="AB366" s="4">
        <v>36.934563</v>
      </c>
      <c r="AC366" s="4">
        <v>-76.236818</v>
      </c>
      <c r="AD366" s="4">
        <v>301.0</v>
      </c>
      <c r="AE366" s="4" t="s">
        <v>90</v>
      </c>
      <c r="AF366" s="4">
        <v>4.0</v>
      </c>
      <c r="AG366" s="4">
        <v>1970.0</v>
      </c>
      <c r="AH366" s="3"/>
      <c r="AI366" s="5">
        <v>0.0</v>
      </c>
      <c r="AJ366" s="5">
        <v>19.740000000000002</v>
      </c>
      <c r="AK366" s="5">
        <v>5.62</v>
      </c>
      <c r="AL366" s="5">
        <v>12.68</v>
      </c>
      <c r="AM366" s="5">
        <v>10.34928968</v>
      </c>
      <c r="AN366" s="5">
        <v>0.8550742574</v>
      </c>
      <c r="AO366" s="5">
        <v>5.6021819687</v>
      </c>
      <c r="AP366" s="5">
        <v>19.11765339</v>
      </c>
      <c r="AQ366" s="5">
        <v>9.727875034</v>
      </c>
      <c r="AR366" s="5">
        <v>14.422764212</v>
      </c>
      <c r="AS366" s="5">
        <v>19.5907402</v>
      </c>
      <c r="AT366" s="5">
        <v>9.986236934</v>
      </c>
      <c r="AU366" s="5">
        <v>14.788488567</v>
      </c>
      <c r="AV366" s="5">
        <v>2.9831518920000004</v>
      </c>
      <c r="AW366" s="5">
        <v>3.388511691</v>
      </c>
      <c r="AX366" s="5">
        <v>2.6578033380000003</v>
      </c>
      <c r="AY366" s="3"/>
      <c r="AZ366" s="3"/>
    </row>
    <row r="367" ht="15.75" customHeight="1">
      <c r="A367" s="3">
        <v>378.0</v>
      </c>
      <c r="B367" s="3" t="s">
        <v>1548</v>
      </c>
      <c r="C367" s="3">
        <v>47249.0</v>
      </c>
      <c r="D367" s="3" t="s">
        <v>1875</v>
      </c>
      <c r="E367" s="3" t="s">
        <v>1876</v>
      </c>
      <c r="F367" s="3" t="s">
        <v>1877</v>
      </c>
      <c r="G367" s="3"/>
      <c r="H367" s="3"/>
      <c r="I367" s="3"/>
      <c r="J367" s="4">
        <v>6.0</v>
      </c>
      <c r="K367" s="4"/>
      <c r="L367" s="4"/>
      <c r="M367" s="4">
        <v>1.0</v>
      </c>
      <c r="N367" s="4">
        <v>105.152</v>
      </c>
      <c r="O367" s="4">
        <v>28.761</v>
      </c>
      <c r="P367" s="4"/>
      <c r="Q367" s="4"/>
      <c r="R367" s="4">
        <v>5.170731707317073</v>
      </c>
      <c r="S367" s="4">
        <v>1.4142899291896145</v>
      </c>
      <c r="T367" s="4"/>
      <c r="U367" s="4"/>
      <c r="V367" s="4">
        <v>20.336</v>
      </c>
      <c r="W367" s="4" t="s">
        <v>51</v>
      </c>
      <c r="X367" s="4" t="s">
        <v>52</v>
      </c>
      <c r="Y367" s="4" t="s">
        <v>1878</v>
      </c>
      <c r="Z367" s="3" t="s">
        <v>1878</v>
      </c>
      <c r="AA367" s="3" t="s">
        <v>1879</v>
      </c>
      <c r="AB367" s="4">
        <v>32.860127</v>
      </c>
      <c r="AC367" s="4">
        <v>-97.363907</v>
      </c>
      <c r="AD367" s="4">
        <v>183.0</v>
      </c>
      <c r="AE367" s="4" t="s">
        <v>55</v>
      </c>
      <c r="AF367" s="4">
        <v>28.0</v>
      </c>
      <c r="AG367" s="4">
        <v>1964.0</v>
      </c>
      <c r="AH367" s="3"/>
      <c r="AI367" s="5">
        <v>0.0</v>
      </c>
      <c r="AJ367" s="5">
        <v>22.9</v>
      </c>
      <c r="AK367" s="5">
        <v>8.833333333333334</v>
      </c>
      <c r="AL367" s="5">
        <v>15.866666666666667</v>
      </c>
      <c r="AM367" s="5">
        <v>18.03401944</v>
      </c>
      <c r="AN367" s="5">
        <v>4.320640366</v>
      </c>
      <c r="AO367" s="5">
        <v>11.177329903</v>
      </c>
      <c r="AP367" s="5">
        <v>25.65113952</v>
      </c>
      <c r="AQ367" s="5">
        <v>12.502946080000001</v>
      </c>
      <c r="AR367" s="5">
        <v>19.0770428</v>
      </c>
      <c r="AS367" s="5">
        <v>24.52022303</v>
      </c>
      <c r="AT367" s="5">
        <v>11.74662651</v>
      </c>
      <c r="AU367" s="5">
        <v>18.13342477</v>
      </c>
      <c r="AV367" s="5">
        <v>1.6131891889999999</v>
      </c>
      <c r="AW367" s="5">
        <v>1.790873121</v>
      </c>
      <c r="AX367" s="5">
        <v>2.609001113</v>
      </c>
      <c r="AY367" s="3"/>
      <c r="AZ367" s="3"/>
    </row>
    <row r="368" ht="15.75" customHeight="1">
      <c r="A368" s="3">
        <v>55.0</v>
      </c>
      <c r="B368" s="3" t="s">
        <v>1880</v>
      </c>
      <c r="C368" s="3" t="s">
        <v>57</v>
      </c>
      <c r="D368" s="3" t="s">
        <v>1881</v>
      </c>
      <c r="E368" s="3" t="s">
        <v>1882</v>
      </c>
      <c r="F368" s="3" t="s">
        <v>1883</v>
      </c>
      <c r="G368" s="6">
        <v>2.66451552238806</v>
      </c>
      <c r="H368" s="6">
        <v>0.105824659694093</v>
      </c>
      <c r="J368" s="4">
        <v>6.0</v>
      </c>
      <c r="K368" s="4">
        <v>400.0</v>
      </c>
      <c r="L368" s="4" t="s">
        <v>113</v>
      </c>
      <c r="M368" s="4">
        <v>1.0</v>
      </c>
      <c r="N368" s="4">
        <v>168.0</v>
      </c>
      <c r="O368" s="4">
        <v>71.0</v>
      </c>
      <c r="P368" s="4">
        <v>904.0</v>
      </c>
      <c r="Q368" s="4">
        <v>880.0</v>
      </c>
      <c r="R368" s="4">
        <f t="shared" ref="R368:U368" si="295">O368/$V368</f>
        <v>1.543478261</v>
      </c>
      <c r="S368" s="4">
        <f t="shared" si="295"/>
        <v>19.65217391</v>
      </c>
      <c r="T368" s="4">
        <f t="shared" si="295"/>
        <v>19.13043478</v>
      </c>
      <c r="U368" s="4">
        <f t="shared" si="295"/>
        <v>0.03355387524</v>
      </c>
      <c r="V368" s="4">
        <v>46.0</v>
      </c>
      <c r="W368" s="4" t="s">
        <v>248</v>
      </c>
      <c r="X368" s="4" t="s">
        <v>115</v>
      </c>
      <c r="Y368" s="4" t="s">
        <v>1884</v>
      </c>
      <c r="Z368" s="3" t="s">
        <v>1884</v>
      </c>
      <c r="AA368" s="3" t="s">
        <v>1885</v>
      </c>
      <c r="AB368" s="4">
        <v>39.57833</v>
      </c>
      <c r="AC368" s="4">
        <v>-75.638978</v>
      </c>
      <c r="AD368" s="4">
        <v>38493.0</v>
      </c>
      <c r="AE368" s="4" t="s">
        <v>74</v>
      </c>
      <c r="AF368" s="4">
        <v>7.0</v>
      </c>
      <c r="AG368" s="4">
        <v>1932.0</v>
      </c>
      <c r="AH368" s="3"/>
      <c r="AI368" s="4">
        <v>0.0</v>
      </c>
      <c r="AJ368" s="4">
        <v>28.5375</v>
      </c>
      <c r="AK368" s="4">
        <v>11.587499999999999</v>
      </c>
      <c r="AL368" s="4">
        <v>20.0625</v>
      </c>
      <c r="AM368" s="4">
        <v>3.3426656738644827</v>
      </c>
      <c r="AN368" s="4">
        <v>3.3426656738644827</v>
      </c>
      <c r="AO368" s="4">
        <v>3.3426656738644827</v>
      </c>
      <c r="AP368" s="4">
        <v>19.884523400000003</v>
      </c>
      <c r="AQ368" s="4">
        <v>8.647656517</v>
      </c>
      <c r="AR368" s="4">
        <v>14.2660899585</v>
      </c>
      <c r="AS368" s="4">
        <v>18.87212722</v>
      </c>
      <c r="AT368" s="4">
        <v>7.398013699000001</v>
      </c>
      <c r="AU368" s="4">
        <v>13.1350704595</v>
      </c>
      <c r="AV368" s="4">
        <v>3.3426656738644827</v>
      </c>
      <c r="AW368" s="4">
        <v>3.227816901</v>
      </c>
      <c r="AX368" s="4">
        <v>3.5641955330000004</v>
      </c>
      <c r="AY368" s="3"/>
      <c r="AZ368" s="3"/>
    </row>
    <row r="369" ht="15.75" customHeight="1">
      <c r="A369" s="3">
        <v>375.0</v>
      </c>
      <c r="B369" s="3" t="s">
        <v>757</v>
      </c>
      <c r="C369" s="7" t="s">
        <v>1886</v>
      </c>
      <c r="D369" s="7" t="s">
        <v>1886</v>
      </c>
      <c r="E369" s="3" t="s">
        <v>1887</v>
      </c>
      <c r="F369" s="3" t="s">
        <v>1888</v>
      </c>
      <c r="G369" s="6">
        <v>4.16906185350801</v>
      </c>
      <c r="H369" s="6">
        <v>0.204074941149921</v>
      </c>
      <c r="J369" s="4">
        <v>5.0</v>
      </c>
      <c r="K369" s="4"/>
      <c r="L369" s="4"/>
      <c r="M369" s="4">
        <v>1.0</v>
      </c>
      <c r="N369" s="4">
        <v>62.454</v>
      </c>
      <c r="O369" s="4">
        <v>20.893</v>
      </c>
      <c r="P369" s="4">
        <v>211.513</v>
      </c>
      <c r="Q369" s="4">
        <v>202.0</v>
      </c>
      <c r="R369" s="4">
        <v>3.1227</v>
      </c>
      <c r="S369" s="4">
        <v>1.04465</v>
      </c>
      <c r="T369" s="4"/>
      <c r="U369" s="4"/>
      <c r="V369" s="4">
        <v>20.0</v>
      </c>
      <c r="W369" s="4" t="s">
        <v>51</v>
      </c>
      <c r="X369" s="4" t="s">
        <v>52</v>
      </c>
      <c r="Y369" s="4" t="s">
        <v>1889</v>
      </c>
      <c r="Z369" s="3" t="s">
        <v>1889</v>
      </c>
      <c r="AA369" s="3" t="s">
        <v>1890</v>
      </c>
      <c r="AB369" s="4">
        <v>30.748788</v>
      </c>
      <c r="AC369" s="4">
        <v>-99.230611</v>
      </c>
      <c r="AD369" s="4" t="s">
        <v>1891</v>
      </c>
      <c r="AE369" s="4" t="s">
        <v>968</v>
      </c>
      <c r="AF369" s="4">
        <v>19.0</v>
      </c>
      <c r="AG369" s="4">
        <v>1994.0</v>
      </c>
      <c r="AH369" s="3"/>
      <c r="AI369" s="5">
        <v>0.0</v>
      </c>
      <c r="AJ369" s="5">
        <v>30.0</v>
      </c>
      <c r="AK369" s="5">
        <v>11.1</v>
      </c>
      <c r="AL369" s="5">
        <v>20.55</v>
      </c>
      <c r="AM369" s="5">
        <v>19.13541667</v>
      </c>
      <c r="AN369" s="5">
        <v>4.321527778</v>
      </c>
      <c r="AO369" s="5">
        <v>11.728472224</v>
      </c>
      <c r="AP369" s="5">
        <v>25.67790323</v>
      </c>
      <c r="AQ369" s="5">
        <v>10.624193550000001</v>
      </c>
      <c r="AR369" s="5">
        <v>18.15104839</v>
      </c>
      <c r="AS369" s="5">
        <v>26.131928690000002</v>
      </c>
      <c r="AT369" s="5">
        <v>11.31458671</v>
      </c>
      <c r="AU369" s="5">
        <v>18.7232577</v>
      </c>
      <c r="AV369" s="5">
        <v>1.294814815</v>
      </c>
      <c r="AW369" s="5">
        <v>1.615443213</v>
      </c>
      <c r="AX369" s="5">
        <v>2.151396648</v>
      </c>
      <c r="AY369" s="3"/>
      <c r="AZ369" s="3"/>
    </row>
    <row r="370" ht="15.75" customHeight="1">
      <c r="A370" s="3">
        <v>376.0</v>
      </c>
      <c r="B370" s="3" t="s">
        <v>757</v>
      </c>
      <c r="C370" s="7" t="s">
        <v>1886</v>
      </c>
      <c r="D370" s="7" t="s">
        <v>1886</v>
      </c>
      <c r="E370" s="3" t="s">
        <v>1887</v>
      </c>
      <c r="F370" s="3" t="s">
        <v>1888</v>
      </c>
      <c r="G370" s="6">
        <v>2.4441144128691</v>
      </c>
      <c r="H370" s="6">
        <v>0.302482573949806</v>
      </c>
      <c r="J370" s="4">
        <v>5.0</v>
      </c>
      <c r="K370" s="4"/>
      <c r="L370" s="4"/>
      <c r="M370" s="4">
        <v>2.0</v>
      </c>
      <c r="N370" s="4">
        <v>107.89</v>
      </c>
      <c r="O370" s="4">
        <v>21.783</v>
      </c>
      <c r="P370" s="4">
        <v>335.888</v>
      </c>
      <c r="Q370" s="4">
        <v>325.0</v>
      </c>
      <c r="R370" s="4">
        <v>5.3945</v>
      </c>
      <c r="S370" s="4">
        <v>1.08915</v>
      </c>
      <c r="T370" s="4"/>
      <c r="U370" s="4"/>
      <c r="V370" s="4">
        <v>20.0</v>
      </c>
      <c r="W370" s="4" t="s">
        <v>51</v>
      </c>
      <c r="X370" s="4" t="s">
        <v>52</v>
      </c>
      <c r="Y370" s="4" t="s">
        <v>1889</v>
      </c>
      <c r="Z370" s="3" t="s">
        <v>1889</v>
      </c>
      <c r="AA370" s="3" t="s">
        <v>1890</v>
      </c>
      <c r="AB370" s="4">
        <v>30.748788</v>
      </c>
      <c r="AC370" s="4">
        <v>-99.230611</v>
      </c>
      <c r="AD370" s="4" t="s">
        <v>1891</v>
      </c>
      <c r="AE370" s="4" t="s">
        <v>968</v>
      </c>
      <c r="AF370" s="4">
        <v>19.0</v>
      </c>
      <c r="AG370" s="4">
        <v>1994.0</v>
      </c>
      <c r="AH370" s="3"/>
      <c r="AI370" s="5">
        <v>0.0</v>
      </c>
      <c r="AJ370" s="5">
        <v>30.0</v>
      </c>
      <c r="AK370" s="5">
        <v>11.1</v>
      </c>
      <c r="AL370" s="5">
        <v>20.55</v>
      </c>
      <c r="AM370" s="5">
        <v>19.13541667</v>
      </c>
      <c r="AN370" s="5">
        <v>4.321527778</v>
      </c>
      <c r="AO370" s="5">
        <v>11.728472224</v>
      </c>
      <c r="AP370" s="5">
        <v>25.67790323</v>
      </c>
      <c r="AQ370" s="5">
        <v>10.624193550000001</v>
      </c>
      <c r="AR370" s="5">
        <v>18.15104839</v>
      </c>
      <c r="AS370" s="5">
        <v>26.131928690000002</v>
      </c>
      <c r="AT370" s="5">
        <v>11.31458671</v>
      </c>
      <c r="AU370" s="5">
        <v>18.7232577</v>
      </c>
      <c r="AV370" s="5">
        <v>1.294814815</v>
      </c>
      <c r="AW370" s="5">
        <v>1.615443213</v>
      </c>
      <c r="AX370" s="5">
        <v>2.151396648</v>
      </c>
      <c r="AY370" s="3"/>
      <c r="AZ370" s="3"/>
    </row>
    <row r="371" ht="15.75" customHeight="1">
      <c r="A371" s="3">
        <v>117.0</v>
      </c>
      <c r="B371" s="3" t="s">
        <v>389</v>
      </c>
      <c r="C371" s="3">
        <v>268637.0</v>
      </c>
      <c r="D371" s="3" t="s">
        <v>1892</v>
      </c>
      <c r="E371" s="3" t="s">
        <v>1629</v>
      </c>
      <c r="F371" s="3" t="s">
        <v>1893</v>
      </c>
      <c r="G371" s="6">
        <v>2.70738871026193</v>
      </c>
      <c r="H371" s="6">
        <v>0.200061204448434</v>
      </c>
      <c r="J371" s="4">
        <v>7.0</v>
      </c>
      <c r="K371" s="4">
        <v>200.0</v>
      </c>
      <c r="L371" s="4" t="s">
        <v>1894</v>
      </c>
      <c r="M371" s="4">
        <v>1.0</v>
      </c>
      <c r="N371" s="4">
        <v>221.0</v>
      </c>
      <c r="O371" s="4">
        <v>77.0</v>
      </c>
      <c r="P371" s="4">
        <v>855.0</v>
      </c>
      <c r="Q371" s="4">
        <v>842.0</v>
      </c>
      <c r="R371" s="4">
        <f t="shared" ref="R371:U371" si="296">N371/$V371</f>
        <v>5.022727273</v>
      </c>
      <c r="S371" s="4">
        <f t="shared" si="296"/>
        <v>1.75</v>
      </c>
      <c r="T371" s="4">
        <f t="shared" si="296"/>
        <v>19.43181818</v>
      </c>
      <c r="U371" s="4">
        <f t="shared" si="296"/>
        <v>19.13636364</v>
      </c>
      <c r="V371" s="4">
        <v>44.0</v>
      </c>
      <c r="W371" s="4" t="s">
        <v>268</v>
      </c>
      <c r="X371" s="4" t="s">
        <v>80</v>
      </c>
      <c r="Y371" s="4" t="s">
        <v>1498</v>
      </c>
      <c r="Z371" s="3" t="s">
        <v>1895</v>
      </c>
      <c r="AA371" s="3" t="s">
        <v>1500</v>
      </c>
      <c r="AB371" s="4">
        <v>32.710833</v>
      </c>
      <c r="AC371" s="4">
        <v>-83.721667</v>
      </c>
      <c r="AD371" s="4">
        <v>104.0</v>
      </c>
      <c r="AE371" s="4" t="s">
        <v>55</v>
      </c>
      <c r="AF371" s="4">
        <v>7.0</v>
      </c>
      <c r="AG371" s="4">
        <v>2010.0</v>
      </c>
      <c r="AH371" s="3"/>
      <c r="AI371" s="4">
        <v>0.0</v>
      </c>
      <c r="AJ371" s="4">
        <v>16.666666666666668</v>
      </c>
      <c r="AK371" s="4">
        <v>-2.0666666666666664</v>
      </c>
      <c r="AL371" s="4">
        <v>7.3</v>
      </c>
      <c r="AM371" s="4">
        <v>16.36806723</v>
      </c>
      <c r="AN371" s="4">
        <v>4.058193277</v>
      </c>
      <c r="AO371" s="4">
        <v>10.213130253500001</v>
      </c>
      <c r="AP371" s="4">
        <v>23.465782250000004</v>
      </c>
      <c r="AQ371" s="4">
        <v>11.21806452</v>
      </c>
      <c r="AR371" s="4">
        <v>17.341923385</v>
      </c>
      <c r="AS371" s="4">
        <v>24.966640560000002</v>
      </c>
      <c r="AT371" s="4">
        <v>11.07901331</v>
      </c>
      <c r="AU371" s="4">
        <v>18.022826935</v>
      </c>
      <c r="AV371" s="4">
        <v>5.463671024</v>
      </c>
      <c r="AW371" s="4">
        <v>5.082326675000001</v>
      </c>
      <c r="AX371" s="4">
        <v>3.3389580260000002</v>
      </c>
      <c r="AY371" s="3"/>
      <c r="AZ371" s="3"/>
    </row>
    <row r="372" ht="15.75" customHeight="1">
      <c r="A372" s="3">
        <v>547.0</v>
      </c>
      <c r="B372" s="3" t="s">
        <v>842</v>
      </c>
      <c r="C372" s="3">
        <v>214857.0</v>
      </c>
      <c r="D372" s="3" t="s">
        <v>1896</v>
      </c>
      <c r="E372" s="3" t="s">
        <v>1897</v>
      </c>
      <c r="F372" s="3" t="s">
        <v>1898</v>
      </c>
      <c r="G372" s="6">
        <v>3.82465284363887</v>
      </c>
      <c r="H372" s="6">
        <v>0.21469140198395</v>
      </c>
      <c r="J372" s="4">
        <v>2.0</v>
      </c>
      <c r="K372" s="4">
        <v>200.0</v>
      </c>
      <c r="L372" s="4" t="s">
        <v>359</v>
      </c>
      <c r="M372" s="4">
        <v>1.0</v>
      </c>
      <c r="N372" s="4">
        <v>299.0</v>
      </c>
      <c r="O372" s="4">
        <v>56.0</v>
      </c>
      <c r="P372" s="4">
        <v>818.0</v>
      </c>
      <c r="Q372" s="4">
        <v>809.0</v>
      </c>
      <c r="R372" s="4">
        <f t="shared" ref="R372:U372" si="297">N372/$V372</f>
        <v>9.34375</v>
      </c>
      <c r="S372" s="4">
        <f t="shared" si="297"/>
        <v>1.75</v>
      </c>
      <c r="T372" s="4">
        <f t="shared" si="297"/>
        <v>25.5625</v>
      </c>
      <c r="U372" s="4">
        <f t="shared" si="297"/>
        <v>25.28125</v>
      </c>
      <c r="V372" s="4">
        <v>32.0</v>
      </c>
      <c r="W372" s="4" t="s">
        <v>846</v>
      </c>
      <c r="X372" s="4" t="s">
        <v>71</v>
      </c>
      <c r="Y372" s="4" t="s">
        <v>1899</v>
      </c>
      <c r="Z372" s="3" t="s">
        <v>1899</v>
      </c>
      <c r="AA372" s="3" t="s">
        <v>1900</v>
      </c>
      <c r="AB372" s="3">
        <v>44.523579</v>
      </c>
      <c r="AC372" s="3">
        <v>-89.574563</v>
      </c>
      <c r="AD372" s="3">
        <v>6612.0</v>
      </c>
      <c r="AE372" s="3" t="s">
        <v>490</v>
      </c>
      <c r="AF372" s="3">
        <v>19.0</v>
      </c>
      <c r="AG372" s="3">
        <v>1981.0</v>
      </c>
      <c r="AH372" s="3"/>
      <c r="AI372" s="5">
        <v>0.43636363636363634</v>
      </c>
      <c r="AJ372" s="5">
        <v>9.444444444444445</v>
      </c>
      <c r="AK372" s="5">
        <v>-4.733333333333333</v>
      </c>
      <c r="AL372" s="5">
        <v>2.3555555555555556</v>
      </c>
      <c r="AM372" s="5">
        <v>24.48559871</v>
      </c>
      <c r="AN372" s="5">
        <v>12.275203920000001</v>
      </c>
      <c r="AO372" s="5">
        <v>18.380401315</v>
      </c>
      <c r="AP372" s="5">
        <v>24.48559871</v>
      </c>
      <c r="AQ372" s="5">
        <v>12.275203920000001</v>
      </c>
      <c r="AR372" s="5">
        <v>18.380401315</v>
      </c>
      <c r="AS372" s="5">
        <v>24.48559871</v>
      </c>
      <c r="AT372" s="5">
        <v>12.275203920000001</v>
      </c>
      <c r="AU372" s="5">
        <v>18.380401315</v>
      </c>
      <c r="AV372" s="5">
        <v>3.2942215089999998</v>
      </c>
      <c r="AW372" s="5">
        <v>3.2942215089999998</v>
      </c>
      <c r="AX372" s="5">
        <v>3.2942215089999998</v>
      </c>
      <c r="AY372" s="3"/>
      <c r="AZ372" s="3"/>
    </row>
    <row r="373" ht="15.75" customHeight="1">
      <c r="A373" s="3">
        <v>18.0</v>
      </c>
      <c r="B373" s="3" t="s">
        <v>849</v>
      </c>
      <c r="C373" s="3">
        <v>22322.0</v>
      </c>
      <c r="D373" s="3" t="s">
        <v>1901</v>
      </c>
      <c r="E373" s="3" t="s">
        <v>1902</v>
      </c>
      <c r="F373" s="3" t="s">
        <v>1903</v>
      </c>
      <c r="G373" s="6">
        <v>3.08392089611892</v>
      </c>
      <c r="H373" s="6">
        <v>0.227356491536191</v>
      </c>
      <c r="J373" s="4">
        <v>2.0</v>
      </c>
      <c r="K373" s="4">
        <v>400.0</v>
      </c>
      <c r="L373" s="4" t="s">
        <v>853</v>
      </c>
      <c r="M373" s="4">
        <v>1.0</v>
      </c>
      <c r="N373" s="4">
        <v>77.0</v>
      </c>
      <c r="O373" s="4">
        <v>25.0</v>
      </c>
      <c r="P373" s="4">
        <v>229.0</v>
      </c>
      <c r="Q373" s="4">
        <v>223.0</v>
      </c>
      <c r="R373" s="4">
        <f t="shared" ref="R373:U373" si="298">N373/$V373</f>
        <v>2.851851852</v>
      </c>
      <c r="S373" s="4">
        <f t="shared" si="298"/>
        <v>0.9259259259</v>
      </c>
      <c r="T373" s="4">
        <f t="shared" si="298"/>
        <v>8.481481481</v>
      </c>
      <c r="U373" s="4">
        <f t="shared" si="298"/>
        <v>8.259259259</v>
      </c>
      <c r="V373" s="4">
        <v>27.0</v>
      </c>
      <c r="W373" s="4" t="s">
        <v>79</v>
      </c>
      <c r="X373" s="4" t="s">
        <v>80</v>
      </c>
      <c r="Y373" s="4" t="s">
        <v>533</v>
      </c>
      <c r="Z373" s="3" t="s">
        <v>1904</v>
      </c>
      <c r="AA373" s="3" t="s">
        <v>535</v>
      </c>
      <c r="AB373" s="4">
        <v>33.189281</v>
      </c>
      <c r="AC373" s="4">
        <v>-87.565155</v>
      </c>
      <c r="AD373" s="4">
        <v>68.0</v>
      </c>
      <c r="AE373" s="4" t="s">
        <v>292</v>
      </c>
      <c r="AF373" s="4">
        <v>22.0</v>
      </c>
      <c r="AG373" s="4">
        <v>1955.0</v>
      </c>
      <c r="AH373" s="3"/>
      <c r="AI373" s="4">
        <v>41.8</v>
      </c>
      <c r="AJ373" s="4">
        <v>6.0</v>
      </c>
      <c r="AK373" s="4">
        <v>1.34</v>
      </c>
      <c r="AL373" s="4">
        <v>3.67</v>
      </c>
      <c r="AM373" s="4">
        <v>20.42974806</v>
      </c>
      <c r="AN373" s="4">
        <v>6.059165858</v>
      </c>
      <c r="AO373" s="4">
        <v>13.244456959</v>
      </c>
      <c r="AP373" s="4">
        <v>25.30899862</v>
      </c>
      <c r="AQ373" s="4">
        <v>10.85219197</v>
      </c>
      <c r="AR373" s="4">
        <v>18.080595295000002</v>
      </c>
      <c r="AS373" s="4">
        <v>24.393572130000003</v>
      </c>
      <c r="AT373" s="4">
        <v>10.76833825</v>
      </c>
      <c r="AU373" s="4">
        <v>17.58095519</v>
      </c>
      <c r="AV373" s="4">
        <v>3.1114203450000004</v>
      </c>
      <c r="AW373" s="4">
        <v>2.680917431</v>
      </c>
      <c r="AX373" s="4">
        <v>3.158609193</v>
      </c>
      <c r="AY373" s="3"/>
      <c r="AZ373" s="3"/>
    </row>
    <row r="374" ht="15.75" customHeight="1">
      <c r="A374" s="3">
        <v>464.0</v>
      </c>
      <c r="B374" s="3" t="s">
        <v>872</v>
      </c>
      <c r="C374" s="3" t="s">
        <v>57</v>
      </c>
      <c r="D374" s="3" t="s">
        <v>1905</v>
      </c>
      <c r="E374" s="3" t="s">
        <v>1906</v>
      </c>
      <c r="F374" s="3" t="s">
        <v>1907</v>
      </c>
      <c r="G374" s="3"/>
      <c r="H374" s="3"/>
      <c r="I374" s="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 t="s">
        <v>163</v>
      </c>
      <c r="X374" s="4" t="s">
        <v>80</v>
      </c>
      <c r="Y374" s="4" t="s">
        <v>57</v>
      </c>
      <c r="Z374" s="3" t="s">
        <v>57</v>
      </c>
      <c r="AA374" s="3" t="s">
        <v>1908</v>
      </c>
      <c r="AB374" s="4">
        <v>37.5415273</v>
      </c>
      <c r="AC374" s="4">
        <v>-77.9188239</v>
      </c>
      <c r="AD374" s="4">
        <v>114.0</v>
      </c>
      <c r="AE374" s="4" t="s">
        <v>57</v>
      </c>
      <c r="AF374" s="4" t="s">
        <v>57</v>
      </c>
      <c r="AG374" s="4" t="s">
        <v>57</v>
      </c>
      <c r="AH374" s="3" t="s">
        <v>57</v>
      </c>
      <c r="AI374" s="4" t="s">
        <v>57</v>
      </c>
      <c r="AJ374" s="4" t="s">
        <v>57</v>
      </c>
      <c r="AK374" s="4" t="s">
        <v>57</v>
      </c>
      <c r="AL374" s="4" t="s">
        <v>57</v>
      </c>
      <c r="AM374" s="4" t="s">
        <v>57</v>
      </c>
      <c r="AN374" s="4" t="s">
        <v>57</v>
      </c>
      <c r="AO374" s="4" t="s">
        <v>57</v>
      </c>
      <c r="AP374" s="4" t="s">
        <v>57</v>
      </c>
      <c r="AQ374" s="4" t="s">
        <v>57</v>
      </c>
      <c r="AR374" s="4" t="s">
        <v>57</v>
      </c>
      <c r="AS374" s="4" t="s">
        <v>57</v>
      </c>
      <c r="AT374" s="4" t="s">
        <v>57</v>
      </c>
      <c r="AU374" s="4" t="s">
        <v>57</v>
      </c>
      <c r="AV374" s="4" t="s">
        <v>57</v>
      </c>
      <c r="AW374" s="4" t="s">
        <v>57</v>
      </c>
      <c r="AX374" s="4" t="s">
        <v>57</v>
      </c>
      <c r="AY374" s="3"/>
      <c r="AZ374" s="3"/>
    </row>
    <row r="375" ht="15.75" customHeight="1">
      <c r="A375" s="3">
        <v>71.0</v>
      </c>
      <c r="B375" s="3" t="s">
        <v>878</v>
      </c>
      <c r="C375" s="3">
        <v>223139.0</v>
      </c>
      <c r="D375" s="3" t="s">
        <v>57</v>
      </c>
      <c r="E375" s="3" t="s">
        <v>1909</v>
      </c>
      <c r="F375" s="3" t="s">
        <v>1910</v>
      </c>
      <c r="G375" s="6">
        <v>3.3494785235941</v>
      </c>
      <c r="H375" s="6">
        <v>0.499219503362561</v>
      </c>
      <c r="J375" s="4">
        <v>1.0</v>
      </c>
      <c r="K375" s="4">
        <v>300.0</v>
      </c>
      <c r="L375" s="4" t="s">
        <v>884</v>
      </c>
      <c r="M375" s="4">
        <v>1.0</v>
      </c>
      <c r="N375" s="4">
        <v>173.0</v>
      </c>
      <c r="O375" s="4">
        <v>47.0</v>
      </c>
      <c r="P375" s="4">
        <v>370.0</v>
      </c>
      <c r="Q375" s="4">
        <v>371.0</v>
      </c>
      <c r="R375" s="4">
        <f t="shared" ref="R375:U375" si="299">N375/$V375</f>
        <v>2.93220339</v>
      </c>
      <c r="S375" s="4">
        <f t="shared" si="299"/>
        <v>0.7966101695</v>
      </c>
      <c r="T375" s="4">
        <f t="shared" si="299"/>
        <v>6.271186441</v>
      </c>
      <c r="U375" s="4">
        <f t="shared" si="299"/>
        <v>6.288135593</v>
      </c>
      <c r="V375" s="4">
        <v>59.0</v>
      </c>
      <c r="W375" s="4" t="s">
        <v>317</v>
      </c>
      <c r="X375" s="4" t="s">
        <v>80</v>
      </c>
      <c r="Y375" s="4" t="s">
        <v>386</v>
      </c>
      <c r="Z375" s="3" t="s">
        <v>1911</v>
      </c>
      <c r="AA375" s="3" t="s">
        <v>388</v>
      </c>
      <c r="AB375" s="4">
        <v>25.57361</v>
      </c>
      <c r="AC375" s="4">
        <v>-80.66972</v>
      </c>
      <c r="AD375" s="4">
        <v>1.0</v>
      </c>
      <c r="AE375" s="4" t="s">
        <v>149</v>
      </c>
      <c r="AF375" s="4">
        <v>2.0</v>
      </c>
      <c r="AG375" s="4">
        <v>1997.0</v>
      </c>
      <c r="AH375" s="3"/>
      <c r="AI375" s="4">
        <v>0.03333333333333333</v>
      </c>
      <c r="AJ375" s="4">
        <v>31.05</v>
      </c>
      <c r="AK375" s="4">
        <v>23.1</v>
      </c>
      <c r="AL375" s="4">
        <v>27.166666666666668</v>
      </c>
      <c r="AM375" s="4">
        <v>31.99392554</v>
      </c>
      <c r="AN375" s="4">
        <v>23.360943640000002</v>
      </c>
      <c r="AO375" s="4">
        <v>27.67743459</v>
      </c>
      <c r="AP375" s="4">
        <v>29.76679764</v>
      </c>
      <c r="AQ375" s="4">
        <v>20.16572717</v>
      </c>
      <c r="AR375" s="4">
        <v>24.966262405000002</v>
      </c>
      <c r="AS375" s="4">
        <v>29.639585110000002</v>
      </c>
      <c r="AT375" s="4">
        <v>20.325811970000004</v>
      </c>
      <c r="AU375" s="4">
        <v>24.98269854</v>
      </c>
      <c r="AV375" s="4">
        <v>7.065003779</v>
      </c>
      <c r="AW375" s="4">
        <v>4.331378497</v>
      </c>
      <c r="AX375" s="4">
        <v>4.870013432</v>
      </c>
      <c r="AY375" s="3"/>
      <c r="AZ375" s="3"/>
    </row>
    <row r="376" ht="15.75" customHeight="1">
      <c r="A376" s="3">
        <v>84.0</v>
      </c>
      <c r="B376" s="3" t="s">
        <v>900</v>
      </c>
      <c r="C376" s="3">
        <v>12434.0</v>
      </c>
      <c r="D376" s="3" t="s">
        <v>1912</v>
      </c>
      <c r="E376" s="3" t="s">
        <v>1913</v>
      </c>
      <c r="F376" s="3" t="s">
        <v>1914</v>
      </c>
      <c r="G376" s="6">
        <v>2.45802480957962</v>
      </c>
      <c r="H376" s="6">
        <v>0.149685058482427</v>
      </c>
      <c r="J376" s="4">
        <v>6.0</v>
      </c>
      <c r="K376" s="4">
        <v>300.0</v>
      </c>
      <c r="L376" s="4" t="s">
        <v>131</v>
      </c>
      <c r="M376" s="4">
        <v>1.0</v>
      </c>
      <c r="N376" s="4">
        <v>178.0</v>
      </c>
      <c r="O376" s="4">
        <v>67.0</v>
      </c>
      <c r="P376" s="4">
        <v>761.0</v>
      </c>
      <c r="Q376" s="4">
        <v>748.0</v>
      </c>
      <c r="R376" s="4">
        <f t="shared" ref="R376:U376" si="300">N376/$V376</f>
        <v>4.139534884</v>
      </c>
      <c r="S376" s="4">
        <f t="shared" si="300"/>
        <v>1.558139535</v>
      </c>
      <c r="T376" s="4">
        <f t="shared" si="300"/>
        <v>17.69767442</v>
      </c>
      <c r="U376" s="4">
        <f t="shared" si="300"/>
        <v>17.39534884</v>
      </c>
      <c r="V376" s="4">
        <v>43.0</v>
      </c>
      <c r="W376" s="4" t="s">
        <v>317</v>
      </c>
      <c r="X376" s="4" t="s">
        <v>80</v>
      </c>
      <c r="Y376" s="4" t="s">
        <v>909</v>
      </c>
      <c r="Z376" s="3" t="s">
        <v>1915</v>
      </c>
      <c r="AA376" s="3" t="s">
        <v>911</v>
      </c>
      <c r="AB376" s="4">
        <v>30.433283</v>
      </c>
      <c r="AC376" s="4">
        <v>-87.240372</v>
      </c>
      <c r="AD376" s="4">
        <v>31.0</v>
      </c>
      <c r="AE376" s="4" t="s">
        <v>55</v>
      </c>
      <c r="AF376" s="4">
        <v>1.0</v>
      </c>
      <c r="AG376" s="4">
        <v>1992.0</v>
      </c>
      <c r="AH376" s="3"/>
      <c r="AI376" s="4">
        <v>0.0</v>
      </c>
      <c r="AJ376" s="4">
        <v>23.88</v>
      </c>
      <c r="AK376" s="4">
        <v>8.22</v>
      </c>
      <c r="AL376" s="4">
        <v>16.05</v>
      </c>
      <c r="AM376" s="4">
        <v>20.287425600000002</v>
      </c>
      <c r="AN376" s="4">
        <v>7.633407738</v>
      </c>
      <c r="AO376" s="4">
        <v>13.960416669</v>
      </c>
      <c r="AP376" s="4">
        <v>26.18641932</v>
      </c>
      <c r="AQ376" s="4">
        <v>14.59614981</v>
      </c>
      <c r="AR376" s="4">
        <v>20.391284565</v>
      </c>
      <c r="AS376" s="4">
        <v>26.056626089999998</v>
      </c>
      <c r="AT376" s="4">
        <v>14.56430063</v>
      </c>
      <c r="AU376" s="4">
        <v>20.31046336</v>
      </c>
      <c r="AV376" s="4">
        <v>3.1045359390000002</v>
      </c>
      <c r="AW376" s="4">
        <v>4.189538058</v>
      </c>
      <c r="AX376" s="4">
        <v>3.69048084</v>
      </c>
      <c r="AY376" s="3"/>
      <c r="AZ376" s="3"/>
    </row>
    <row r="377" ht="15.75" customHeight="1">
      <c r="A377" s="3">
        <v>465.0</v>
      </c>
      <c r="B377" s="3" t="s">
        <v>912</v>
      </c>
      <c r="C377" s="3" t="s">
        <v>1916</v>
      </c>
      <c r="D377" s="3" t="s">
        <v>1917</v>
      </c>
      <c r="E377" s="3" t="s">
        <v>1918</v>
      </c>
      <c r="F377" s="3" t="s">
        <v>1919</v>
      </c>
      <c r="G377" s="6">
        <v>1.98534371185903</v>
      </c>
      <c r="H377" s="6">
        <v>0.0788979903613134</v>
      </c>
      <c r="J377" s="4">
        <v>6.0</v>
      </c>
      <c r="K377" s="4">
        <v>300.0</v>
      </c>
      <c r="L377" s="4" t="s">
        <v>131</v>
      </c>
      <c r="M377" s="4">
        <v>1.0</v>
      </c>
      <c r="N377" s="4">
        <v>165.0</v>
      </c>
      <c r="O377" s="4">
        <v>90.0</v>
      </c>
      <c r="P377" s="4">
        <v>855.0</v>
      </c>
      <c r="Q377" s="4">
        <v>841.0</v>
      </c>
      <c r="R377" s="4">
        <f t="shared" ref="R377:U377" si="301">N377/$V377</f>
        <v>3.928571429</v>
      </c>
      <c r="S377" s="4">
        <f t="shared" si="301"/>
        <v>2.142857143</v>
      </c>
      <c r="T377" s="4">
        <f t="shared" si="301"/>
        <v>20.35714286</v>
      </c>
      <c r="U377" s="4">
        <f t="shared" si="301"/>
        <v>20.02380952</v>
      </c>
      <c r="V377" s="4">
        <v>42.0</v>
      </c>
      <c r="W377" s="4" t="s">
        <v>163</v>
      </c>
      <c r="X377" s="4" t="s">
        <v>80</v>
      </c>
      <c r="Y377" s="4" t="s">
        <v>324</v>
      </c>
      <c r="Z377" s="3" t="s">
        <v>1920</v>
      </c>
      <c r="AA377" s="3" t="s">
        <v>1026</v>
      </c>
      <c r="AB377" s="4">
        <v>37.54129</v>
      </c>
      <c r="AC377" s="4">
        <v>-77.434769</v>
      </c>
      <c r="AD377" s="4">
        <v>50.7</v>
      </c>
      <c r="AE377" s="4" t="s">
        <v>90</v>
      </c>
      <c r="AF377" s="4">
        <v>13.0</v>
      </c>
      <c r="AG377" s="4">
        <v>1973.0</v>
      </c>
      <c r="AH377" s="3"/>
      <c r="AI377" s="5">
        <v>0.0</v>
      </c>
      <c r="AJ377" s="5">
        <v>12.65</v>
      </c>
      <c r="AK377" s="5">
        <v>-0.425</v>
      </c>
      <c r="AL377" s="5">
        <v>6.1125</v>
      </c>
      <c r="AM377" s="5">
        <v>14.1833871</v>
      </c>
      <c r="AN377" s="5">
        <v>1.079193548</v>
      </c>
      <c r="AO377" s="5">
        <v>7.631290323999999</v>
      </c>
      <c r="AP377" s="5">
        <v>22.146789620000003</v>
      </c>
      <c r="AQ377" s="5">
        <v>8.62670765</v>
      </c>
      <c r="AR377" s="5">
        <v>15.386748635000002</v>
      </c>
      <c r="AS377" s="5">
        <v>21.434649120000003</v>
      </c>
      <c r="AT377" s="5">
        <v>9.27748538</v>
      </c>
      <c r="AU377" s="5">
        <v>15.356067250000002</v>
      </c>
      <c r="AV377" s="5">
        <v>2.448709677</v>
      </c>
      <c r="AW377" s="5">
        <v>2.1558287800000002</v>
      </c>
      <c r="AX377" s="5">
        <v>3.097658537</v>
      </c>
      <c r="AY377" s="3"/>
      <c r="AZ377" s="3"/>
    </row>
    <row r="378" ht="15.75" customHeight="1">
      <c r="A378" s="3">
        <v>466.0</v>
      </c>
      <c r="B378" s="3" t="s">
        <v>919</v>
      </c>
      <c r="C378" s="3">
        <v>70.0</v>
      </c>
      <c r="D378" s="3" t="s">
        <v>1921</v>
      </c>
      <c r="E378" s="3" t="s">
        <v>1922</v>
      </c>
      <c r="F378" s="3" t="s">
        <v>1923</v>
      </c>
      <c r="G378" s="6">
        <v>2.4470913961829</v>
      </c>
      <c r="H378" s="6">
        <v>0.475574887775194</v>
      </c>
      <c r="J378" s="4">
        <v>1.0</v>
      </c>
      <c r="K378" s="4"/>
      <c r="L378" s="4"/>
      <c r="M378" s="4">
        <v>1.0</v>
      </c>
      <c r="N378" s="4">
        <v>157.0</v>
      </c>
      <c r="O378" s="4">
        <v>56.0</v>
      </c>
      <c r="P378" s="4">
        <v>387.0</v>
      </c>
      <c r="Q378" s="4">
        <v>383.0</v>
      </c>
      <c r="R378" s="4">
        <f t="shared" ref="R378:U378" si="302">N378/$V378</f>
        <v>3.829268293</v>
      </c>
      <c r="S378" s="4">
        <f t="shared" si="302"/>
        <v>1.365853659</v>
      </c>
      <c r="T378" s="4">
        <f t="shared" si="302"/>
        <v>9.43902439</v>
      </c>
      <c r="U378" s="4">
        <f t="shared" si="302"/>
        <v>9.341463415</v>
      </c>
      <c r="V378" s="4">
        <v>41.0</v>
      </c>
      <c r="W378" s="4" t="s">
        <v>163</v>
      </c>
      <c r="X378" s="4" t="s">
        <v>80</v>
      </c>
      <c r="Y378" s="4" t="s">
        <v>1924</v>
      </c>
      <c r="Z378" s="3" t="s">
        <v>1925</v>
      </c>
      <c r="AA378" s="3" t="s">
        <v>1926</v>
      </c>
      <c r="AB378" s="4">
        <v>38.82045</v>
      </c>
      <c r="AC378" s="4">
        <v>-77.050552</v>
      </c>
      <c r="AD378" s="4">
        <v>54.0</v>
      </c>
      <c r="AE378" s="4" t="s">
        <v>90</v>
      </c>
      <c r="AF378" s="4">
        <v>24.0</v>
      </c>
      <c r="AG378" s="4">
        <v>1939.0</v>
      </c>
      <c r="AH378" s="3"/>
      <c r="AI378" s="5">
        <v>0.0</v>
      </c>
      <c r="AJ378" s="5">
        <v>29.525</v>
      </c>
      <c r="AK378" s="5">
        <v>7.7250000000000005</v>
      </c>
      <c r="AL378" s="5">
        <v>18.625</v>
      </c>
      <c r="AM378" s="5">
        <v>12.31978582</v>
      </c>
      <c r="AN378" s="5">
        <v>0.4726391016</v>
      </c>
      <c r="AO378" s="5">
        <v>6.3962124608</v>
      </c>
      <c r="AP378" s="5">
        <v>19.34502406</v>
      </c>
      <c r="AQ378" s="5">
        <v>7.490600456</v>
      </c>
      <c r="AR378" s="5">
        <v>13.417812258</v>
      </c>
      <c r="AS378" s="5">
        <v>19.752294430000003</v>
      </c>
      <c r="AT378" s="5">
        <v>8.009209606</v>
      </c>
      <c r="AU378" s="5">
        <v>13.880752018000003</v>
      </c>
      <c r="AV378" s="5">
        <v>3.0327975670000002</v>
      </c>
      <c r="AW378" s="5">
        <v>3.1837826270000003</v>
      </c>
      <c r="AX378" s="5">
        <v>2.9462064800000003</v>
      </c>
      <c r="AY378" s="3"/>
      <c r="AZ378" s="3"/>
    </row>
    <row r="379" ht="15.75" customHeight="1">
      <c r="A379" s="3">
        <v>118.0</v>
      </c>
      <c r="B379" s="3" t="s">
        <v>927</v>
      </c>
      <c r="C379" s="7" t="s">
        <v>1927</v>
      </c>
      <c r="D379" s="3" t="s">
        <v>1928</v>
      </c>
      <c r="E379" s="3" t="s">
        <v>1929</v>
      </c>
      <c r="F379" s="3" t="s">
        <v>1930</v>
      </c>
      <c r="G379" s="6">
        <v>3.04690101741697</v>
      </c>
      <c r="H379" s="6">
        <v>0.351262734525057</v>
      </c>
      <c r="J379" s="4">
        <v>2.0</v>
      </c>
      <c r="K379" s="4">
        <v>300.0</v>
      </c>
      <c r="L379" s="4" t="s">
        <v>930</v>
      </c>
      <c r="M379" s="4">
        <v>1.0</v>
      </c>
      <c r="N379" s="4">
        <v>176.0</v>
      </c>
      <c r="O379" s="4">
        <v>54.0</v>
      </c>
      <c r="P379" s="4">
        <v>445.0</v>
      </c>
      <c r="Q379" s="4">
        <v>443.0</v>
      </c>
      <c r="R379" s="4">
        <f t="shared" ref="R379:U379" si="303">N379/$V379</f>
        <v>5.176470588</v>
      </c>
      <c r="S379" s="4">
        <f t="shared" si="303"/>
        <v>1.588235294</v>
      </c>
      <c r="T379" s="4">
        <f t="shared" si="303"/>
        <v>13.08823529</v>
      </c>
      <c r="U379" s="4">
        <f t="shared" si="303"/>
        <v>13.02941176</v>
      </c>
      <c r="V379" s="4">
        <v>34.0</v>
      </c>
      <c r="W379" s="4" t="s">
        <v>268</v>
      </c>
      <c r="X379" s="4" t="s">
        <v>80</v>
      </c>
      <c r="Y379" s="4" t="s">
        <v>1931</v>
      </c>
      <c r="Z379" s="3" t="s">
        <v>1932</v>
      </c>
      <c r="AA379" s="3" t="s">
        <v>1933</v>
      </c>
      <c r="AB379" s="4">
        <v>31.973383</v>
      </c>
      <c r="AC379" s="4">
        <v>-83.559</v>
      </c>
      <c r="AD379" s="4">
        <v>57.9</v>
      </c>
      <c r="AE379" s="4" t="s">
        <v>90</v>
      </c>
      <c r="AF379" s="4">
        <v>17.0</v>
      </c>
      <c r="AG379" s="4">
        <v>1966.0</v>
      </c>
      <c r="AH379" s="3"/>
      <c r="AI379" s="4">
        <v>0.0</v>
      </c>
      <c r="AJ379" s="4">
        <v>27.0</v>
      </c>
      <c r="AK379" s="4">
        <v>9.68</v>
      </c>
      <c r="AL379" s="4">
        <v>18.34</v>
      </c>
      <c r="AM379" s="4">
        <v>18.005350770000003</v>
      </c>
      <c r="AN379" s="4">
        <v>4.725415677</v>
      </c>
      <c r="AO379" s="4">
        <v>11.365383223500002</v>
      </c>
      <c r="AP379" s="4">
        <v>24.615071510000003</v>
      </c>
      <c r="AQ379" s="4">
        <v>11.73430456</v>
      </c>
      <c r="AR379" s="4">
        <v>18.174688035000003</v>
      </c>
      <c r="AS379" s="4">
        <v>24.351793720000003</v>
      </c>
      <c r="AT379" s="4">
        <v>11.537520839999999</v>
      </c>
      <c r="AU379" s="4">
        <v>17.94465728</v>
      </c>
      <c r="AV379" s="4">
        <v>3.4916251250000006</v>
      </c>
      <c r="AW379" s="4">
        <v>3.362674095</v>
      </c>
      <c r="AX379" s="4">
        <v>3.572531993</v>
      </c>
      <c r="AY379" s="3"/>
      <c r="AZ379" s="3"/>
    </row>
    <row r="380" ht="15.75" customHeight="1">
      <c r="A380" s="3">
        <v>467.0</v>
      </c>
      <c r="B380" s="3"/>
      <c r="C380" s="3"/>
      <c r="D380" s="3"/>
      <c r="E380" s="3"/>
      <c r="F380" s="3" t="s">
        <v>1934</v>
      </c>
      <c r="G380" s="6">
        <v>4.25427773596533</v>
      </c>
      <c r="H380" s="6">
        <v>0.213004164778503</v>
      </c>
      <c r="J380" s="4">
        <v>7.0</v>
      </c>
      <c r="K380" s="4">
        <v>200.0</v>
      </c>
      <c r="L380" s="4" t="s">
        <v>131</v>
      </c>
      <c r="M380" s="4">
        <v>1.0</v>
      </c>
      <c r="N380" s="4">
        <v>264.0</v>
      </c>
      <c r="O380" s="4">
        <v>60.0</v>
      </c>
      <c r="P380" s="4">
        <v>732.0</v>
      </c>
      <c r="Q380" s="4">
        <v>726.0</v>
      </c>
      <c r="R380" s="4">
        <f t="shared" ref="R380:U380" si="304">N380/$V380</f>
        <v>6.285714286</v>
      </c>
      <c r="S380" s="4">
        <f t="shared" si="304"/>
        <v>1.428571429</v>
      </c>
      <c r="T380" s="4">
        <f t="shared" si="304"/>
        <v>17.42857143</v>
      </c>
      <c r="U380" s="4">
        <f t="shared" si="304"/>
        <v>17.28571429</v>
      </c>
      <c r="V380" s="4">
        <v>42.0</v>
      </c>
      <c r="W380" s="4" t="s">
        <v>163</v>
      </c>
      <c r="X380" s="4" t="s">
        <v>80</v>
      </c>
      <c r="Y380" s="4"/>
      <c r="Z380" s="3"/>
      <c r="AA380" s="3"/>
      <c r="AB380" s="4"/>
      <c r="AC380" s="4"/>
      <c r="AD380" s="4"/>
      <c r="AE380" s="4"/>
      <c r="AF380" s="4"/>
      <c r="AG380" s="4"/>
      <c r="AH380" s="3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3"/>
      <c r="AZ380" s="3"/>
    </row>
    <row r="381" ht="15.75" customHeight="1">
      <c r="A381" s="3">
        <v>539.0</v>
      </c>
      <c r="B381" s="3" t="s">
        <v>945</v>
      </c>
      <c r="C381" s="3" t="s">
        <v>57</v>
      </c>
      <c r="D381" s="3" t="s">
        <v>1935</v>
      </c>
      <c r="E381" s="3" t="s">
        <v>1936</v>
      </c>
      <c r="F381" s="3" t="s">
        <v>1937</v>
      </c>
      <c r="G381" s="6">
        <v>4.0627298997136</v>
      </c>
      <c r="H381" s="6">
        <v>0.328541183130475</v>
      </c>
      <c r="J381" s="4">
        <v>1.0</v>
      </c>
      <c r="K381" s="4">
        <v>400.0</v>
      </c>
      <c r="L381" s="4" t="s">
        <v>140</v>
      </c>
      <c r="M381" s="4">
        <v>1.0</v>
      </c>
      <c r="N381" s="4">
        <v>105.0</v>
      </c>
      <c r="O381" s="4">
        <v>24.0</v>
      </c>
      <c r="P381" s="4">
        <v>260.0</v>
      </c>
      <c r="Q381" s="4">
        <v>251.0</v>
      </c>
      <c r="R381" s="4">
        <f t="shared" ref="R381:U381" si="305">N381/$V381</f>
        <v>5.25</v>
      </c>
      <c r="S381" s="4">
        <f t="shared" si="305"/>
        <v>1.2</v>
      </c>
      <c r="T381" s="4">
        <f t="shared" si="305"/>
        <v>13</v>
      </c>
      <c r="U381" s="4">
        <f t="shared" si="305"/>
        <v>12.55</v>
      </c>
      <c r="V381" s="4">
        <v>20.0</v>
      </c>
      <c r="W381" s="4" t="s">
        <v>846</v>
      </c>
      <c r="X381" s="4" t="s">
        <v>71</v>
      </c>
      <c r="Y381" s="4" t="s">
        <v>1683</v>
      </c>
      <c r="Z381" s="3" t="s">
        <v>1938</v>
      </c>
      <c r="AA381" s="3" t="s">
        <v>1939</v>
      </c>
      <c r="AB381" s="3">
        <v>44.279633</v>
      </c>
      <c r="AC381" s="3">
        <v>-88.70837</v>
      </c>
      <c r="AD381" s="3">
        <v>969.0</v>
      </c>
      <c r="AE381" s="3" t="s">
        <v>490</v>
      </c>
      <c r="AF381" s="3">
        <v>9.0</v>
      </c>
      <c r="AG381" s="3">
        <v>1977.0</v>
      </c>
      <c r="AH381" s="3"/>
      <c r="AI381" s="5">
        <v>12.5875</v>
      </c>
      <c r="AJ381" s="5">
        <v>22.775</v>
      </c>
      <c r="AK381" s="5">
        <v>15.9875</v>
      </c>
      <c r="AL381" s="5">
        <v>19.381249999999998</v>
      </c>
      <c r="AM381" s="5">
        <v>8.102109375000001</v>
      </c>
      <c r="AN381" s="5">
        <v>-3.310320563</v>
      </c>
      <c r="AO381" s="5">
        <v>2.395894406000001</v>
      </c>
      <c r="AP381" s="5">
        <v>8.102109375000001</v>
      </c>
      <c r="AQ381" s="5">
        <v>-3.310320563</v>
      </c>
      <c r="AR381" s="5">
        <v>2.395894406000001</v>
      </c>
      <c r="AS381" s="5">
        <v>8.102109375000001</v>
      </c>
      <c r="AT381" s="5">
        <v>-3.310320563</v>
      </c>
      <c r="AU381" s="5">
        <v>2.395894406000001</v>
      </c>
      <c r="AV381" s="5">
        <v>1.636242138</v>
      </c>
      <c r="AW381" s="5">
        <v>1.636242138</v>
      </c>
      <c r="AX381" s="5">
        <v>1.636242138</v>
      </c>
      <c r="AY381" s="3"/>
      <c r="AZ381" s="3"/>
    </row>
    <row r="382" ht="15.75" customHeight="1">
      <c r="A382" s="3">
        <v>468.0</v>
      </c>
      <c r="B382" s="3" t="s">
        <v>951</v>
      </c>
      <c r="C382" s="3">
        <v>79131.0</v>
      </c>
      <c r="D382" s="3">
        <v>79131.0</v>
      </c>
      <c r="E382" s="3" t="s">
        <v>1940</v>
      </c>
      <c r="F382" s="3" t="s">
        <v>1941</v>
      </c>
      <c r="G382" s="6">
        <v>3.97621065558092</v>
      </c>
      <c r="H382" s="6">
        <v>0.439487252843302</v>
      </c>
      <c r="J382" s="4">
        <v>1.0</v>
      </c>
      <c r="K382" s="4">
        <v>300.0</v>
      </c>
      <c r="L382" s="4" t="s">
        <v>131</v>
      </c>
      <c r="M382" s="4">
        <v>1.0</v>
      </c>
      <c r="N382" s="4">
        <v>139.0</v>
      </c>
      <c r="O382" s="4">
        <v>31.0</v>
      </c>
      <c r="P382" s="4">
        <v>289.0</v>
      </c>
      <c r="Q382" s="4">
        <v>290.0</v>
      </c>
      <c r="R382" s="4">
        <f t="shared" ref="R382:U382" si="306">N382/$V382</f>
        <v>3.30952381</v>
      </c>
      <c r="S382" s="4">
        <f t="shared" si="306"/>
        <v>0.7380952381</v>
      </c>
      <c r="T382" s="4">
        <f t="shared" si="306"/>
        <v>6.880952381</v>
      </c>
      <c r="U382" s="4">
        <f t="shared" si="306"/>
        <v>6.904761905</v>
      </c>
      <c r="V382" s="4">
        <v>42.0</v>
      </c>
      <c r="W382" s="4" t="s">
        <v>163</v>
      </c>
      <c r="X382" s="4" t="s">
        <v>80</v>
      </c>
      <c r="Y382" s="4" t="s">
        <v>935</v>
      </c>
      <c r="Z382" s="3" t="s">
        <v>1942</v>
      </c>
      <c r="AA382" s="3" t="s">
        <v>1943</v>
      </c>
      <c r="AB382" s="4">
        <v>36.73283</v>
      </c>
      <c r="AC382" s="4">
        <v>-76.579002</v>
      </c>
      <c r="AD382" s="4">
        <v>31.0</v>
      </c>
      <c r="AE382" s="4" t="s">
        <v>55</v>
      </c>
      <c r="AF382" s="4">
        <v>9.0</v>
      </c>
      <c r="AG382" s="4">
        <v>2009.0</v>
      </c>
      <c r="AH382" s="3"/>
      <c r="AI382" s="5">
        <v>0.0</v>
      </c>
      <c r="AJ382" s="5">
        <v>27.533333333333335</v>
      </c>
      <c r="AK382" s="5">
        <v>10.375</v>
      </c>
      <c r="AL382" s="5">
        <v>18.954166666666666</v>
      </c>
      <c r="AM382" s="5">
        <v>14.398221340000001</v>
      </c>
      <c r="AN382" s="5">
        <v>3.0885813150000003</v>
      </c>
      <c r="AO382" s="5">
        <v>8.7434013275</v>
      </c>
      <c r="AP382" s="5">
        <v>21.33692839</v>
      </c>
      <c r="AQ382" s="5">
        <v>9.940198618</v>
      </c>
      <c r="AR382" s="5">
        <v>15.638563504</v>
      </c>
      <c r="AS382" s="5">
        <v>21.038502910000002</v>
      </c>
      <c r="AT382" s="5">
        <v>10.35227527</v>
      </c>
      <c r="AU382" s="5">
        <v>15.69538909</v>
      </c>
      <c r="AV382" s="5">
        <v>2.452981427</v>
      </c>
      <c r="AW382" s="5">
        <v>3.096120592</v>
      </c>
      <c r="AX382" s="5">
        <v>4.579188998</v>
      </c>
      <c r="AY382" s="3"/>
      <c r="AZ382" s="3"/>
    </row>
    <row r="383" ht="15.75" customHeight="1">
      <c r="A383" s="3">
        <v>556.0</v>
      </c>
      <c r="B383" s="3" t="s">
        <v>945</v>
      </c>
      <c r="C383" s="3" t="s">
        <v>57</v>
      </c>
      <c r="D383" s="3" t="s">
        <v>1944</v>
      </c>
      <c r="E383" s="3" t="s">
        <v>1945</v>
      </c>
      <c r="F383" s="3" t="s">
        <v>1946</v>
      </c>
      <c r="G383" s="6">
        <v>4.30820229339719</v>
      </c>
      <c r="H383" s="6">
        <v>0.260435593365941</v>
      </c>
      <c r="J383" s="4">
        <v>2.0</v>
      </c>
      <c r="K383" s="4">
        <v>300.0</v>
      </c>
      <c r="L383" s="4" t="s">
        <v>140</v>
      </c>
      <c r="M383" s="4">
        <v>1.0</v>
      </c>
      <c r="N383" s="4">
        <v>151.0</v>
      </c>
      <c r="O383" s="4">
        <v>33.0</v>
      </c>
      <c r="P383" s="4">
        <v>374.0</v>
      </c>
      <c r="Q383" s="4">
        <v>371.0</v>
      </c>
      <c r="R383" s="4">
        <f t="shared" ref="R383:U383" si="307">N383/$V383</f>
        <v>7.947368421</v>
      </c>
      <c r="S383" s="4">
        <f t="shared" si="307"/>
        <v>1.736842105</v>
      </c>
      <c r="T383" s="4">
        <f t="shared" si="307"/>
        <v>19.68421053</v>
      </c>
      <c r="U383" s="4">
        <f t="shared" si="307"/>
        <v>19.52631579</v>
      </c>
      <c r="V383" s="4">
        <v>19.0</v>
      </c>
      <c r="W383" s="4" t="s">
        <v>846</v>
      </c>
      <c r="X383" s="4" t="s">
        <v>71</v>
      </c>
      <c r="Y383" s="4" t="s">
        <v>1947</v>
      </c>
      <c r="Z383" s="3" t="s">
        <v>1947</v>
      </c>
      <c r="AA383" s="3" t="s">
        <v>1948</v>
      </c>
      <c r="AB383" s="3">
        <v>45.03956</v>
      </c>
      <c r="AC383" s="3">
        <v>-89.522753</v>
      </c>
      <c r="AD383" s="3">
        <v>969.0</v>
      </c>
      <c r="AE383" s="3" t="s">
        <v>1654</v>
      </c>
      <c r="AF383" s="3">
        <v>18.0</v>
      </c>
      <c r="AG383" s="3">
        <v>1961.0</v>
      </c>
      <c r="AH383" s="3"/>
      <c r="AI383" s="5">
        <v>0.21</v>
      </c>
      <c r="AJ383" s="5">
        <v>27.866666666666667</v>
      </c>
      <c r="AK383" s="5">
        <v>14.25</v>
      </c>
      <c r="AL383" s="5">
        <v>21.058333333333334</v>
      </c>
      <c r="AM383" s="5">
        <v>13.67930348</v>
      </c>
      <c r="AN383" s="5">
        <v>0.6462612164000001</v>
      </c>
      <c r="AO383" s="5">
        <v>7.1627823482</v>
      </c>
      <c r="AP383" s="5">
        <v>13.67930348</v>
      </c>
      <c r="AQ383" s="5">
        <v>0.6462612164000001</v>
      </c>
      <c r="AR383" s="5">
        <v>7.1627823482</v>
      </c>
      <c r="AS383" s="5">
        <v>13.67930348</v>
      </c>
      <c r="AT383" s="5">
        <v>0.6462612164000001</v>
      </c>
      <c r="AU383" s="5">
        <v>7.1627823482</v>
      </c>
      <c r="AV383" s="5">
        <v>2.250533175</v>
      </c>
      <c r="AW383" s="5">
        <v>2.250533175</v>
      </c>
      <c r="AX383" s="5">
        <v>2.250533175</v>
      </c>
      <c r="AY383" s="3"/>
      <c r="AZ383" s="3"/>
    </row>
    <row r="384" ht="15.75" customHeight="1">
      <c r="A384" s="3">
        <v>534.0</v>
      </c>
      <c r="B384" s="3" t="s">
        <v>945</v>
      </c>
      <c r="C384" s="3" t="s">
        <v>57</v>
      </c>
      <c r="D384" s="3" t="s">
        <v>1949</v>
      </c>
      <c r="E384" s="3" t="s">
        <v>1950</v>
      </c>
      <c r="F384" s="3" t="s">
        <v>1951</v>
      </c>
      <c r="G384" s="6">
        <v>2.97344819514726</v>
      </c>
      <c r="H384" s="6">
        <v>0.341115262634496</v>
      </c>
      <c r="J384" s="4">
        <v>2.0</v>
      </c>
      <c r="K384" s="4">
        <v>400.0</v>
      </c>
      <c r="L384" s="4" t="s">
        <v>140</v>
      </c>
      <c r="M384" s="4">
        <v>1.0</v>
      </c>
      <c r="N384" s="4">
        <v>140.0</v>
      </c>
      <c r="O384" s="4">
        <v>41.0</v>
      </c>
      <c r="P384" s="4">
        <v>396.0</v>
      </c>
      <c r="Q384" s="4">
        <v>391.0</v>
      </c>
      <c r="R384" s="4">
        <f t="shared" ref="R384:U384" si="308">N384/$V384</f>
        <v>7</v>
      </c>
      <c r="S384" s="4">
        <f t="shared" si="308"/>
        <v>2.05</v>
      </c>
      <c r="T384" s="4">
        <f t="shared" si="308"/>
        <v>19.8</v>
      </c>
      <c r="U384" s="4">
        <f t="shared" si="308"/>
        <v>19.55</v>
      </c>
      <c r="V384" s="4">
        <v>20.0</v>
      </c>
      <c r="W384" s="4" t="s">
        <v>846</v>
      </c>
      <c r="X384" s="4" t="s">
        <v>71</v>
      </c>
      <c r="Y384" s="4" t="s">
        <v>269</v>
      </c>
      <c r="Z384" s="3" t="s">
        <v>1952</v>
      </c>
      <c r="AA384" s="3" t="s">
        <v>848</v>
      </c>
      <c r="AB384" s="3">
        <v>43.0722</v>
      </c>
      <c r="AC384" s="3">
        <v>-89.4008</v>
      </c>
      <c r="AD384" s="3">
        <v>266.0</v>
      </c>
      <c r="AE384" s="3" t="s">
        <v>74</v>
      </c>
      <c r="AF384" s="3">
        <v>26.0</v>
      </c>
      <c r="AG384" s="3">
        <v>1886.0</v>
      </c>
      <c r="AH384" s="3"/>
      <c r="AI384" s="5">
        <v>0.0</v>
      </c>
      <c r="AJ384" s="5">
        <v>16.6</v>
      </c>
      <c r="AK384" s="5">
        <v>8.077777777777778</v>
      </c>
      <c r="AL384" s="5">
        <v>12.338888888888889</v>
      </c>
      <c r="AM384" s="5">
        <v>3.5039325839999997</v>
      </c>
      <c r="AN384" s="5">
        <v>-4.719662921</v>
      </c>
      <c r="AO384" s="5">
        <v>-0.6078651685000003</v>
      </c>
      <c r="AP384" s="5">
        <v>3.5039325839999997</v>
      </c>
      <c r="AQ384" s="5">
        <v>-4.719662921</v>
      </c>
      <c r="AR384" s="5">
        <v>-0.6078651685000003</v>
      </c>
      <c r="AS384" s="5">
        <v>3.5039325839999997</v>
      </c>
      <c r="AT384" s="5">
        <v>-4.719662921</v>
      </c>
      <c r="AU384" s="5">
        <v>-0.6078651685000003</v>
      </c>
      <c r="AV384" s="5">
        <v>2.636516854</v>
      </c>
      <c r="AW384" s="5">
        <v>2.636516854</v>
      </c>
      <c r="AX384" s="5">
        <v>2.636516854</v>
      </c>
      <c r="AY384" s="3"/>
      <c r="AZ384" s="3"/>
    </row>
    <row r="385" ht="15.75" customHeight="1">
      <c r="A385" s="3">
        <v>545.0</v>
      </c>
      <c r="B385" s="3" t="s">
        <v>945</v>
      </c>
      <c r="C385" s="3" t="s">
        <v>57</v>
      </c>
      <c r="D385" s="3" t="s">
        <v>1953</v>
      </c>
      <c r="E385" s="3" t="s">
        <v>1954</v>
      </c>
      <c r="F385" s="3" t="s">
        <v>1955</v>
      </c>
      <c r="G385" s="6">
        <v>2.50825824875942</v>
      </c>
      <c r="H385" s="6">
        <v>0.228130751466703</v>
      </c>
      <c r="J385" s="4">
        <v>5.0</v>
      </c>
      <c r="K385" s="4">
        <v>400.0</v>
      </c>
      <c r="L385" s="4" t="s">
        <v>140</v>
      </c>
      <c r="M385" s="4">
        <v>1.0</v>
      </c>
      <c r="N385" s="4">
        <v>137.0</v>
      </c>
      <c r="O385" s="4">
        <v>55.0</v>
      </c>
      <c r="P385" s="4">
        <v>421.0</v>
      </c>
      <c r="Q385" s="4">
        <v>416.0</v>
      </c>
      <c r="R385" s="4">
        <f t="shared" ref="R385:U385" si="309">N385/$V385</f>
        <v>7.210526316</v>
      </c>
      <c r="S385" s="4">
        <f t="shared" si="309"/>
        <v>2.894736842</v>
      </c>
      <c r="T385" s="4">
        <f t="shared" si="309"/>
        <v>22.15789474</v>
      </c>
      <c r="U385" s="4">
        <f t="shared" si="309"/>
        <v>21.89473684</v>
      </c>
      <c r="V385" s="4">
        <v>19.0</v>
      </c>
      <c r="W385" s="4" t="s">
        <v>846</v>
      </c>
      <c r="X385" s="4" t="s">
        <v>71</v>
      </c>
      <c r="Y385" s="4" t="s">
        <v>1663</v>
      </c>
      <c r="Z385" s="3" t="s">
        <v>1956</v>
      </c>
      <c r="AA385" s="3" t="s">
        <v>1665</v>
      </c>
      <c r="AB385" s="3">
        <v>43.2708</v>
      </c>
      <c r="AC385" s="3">
        <v>-89.7221</v>
      </c>
      <c r="AD385" s="3">
        <v>266.0</v>
      </c>
      <c r="AE385" s="3" t="s">
        <v>74</v>
      </c>
      <c r="AF385" s="3">
        <v>15.0</v>
      </c>
      <c r="AG385" s="3">
        <v>1937.0</v>
      </c>
      <c r="AH385" s="3"/>
      <c r="AI385" s="5">
        <v>0.1</v>
      </c>
      <c r="AJ385" s="5">
        <v>13.66</v>
      </c>
      <c r="AK385" s="5">
        <v>2.66</v>
      </c>
      <c r="AL385" s="5">
        <v>8.16</v>
      </c>
      <c r="AM385" s="5">
        <v>4.050962773</v>
      </c>
      <c r="AN385" s="5">
        <v>-7.4820876290000005</v>
      </c>
      <c r="AO385" s="5">
        <v>-1.7155624280000001</v>
      </c>
      <c r="AP385" s="5">
        <v>4.050962773</v>
      </c>
      <c r="AQ385" s="5">
        <v>-7.4820876290000005</v>
      </c>
      <c r="AR385" s="5">
        <v>-1.7155624280000001</v>
      </c>
      <c r="AS385" s="5">
        <v>4.050962773</v>
      </c>
      <c r="AT385" s="5">
        <v>-7.4820876290000005</v>
      </c>
      <c r="AU385" s="5">
        <v>-1.7155624280000001</v>
      </c>
      <c r="AV385" s="5">
        <v>1.629095675</v>
      </c>
      <c r="AW385" s="5">
        <v>1.629095675</v>
      </c>
      <c r="AX385" s="5">
        <v>1.629095675</v>
      </c>
      <c r="AY385" s="3"/>
      <c r="AZ385" s="3"/>
    </row>
    <row r="386" ht="15.75" customHeight="1">
      <c r="A386" s="3">
        <v>551.0</v>
      </c>
      <c r="B386" s="3" t="s">
        <v>945</v>
      </c>
      <c r="C386" s="3" t="s">
        <v>57</v>
      </c>
      <c r="D386" s="3" t="s">
        <v>1957</v>
      </c>
      <c r="E386" s="3" t="s">
        <v>1958</v>
      </c>
      <c r="F386" s="3" t="s">
        <v>1959</v>
      </c>
      <c r="G386" s="6">
        <v>3.53265792671534</v>
      </c>
      <c r="H386" s="6">
        <v>0.286039237623644</v>
      </c>
      <c r="J386" s="4">
        <v>2.0</v>
      </c>
      <c r="K386" s="4">
        <v>400.0</v>
      </c>
      <c r="L386" s="4" t="s">
        <v>140</v>
      </c>
      <c r="M386" s="4">
        <v>1.0</v>
      </c>
      <c r="N386" s="4">
        <v>127.0</v>
      </c>
      <c r="O386" s="4">
        <v>37.0</v>
      </c>
      <c r="P386" s="4">
        <v>341.0</v>
      </c>
      <c r="Q386" s="4">
        <v>334.0</v>
      </c>
      <c r="R386" s="4">
        <f t="shared" ref="R386:U386" si="310">N386/$V386</f>
        <v>6.684210526</v>
      </c>
      <c r="S386" s="4">
        <f t="shared" si="310"/>
        <v>1.947368421</v>
      </c>
      <c r="T386" s="4">
        <f t="shared" si="310"/>
        <v>17.94736842</v>
      </c>
      <c r="U386" s="4">
        <f t="shared" si="310"/>
        <v>17.57894737</v>
      </c>
      <c r="V386" s="4">
        <v>19.0</v>
      </c>
      <c r="W386" s="4" t="s">
        <v>846</v>
      </c>
      <c r="X386" s="4" t="s">
        <v>71</v>
      </c>
      <c r="Y386" s="4" t="s">
        <v>1960</v>
      </c>
      <c r="Z386" s="3" t="s">
        <v>1960</v>
      </c>
      <c r="AA386" s="3" t="s">
        <v>1961</v>
      </c>
      <c r="AB386" s="3">
        <v>43.96016</v>
      </c>
      <c r="AC386" s="3">
        <v>-88.654254</v>
      </c>
      <c r="AD386" s="3">
        <v>347.0</v>
      </c>
      <c r="AE386" s="3" t="s">
        <v>158</v>
      </c>
      <c r="AF386" s="3">
        <v>20.0</v>
      </c>
      <c r="AG386" s="3">
        <v>1956.0</v>
      </c>
      <c r="AH386" s="3"/>
      <c r="AI386" s="5">
        <v>2.422222222222222</v>
      </c>
      <c r="AJ386" s="5">
        <v>31.1</v>
      </c>
      <c r="AK386" s="5">
        <v>19.2375</v>
      </c>
      <c r="AL386" s="5">
        <v>25.16875</v>
      </c>
      <c r="AM386" s="5">
        <v>8.437173913</v>
      </c>
      <c r="AN386" s="5">
        <v>-3.3436773260000003</v>
      </c>
      <c r="AO386" s="5">
        <v>2.5467482935000003</v>
      </c>
      <c r="AP386" s="5">
        <v>8.437173913</v>
      </c>
      <c r="AQ386" s="5">
        <v>-3.3436773260000003</v>
      </c>
      <c r="AR386" s="5">
        <v>2.5467482935000003</v>
      </c>
      <c r="AS386" s="5">
        <v>8.437173913</v>
      </c>
      <c r="AT386" s="5">
        <v>-3.3436773260000003</v>
      </c>
      <c r="AU386" s="5">
        <v>2.5467482935000003</v>
      </c>
      <c r="AV386" s="5">
        <v>1.811897106</v>
      </c>
      <c r="AW386" s="5">
        <v>1.811897106</v>
      </c>
      <c r="AX386" s="5">
        <v>1.811897106</v>
      </c>
      <c r="AY386" s="3"/>
      <c r="AZ386" s="3"/>
    </row>
    <row r="387" ht="15.75" customHeight="1">
      <c r="A387" s="3">
        <v>540.0</v>
      </c>
      <c r="B387" s="3" t="s">
        <v>945</v>
      </c>
      <c r="C387" s="3" t="s">
        <v>57</v>
      </c>
      <c r="D387" s="3" t="s">
        <v>1962</v>
      </c>
      <c r="E387" s="3" t="s">
        <v>1963</v>
      </c>
      <c r="F387" s="3" t="s">
        <v>1964</v>
      </c>
      <c r="G387" s="6">
        <v>4.34171512717983</v>
      </c>
      <c r="H387" s="6">
        <v>0.311792960238277</v>
      </c>
      <c r="J387" s="4">
        <v>1.0</v>
      </c>
      <c r="K387" s="4">
        <v>400.0</v>
      </c>
      <c r="L387" s="4" t="s">
        <v>140</v>
      </c>
      <c r="M387" s="4">
        <v>1.0</v>
      </c>
      <c r="N387" s="4">
        <v>103.0</v>
      </c>
      <c r="O387" s="4">
        <v>18.0</v>
      </c>
      <c r="P387" s="4">
        <v>243.0</v>
      </c>
      <c r="Q387" s="4">
        <v>238.0</v>
      </c>
      <c r="R387" s="4">
        <f t="shared" ref="R387:U387" si="311">N387/$V387</f>
        <v>5.15</v>
      </c>
      <c r="S387" s="4">
        <f t="shared" si="311"/>
        <v>0.9</v>
      </c>
      <c r="T387" s="4">
        <f t="shared" si="311"/>
        <v>12.15</v>
      </c>
      <c r="U387" s="4">
        <f t="shared" si="311"/>
        <v>11.9</v>
      </c>
      <c r="V387" s="4">
        <v>20.0</v>
      </c>
      <c r="W387" s="4" t="s">
        <v>846</v>
      </c>
      <c r="X387" s="4" t="s">
        <v>71</v>
      </c>
      <c r="Y387" s="4" t="s">
        <v>57</v>
      </c>
      <c r="Z387" s="3" t="s">
        <v>57</v>
      </c>
      <c r="AA387" s="3" t="s">
        <v>1965</v>
      </c>
      <c r="AB387" s="3">
        <v>44.034294</v>
      </c>
      <c r="AC387" s="3">
        <v>-88.547745</v>
      </c>
      <c r="AD387" s="3">
        <v>233.0</v>
      </c>
      <c r="AE387" s="3" t="s">
        <v>57</v>
      </c>
      <c r="AF387" s="3" t="s">
        <v>57</v>
      </c>
      <c r="AG387" s="3">
        <v>1965.0</v>
      </c>
      <c r="AH387" s="3" t="s">
        <v>57</v>
      </c>
      <c r="AI387" s="4" t="s">
        <v>57</v>
      </c>
      <c r="AJ387" s="4" t="s">
        <v>57</v>
      </c>
      <c r="AK387" s="4" t="s">
        <v>57</v>
      </c>
      <c r="AL387" s="4" t="s">
        <v>57</v>
      </c>
      <c r="AM387" s="4" t="s">
        <v>57</v>
      </c>
      <c r="AN387" s="4" t="s">
        <v>57</v>
      </c>
      <c r="AO387" s="4" t="s">
        <v>57</v>
      </c>
      <c r="AP387" s="4" t="s">
        <v>57</v>
      </c>
      <c r="AQ387" s="4" t="s">
        <v>57</v>
      </c>
      <c r="AR387" s="4" t="s">
        <v>57</v>
      </c>
      <c r="AS387" s="4" t="s">
        <v>57</v>
      </c>
      <c r="AT387" s="4" t="s">
        <v>57</v>
      </c>
      <c r="AU387" s="4" t="s">
        <v>57</v>
      </c>
      <c r="AV387" s="4" t="s">
        <v>57</v>
      </c>
      <c r="AW387" s="4" t="s">
        <v>57</v>
      </c>
      <c r="AX387" s="4" t="s">
        <v>57</v>
      </c>
      <c r="AY387" s="3"/>
      <c r="AZ387" s="3"/>
    </row>
    <row r="388" ht="15.75" customHeight="1">
      <c r="A388" s="3">
        <v>548.0</v>
      </c>
      <c r="B388" s="3" t="s">
        <v>945</v>
      </c>
      <c r="C388" s="3" t="s">
        <v>57</v>
      </c>
      <c r="D388" s="3" t="s">
        <v>1966</v>
      </c>
      <c r="E388" s="3" t="s">
        <v>1967</v>
      </c>
      <c r="F388" s="3" t="s">
        <v>1968</v>
      </c>
      <c r="G388" s="6">
        <v>2.03393571673733</v>
      </c>
      <c r="H388" s="6">
        <v>0.168898742744952</v>
      </c>
      <c r="J388" s="4">
        <v>5.0</v>
      </c>
      <c r="K388" s="4">
        <v>400.0</v>
      </c>
      <c r="L388" s="4" t="s">
        <v>140</v>
      </c>
      <c r="M388" s="4">
        <v>1.0</v>
      </c>
      <c r="N388" s="4">
        <v>100.0</v>
      </c>
      <c r="O388" s="4">
        <v>50.0</v>
      </c>
      <c r="P388" s="4">
        <v>478.0</v>
      </c>
      <c r="Q388" s="4">
        <v>465.0</v>
      </c>
      <c r="R388" s="4">
        <f t="shared" ref="R388:U388" si="312">N388/$V388</f>
        <v>5</v>
      </c>
      <c r="S388" s="4">
        <f t="shared" si="312"/>
        <v>2.5</v>
      </c>
      <c r="T388" s="4">
        <f t="shared" si="312"/>
        <v>23.9</v>
      </c>
      <c r="U388" s="4">
        <f t="shared" si="312"/>
        <v>23.25</v>
      </c>
      <c r="V388" s="4">
        <v>20.0</v>
      </c>
      <c r="W388" s="4" t="s">
        <v>846</v>
      </c>
      <c r="X388" s="4" t="s">
        <v>71</v>
      </c>
      <c r="Y388" s="4" t="s">
        <v>1969</v>
      </c>
      <c r="Z388" s="3" t="s">
        <v>1969</v>
      </c>
      <c r="AA388" s="3" t="s">
        <v>1970</v>
      </c>
      <c r="AB388" s="3">
        <v>44.834164</v>
      </c>
      <c r="AC388" s="3">
        <v>-87.377042</v>
      </c>
      <c r="AD388" s="3">
        <v>178.0</v>
      </c>
      <c r="AE388" s="3" t="s">
        <v>490</v>
      </c>
      <c r="AF388" s="3">
        <v>44595.0</v>
      </c>
      <c r="AG388" s="3">
        <v>1959.0</v>
      </c>
      <c r="AH388" s="3"/>
      <c r="AI388" s="5">
        <v>1.475</v>
      </c>
      <c r="AJ388" s="5">
        <v>15.15</v>
      </c>
      <c r="AK388" s="5">
        <v>7.625</v>
      </c>
      <c r="AL388" s="5">
        <v>11.3875</v>
      </c>
      <c r="AM388" s="5">
        <v>21.61521739</v>
      </c>
      <c r="AN388" s="5">
        <v>10.15852982</v>
      </c>
      <c r="AO388" s="5">
        <v>15.886873605000002</v>
      </c>
      <c r="AP388" s="5">
        <v>21.61521739</v>
      </c>
      <c r="AQ388" s="5">
        <v>10.15852982</v>
      </c>
      <c r="AR388" s="5">
        <v>15.886873605000002</v>
      </c>
      <c r="AS388" s="5">
        <v>21.61521739</v>
      </c>
      <c r="AT388" s="5">
        <v>10.15852982</v>
      </c>
      <c r="AU388" s="5">
        <v>15.886873605000002</v>
      </c>
      <c r="AV388" s="5">
        <v>2.895911602</v>
      </c>
      <c r="AW388" s="5">
        <v>2.895911602</v>
      </c>
      <c r="AX388" s="5">
        <v>2.895911602</v>
      </c>
      <c r="AY388" s="3"/>
      <c r="AZ388" s="3"/>
    </row>
    <row r="389" ht="15.75" customHeight="1">
      <c r="A389" s="3">
        <v>518.0</v>
      </c>
      <c r="B389" s="3" t="s">
        <v>945</v>
      </c>
      <c r="C389" s="3" t="s">
        <v>57</v>
      </c>
      <c r="D389" s="3" t="s">
        <v>1971</v>
      </c>
      <c r="E389" s="3" t="s">
        <v>1972</v>
      </c>
      <c r="F389" s="3" t="s">
        <v>1973</v>
      </c>
      <c r="G389" s="6">
        <v>3.22854990842619</v>
      </c>
      <c r="H389" s="6">
        <v>0.130050403514931</v>
      </c>
      <c r="J389" s="4">
        <v>7.0</v>
      </c>
      <c r="K389" s="4">
        <v>400.0</v>
      </c>
      <c r="L389" s="4" t="s">
        <v>140</v>
      </c>
      <c r="M389" s="4">
        <v>1.0</v>
      </c>
      <c r="N389" s="4">
        <v>167.0</v>
      </c>
      <c r="O389" s="4">
        <v>39.0</v>
      </c>
      <c r="P389" s="4">
        <v>408.0</v>
      </c>
      <c r="Q389" s="4">
        <v>399.0</v>
      </c>
      <c r="R389" s="4">
        <f t="shared" ref="R389:U389" si="313">N389/$V389</f>
        <v>8.789473684</v>
      </c>
      <c r="S389" s="4">
        <f t="shared" si="313"/>
        <v>2.052631579</v>
      </c>
      <c r="T389" s="4">
        <f t="shared" si="313"/>
        <v>21.47368421</v>
      </c>
      <c r="U389" s="4">
        <f t="shared" si="313"/>
        <v>21</v>
      </c>
      <c r="V389" s="4">
        <v>19.0</v>
      </c>
      <c r="W389" s="4" t="s">
        <v>846</v>
      </c>
      <c r="X389" s="4" t="s">
        <v>71</v>
      </c>
      <c r="Y389" s="4" t="s">
        <v>1974</v>
      </c>
      <c r="Z389" s="3" t="s">
        <v>1974</v>
      </c>
      <c r="AA389" s="3" t="s">
        <v>1975</v>
      </c>
      <c r="AB389" s="3">
        <v>45.401347</v>
      </c>
      <c r="AC389" s="3">
        <v>-91.849063</v>
      </c>
      <c r="AD389" s="3">
        <v>338.0</v>
      </c>
      <c r="AE389" s="3" t="s">
        <v>74</v>
      </c>
      <c r="AF389" s="3">
        <v>10.0</v>
      </c>
      <c r="AG389" s="3">
        <v>1888.0</v>
      </c>
      <c r="AH389" s="3"/>
      <c r="AI389" s="4" t="s">
        <v>57</v>
      </c>
      <c r="AJ389" s="4" t="s">
        <v>57</v>
      </c>
      <c r="AK389" s="4" t="s">
        <v>57</v>
      </c>
      <c r="AL389" s="4" t="s">
        <v>57</v>
      </c>
      <c r="AM389" s="4" t="s">
        <v>57</v>
      </c>
      <c r="AN389" s="4" t="s">
        <v>57</v>
      </c>
      <c r="AO389" s="4" t="s">
        <v>57</v>
      </c>
      <c r="AP389" s="4" t="s">
        <v>57</v>
      </c>
      <c r="AQ389" s="4" t="s">
        <v>57</v>
      </c>
      <c r="AR389" s="4" t="s">
        <v>57</v>
      </c>
      <c r="AS389" s="4" t="s">
        <v>57</v>
      </c>
      <c r="AT389" s="4" t="s">
        <v>57</v>
      </c>
      <c r="AU389" s="4" t="s">
        <v>57</v>
      </c>
      <c r="AV389" s="4" t="s">
        <v>57</v>
      </c>
      <c r="AW389" s="4" t="s">
        <v>57</v>
      </c>
      <c r="AX389" s="4" t="s">
        <v>57</v>
      </c>
      <c r="AY389" s="3"/>
      <c r="AZ389" s="3"/>
    </row>
    <row r="390" ht="15.75" customHeight="1">
      <c r="A390" s="3">
        <v>559.0</v>
      </c>
      <c r="B390" s="3" t="s">
        <v>945</v>
      </c>
      <c r="C390" s="3" t="s">
        <v>57</v>
      </c>
      <c r="D390" s="3" t="s">
        <v>1976</v>
      </c>
      <c r="E390" s="3" t="s">
        <v>1977</v>
      </c>
      <c r="F390" s="3" t="s">
        <v>1978</v>
      </c>
      <c r="G390" s="6">
        <v>4.14640350684314</v>
      </c>
      <c r="H390" s="6">
        <v>0.30393351526459</v>
      </c>
      <c r="J390" s="4">
        <v>2.0</v>
      </c>
      <c r="K390" s="4">
        <v>400.0</v>
      </c>
      <c r="L390" s="4" t="s">
        <v>140</v>
      </c>
      <c r="M390" s="4">
        <v>1.0</v>
      </c>
      <c r="N390" s="4">
        <v>167.0</v>
      </c>
      <c r="O390" s="4">
        <v>39.0</v>
      </c>
      <c r="P390" s="4">
        <v>408.0</v>
      </c>
      <c r="Q390" s="4">
        <v>405.0</v>
      </c>
      <c r="R390" s="4">
        <f t="shared" ref="R390:U390" si="314">N390/$V390</f>
        <v>8.789473684</v>
      </c>
      <c r="S390" s="4">
        <f t="shared" si="314"/>
        <v>2.052631579</v>
      </c>
      <c r="T390" s="4">
        <f t="shared" si="314"/>
        <v>21.47368421</v>
      </c>
      <c r="U390" s="4">
        <f t="shared" si="314"/>
        <v>21.31578947</v>
      </c>
      <c r="V390" s="4">
        <v>19.0</v>
      </c>
      <c r="W390" s="4" t="s">
        <v>846</v>
      </c>
      <c r="X390" s="4" t="s">
        <v>71</v>
      </c>
      <c r="Y390" s="4" t="s">
        <v>1979</v>
      </c>
      <c r="Z390" s="3" t="s">
        <v>1979</v>
      </c>
      <c r="AA390" s="3" t="s">
        <v>1980</v>
      </c>
      <c r="AB390" s="3">
        <v>45.360796</v>
      </c>
      <c r="AC390" s="3">
        <v>-90.293396</v>
      </c>
      <c r="AD390" s="3">
        <v>449.0</v>
      </c>
      <c r="AE390" s="3" t="s">
        <v>1654</v>
      </c>
      <c r="AF390" s="3">
        <v>18.0</v>
      </c>
      <c r="AG390" s="3">
        <v>1993.0</v>
      </c>
      <c r="AH390" s="3"/>
      <c r="AI390" s="5">
        <v>0.75</v>
      </c>
      <c r="AJ390" s="5">
        <v>25.2</v>
      </c>
      <c r="AK390" s="5">
        <v>17.2</v>
      </c>
      <c r="AL390" s="5">
        <v>21.2</v>
      </c>
      <c r="AM390" s="5">
        <v>11.19624506</v>
      </c>
      <c r="AN390" s="5">
        <v>-0.7300395257000001</v>
      </c>
      <c r="AO390" s="5">
        <v>5.23310276715</v>
      </c>
      <c r="AP390" s="5">
        <v>11.19624506</v>
      </c>
      <c r="AQ390" s="5">
        <v>-0.7300395257000001</v>
      </c>
      <c r="AR390" s="5">
        <v>5.23310276715</v>
      </c>
      <c r="AS390" s="5">
        <v>11.19624506</v>
      </c>
      <c r="AT390" s="5">
        <v>-0.7300395257000001</v>
      </c>
      <c r="AU390" s="5">
        <v>5.23310276715</v>
      </c>
      <c r="AV390" s="5">
        <v>2.6450148080000004</v>
      </c>
      <c r="AW390" s="5">
        <v>2.6450148080000004</v>
      </c>
      <c r="AX390" s="5">
        <v>2.6450148080000004</v>
      </c>
      <c r="AY390" s="3"/>
      <c r="AZ390" s="3"/>
    </row>
    <row r="391" ht="15.75" customHeight="1">
      <c r="A391" s="3">
        <v>526.0</v>
      </c>
      <c r="B391" s="3" t="s">
        <v>945</v>
      </c>
      <c r="C391" s="3" t="s">
        <v>57</v>
      </c>
      <c r="D391" s="3" t="s">
        <v>1981</v>
      </c>
      <c r="E391" s="3" t="s">
        <v>1982</v>
      </c>
      <c r="F391" s="3" t="s">
        <v>1983</v>
      </c>
      <c r="G391" s="6">
        <v>3.03043278375315</v>
      </c>
      <c r="H391" s="6">
        <v>0.0932950899108356</v>
      </c>
      <c r="J391" s="4">
        <v>6.0</v>
      </c>
      <c r="K391" s="4">
        <v>400.0</v>
      </c>
      <c r="L391" s="4" t="s">
        <v>140</v>
      </c>
      <c r="M391" s="4">
        <v>1.0</v>
      </c>
      <c r="N391" s="4">
        <v>116.0</v>
      </c>
      <c r="O391" s="4">
        <v>34.0</v>
      </c>
      <c r="P391" s="4">
        <v>501.0</v>
      </c>
      <c r="Q391" s="4">
        <v>485.0</v>
      </c>
      <c r="R391" s="4">
        <f t="shared" ref="R391:U391" si="315">N391/$V391</f>
        <v>6.105263158</v>
      </c>
      <c r="S391" s="4">
        <f t="shared" si="315"/>
        <v>1.789473684</v>
      </c>
      <c r="T391" s="4">
        <f t="shared" si="315"/>
        <v>26.36842105</v>
      </c>
      <c r="U391" s="4">
        <f t="shared" si="315"/>
        <v>25.52631579</v>
      </c>
      <c r="V391" s="4">
        <v>19.0</v>
      </c>
      <c r="W391" s="4" t="s">
        <v>846</v>
      </c>
      <c r="X391" s="4" t="s">
        <v>71</v>
      </c>
      <c r="Y391" s="4" t="s">
        <v>1984</v>
      </c>
      <c r="Z391" s="3" t="s">
        <v>1984</v>
      </c>
      <c r="AA391" s="3" t="s">
        <v>1985</v>
      </c>
      <c r="AB391" s="3">
        <v>43.314811</v>
      </c>
      <c r="AC391" s="3">
        <v>-90.261808</v>
      </c>
      <c r="AD391" s="3">
        <v>239.0</v>
      </c>
      <c r="AE391" s="3" t="s">
        <v>90</v>
      </c>
      <c r="AF391" s="3">
        <v>27.0</v>
      </c>
      <c r="AG391" s="3">
        <v>1969.0</v>
      </c>
      <c r="AH391" s="3"/>
      <c r="AI391" s="5">
        <v>7.322222222222222</v>
      </c>
      <c r="AJ391" s="5">
        <v>18.642857142857142</v>
      </c>
      <c r="AK391" s="5">
        <v>8.185714285714285</v>
      </c>
      <c r="AL391" s="5">
        <v>13.414285714285715</v>
      </c>
      <c r="AM391" s="5">
        <v>3.141152922</v>
      </c>
      <c r="AN391" s="5">
        <v>-7.760866079</v>
      </c>
      <c r="AO391" s="5">
        <v>-2.3098565785000003</v>
      </c>
      <c r="AP391" s="5">
        <v>3.141152922</v>
      </c>
      <c r="AQ391" s="5">
        <v>-7.760866079</v>
      </c>
      <c r="AR391" s="5">
        <v>-2.3098565785000003</v>
      </c>
      <c r="AS391" s="5">
        <v>3.141152922</v>
      </c>
      <c r="AT391" s="5">
        <v>-7.760866079</v>
      </c>
      <c r="AU391" s="5">
        <v>-2.3098565785000003</v>
      </c>
      <c r="AV391" s="5">
        <v>1.501493466</v>
      </c>
      <c r="AW391" s="5">
        <v>1.501493466</v>
      </c>
      <c r="AX391" s="5">
        <v>1.501493466</v>
      </c>
      <c r="AY391" s="3"/>
      <c r="AZ391" s="3"/>
    </row>
    <row r="392" ht="15.75" customHeight="1">
      <c r="A392" s="3">
        <v>519.0</v>
      </c>
      <c r="B392" s="3" t="s">
        <v>945</v>
      </c>
      <c r="C392" s="3" t="s">
        <v>57</v>
      </c>
      <c r="D392" s="3" t="s">
        <v>1986</v>
      </c>
      <c r="E392" s="3" t="s">
        <v>1987</v>
      </c>
      <c r="F392" s="3" t="s">
        <v>1988</v>
      </c>
      <c r="G392" s="6">
        <v>3.2170856155325</v>
      </c>
      <c r="H392" s="6">
        <v>0.208469559773313</v>
      </c>
      <c r="J392" s="4">
        <v>2.0</v>
      </c>
      <c r="K392" s="4">
        <v>400.0</v>
      </c>
      <c r="L392" s="4" t="s">
        <v>140</v>
      </c>
      <c r="M392" s="4">
        <v>1.0</v>
      </c>
      <c r="N392" s="4">
        <v>115.0</v>
      </c>
      <c r="O392" s="4">
        <v>34.0</v>
      </c>
      <c r="P392" s="4">
        <v>359.0</v>
      </c>
      <c r="Q392" s="4">
        <v>344.0</v>
      </c>
      <c r="R392" s="4">
        <f t="shared" ref="R392:U392" si="316">N392/$V392</f>
        <v>5.75</v>
      </c>
      <c r="S392" s="4">
        <f t="shared" si="316"/>
        <v>1.7</v>
      </c>
      <c r="T392" s="4">
        <f t="shared" si="316"/>
        <v>17.95</v>
      </c>
      <c r="U392" s="4">
        <f t="shared" si="316"/>
        <v>17.2</v>
      </c>
      <c r="V392" s="4">
        <v>20.0</v>
      </c>
      <c r="W392" s="4" t="s">
        <v>846</v>
      </c>
      <c r="X392" s="4" t="s">
        <v>71</v>
      </c>
      <c r="Y392" s="4" t="s">
        <v>1989</v>
      </c>
      <c r="Z392" s="3" t="s">
        <v>1989</v>
      </c>
      <c r="AA392" s="3" t="s">
        <v>1990</v>
      </c>
      <c r="AB392" s="3">
        <v>42.505</v>
      </c>
      <c r="AC392" s="3">
        <v>-89.0257</v>
      </c>
      <c r="AD392" s="3">
        <v>273.0</v>
      </c>
      <c r="AE392" s="3" t="s">
        <v>74</v>
      </c>
      <c r="AF392" s="3">
        <v>7.0</v>
      </c>
      <c r="AG392" s="3">
        <v>1932.0</v>
      </c>
      <c r="AH392" s="3"/>
      <c r="AI392" s="5">
        <v>6.3</v>
      </c>
      <c r="AJ392" s="5">
        <v>23.0</v>
      </c>
      <c r="AK392" s="5">
        <v>13.56</v>
      </c>
      <c r="AL392" s="5">
        <v>18.28</v>
      </c>
      <c r="AM392" s="5">
        <v>5.994250000000001</v>
      </c>
      <c r="AN392" s="5">
        <v>-3.8970000000000002</v>
      </c>
      <c r="AO392" s="5">
        <v>1.0486250000000004</v>
      </c>
      <c r="AP392" s="5">
        <v>5.994250000000001</v>
      </c>
      <c r="AQ392" s="5">
        <v>-3.8970000000000002</v>
      </c>
      <c r="AR392" s="5">
        <v>1.0486250000000004</v>
      </c>
      <c r="AS392" s="5">
        <v>5.994250000000001</v>
      </c>
      <c r="AT392" s="5">
        <v>-3.8970000000000002</v>
      </c>
      <c r="AU392" s="5">
        <v>1.0486250000000004</v>
      </c>
      <c r="AV392" s="5">
        <v>1.544004171</v>
      </c>
      <c r="AW392" s="5">
        <v>1.544004171</v>
      </c>
      <c r="AX392" s="5">
        <v>1.544004171</v>
      </c>
      <c r="AY392" s="3"/>
      <c r="AZ392" s="3"/>
    </row>
    <row r="393" ht="15.75" customHeight="1">
      <c r="A393" s="3">
        <v>304.0</v>
      </c>
      <c r="B393" s="3" t="s">
        <v>1696</v>
      </c>
      <c r="C393" s="3" t="s">
        <v>57</v>
      </c>
      <c r="D393" s="3" t="s">
        <v>1991</v>
      </c>
      <c r="E393" s="3" t="s">
        <v>1992</v>
      </c>
      <c r="F393" s="3" t="s">
        <v>1993</v>
      </c>
      <c r="G393" s="6">
        <v>2.66335351873891</v>
      </c>
      <c r="H393" s="6">
        <v>0.220016340814814</v>
      </c>
      <c r="J393" s="4">
        <v>2.0</v>
      </c>
      <c r="K393" s="4"/>
      <c r="L393" s="4"/>
      <c r="M393" s="4">
        <v>1.0</v>
      </c>
      <c r="N393" s="4">
        <v>63.453</v>
      </c>
      <c r="O393" s="4">
        <v>26.538</v>
      </c>
      <c r="P393" s="4">
        <v>236.371</v>
      </c>
      <c r="Q393" s="4">
        <v>224.0</v>
      </c>
      <c r="R393" s="4">
        <v>3.17265</v>
      </c>
      <c r="S393" s="4">
        <v>1.3269</v>
      </c>
      <c r="T393" s="4"/>
      <c r="U393" s="4"/>
      <c r="V393" s="4">
        <v>20.0</v>
      </c>
      <c r="W393" s="4" t="s">
        <v>51</v>
      </c>
      <c r="X393" s="4" t="s">
        <v>52</v>
      </c>
      <c r="Y393" s="4" t="s">
        <v>1276</v>
      </c>
      <c r="Z393" s="3" t="s">
        <v>1994</v>
      </c>
      <c r="AA393" s="3" t="s">
        <v>1278</v>
      </c>
      <c r="AB393" s="4">
        <v>32.448736</v>
      </c>
      <c r="AC393" s="4">
        <v>-99.733144</v>
      </c>
      <c r="AD393" s="4">
        <v>524.0</v>
      </c>
      <c r="AE393" s="4" t="s">
        <v>1724</v>
      </c>
      <c r="AF393" s="4">
        <v>5.0</v>
      </c>
      <c r="AG393" s="4">
        <v>1990.0</v>
      </c>
      <c r="AH393" s="3"/>
      <c r="AI393" s="5">
        <v>0.36</v>
      </c>
      <c r="AJ393" s="5">
        <v>30.0</v>
      </c>
      <c r="AK393" s="5">
        <v>21.1</v>
      </c>
      <c r="AL393" s="5">
        <v>25.55</v>
      </c>
      <c r="AM393" s="5">
        <v>19.449056600000002</v>
      </c>
      <c r="AN393" s="5">
        <v>2.3581250000000002</v>
      </c>
      <c r="AO393" s="5">
        <v>10.903590800000002</v>
      </c>
      <c r="AP393" s="5">
        <v>26.028219180000004</v>
      </c>
      <c r="AQ393" s="5">
        <v>9.880874317</v>
      </c>
      <c r="AR393" s="5">
        <v>17.9545467485</v>
      </c>
      <c r="AS393" s="5">
        <v>24.952</v>
      </c>
      <c r="AT393" s="5">
        <v>10.64553991</v>
      </c>
      <c r="AU393" s="5">
        <v>17.798769955</v>
      </c>
      <c r="AV393" s="5">
        <v>0.5979899497</v>
      </c>
      <c r="AW393" s="5">
        <v>1.615345982</v>
      </c>
      <c r="AX393" s="5">
        <v>1.461628588</v>
      </c>
      <c r="AY393" s="3"/>
      <c r="AZ393" s="3"/>
    </row>
    <row r="394" ht="15.75" customHeight="1">
      <c r="A394" s="3">
        <v>21.0</v>
      </c>
      <c r="B394" s="3" t="s">
        <v>1289</v>
      </c>
      <c r="C394" s="3">
        <v>1588.0</v>
      </c>
      <c r="D394" s="3" t="s">
        <v>1995</v>
      </c>
      <c r="E394" s="3" t="s">
        <v>1996</v>
      </c>
      <c r="F394" s="3" t="s">
        <v>1997</v>
      </c>
      <c r="G394" s="6">
        <v>4.02877516692942</v>
      </c>
      <c r="H394" s="6">
        <v>0.31170794113164</v>
      </c>
      <c r="J394" s="4">
        <v>1.0</v>
      </c>
      <c r="K394" s="4">
        <v>150.0</v>
      </c>
      <c r="L394" s="4" t="s">
        <v>1998</v>
      </c>
      <c r="M394" s="4">
        <v>1.0</v>
      </c>
      <c r="N394" s="4">
        <v>225.0</v>
      </c>
      <c r="O394" s="4">
        <v>44.0</v>
      </c>
      <c r="P394" s="4">
        <v>573.0</v>
      </c>
      <c r="Q394" s="4">
        <v>560.0</v>
      </c>
      <c r="R394" s="4">
        <f t="shared" ref="R394:U394" si="317">N394/$V394</f>
        <v>5.23255814</v>
      </c>
      <c r="S394" s="4">
        <f t="shared" si="317"/>
        <v>1.023255814</v>
      </c>
      <c r="T394" s="4">
        <f t="shared" si="317"/>
        <v>13.3255814</v>
      </c>
      <c r="U394" s="4">
        <f t="shared" si="317"/>
        <v>13.02325581</v>
      </c>
      <c r="V394" s="4">
        <v>43.0</v>
      </c>
      <c r="W394" s="4" t="s">
        <v>61</v>
      </c>
      <c r="X394" s="4" t="s">
        <v>62</v>
      </c>
      <c r="Y394" s="4" t="s">
        <v>1999</v>
      </c>
      <c r="Z394" s="3" t="s">
        <v>1999</v>
      </c>
      <c r="AA394" s="3" t="s">
        <v>2000</v>
      </c>
      <c r="AB394" s="4">
        <v>31.446766</v>
      </c>
      <c r="AC394" s="4">
        <v>-109.915908</v>
      </c>
      <c r="AD394" s="4">
        <v>1287.0</v>
      </c>
      <c r="AE394" s="4" t="s">
        <v>90</v>
      </c>
      <c r="AF394" s="4">
        <v>13.0</v>
      </c>
      <c r="AG394" s="4">
        <v>2003.0</v>
      </c>
      <c r="AH394" s="3"/>
      <c r="AI394" s="4">
        <v>0.0</v>
      </c>
      <c r="AJ394" s="4">
        <v>27.142857142857142</v>
      </c>
      <c r="AK394" s="4">
        <v>10.728571428571428</v>
      </c>
      <c r="AL394" s="4">
        <v>18.935714285714287</v>
      </c>
      <c r="AM394" s="4">
        <v>18.545796847635728</v>
      </c>
      <c r="AN394" s="4">
        <v>2.6345311130587206</v>
      </c>
      <c r="AO394" s="4">
        <v>10.590163980347226</v>
      </c>
      <c r="AP394" s="4">
        <v>25.22930693069307</v>
      </c>
      <c r="AQ394" s="4">
        <v>9.237827121332277</v>
      </c>
      <c r="AR394" s="4">
        <v>17.233567026012675</v>
      </c>
      <c r="AS394" s="4">
        <v>25.68734076433121</v>
      </c>
      <c r="AT394" s="4">
        <v>9.458161648177496</v>
      </c>
      <c r="AU394" s="4">
        <v>17.572751206254352</v>
      </c>
      <c r="AV394" s="4">
        <v>5.402577710386656</v>
      </c>
      <c r="AW394" s="4">
        <v>8.239576213260424</v>
      </c>
      <c r="AX394" s="4">
        <v>7.357436600411241</v>
      </c>
      <c r="AY394" s="3"/>
      <c r="AZ394" s="3"/>
    </row>
    <row r="395" ht="15.75" customHeight="1">
      <c r="A395" s="3">
        <v>199.0</v>
      </c>
      <c r="B395" s="3" t="s">
        <v>108</v>
      </c>
      <c r="C395" s="7" t="s">
        <v>2001</v>
      </c>
      <c r="D395" s="3" t="s">
        <v>2002</v>
      </c>
      <c r="E395" s="3" t="s">
        <v>2003</v>
      </c>
      <c r="F395" s="3" t="s">
        <v>2004</v>
      </c>
      <c r="G395" s="6">
        <v>2.78179970215485</v>
      </c>
      <c r="H395" s="6">
        <v>0.273433202890885</v>
      </c>
      <c r="J395" s="4">
        <v>1.0</v>
      </c>
      <c r="K395" s="4">
        <v>150.0</v>
      </c>
      <c r="L395" s="4" t="s">
        <v>113</v>
      </c>
      <c r="M395" s="4">
        <v>1.0</v>
      </c>
      <c r="N395" s="4">
        <v>355.0</v>
      </c>
      <c r="O395" s="4">
        <v>131.0</v>
      </c>
      <c r="P395" s="4">
        <v>998.0</v>
      </c>
      <c r="Q395" s="4">
        <v>994.0</v>
      </c>
      <c r="R395" s="4">
        <f t="shared" ref="R395:U395" si="318">N395/$V395</f>
        <v>8.068181818</v>
      </c>
      <c r="S395" s="4">
        <f t="shared" si="318"/>
        <v>2.977272727</v>
      </c>
      <c r="T395" s="4">
        <f t="shared" si="318"/>
        <v>22.68181818</v>
      </c>
      <c r="U395" s="4">
        <f t="shared" si="318"/>
        <v>22.59090909</v>
      </c>
      <c r="V395" s="4">
        <v>44.0</v>
      </c>
      <c r="W395" s="4" t="s">
        <v>114</v>
      </c>
      <c r="X395" s="4" t="s">
        <v>115</v>
      </c>
      <c r="Y395" s="4" t="s">
        <v>2005</v>
      </c>
      <c r="Z395" s="3" t="s">
        <v>2005</v>
      </c>
      <c r="AA395" s="3" t="s">
        <v>2006</v>
      </c>
      <c r="AB395" s="4">
        <v>39.41955</v>
      </c>
      <c r="AC395" s="4">
        <v>-76.780253</v>
      </c>
      <c r="AD395" s="4">
        <v>152.0</v>
      </c>
      <c r="AE395" s="4" t="s">
        <v>158</v>
      </c>
      <c r="AF395" s="4">
        <v>23.0</v>
      </c>
      <c r="AG395" s="4">
        <v>1977.0</v>
      </c>
      <c r="AH395" s="3"/>
      <c r="AI395" s="4">
        <v>35.061559986009094</v>
      </c>
      <c r="AJ395" s="4">
        <v>104.5574297188755</v>
      </c>
      <c r="AK395" s="4">
        <v>-2.5976</v>
      </c>
      <c r="AL395" s="4">
        <f>AVERAGE(AJ395:AK395)</f>
        <v>50.97991486</v>
      </c>
      <c r="AM395" s="4">
        <v>15.290766210000001</v>
      </c>
      <c r="AN395" s="4">
        <v>2.796748612</v>
      </c>
      <c r="AO395" s="4">
        <v>9.043757411000001</v>
      </c>
      <c r="AP395" s="4">
        <v>17.48309938</v>
      </c>
      <c r="AQ395" s="4">
        <v>5.507271364000001</v>
      </c>
      <c r="AR395" s="4">
        <v>11.495185372</v>
      </c>
      <c r="AS395" s="4">
        <v>19.772749490000002</v>
      </c>
      <c r="AT395" s="4">
        <v>8.667112191</v>
      </c>
      <c r="AU395" s="4">
        <v>14.219930840500002</v>
      </c>
      <c r="AV395" s="4">
        <v>2.104271091</v>
      </c>
      <c r="AW395" s="4">
        <v>2.700378975</v>
      </c>
      <c r="AX395" s="4">
        <v>3.641634689</v>
      </c>
      <c r="AY395" s="3"/>
      <c r="AZ395" s="3"/>
    </row>
    <row r="396" ht="15.75" customHeight="1">
      <c r="A396" s="3">
        <v>293.0</v>
      </c>
      <c r="B396" s="3" t="s">
        <v>136</v>
      </c>
      <c r="C396" s="3" t="s">
        <v>57</v>
      </c>
      <c r="D396" s="3" t="s">
        <v>2007</v>
      </c>
      <c r="E396" s="3" t="s">
        <v>2008</v>
      </c>
      <c r="F396" s="3" t="s">
        <v>2009</v>
      </c>
      <c r="G396" s="6">
        <v>2.5555549092708</v>
      </c>
      <c r="H396" s="6">
        <v>0.264052560782464</v>
      </c>
      <c r="J396" s="4">
        <v>2.0</v>
      </c>
      <c r="K396" s="4">
        <v>400.0</v>
      </c>
      <c r="L396" s="4" t="s">
        <v>140</v>
      </c>
      <c r="M396" s="4">
        <v>1.0</v>
      </c>
      <c r="N396" s="4">
        <v>89.0</v>
      </c>
      <c r="O396" s="4">
        <v>33.0</v>
      </c>
      <c r="P396" s="4">
        <v>290.0</v>
      </c>
      <c r="Q396" s="4">
        <v>281.0</v>
      </c>
      <c r="R396" s="4">
        <f t="shared" ref="R396:U396" si="319">N396/$V396</f>
        <v>4.684210526</v>
      </c>
      <c r="S396" s="4">
        <f t="shared" si="319"/>
        <v>1.736842105</v>
      </c>
      <c r="T396" s="4">
        <f t="shared" si="319"/>
        <v>15.26315789</v>
      </c>
      <c r="U396" s="4">
        <f t="shared" si="319"/>
        <v>14.78947368</v>
      </c>
      <c r="V396" s="4">
        <v>19.0</v>
      </c>
      <c r="W396" s="4" t="s">
        <v>141</v>
      </c>
      <c r="X396" s="4" t="s">
        <v>52</v>
      </c>
      <c r="Y396" s="4" t="s">
        <v>2010</v>
      </c>
      <c r="Z396" s="3" t="s">
        <v>2010</v>
      </c>
      <c r="AA396" s="3" t="s">
        <v>2011</v>
      </c>
      <c r="AB396" s="4">
        <v>36.081234</v>
      </c>
      <c r="AC396" s="4">
        <v>-95.099548</v>
      </c>
      <c r="AD396" s="4">
        <v>283.0</v>
      </c>
      <c r="AE396" s="4" t="s">
        <v>74</v>
      </c>
      <c r="AF396" s="4">
        <v>11.0</v>
      </c>
      <c r="AG396" s="4">
        <v>1958.0</v>
      </c>
      <c r="AH396" s="3"/>
      <c r="AI396" s="5">
        <v>0.94</v>
      </c>
      <c r="AJ396" s="5">
        <v>27.375</v>
      </c>
      <c r="AK396" s="5">
        <v>9.4375</v>
      </c>
      <c r="AL396" s="5">
        <v>18.40625</v>
      </c>
      <c r="AM396" s="5">
        <v>13.33065015</v>
      </c>
      <c r="AN396" s="5">
        <v>1.6341085270000002</v>
      </c>
      <c r="AO396" s="5">
        <v>7.4823793385</v>
      </c>
      <c r="AP396" s="5">
        <v>21.022055230000003</v>
      </c>
      <c r="AQ396" s="5">
        <v>8.919373019</v>
      </c>
      <c r="AR396" s="5">
        <v>14.970714124500002</v>
      </c>
      <c r="AS396" s="5">
        <v>21.16646027</v>
      </c>
      <c r="AT396" s="5">
        <v>8.968777969</v>
      </c>
      <c r="AU396" s="5">
        <v>15.067619119500002</v>
      </c>
      <c r="AV396" s="5">
        <v>2.780454825</v>
      </c>
      <c r="AW396" s="5">
        <v>3.6997870640000006</v>
      </c>
      <c r="AX396" s="5">
        <v>2.987292381</v>
      </c>
      <c r="AY396" s="3"/>
      <c r="AZ396" s="3"/>
    </row>
    <row r="397" ht="15.75" customHeight="1">
      <c r="A397" s="3">
        <v>360.0</v>
      </c>
      <c r="B397" s="3" t="s">
        <v>136</v>
      </c>
      <c r="C397" s="3" t="s">
        <v>57</v>
      </c>
      <c r="D397" s="3" t="s">
        <v>2012</v>
      </c>
      <c r="E397" s="3" t="s">
        <v>2013</v>
      </c>
      <c r="F397" s="3" t="s">
        <v>2014</v>
      </c>
      <c r="G397" s="6">
        <v>2.50258345443943</v>
      </c>
      <c r="H397" s="6">
        <v>0.391595361000638</v>
      </c>
      <c r="J397" s="4">
        <v>1.0</v>
      </c>
      <c r="K397" s="4"/>
      <c r="L397" s="4"/>
      <c r="M397" s="4">
        <v>1.0</v>
      </c>
      <c r="N397" s="4">
        <v>38.351</v>
      </c>
      <c r="O397" s="4">
        <v>10.82</v>
      </c>
      <c r="P397" s="4">
        <v>84.551</v>
      </c>
      <c r="Q397" s="4">
        <v>82.0</v>
      </c>
      <c r="R397" s="4">
        <v>1.9175499999999999</v>
      </c>
      <c r="S397" s="4">
        <v>0.541</v>
      </c>
      <c r="T397" s="4"/>
      <c r="U397" s="4"/>
      <c r="V397" s="4">
        <v>20.0</v>
      </c>
      <c r="W397" s="4" t="s">
        <v>51</v>
      </c>
      <c r="X397" s="4" t="s">
        <v>52</v>
      </c>
      <c r="Y397" s="4" t="s">
        <v>2015</v>
      </c>
      <c r="Z397" s="3" t="s">
        <v>2016</v>
      </c>
      <c r="AA397" s="3" t="s">
        <v>2017</v>
      </c>
      <c r="AB397" s="4">
        <v>30.275201</v>
      </c>
      <c r="AC397" s="4">
        <v>-98.871984</v>
      </c>
      <c r="AD397" s="4">
        <v>514.0</v>
      </c>
      <c r="AE397" s="4" t="s">
        <v>1587</v>
      </c>
      <c r="AF397" s="4">
        <v>3.0</v>
      </c>
      <c r="AG397" s="4">
        <v>1993.0</v>
      </c>
      <c r="AH397" s="3"/>
      <c r="AI397" s="5">
        <v>1.776923076923077</v>
      </c>
      <c r="AJ397" s="5">
        <v>12.525</v>
      </c>
      <c r="AK397" s="5">
        <v>4.6</v>
      </c>
      <c r="AL397" s="5">
        <v>8.5625</v>
      </c>
      <c r="AM397" s="5">
        <v>25.2496</v>
      </c>
      <c r="AN397" s="5">
        <v>11.71136</v>
      </c>
      <c r="AO397" s="5">
        <v>18.48048</v>
      </c>
      <c r="AP397" s="5">
        <v>24.63906465</v>
      </c>
      <c r="AQ397" s="5">
        <v>12.09065292</v>
      </c>
      <c r="AR397" s="5">
        <v>18.364858785000003</v>
      </c>
      <c r="AS397" s="5">
        <v>24.578357690000004</v>
      </c>
      <c r="AT397" s="5">
        <v>11.531663190000002</v>
      </c>
      <c r="AU397" s="5">
        <v>18.055010440000004</v>
      </c>
      <c r="AV397" s="5">
        <v>1.776461538</v>
      </c>
      <c r="AW397" s="5">
        <v>2.825225027</v>
      </c>
      <c r="AX397" s="5">
        <v>1.8402230970000002</v>
      </c>
      <c r="AY397" s="3"/>
      <c r="AZ397" s="3"/>
    </row>
    <row r="398" ht="15.75" customHeight="1">
      <c r="A398" s="3">
        <v>361.0</v>
      </c>
      <c r="B398" s="3" t="s">
        <v>136</v>
      </c>
      <c r="C398" s="3" t="s">
        <v>57</v>
      </c>
      <c r="D398" s="3" t="s">
        <v>2012</v>
      </c>
      <c r="E398" s="3" t="s">
        <v>2013</v>
      </c>
      <c r="F398" s="3" t="s">
        <v>2014</v>
      </c>
      <c r="G398" s="6">
        <v>3.48229023062942</v>
      </c>
      <c r="H398" s="6">
        <v>0.501623267306332</v>
      </c>
      <c r="J398" s="4">
        <v>2.0</v>
      </c>
      <c r="K398" s="4"/>
      <c r="L398" s="4"/>
      <c r="M398" s="4">
        <v>2.0</v>
      </c>
      <c r="N398" s="4">
        <v>41.332</v>
      </c>
      <c r="O398" s="4">
        <v>16.327</v>
      </c>
      <c r="P398" s="4">
        <v>128.487</v>
      </c>
      <c r="Q398" s="4">
        <v>120.0</v>
      </c>
      <c r="R398" s="4">
        <v>2.0666</v>
      </c>
      <c r="S398" s="4">
        <v>0.8163500000000001</v>
      </c>
      <c r="T398" s="4"/>
      <c r="U398" s="4"/>
      <c r="V398" s="4">
        <v>20.0</v>
      </c>
      <c r="W398" s="4" t="s">
        <v>51</v>
      </c>
      <c r="X398" s="4" t="s">
        <v>52</v>
      </c>
      <c r="Y398" s="4" t="s">
        <v>2015</v>
      </c>
      <c r="Z398" s="3" t="s">
        <v>2018</v>
      </c>
      <c r="AA398" s="3" t="s">
        <v>2017</v>
      </c>
      <c r="AB398" s="4">
        <v>30.275201</v>
      </c>
      <c r="AC398" s="4">
        <v>-98.871984</v>
      </c>
      <c r="AD398" s="4">
        <v>514.0</v>
      </c>
      <c r="AE398" s="4" t="s">
        <v>1587</v>
      </c>
      <c r="AF398" s="4">
        <v>3.0</v>
      </c>
      <c r="AG398" s="4">
        <v>1993.0</v>
      </c>
      <c r="AH398" s="3"/>
      <c r="AI398" s="5">
        <v>1.776923076923077</v>
      </c>
      <c r="AJ398" s="5">
        <v>12.525</v>
      </c>
      <c r="AK398" s="5">
        <v>4.6</v>
      </c>
      <c r="AL398" s="5">
        <v>8.5625</v>
      </c>
      <c r="AM398" s="5">
        <v>25.2496</v>
      </c>
      <c r="AN398" s="5">
        <v>11.71136</v>
      </c>
      <c r="AO398" s="5">
        <v>18.48048</v>
      </c>
      <c r="AP398" s="5">
        <v>24.63906465</v>
      </c>
      <c r="AQ398" s="5">
        <v>12.09065292</v>
      </c>
      <c r="AR398" s="5">
        <v>18.364858785000003</v>
      </c>
      <c r="AS398" s="5">
        <v>24.578357690000004</v>
      </c>
      <c r="AT398" s="5">
        <v>11.531663190000002</v>
      </c>
      <c r="AU398" s="5">
        <v>18.055010440000004</v>
      </c>
      <c r="AV398" s="5">
        <v>1.776461538</v>
      </c>
      <c r="AW398" s="5">
        <v>2.825225027</v>
      </c>
      <c r="AX398" s="5">
        <v>1.8402230970000002</v>
      </c>
      <c r="AY398" s="3"/>
      <c r="AZ398" s="3"/>
    </row>
    <row r="399" ht="15.75" customHeight="1">
      <c r="A399" s="3">
        <v>406.0</v>
      </c>
      <c r="B399" s="3" t="s">
        <v>150</v>
      </c>
      <c r="C399" s="3">
        <v>67569.0</v>
      </c>
      <c r="D399" s="3" t="s">
        <v>2019</v>
      </c>
      <c r="E399" s="3" t="s">
        <v>2020</v>
      </c>
      <c r="F399" s="3" t="s">
        <v>2021</v>
      </c>
      <c r="G399" s="6">
        <v>2.86718660132224</v>
      </c>
      <c r="H399" s="6">
        <v>0.167455101385198</v>
      </c>
      <c r="J399" s="4">
        <v>2.0</v>
      </c>
      <c r="K399" s="4">
        <v>200.0</v>
      </c>
      <c r="L399" s="4" t="s">
        <v>234</v>
      </c>
      <c r="M399" s="4">
        <v>1.0</v>
      </c>
      <c r="N399" s="4">
        <v>366.0</v>
      </c>
      <c r="O399" s="4">
        <v>93.0</v>
      </c>
      <c r="P399" s="4">
        <v>1394.0</v>
      </c>
      <c r="Q399" s="4">
        <v>1380.0</v>
      </c>
      <c r="R399" s="4">
        <f t="shared" ref="R399:U399" si="320">N399/$V399</f>
        <v>9.15</v>
      </c>
      <c r="S399" s="4">
        <f t="shared" si="320"/>
        <v>2.325</v>
      </c>
      <c r="T399" s="4">
        <f t="shared" si="320"/>
        <v>34.85</v>
      </c>
      <c r="U399" s="4">
        <f t="shared" si="320"/>
        <v>34.5</v>
      </c>
      <c r="V399" s="4">
        <v>40.0</v>
      </c>
      <c r="W399" s="4" t="s">
        <v>154</v>
      </c>
      <c r="X399" s="4" t="s">
        <v>62</v>
      </c>
      <c r="Y399" s="4" t="s">
        <v>2022</v>
      </c>
      <c r="Z399" s="3" t="s">
        <v>2023</v>
      </c>
      <c r="AA399" s="3" t="s">
        <v>2024</v>
      </c>
      <c r="AB399" s="4">
        <v>40.238632</v>
      </c>
      <c r="AC399" s="4">
        <v>-111.704036</v>
      </c>
      <c r="AD399" s="4">
        <v>969.0</v>
      </c>
      <c r="AE399" s="4" t="s">
        <v>158</v>
      </c>
      <c r="AF399" s="4">
        <v>13.0</v>
      </c>
      <c r="AG399" s="4">
        <v>1967.0</v>
      </c>
      <c r="AH399" s="3"/>
      <c r="AI399" s="5">
        <v>11.895833333333334</v>
      </c>
      <c r="AJ399" s="5">
        <v>15.255555555555556</v>
      </c>
      <c r="AK399" s="5">
        <v>5.772222222222222</v>
      </c>
      <c r="AL399" s="5">
        <v>10.51388888888889</v>
      </c>
      <c r="AM399" s="5">
        <v>10.962110780000001</v>
      </c>
      <c r="AN399" s="5">
        <v>-2.909087927</v>
      </c>
      <c r="AO399" s="5">
        <v>4.026511426500001</v>
      </c>
      <c r="AP399" s="5">
        <v>16.25067894</v>
      </c>
      <c r="AQ399" s="5">
        <v>0.6904452830000001</v>
      </c>
      <c r="AR399" s="5">
        <v>8.4705621115</v>
      </c>
      <c r="AS399" s="5">
        <v>16.22814228</v>
      </c>
      <c r="AT399" s="5">
        <v>0.6355219862000001</v>
      </c>
      <c r="AU399" s="5">
        <v>8.4318321331</v>
      </c>
      <c r="AV399" s="5">
        <v>1.88802454</v>
      </c>
      <c r="AW399" s="5">
        <v>1.4679123570000001</v>
      </c>
      <c r="AX399" s="5">
        <v>1.42979351</v>
      </c>
      <c r="AY399" s="3"/>
      <c r="AZ399" s="3"/>
    </row>
    <row r="400" ht="15.75" customHeight="1">
      <c r="A400" s="3">
        <v>228.0</v>
      </c>
      <c r="B400" s="3" t="s">
        <v>167</v>
      </c>
      <c r="C400" s="3">
        <v>5.0</v>
      </c>
      <c r="D400" s="3" t="s">
        <v>2025</v>
      </c>
      <c r="E400" s="3" t="s">
        <v>2026</v>
      </c>
      <c r="F400" s="3" t="s">
        <v>2027</v>
      </c>
      <c r="G400" s="6">
        <v>3.00014065276043</v>
      </c>
      <c r="H400" s="6">
        <v>0.207059622479463</v>
      </c>
      <c r="J400" s="4">
        <v>7.0</v>
      </c>
      <c r="K400" s="4">
        <v>300.0</v>
      </c>
      <c r="L400" s="4" t="s">
        <v>171</v>
      </c>
      <c r="M400" s="4">
        <v>1.0</v>
      </c>
      <c r="N400" s="4">
        <v>240.0</v>
      </c>
      <c r="O400" s="4">
        <v>76.0</v>
      </c>
      <c r="P400" s="4">
        <v>791.0</v>
      </c>
      <c r="Q400" s="4">
        <v>779.0</v>
      </c>
      <c r="R400" s="4">
        <f t="shared" ref="R400:U400" si="321">N400/$V400</f>
        <v>5.714285714</v>
      </c>
      <c r="S400" s="4">
        <f t="shared" si="321"/>
        <v>1.80952381</v>
      </c>
      <c r="T400" s="4">
        <f t="shared" si="321"/>
        <v>18.83333333</v>
      </c>
      <c r="U400" s="4">
        <f t="shared" si="321"/>
        <v>18.54761905</v>
      </c>
      <c r="V400" s="4">
        <v>42.0</v>
      </c>
      <c r="W400" s="4" t="s">
        <v>70</v>
      </c>
      <c r="X400" s="4" t="s">
        <v>71</v>
      </c>
      <c r="Y400" s="4" t="s">
        <v>1319</v>
      </c>
      <c r="Z400" s="3" t="s">
        <v>2028</v>
      </c>
      <c r="AA400" s="3" t="s">
        <v>1321</v>
      </c>
      <c r="AB400" s="4">
        <v>42.906695</v>
      </c>
      <c r="AC400" s="4">
        <v>-85.635583</v>
      </c>
      <c r="AD400" s="4">
        <v>813.0</v>
      </c>
      <c r="AE400" s="4" t="s">
        <v>74</v>
      </c>
      <c r="AF400" s="4">
        <v>15.0</v>
      </c>
      <c r="AG400" s="4">
        <v>1967.0</v>
      </c>
      <c r="AH400" s="3"/>
      <c r="AI400" s="5">
        <v>0.2875</v>
      </c>
      <c r="AJ400" s="5">
        <v>15.55</v>
      </c>
      <c r="AK400" s="5">
        <v>6.383333333333334</v>
      </c>
      <c r="AL400" s="5">
        <v>10.966666666666667</v>
      </c>
      <c r="AM400" s="5">
        <v>5.62389078498294</v>
      </c>
      <c r="AN400" s="5">
        <v>-4.34863325740319</v>
      </c>
      <c r="AO400" s="5">
        <v>0.6376287637898752</v>
      </c>
      <c r="AP400" s="5">
        <v>13.5650917176209</v>
      </c>
      <c r="AQ400" s="5">
        <v>2.8303790412486105</v>
      </c>
      <c r="AR400" s="5">
        <v>8.197735379434755</v>
      </c>
      <c r="AS400" s="5">
        <v>13.540020740000001</v>
      </c>
      <c r="AT400" s="5">
        <v>2.314566116</v>
      </c>
      <c r="AU400" s="5">
        <v>7.9272934280000005</v>
      </c>
      <c r="AV400" s="5">
        <v>1.3472660996354802</v>
      </c>
      <c r="AW400" s="5">
        <v>1.7473684210526301</v>
      </c>
      <c r="AX400" s="5">
        <v>2.646133333</v>
      </c>
      <c r="AY400" s="3"/>
      <c r="AZ400" s="3"/>
    </row>
    <row r="401" ht="15.75" customHeight="1">
      <c r="A401" s="3">
        <v>130.0</v>
      </c>
      <c r="B401" s="3" t="s">
        <v>219</v>
      </c>
      <c r="C401" s="3" t="s">
        <v>57</v>
      </c>
      <c r="D401" s="3"/>
      <c r="E401" s="3"/>
      <c r="F401" s="3" t="s">
        <v>2029</v>
      </c>
      <c r="G401" s="3"/>
      <c r="H401" s="3"/>
      <c r="I401" s="3"/>
      <c r="J401" s="4">
        <v>5.0</v>
      </c>
      <c r="K401" s="4">
        <v>400.0</v>
      </c>
      <c r="L401" s="4" t="s">
        <v>113</v>
      </c>
      <c r="M401" s="4">
        <v>1.0</v>
      </c>
      <c r="N401" s="4">
        <v>134.0</v>
      </c>
      <c r="O401" s="4">
        <v>34.0</v>
      </c>
      <c r="P401" s="4">
        <v>563.0</v>
      </c>
      <c r="Q401" s="4">
        <v>551.0</v>
      </c>
      <c r="R401" s="4">
        <f t="shared" ref="R401:U401" si="322">N401/$V401</f>
        <v>2.977777778</v>
      </c>
      <c r="S401" s="4">
        <f t="shared" si="322"/>
        <v>0.7555555556</v>
      </c>
      <c r="T401" s="4">
        <f t="shared" si="322"/>
        <v>12.51111111</v>
      </c>
      <c r="U401" s="4">
        <f t="shared" si="322"/>
        <v>12.24444444</v>
      </c>
      <c r="V401" s="4">
        <v>45.0</v>
      </c>
      <c r="W401" s="4" t="s">
        <v>223</v>
      </c>
      <c r="X401" s="4" t="s">
        <v>180</v>
      </c>
      <c r="Y401" s="4" t="s">
        <v>57</v>
      </c>
      <c r="Z401" s="3" t="s">
        <v>57</v>
      </c>
      <c r="AA401" s="3" t="s">
        <v>2030</v>
      </c>
      <c r="AB401" s="4" t="s">
        <v>57</v>
      </c>
      <c r="AC401" s="4" t="s">
        <v>57</v>
      </c>
      <c r="AD401" s="4" t="s">
        <v>57</v>
      </c>
      <c r="AE401" s="4" t="s">
        <v>57</v>
      </c>
      <c r="AF401" s="4" t="s">
        <v>57</v>
      </c>
      <c r="AG401" s="4" t="s">
        <v>57</v>
      </c>
      <c r="AH401" s="3" t="s">
        <v>57</v>
      </c>
      <c r="AI401" s="4" t="s">
        <v>57</v>
      </c>
      <c r="AJ401" s="4" t="s">
        <v>57</v>
      </c>
      <c r="AK401" s="4" t="s">
        <v>57</v>
      </c>
      <c r="AL401" s="4" t="s">
        <v>57</v>
      </c>
      <c r="AM401" s="4" t="s">
        <v>57</v>
      </c>
      <c r="AN401" s="4" t="s">
        <v>57</v>
      </c>
      <c r="AO401" s="4" t="s">
        <v>57</v>
      </c>
      <c r="AP401" s="4" t="s">
        <v>57</v>
      </c>
      <c r="AQ401" s="4" t="s">
        <v>57</v>
      </c>
      <c r="AR401" s="4" t="s">
        <v>57</v>
      </c>
      <c r="AS401" s="4" t="s">
        <v>57</v>
      </c>
      <c r="AT401" s="4" t="s">
        <v>57</v>
      </c>
      <c r="AU401" s="4" t="s">
        <v>57</v>
      </c>
      <c r="AV401" s="4" t="s">
        <v>57</v>
      </c>
      <c r="AW401" s="4" t="s">
        <v>57</v>
      </c>
      <c r="AX401" s="4" t="s">
        <v>57</v>
      </c>
      <c r="AY401" s="3"/>
      <c r="AZ401" s="3"/>
    </row>
    <row r="402" ht="15.75" customHeight="1">
      <c r="A402" s="3">
        <v>250.0</v>
      </c>
      <c r="B402" s="3" t="s">
        <v>219</v>
      </c>
      <c r="C402" s="3" t="s">
        <v>57</v>
      </c>
      <c r="D402" s="3" t="s">
        <v>2031</v>
      </c>
      <c r="E402" s="3" t="s">
        <v>2032</v>
      </c>
      <c r="F402" s="3" t="s">
        <v>2029</v>
      </c>
      <c r="G402" s="3"/>
      <c r="H402" s="3"/>
      <c r="I402" s="3"/>
      <c r="J402" s="4">
        <v>1.0</v>
      </c>
      <c r="K402" s="4">
        <v>300.0</v>
      </c>
      <c r="L402" s="4" t="s">
        <v>113</v>
      </c>
      <c r="M402" s="4">
        <v>1.0</v>
      </c>
      <c r="N402" s="4">
        <v>120.0</v>
      </c>
      <c r="O402" s="4">
        <v>26.0</v>
      </c>
      <c r="P402" s="4">
        <v>268.0</v>
      </c>
      <c r="Q402" s="4">
        <v>267.0</v>
      </c>
      <c r="R402" s="4">
        <f t="shared" ref="R402:U402" si="323">N402/$V402</f>
        <v>2.727272727</v>
      </c>
      <c r="S402" s="4">
        <f t="shared" si="323"/>
        <v>0.5909090909</v>
      </c>
      <c r="T402" s="4">
        <f t="shared" si="323"/>
        <v>6.090909091</v>
      </c>
      <c r="U402" s="4">
        <f t="shared" si="323"/>
        <v>6.068181818</v>
      </c>
      <c r="V402" s="4">
        <v>44.0</v>
      </c>
      <c r="W402" s="4" t="s">
        <v>123</v>
      </c>
      <c r="X402" s="4" t="s">
        <v>124</v>
      </c>
      <c r="Y402" s="4" t="s">
        <v>2033</v>
      </c>
      <c r="Z402" s="3" t="s">
        <v>2033</v>
      </c>
      <c r="AA402" s="3" t="s">
        <v>2034</v>
      </c>
      <c r="AB402" s="4">
        <v>41.495982</v>
      </c>
      <c r="AC402" s="4">
        <v>-103.561276</v>
      </c>
      <c r="AD402" s="4">
        <v>1628.0</v>
      </c>
      <c r="AE402" s="4" t="s">
        <v>90</v>
      </c>
      <c r="AF402" s="4">
        <v>28.0</v>
      </c>
      <c r="AG402" s="4">
        <v>1985.0</v>
      </c>
      <c r="AH402" s="3"/>
      <c r="AI402" s="5">
        <v>0.0</v>
      </c>
      <c r="AJ402" s="5">
        <v>22.799999999999997</v>
      </c>
      <c r="AK402" s="5">
        <v>1.25</v>
      </c>
      <c r="AL402" s="5">
        <v>12.025</v>
      </c>
      <c r="AM402" s="5">
        <v>7.835802469</v>
      </c>
      <c r="AN402" s="5">
        <v>-4.869135802000001</v>
      </c>
      <c r="AO402" s="5">
        <v>1.4833333334999996</v>
      </c>
      <c r="AP402" s="5">
        <v>17.24904372</v>
      </c>
      <c r="AQ402" s="5">
        <v>0.4332650273</v>
      </c>
      <c r="AR402" s="5">
        <v>8.84115437365</v>
      </c>
      <c r="AS402" s="5">
        <v>16.37226027</v>
      </c>
      <c r="AT402" s="5">
        <v>-0.20973269360000002</v>
      </c>
      <c r="AU402" s="5">
        <v>8.081263788200001</v>
      </c>
      <c r="AV402" s="5">
        <v>0.3555679287</v>
      </c>
      <c r="AW402" s="5">
        <v>0.8356673961000001</v>
      </c>
      <c r="AX402" s="5">
        <v>0.93609435</v>
      </c>
      <c r="AY402" s="3"/>
      <c r="AZ402" s="3"/>
    </row>
    <row r="403" ht="15.75" customHeight="1">
      <c r="A403" s="3">
        <v>43.0</v>
      </c>
      <c r="B403" s="3" t="s">
        <v>236</v>
      </c>
      <c r="C403" s="3">
        <v>20744.0</v>
      </c>
      <c r="D403" s="3" t="s">
        <v>2035</v>
      </c>
      <c r="E403" s="3" t="s">
        <v>2036</v>
      </c>
      <c r="F403" s="3" t="s">
        <v>2037</v>
      </c>
      <c r="G403" s="6">
        <v>2.3602925825089</v>
      </c>
      <c r="H403" s="6">
        <v>0.147428674162314</v>
      </c>
      <c r="J403" s="4">
        <v>5.0</v>
      </c>
      <c r="K403" s="4">
        <v>600.0</v>
      </c>
      <c r="L403" s="4" t="s">
        <v>78</v>
      </c>
      <c r="M403" s="4">
        <v>1.0</v>
      </c>
      <c r="N403" s="4">
        <v>90.0</v>
      </c>
      <c r="O403" s="4">
        <v>34.0</v>
      </c>
      <c r="P403" s="4">
        <v>394.0</v>
      </c>
      <c r="Q403" s="4">
        <v>379.0</v>
      </c>
      <c r="R403" s="4">
        <f t="shared" ref="R403:U403" si="324">N403/$V403</f>
        <v>2.25</v>
      </c>
      <c r="S403" s="4">
        <f t="shared" si="324"/>
        <v>0.85</v>
      </c>
      <c r="T403" s="4">
        <f t="shared" si="324"/>
        <v>9.85</v>
      </c>
      <c r="U403" s="4">
        <f t="shared" si="324"/>
        <v>9.475</v>
      </c>
      <c r="V403" s="4">
        <v>40.0</v>
      </c>
      <c r="W403" s="4" t="s">
        <v>61</v>
      </c>
      <c r="X403" s="4" t="s">
        <v>62</v>
      </c>
      <c r="Y403" s="4" t="s">
        <v>2038</v>
      </c>
      <c r="Z403" s="3" t="s">
        <v>2038</v>
      </c>
      <c r="AA403" s="3" t="s">
        <v>2039</v>
      </c>
      <c r="AB403" s="4">
        <v>34.695569</v>
      </c>
      <c r="AC403" s="4">
        <v>-113.573823</v>
      </c>
      <c r="AD403" s="4">
        <v>609.0</v>
      </c>
      <c r="AE403" s="4" t="s">
        <v>90</v>
      </c>
      <c r="AF403" s="4">
        <v>13.0</v>
      </c>
      <c r="AG403" s="4">
        <v>1979.0</v>
      </c>
      <c r="AH403" s="3"/>
      <c r="AI403" s="4">
        <v>0.0</v>
      </c>
      <c r="AJ403" s="4">
        <v>23.6</v>
      </c>
      <c r="AK403" s="4">
        <v>2.8</v>
      </c>
      <c r="AL403" s="4">
        <v>13.2</v>
      </c>
      <c r="AM403" s="4">
        <v>15.848170731707317</v>
      </c>
      <c r="AN403" s="4">
        <v>1.4948170731707318</v>
      </c>
      <c r="AO403" s="4">
        <v>8.671493902439023</v>
      </c>
      <c r="AP403" s="4">
        <v>25.538493150684932</v>
      </c>
      <c r="AQ403" s="4">
        <v>8.73054794520548</v>
      </c>
      <c r="AR403" s="4">
        <v>17.134520547945208</v>
      </c>
      <c r="AS403" s="4">
        <v>25.816642754662844</v>
      </c>
      <c r="AT403" s="4">
        <v>7.894261119081779</v>
      </c>
      <c r="AU403" s="4">
        <v>16.85545193687231</v>
      </c>
      <c r="AV403" s="4">
        <v>23.86196319018405</v>
      </c>
      <c r="AW403" s="4">
        <v>12.759615384615385</v>
      </c>
      <c r="AX403" s="4">
        <v>8.938129496402878</v>
      </c>
      <c r="AY403" s="3"/>
      <c r="AZ403" s="3"/>
    </row>
    <row r="404" ht="15.75" customHeight="1">
      <c r="A404" s="3">
        <v>47.0</v>
      </c>
      <c r="B404" s="3" t="s">
        <v>250</v>
      </c>
      <c r="C404" s="7" t="s">
        <v>2040</v>
      </c>
      <c r="D404" s="3" t="s">
        <v>2041</v>
      </c>
      <c r="E404" s="3" t="s">
        <v>981</v>
      </c>
      <c r="F404" s="3" t="s">
        <v>2042</v>
      </c>
      <c r="G404" s="6">
        <v>3.63115511255124</v>
      </c>
      <c r="H404" s="6">
        <v>0.408143401123032</v>
      </c>
      <c r="J404" s="4">
        <v>1.0</v>
      </c>
      <c r="K404" s="4">
        <v>300.0</v>
      </c>
      <c r="L404" s="4" t="s">
        <v>113</v>
      </c>
      <c r="M404" s="4">
        <v>1.0</v>
      </c>
      <c r="N404" s="4">
        <v>186.0</v>
      </c>
      <c r="O404" s="4">
        <v>44.0</v>
      </c>
      <c r="P404" s="4">
        <v>431.0</v>
      </c>
      <c r="Q404" s="4">
        <v>426.0</v>
      </c>
      <c r="R404" s="4">
        <f t="shared" ref="R404:U404" si="325">O404/$V404</f>
        <v>0.9565217391</v>
      </c>
      <c r="S404" s="4">
        <f t="shared" si="325"/>
        <v>9.369565217</v>
      </c>
      <c r="T404" s="4">
        <f t="shared" si="325"/>
        <v>9.260869565</v>
      </c>
      <c r="U404" s="4">
        <f t="shared" si="325"/>
        <v>0.02079395085</v>
      </c>
      <c r="V404" s="4">
        <v>46.0</v>
      </c>
      <c r="W404" s="4" t="s">
        <v>248</v>
      </c>
      <c r="X404" s="4" t="s">
        <v>115</v>
      </c>
      <c r="Y404" s="4" t="s">
        <v>983</v>
      </c>
      <c r="Z404" s="3" t="s">
        <v>2043</v>
      </c>
      <c r="AA404" s="3" t="s">
        <v>985</v>
      </c>
      <c r="AB404" s="4">
        <v>39.216223</v>
      </c>
      <c r="AC404" s="4">
        <v>-75.629372</v>
      </c>
      <c r="AD404" s="4">
        <v>301.0</v>
      </c>
      <c r="AE404" s="4" t="s">
        <v>490</v>
      </c>
      <c r="AF404" s="4">
        <v>22.0</v>
      </c>
      <c r="AG404" s="4">
        <v>1984.0</v>
      </c>
      <c r="AH404" s="3"/>
      <c r="AI404" s="4">
        <v>0.4666666666666667</v>
      </c>
      <c r="AJ404" s="4">
        <v>28.066666666666666</v>
      </c>
      <c r="AK404" s="4">
        <v>19.633333333333333</v>
      </c>
      <c r="AL404" s="4">
        <v>23.85</v>
      </c>
      <c r="AM404" s="4">
        <v>3.0869103773584907</v>
      </c>
      <c r="AN404" s="4">
        <v>3.0869103773584907</v>
      </c>
      <c r="AO404" s="4">
        <v>3.0869103773584907</v>
      </c>
      <c r="AP404" s="4">
        <v>17.549229190000002</v>
      </c>
      <c r="AQ404" s="4">
        <v>6.200204813</v>
      </c>
      <c r="AR404" s="4">
        <v>11.8747170015</v>
      </c>
      <c r="AS404" s="4">
        <v>18.089173940000002</v>
      </c>
      <c r="AT404" s="4">
        <v>6.653275333000001</v>
      </c>
      <c r="AU404" s="4">
        <v>12.371224636500001</v>
      </c>
      <c r="AV404" s="4">
        <v>3.0869103773584907</v>
      </c>
      <c r="AW404" s="4">
        <v>3.649590164</v>
      </c>
      <c r="AX404" s="4">
        <v>2.9895652170000004</v>
      </c>
      <c r="AY404" s="3"/>
      <c r="AZ404" s="3"/>
    </row>
    <row r="405" ht="15.75" customHeight="1">
      <c r="A405" s="3">
        <v>187.0</v>
      </c>
      <c r="B405" s="3" t="s">
        <v>250</v>
      </c>
      <c r="C405" s="7" t="s">
        <v>2044</v>
      </c>
      <c r="D405" s="3" t="s">
        <v>2045</v>
      </c>
      <c r="E405" s="3" t="s">
        <v>2046</v>
      </c>
      <c r="F405" s="3" t="s">
        <v>2047</v>
      </c>
      <c r="G405" s="6">
        <v>1.7749027029065</v>
      </c>
      <c r="H405" s="6">
        <v>0.107698663618798</v>
      </c>
      <c r="J405" s="4">
        <v>6.0</v>
      </c>
      <c r="K405" s="4">
        <v>300.0</v>
      </c>
      <c r="L405" s="4" t="s">
        <v>113</v>
      </c>
      <c r="M405" s="4">
        <v>1.0</v>
      </c>
      <c r="N405" s="4">
        <v>185.0</v>
      </c>
      <c r="O405" s="4">
        <v>94.0</v>
      </c>
      <c r="P405" s="4">
        <v>1047.0</v>
      </c>
      <c r="Q405" s="4">
        <v>1025.0</v>
      </c>
      <c r="R405" s="4">
        <f t="shared" ref="R405:U405" si="326">N405/$V405</f>
        <v>4.204545455</v>
      </c>
      <c r="S405" s="4">
        <f t="shared" si="326"/>
        <v>2.136363636</v>
      </c>
      <c r="T405" s="4">
        <f t="shared" si="326"/>
        <v>23.79545455</v>
      </c>
      <c r="U405" s="4">
        <f t="shared" si="326"/>
        <v>23.29545455</v>
      </c>
      <c r="V405" s="4">
        <v>44.0</v>
      </c>
      <c r="W405" s="4" t="s">
        <v>114</v>
      </c>
      <c r="X405" s="4" t="s">
        <v>115</v>
      </c>
      <c r="Y405" s="4" t="s">
        <v>2048</v>
      </c>
      <c r="Z405" s="3" t="s">
        <v>2048</v>
      </c>
      <c r="AA405" s="3" t="s">
        <v>2049</v>
      </c>
      <c r="AB405" s="4">
        <v>38.59695</v>
      </c>
      <c r="AC405" s="4">
        <v>-75.916717</v>
      </c>
      <c r="AD405" s="4">
        <v>12.0</v>
      </c>
      <c r="AE405" s="4" t="s">
        <v>90</v>
      </c>
      <c r="AF405" s="4">
        <v>24.0</v>
      </c>
      <c r="AG405" s="4">
        <v>2005.0</v>
      </c>
      <c r="AH405" s="3"/>
      <c r="AI405" s="4">
        <v>30.665137614678898</v>
      </c>
      <c r="AJ405" s="4">
        <v>117.94612794612794</v>
      </c>
      <c r="AK405" s="4">
        <v>9.284175084175084</v>
      </c>
      <c r="AL405" s="4">
        <f>AVERAGE(AJ405:AK405)</f>
        <v>63.61515152</v>
      </c>
      <c r="AM405" s="4">
        <v>11.79461279</v>
      </c>
      <c r="AN405" s="4">
        <v>0.9284175083999999</v>
      </c>
      <c r="AO405" s="4">
        <v>6.361515149200001</v>
      </c>
      <c r="AP405" s="4">
        <v>19.5288961</v>
      </c>
      <c r="AQ405" s="4">
        <v>8.723538961000001</v>
      </c>
      <c r="AR405" s="4">
        <v>14.1262175305</v>
      </c>
      <c r="AS405" s="4">
        <v>19.343860820000003</v>
      </c>
      <c r="AT405" s="4">
        <v>8.174908119</v>
      </c>
      <c r="AU405" s="4">
        <v>13.759384469500002</v>
      </c>
      <c r="AV405" s="4">
        <v>3.066513761</v>
      </c>
      <c r="AW405" s="4">
        <v>3.1426235470000004</v>
      </c>
      <c r="AX405" s="4">
        <v>3.197261815</v>
      </c>
      <c r="AY405" s="3"/>
      <c r="AZ405" s="3"/>
    </row>
    <row r="406" ht="15.75" customHeight="1">
      <c r="A406" s="3">
        <v>134.0</v>
      </c>
      <c r="B406" s="3" t="s">
        <v>271</v>
      </c>
      <c r="C406" s="7" t="s">
        <v>2050</v>
      </c>
      <c r="D406" s="3" t="s">
        <v>2051</v>
      </c>
      <c r="E406" s="3" t="s">
        <v>2052</v>
      </c>
      <c r="F406" s="3" t="s">
        <v>2053</v>
      </c>
      <c r="G406" s="6">
        <v>2.20460331224484</v>
      </c>
      <c r="H406" s="6">
        <v>0.237481409073687</v>
      </c>
      <c r="J406" s="4">
        <v>7.0</v>
      </c>
      <c r="K406" s="4">
        <v>200.0</v>
      </c>
      <c r="L406" s="4" t="s">
        <v>113</v>
      </c>
      <c r="M406" s="4">
        <v>1.0</v>
      </c>
      <c r="N406" s="4">
        <v>243.0</v>
      </c>
      <c r="O406" s="4">
        <v>111.0</v>
      </c>
      <c r="P406" s="4">
        <v>869.0</v>
      </c>
      <c r="Q406" s="4">
        <v>859.0</v>
      </c>
      <c r="R406" s="4">
        <f t="shared" ref="R406:U406" si="327">N406/$V406</f>
        <v>5.282608696</v>
      </c>
      <c r="S406" s="4">
        <f t="shared" si="327"/>
        <v>2.413043478</v>
      </c>
      <c r="T406" s="4">
        <f t="shared" si="327"/>
        <v>18.89130435</v>
      </c>
      <c r="U406" s="4">
        <f t="shared" si="327"/>
        <v>18.67391304</v>
      </c>
      <c r="V406" s="4">
        <v>46.0</v>
      </c>
      <c r="W406" s="4" t="s">
        <v>187</v>
      </c>
      <c r="X406" s="4" t="s">
        <v>98</v>
      </c>
      <c r="Y406" s="4" t="s">
        <v>2054</v>
      </c>
      <c r="Z406" s="3" t="s">
        <v>2055</v>
      </c>
      <c r="AA406" s="3" t="s">
        <v>2056</v>
      </c>
      <c r="AB406" s="4">
        <v>39.491936</v>
      </c>
      <c r="AC406" s="4" t="s">
        <v>2057</v>
      </c>
      <c r="AD406" s="4">
        <v>212.0</v>
      </c>
      <c r="AE406" s="4" t="s">
        <v>74</v>
      </c>
      <c r="AF406" s="4">
        <v>10.0</v>
      </c>
      <c r="AG406" s="4">
        <v>1965.0</v>
      </c>
      <c r="AH406" s="3"/>
      <c r="AI406" s="4">
        <v>3.9428571428571426</v>
      </c>
      <c r="AJ406" s="4">
        <v>24.15</v>
      </c>
      <c r="AK406" s="4">
        <v>15.033333333333333</v>
      </c>
      <c r="AL406" s="4">
        <v>19.591666666666665</v>
      </c>
      <c r="AM406" s="4">
        <v>8.816233090999999</v>
      </c>
      <c r="AN406" s="4">
        <v>-1.99</v>
      </c>
      <c r="AO406" s="4">
        <v>3.4131165454999994</v>
      </c>
      <c r="AP406" s="4">
        <v>18.20375174</v>
      </c>
      <c r="AQ406" s="4">
        <v>5.72215103</v>
      </c>
      <c r="AR406" s="4">
        <v>11.962951385</v>
      </c>
      <c r="AS406" s="4">
        <v>18.34187</v>
      </c>
      <c r="AT406" s="4">
        <v>6.261253</v>
      </c>
      <c r="AU406" s="4">
        <v>12.30156</v>
      </c>
      <c r="AV406" s="4">
        <v>2.441061947</v>
      </c>
      <c r="AW406" s="4">
        <v>2.067982799</v>
      </c>
      <c r="AX406" s="4">
        <v>2.63260102</v>
      </c>
      <c r="AY406" s="3"/>
      <c r="AZ406" s="3"/>
    </row>
    <row r="407" ht="15.75" customHeight="1">
      <c r="A407" s="3">
        <v>469.0</v>
      </c>
      <c r="B407" s="3" t="s">
        <v>306</v>
      </c>
      <c r="C407" s="3" t="s">
        <v>57</v>
      </c>
      <c r="D407" s="3" t="s">
        <v>2058</v>
      </c>
      <c r="E407" s="3" t="s">
        <v>2059</v>
      </c>
      <c r="F407" s="3" t="s">
        <v>2060</v>
      </c>
      <c r="G407" s="6">
        <v>2.49865331116418</v>
      </c>
      <c r="H407" s="6">
        <v>0.376696223967113</v>
      </c>
      <c r="J407" s="4">
        <v>1.0</v>
      </c>
      <c r="K407" s="4">
        <v>300.0</v>
      </c>
      <c r="L407" s="4" t="s">
        <v>131</v>
      </c>
      <c r="M407" s="4">
        <v>1.0</v>
      </c>
      <c r="N407" s="4">
        <v>159.0</v>
      </c>
      <c r="O407" s="4">
        <v>38.0</v>
      </c>
      <c r="P407" s="4">
        <v>397.0</v>
      </c>
      <c r="Q407" s="4">
        <v>395.0</v>
      </c>
      <c r="R407" s="4">
        <f t="shared" ref="R407:U407" si="328">N407/$V407</f>
        <v>3.785714286</v>
      </c>
      <c r="S407" s="4">
        <f t="shared" si="328"/>
        <v>0.9047619048</v>
      </c>
      <c r="T407" s="4">
        <f t="shared" si="328"/>
        <v>9.452380952</v>
      </c>
      <c r="U407" s="4">
        <f t="shared" si="328"/>
        <v>9.404761905</v>
      </c>
      <c r="V407" s="4">
        <v>42.0</v>
      </c>
      <c r="W407" s="4" t="s">
        <v>163</v>
      </c>
      <c r="X407" s="4" t="s">
        <v>80</v>
      </c>
      <c r="Y407" s="4" t="s">
        <v>2061</v>
      </c>
      <c r="Z407" s="3" t="s">
        <v>2061</v>
      </c>
      <c r="AA407" s="3" t="s">
        <v>2062</v>
      </c>
      <c r="AB407" s="4">
        <v>38.412343</v>
      </c>
      <c r="AC407" s="4">
        <v>-79.580604</v>
      </c>
      <c r="AD407" s="4">
        <v>776.0</v>
      </c>
      <c r="AE407" s="4" t="s">
        <v>528</v>
      </c>
      <c r="AF407" s="4">
        <v>10.0</v>
      </c>
      <c r="AG407" s="4">
        <v>1978.0</v>
      </c>
      <c r="AH407" s="3"/>
      <c r="AI407" s="5">
        <v>5.97</v>
      </c>
      <c r="AJ407" s="5">
        <v>28.9</v>
      </c>
      <c r="AK407" s="5">
        <v>12.8</v>
      </c>
      <c r="AL407" s="5">
        <v>20.85</v>
      </c>
      <c r="AM407" s="5">
        <v>19.964066850000002</v>
      </c>
      <c r="AN407" s="5">
        <v>6.351810585</v>
      </c>
      <c r="AO407" s="5">
        <v>13.1579387175</v>
      </c>
      <c r="AP407" s="5">
        <v>14.68355795</v>
      </c>
      <c r="AQ407" s="5">
        <v>2.38638814</v>
      </c>
      <c r="AR407" s="5">
        <v>8.534973045000001</v>
      </c>
      <c r="AS407" s="5">
        <v>15.89609079</v>
      </c>
      <c r="AT407" s="5">
        <v>2.707468354</v>
      </c>
      <c r="AU407" s="5">
        <v>9.301779572000001</v>
      </c>
      <c r="AV407" s="5">
        <v>3.256379635</v>
      </c>
      <c r="AW407" s="5">
        <v>3.2525222550000006</v>
      </c>
      <c r="AX407" s="5">
        <v>2.7170877090000003</v>
      </c>
      <c r="AY407" s="3"/>
      <c r="AZ407" s="3"/>
    </row>
    <row r="408" ht="15.75" customHeight="1">
      <c r="A408" s="3">
        <v>68.0</v>
      </c>
      <c r="B408" s="3" t="s">
        <v>312</v>
      </c>
      <c r="C408" s="3">
        <v>207436.0</v>
      </c>
      <c r="D408" s="3" t="s">
        <v>57</v>
      </c>
      <c r="E408" s="3" t="s">
        <v>2063</v>
      </c>
      <c r="F408" s="3" t="s">
        <v>2064</v>
      </c>
      <c r="G408" s="6">
        <v>2.7090500153693</v>
      </c>
      <c r="H408" s="6">
        <v>0.55757999423926</v>
      </c>
      <c r="J408" s="4">
        <v>1.0</v>
      </c>
      <c r="K408" s="4">
        <v>300.0</v>
      </c>
      <c r="L408" s="4" t="s">
        <v>2065</v>
      </c>
      <c r="M408" s="4">
        <v>1.0</v>
      </c>
      <c r="N408" s="4">
        <v>233.0</v>
      </c>
      <c r="O408" s="4">
        <v>85.0</v>
      </c>
      <c r="P408" s="4">
        <v>571.0</v>
      </c>
      <c r="Q408" s="4">
        <v>567.0</v>
      </c>
      <c r="R408" s="4">
        <f t="shared" ref="R408:U408" si="329">N408/$V408</f>
        <v>4.957446809</v>
      </c>
      <c r="S408" s="4">
        <f t="shared" si="329"/>
        <v>1.808510638</v>
      </c>
      <c r="T408" s="4">
        <f t="shared" si="329"/>
        <v>12.14893617</v>
      </c>
      <c r="U408" s="4">
        <f t="shared" si="329"/>
        <v>12.06382979</v>
      </c>
      <c r="V408" s="4">
        <v>47.0</v>
      </c>
      <c r="W408" s="4" t="s">
        <v>317</v>
      </c>
      <c r="X408" s="4" t="s">
        <v>80</v>
      </c>
      <c r="Y408" s="4" t="s">
        <v>1384</v>
      </c>
      <c r="Z408" s="3" t="s">
        <v>2066</v>
      </c>
      <c r="AA408" s="3" t="s">
        <v>1768</v>
      </c>
      <c r="AB408" s="4">
        <v>29.60945</v>
      </c>
      <c r="AC408" s="4">
        <v>-82.40537</v>
      </c>
      <c r="AD408" s="4">
        <v>54.0</v>
      </c>
      <c r="AE408" s="4" t="s">
        <v>55</v>
      </c>
      <c r="AF408" s="4">
        <v>13.0</v>
      </c>
      <c r="AG408" s="4">
        <v>2002.0</v>
      </c>
      <c r="AH408" s="3"/>
      <c r="AI408" s="4">
        <v>10.6</v>
      </c>
      <c r="AJ408" s="4">
        <v>27.56</v>
      </c>
      <c r="AK408" s="4">
        <v>10.78</v>
      </c>
      <c r="AL408" s="4">
        <v>19.169999999999998</v>
      </c>
      <c r="AM408" s="4">
        <v>23.39271523</v>
      </c>
      <c r="AN408" s="4">
        <v>9.642384106000002</v>
      </c>
      <c r="AO408" s="4">
        <v>16.517549668</v>
      </c>
      <c r="AP408" s="4">
        <v>27.308328380000003</v>
      </c>
      <c r="AQ408" s="4">
        <v>13.946861920000002</v>
      </c>
      <c r="AR408" s="4">
        <v>20.62759515</v>
      </c>
      <c r="AS408" s="4">
        <v>27.344329900000005</v>
      </c>
      <c r="AT408" s="4">
        <v>14.28536733</v>
      </c>
      <c r="AU408" s="4">
        <v>20.814848615000002</v>
      </c>
      <c r="AV408" s="4">
        <v>1.7777922080000002</v>
      </c>
      <c r="AW408" s="4">
        <v>3.5752475250000004</v>
      </c>
      <c r="AX408" s="4">
        <v>4.21503268</v>
      </c>
      <c r="AY408" s="3"/>
      <c r="AZ408" s="3"/>
    </row>
    <row r="409" ht="15.75" customHeight="1">
      <c r="A409" s="3">
        <v>145.0</v>
      </c>
      <c r="B409" s="3" t="s">
        <v>348</v>
      </c>
      <c r="C409" s="3">
        <v>1348284.0</v>
      </c>
      <c r="D409" s="3" t="s">
        <v>349</v>
      </c>
      <c r="E409" s="3" t="s">
        <v>2067</v>
      </c>
      <c r="F409" s="3" t="s">
        <v>2068</v>
      </c>
      <c r="G409" s="6">
        <v>3.1070182064206</v>
      </c>
      <c r="H409" s="6">
        <v>0.215400332584738</v>
      </c>
      <c r="J409" s="4">
        <v>2.0</v>
      </c>
      <c r="K409" s="4">
        <v>200.0</v>
      </c>
      <c r="L409" s="4" t="s">
        <v>2069</v>
      </c>
      <c r="M409" s="4">
        <v>1.0</v>
      </c>
      <c r="N409" s="4">
        <v>297.0</v>
      </c>
      <c r="O409" s="4">
        <v>64.0</v>
      </c>
      <c r="P409" s="4">
        <v>986.0</v>
      </c>
      <c r="Q409" s="4">
        <v>970.0</v>
      </c>
      <c r="R409" s="4">
        <f t="shared" ref="R409:U409" si="330">N409/$V409</f>
        <v>6.456521739</v>
      </c>
      <c r="S409" s="4">
        <f t="shared" si="330"/>
        <v>1.391304348</v>
      </c>
      <c r="T409" s="4">
        <f t="shared" si="330"/>
        <v>21.43478261</v>
      </c>
      <c r="U409" s="4">
        <f t="shared" si="330"/>
        <v>21.08695652</v>
      </c>
      <c r="V409" s="4">
        <v>46.0</v>
      </c>
      <c r="W409" s="4" t="s">
        <v>187</v>
      </c>
      <c r="X409" s="4" t="s">
        <v>98</v>
      </c>
      <c r="Y409" s="4" t="s">
        <v>57</v>
      </c>
      <c r="Z409" s="3" t="s">
        <v>57</v>
      </c>
      <c r="AA409" s="3" t="s">
        <v>188</v>
      </c>
      <c r="AB409" s="4" t="s">
        <v>57</v>
      </c>
      <c r="AC409" s="4" t="s">
        <v>57</v>
      </c>
      <c r="AD409" s="4" t="s">
        <v>57</v>
      </c>
      <c r="AE409" s="4" t="s">
        <v>57</v>
      </c>
      <c r="AF409" s="4" t="s">
        <v>57</v>
      </c>
      <c r="AG409" s="4" t="s">
        <v>57</v>
      </c>
      <c r="AH409" s="3" t="s">
        <v>57</v>
      </c>
      <c r="AI409" s="4" t="s">
        <v>57</v>
      </c>
      <c r="AJ409" s="4" t="s">
        <v>57</v>
      </c>
      <c r="AK409" s="4" t="s">
        <v>57</v>
      </c>
      <c r="AL409" s="4" t="s">
        <v>57</v>
      </c>
      <c r="AM409" s="4" t="s">
        <v>57</v>
      </c>
      <c r="AN409" s="4" t="s">
        <v>57</v>
      </c>
      <c r="AO409" s="4" t="s">
        <v>57</v>
      </c>
      <c r="AP409" s="4" t="s">
        <v>57</v>
      </c>
      <c r="AQ409" s="4" t="s">
        <v>57</v>
      </c>
      <c r="AR409" s="4" t="s">
        <v>57</v>
      </c>
      <c r="AS409" s="4" t="s">
        <v>57</v>
      </c>
      <c r="AT409" s="4" t="s">
        <v>57</v>
      </c>
      <c r="AU409" s="4" t="s">
        <v>57</v>
      </c>
      <c r="AV409" s="4" t="s">
        <v>57</v>
      </c>
      <c r="AW409" s="4" t="s">
        <v>57</v>
      </c>
      <c r="AX409" s="4" t="s">
        <v>57</v>
      </c>
      <c r="AY409" s="3"/>
      <c r="AZ409" s="3"/>
    </row>
    <row r="410" ht="15.75" customHeight="1">
      <c r="A410" s="3">
        <v>470.0</v>
      </c>
      <c r="B410" s="3" t="s">
        <v>411</v>
      </c>
      <c r="C410" s="3">
        <v>23020.0</v>
      </c>
      <c r="D410" s="3" t="s">
        <v>2070</v>
      </c>
      <c r="E410" s="3" t="s">
        <v>2071</v>
      </c>
      <c r="F410" s="3" t="s">
        <v>2072</v>
      </c>
      <c r="G410" s="6">
        <v>2.90352429223618</v>
      </c>
      <c r="H410" s="6">
        <v>0.245471780730555</v>
      </c>
      <c r="J410" s="4">
        <v>7.0</v>
      </c>
      <c r="K410" s="4">
        <v>300.0</v>
      </c>
      <c r="L410" s="4" t="s">
        <v>415</v>
      </c>
      <c r="M410" s="4">
        <v>1.0</v>
      </c>
      <c r="N410" s="4">
        <v>167.0</v>
      </c>
      <c r="O410" s="4">
        <v>58.0</v>
      </c>
      <c r="P410" s="4">
        <v>504.0</v>
      </c>
      <c r="Q410" s="4">
        <v>499.0</v>
      </c>
      <c r="R410" s="4">
        <f t="shared" ref="R410:U410" si="331">N410/$V410</f>
        <v>3.795454545</v>
      </c>
      <c r="S410" s="4">
        <f t="shared" si="331"/>
        <v>1.318181818</v>
      </c>
      <c r="T410" s="4">
        <f t="shared" si="331"/>
        <v>11.45454545</v>
      </c>
      <c r="U410" s="4">
        <f t="shared" si="331"/>
        <v>11.34090909</v>
      </c>
      <c r="V410" s="4">
        <v>44.0</v>
      </c>
      <c r="W410" s="4" t="s">
        <v>163</v>
      </c>
      <c r="X410" s="4" t="s">
        <v>80</v>
      </c>
      <c r="Y410" s="4" t="s">
        <v>2073</v>
      </c>
      <c r="Z410" s="3" t="s">
        <v>2074</v>
      </c>
      <c r="AA410" s="3" t="s">
        <v>2075</v>
      </c>
      <c r="AB410" s="4">
        <v>38.280965</v>
      </c>
      <c r="AC410" s="4">
        <v>-78.140835</v>
      </c>
      <c r="AD410" s="4">
        <v>301.0</v>
      </c>
      <c r="AE410" s="4" t="s">
        <v>74</v>
      </c>
      <c r="AF410" s="4">
        <v>3.0</v>
      </c>
      <c r="AG410" s="4">
        <v>1978.0</v>
      </c>
      <c r="AH410" s="3"/>
      <c r="AI410" s="5">
        <v>0.0</v>
      </c>
      <c r="AJ410" s="5">
        <v>19.54</v>
      </c>
      <c r="AK410" s="5">
        <v>4.24</v>
      </c>
      <c r="AL410" s="5">
        <v>11.89</v>
      </c>
      <c r="AM410" s="5">
        <v>8.846633416000001</v>
      </c>
      <c r="AN410" s="5">
        <v>-2.0950186800000004</v>
      </c>
      <c r="AO410" s="5">
        <v>3.3758073680000003</v>
      </c>
      <c r="AP410" s="5">
        <v>18.13277538</v>
      </c>
      <c r="AQ410" s="5">
        <v>6.427928416</v>
      </c>
      <c r="AR410" s="5">
        <v>12.280351898000001</v>
      </c>
      <c r="AS410" s="5">
        <v>18.31327384</v>
      </c>
      <c r="AT410" s="5">
        <v>6.773006135</v>
      </c>
      <c r="AU410" s="5">
        <v>12.5431399875</v>
      </c>
      <c r="AV410" s="5">
        <v>3.3347763350000004</v>
      </c>
      <c r="AW410" s="5">
        <v>2.9171956860000003</v>
      </c>
      <c r="AX410" s="5">
        <v>3.0596292810000003</v>
      </c>
      <c r="AY410" s="3"/>
      <c r="AZ410" s="3"/>
    </row>
    <row r="411" ht="15.75" customHeight="1">
      <c r="A411" s="3">
        <v>512.0</v>
      </c>
      <c r="B411" s="3" t="s">
        <v>424</v>
      </c>
      <c r="C411" s="3" t="s">
        <v>57</v>
      </c>
      <c r="D411" s="3"/>
      <c r="E411" s="3" t="s">
        <v>2076</v>
      </c>
      <c r="F411" s="3" t="s">
        <v>2077</v>
      </c>
      <c r="G411" s="6">
        <v>2.7037161774907</v>
      </c>
      <c r="H411" s="6">
        <v>0.456707905260908</v>
      </c>
      <c r="J411" s="4">
        <v>1.0</v>
      </c>
      <c r="K411" s="4">
        <v>600.0</v>
      </c>
      <c r="L411" s="4" t="s">
        <v>122</v>
      </c>
      <c r="M411" s="4">
        <v>1.0</v>
      </c>
      <c r="N411" s="4">
        <v>55.0</v>
      </c>
      <c r="O411" s="4">
        <v>13.0</v>
      </c>
      <c r="P411" s="4">
        <v>135.0</v>
      </c>
      <c r="Q411" s="4">
        <v>131.0</v>
      </c>
      <c r="R411" s="4">
        <f t="shared" ref="R411:U411" si="332">N411/$V411</f>
        <v>3.235294118</v>
      </c>
      <c r="S411" s="4">
        <f t="shared" si="332"/>
        <v>0.7647058824</v>
      </c>
      <c r="T411" s="4">
        <f t="shared" si="332"/>
        <v>7.941176471</v>
      </c>
      <c r="U411" s="4">
        <f t="shared" si="332"/>
        <v>7.705882353</v>
      </c>
      <c r="V411" s="4">
        <v>17.0</v>
      </c>
      <c r="W411" s="4" t="s">
        <v>179</v>
      </c>
      <c r="X411" s="4" t="s">
        <v>180</v>
      </c>
      <c r="Y411" s="4" t="s">
        <v>2078</v>
      </c>
      <c r="Z411" s="3" t="s">
        <v>2078</v>
      </c>
      <c r="AA411" s="3" t="s">
        <v>2079</v>
      </c>
      <c r="AB411" s="4">
        <v>46.642916</v>
      </c>
      <c r="AC411" s="4">
        <v>-117.289611</v>
      </c>
      <c r="AD411" s="4"/>
      <c r="AE411" s="4" t="s">
        <v>90</v>
      </c>
      <c r="AF411" s="4">
        <v>20.0</v>
      </c>
      <c r="AG411" s="4">
        <v>1975.0</v>
      </c>
      <c r="AH411" s="3"/>
      <c r="AI411" s="5">
        <v>0.5375</v>
      </c>
      <c r="AJ411" s="5">
        <v>12.0</v>
      </c>
      <c r="AK411" s="5">
        <v>0.42499999999999993</v>
      </c>
      <c r="AL411" s="5">
        <v>6.2125</v>
      </c>
      <c r="AM411" s="5">
        <v>6.63810219</v>
      </c>
      <c r="AN411" s="5">
        <v>-1.675420629</v>
      </c>
      <c r="AO411" s="5">
        <v>2.4813407805</v>
      </c>
      <c r="AP411" s="5">
        <v>15.72249474</v>
      </c>
      <c r="AQ411" s="5">
        <v>2.945935529</v>
      </c>
      <c r="AR411" s="5">
        <v>9.3342151345</v>
      </c>
      <c r="AS411" s="5">
        <v>15.28059176</v>
      </c>
      <c r="AT411" s="5">
        <v>3.191139241</v>
      </c>
      <c r="AU411" s="5">
        <v>9.235865500500001</v>
      </c>
      <c r="AV411" s="5">
        <v>1.994803267</v>
      </c>
      <c r="AW411" s="5">
        <v>1.232604864</v>
      </c>
      <c r="AX411" s="5">
        <v>1.629085775</v>
      </c>
      <c r="AY411" s="3"/>
      <c r="AZ411" s="3"/>
    </row>
    <row r="412" ht="15.75" customHeight="1">
      <c r="A412" s="3">
        <v>164.0</v>
      </c>
      <c r="B412" s="3" t="s">
        <v>496</v>
      </c>
      <c r="C412" s="7" t="s">
        <v>2080</v>
      </c>
      <c r="D412" s="3" t="s">
        <v>2081</v>
      </c>
      <c r="E412" s="3" t="s">
        <v>1457</v>
      </c>
      <c r="F412" s="3" t="s">
        <v>2082</v>
      </c>
      <c r="G412" s="6">
        <v>6.95563289454188</v>
      </c>
      <c r="H412" s="6">
        <v>0.259191654682484</v>
      </c>
      <c r="J412" s="4">
        <v>1.0</v>
      </c>
      <c r="K412" s="4">
        <v>200.0</v>
      </c>
      <c r="L412" s="4" t="s">
        <v>316</v>
      </c>
      <c r="M412" s="4">
        <v>1.0</v>
      </c>
      <c r="N412" s="4">
        <v>297.0</v>
      </c>
      <c r="O412" s="4">
        <v>39.0</v>
      </c>
      <c r="P412" s="4">
        <v>617.0</v>
      </c>
      <c r="Q412" s="4">
        <v>616.0</v>
      </c>
      <c r="R412" s="4">
        <f t="shared" ref="R412:U412" si="333">N412/$V412</f>
        <v>6.1875</v>
      </c>
      <c r="S412" s="4">
        <f t="shared" si="333"/>
        <v>0.8125</v>
      </c>
      <c r="T412" s="4">
        <f t="shared" si="333"/>
        <v>12.85416667</v>
      </c>
      <c r="U412" s="4">
        <f t="shared" si="333"/>
        <v>12.83333333</v>
      </c>
      <c r="V412" s="4">
        <v>48.0</v>
      </c>
      <c r="W412" s="4" t="s">
        <v>132</v>
      </c>
      <c r="X412" s="4" t="s">
        <v>98</v>
      </c>
      <c r="Y412" s="4" t="s">
        <v>1459</v>
      </c>
      <c r="Z412" s="3" t="s">
        <v>2083</v>
      </c>
      <c r="AA412" s="3" t="s">
        <v>2084</v>
      </c>
      <c r="AB412" s="4">
        <v>40.883392</v>
      </c>
      <c r="AC412" s="4">
        <v>-85.496315</v>
      </c>
      <c r="AD412" s="4">
        <v>228.0</v>
      </c>
      <c r="AE412" s="4" t="s">
        <v>90</v>
      </c>
      <c r="AF412" s="4">
        <v>28.0</v>
      </c>
      <c r="AG412" s="4">
        <v>1946.0</v>
      </c>
      <c r="AH412" s="3"/>
      <c r="AI412" s="4">
        <v>0.38</v>
      </c>
      <c r="AJ412" s="4">
        <v>15.385714285714286</v>
      </c>
      <c r="AK412" s="4">
        <v>-1.3571428571428572</v>
      </c>
      <c r="AL412" s="4">
        <v>7.014285714285714</v>
      </c>
      <c r="AM412" s="4">
        <v>8.490858506</v>
      </c>
      <c r="AN412" s="4">
        <v>-2.3810526320000003</v>
      </c>
      <c r="AO412" s="4">
        <v>3.054902937</v>
      </c>
      <c r="AP412" s="4">
        <v>16.37632813</v>
      </c>
      <c r="AQ412" s="4">
        <v>4.566508876</v>
      </c>
      <c r="AR412" s="4">
        <v>10.471418503</v>
      </c>
      <c r="AS412" s="4">
        <v>18.29263071</v>
      </c>
      <c r="AT412" s="4">
        <v>5.292748249000001</v>
      </c>
      <c r="AU412" s="4">
        <v>11.792689479500002</v>
      </c>
      <c r="AV412" s="4">
        <v>1.593589744</v>
      </c>
      <c r="AW412" s="4">
        <v>2.6764738290000003</v>
      </c>
      <c r="AX412" s="4">
        <v>2.1968671680000003</v>
      </c>
      <c r="AY412" s="3"/>
      <c r="AZ412" s="3"/>
    </row>
    <row r="413" ht="15.75" customHeight="1">
      <c r="A413" s="3">
        <v>173.0</v>
      </c>
      <c r="B413" s="3" t="s">
        <v>503</v>
      </c>
      <c r="C413" s="3">
        <v>120472.0</v>
      </c>
      <c r="D413" s="3" t="s">
        <v>2085</v>
      </c>
      <c r="E413" s="3" t="s">
        <v>2086</v>
      </c>
      <c r="F413" s="3" t="s">
        <v>2087</v>
      </c>
      <c r="G413" s="6">
        <v>2.39884437849057</v>
      </c>
      <c r="H413" s="6">
        <v>0.147968013508027</v>
      </c>
      <c r="J413" s="4">
        <v>5.0</v>
      </c>
      <c r="K413" s="4">
        <v>200.0</v>
      </c>
      <c r="L413" s="4" t="s">
        <v>507</v>
      </c>
      <c r="M413" s="4">
        <v>1.0</v>
      </c>
      <c r="N413" s="4">
        <v>327.0</v>
      </c>
      <c r="O413" s="4">
        <v>126.0</v>
      </c>
      <c r="P413" s="4">
        <v>1364.0</v>
      </c>
      <c r="Q413" s="4">
        <v>1354.0</v>
      </c>
      <c r="R413" s="4">
        <f t="shared" ref="R413:U413" si="334">N413/$V413</f>
        <v>6.8125</v>
      </c>
      <c r="S413" s="4">
        <f t="shared" si="334"/>
        <v>2.625</v>
      </c>
      <c r="T413" s="4">
        <f t="shared" si="334"/>
        <v>28.41666667</v>
      </c>
      <c r="U413" s="4">
        <f t="shared" si="334"/>
        <v>28.20833333</v>
      </c>
      <c r="V413" s="4">
        <v>48.0</v>
      </c>
      <c r="W413" s="4" t="s">
        <v>132</v>
      </c>
      <c r="X413" s="4" t="s">
        <v>98</v>
      </c>
      <c r="Y413" s="4" t="s">
        <v>2088</v>
      </c>
      <c r="Z413" s="3" t="s">
        <v>2088</v>
      </c>
      <c r="AA413" s="3" t="s">
        <v>2089</v>
      </c>
      <c r="AB413" s="4">
        <v>39.609214</v>
      </c>
      <c r="AC413" s="4">
        <v>-85.446359</v>
      </c>
      <c r="AD413" s="4">
        <v>292.0</v>
      </c>
      <c r="AE413" s="4" t="s">
        <v>74</v>
      </c>
      <c r="AF413" s="4">
        <v>11.0</v>
      </c>
      <c r="AG413" s="4">
        <v>1979.0</v>
      </c>
      <c r="AH413" s="3"/>
      <c r="AI413" s="4">
        <v>0.08888888888888889</v>
      </c>
      <c r="AJ413" s="4">
        <v>30.342857142857145</v>
      </c>
      <c r="AK413" s="4">
        <v>18.957142857142856</v>
      </c>
      <c r="AL413" s="4">
        <v>24.65</v>
      </c>
      <c r="AM413" s="4">
        <v>6.533069481</v>
      </c>
      <c r="AN413" s="4">
        <v>-4.554835847</v>
      </c>
      <c r="AO413" s="4">
        <v>0.9891168170000002</v>
      </c>
      <c r="AP413" s="4">
        <v>15.9530483</v>
      </c>
      <c r="AQ413" s="4">
        <v>4.011570577</v>
      </c>
      <c r="AR413" s="4">
        <v>9.9823094385</v>
      </c>
      <c r="AS413" s="4">
        <v>15.484939760000001</v>
      </c>
      <c r="AT413" s="4">
        <v>3.8362353890000005</v>
      </c>
      <c r="AU413" s="4">
        <v>9.660587574500001</v>
      </c>
      <c r="AV413" s="4">
        <v>2.619876628</v>
      </c>
      <c r="AW413" s="4">
        <v>3.1024352650000004</v>
      </c>
      <c r="AX413" s="4">
        <v>3.492220114</v>
      </c>
      <c r="AY413" s="3"/>
      <c r="AZ413" s="3"/>
    </row>
    <row r="414" ht="15.75" customHeight="1">
      <c r="A414" s="3">
        <v>471.0</v>
      </c>
      <c r="B414" s="3" t="s">
        <v>517</v>
      </c>
      <c r="C414" s="3" t="s">
        <v>57</v>
      </c>
      <c r="D414" s="3" t="s">
        <v>2090</v>
      </c>
      <c r="E414" s="3" t="s">
        <v>2091</v>
      </c>
      <c r="F414" s="3" t="s">
        <v>2092</v>
      </c>
      <c r="G414" s="6">
        <v>3.67963933521822</v>
      </c>
      <c r="H414" s="6">
        <v>0.183339481590599</v>
      </c>
      <c r="J414" s="4">
        <v>5.0</v>
      </c>
      <c r="K414" s="4">
        <v>150.0</v>
      </c>
      <c r="L414" s="4" t="s">
        <v>131</v>
      </c>
      <c r="M414" s="4">
        <v>1.0</v>
      </c>
      <c r="N414" s="4">
        <v>326.0</v>
      </c>
      <c r="O414" s="4">
        <v>101.0</v>
      </c>
      <c r="P414" s="4">
        <v>1009.0</v>
      </c>
      <c r="Q414" s="4">
        <v>997.0</v>
      </c>
      <c r="R414" s="4">
        <f t="shared" ref="R414:U414" si="335">N414/$V414</f>
        <v>6.791666667</v>
      </c>
      <c r="S414" s="4">
        <f t="shared" si="335"/>
        <v>2.104166667</v>
      </c>
      <c r="T414" s="4">
        <f t="shared" si="335"/>
        <v>21.02083333</v>
      </c>
      <c r="U414" s="4">
        <f t="shared" si="335"/>
        <v>20.77083333</v>
      </c>
      <c r="V414" s="4">
        <v>48.0</v>
      </c>
      <c r="W414" s="4" t="s">
        <v>163</v>
      </c>
      <c r="X414" s="4" t="s">
        <v>80</v>
      </c>
      <c r="Y414" s="4" t="s">
        <v>164</v>
      </c>
      <c r="Z414" s="3" t="s">
        <v>2093</v>
      </c>
      <c r="AA414" s="3" t="s">
        <v>521</v>
      </c>
      <c r="AB414" s="4">
        <v>38.4333</v>
      </c>
      <c r="AC414" s="4">
        <v>-78.8667</v>
      </c>
      <c r="AD414" s="4">
        <v>301.0</v>
      </c>
      <c r="AE414" s="4" t="s">
        <v>90</v>
      </c>
      <c r="AF414" s="4">
        <v>20.0</v>
      </c>
      <c r="AG414" s="4">
        <v>1976.0</v>
      </c>
      <c r="AH414" s="3"/>
      <c r="AI414" s="5">
        <v>0.0</v>
      </c>
      <c r="AJ414" s="5">
        <v>30.425</v>
      </c>
      <c r="AK414" s="5">
        <v>11.0</v>
      </c>
      <c r="AL414" s="5">
        <v>20.7125</v>
      </c>
      <c r="AM414" s="5">
        <v>11.45333333</v>
      </c>
      <c r="AN414" s="5">
        <v>-1.9055072460000002</v>
      </c>
      <c r="AO414" s="5">
        <v>4.773913041999999</v>
      </c>
      <c r="AP414" s="5">
        <v>18.156623200000002</v>
      </c>
      <c r="AQ414" s="5">
        <v>5.243131868</v>
      </c>
      <c r="AR414" s="5">
        <v>11.699877534</v>
      </c>
      <c r="AS414" s="5">
        <v>17.13171233</v>
      </c>
      <c r="AT414" s="5">
        <v>3.592714777</v>
      </c>
      <c r="AU414" s="5">
        <v>10.3622135535</v>
      </c>
      <c r="AV414" s="5">
        <v>1.684132841</v>
      </c>
      <c r="AW414" s="5">
        <v>2.912221231</v>
      </c>
      <c r="AX414" s="5">
        <v>2.790927338</v>
      </c>
      <c r="AY414" s="3"/>
      <c r="AZ414" s="3"/>
    </row>
    <row r="415" ht="15.75" customHeight="1">
      <c r="A415" s="3">
        <v>186.0</v>
      </c>
      <c r="B415" s="3" t="s">
        <v>556</v>
      </c>
      <c r="C415" s="3" t="s">
        <v>57</v>
      </c>
      <c r="D415" s="3" t="s">
        <v>2094</v>
      </c>
      <c r="E415" s="3" t="s">
        <v>2095</v>
      </c>
      <c r="F415" s="3" t="s">
        <v>2096</v>
      </c>
      <c r="G415" s="6">
        <v>3.51912651051003</v>
      </c>
      <c r="H415" s="6">
        <v>0.225235337223294</v>
      </c>
      <c r="J415" s="4">
        <v>2.0</v>
      </c>
      <c r="K415" s="4">
        <v>300.0</v>
      </c>
      <c r="L415" s="4" t="s">
        <v>560</v>
      </c>
      <c r="M415" s="4">
        <v>1.0</v>
      </c>
      <c r="N415" s="4">
        <v>316.0</v>
      </c>
      <c r="O415" s="4">
        <v>84.0</v>
      </c>
      <c r="P415" s="4">
        <v>957.0</v>
      </c>
      <c r="Q415" s="4">
        <v>944.0</v>
      </c>
      <c r="R415" s="4">
        <f t="shared" ref="R415:U415" si="336">N415/$V415</f>
        <v>7.022222222</v>
      </c>
      <c r="S415" s="4">
        <f t="shared" si="336"/>
        <v>1.866666667</v>
      </c>
      <c r="T415" s="4">
        <f t="shared" si="336"/>
        <v>21.26666667</v>
      </c>
      <c r="U415" s="4">
        <f t="shared" si="336"/>
        <v>20.97777778</v>
      </c>
      <c r="V415" s="4">
        <v>45.0</v>
      </c>
      <c r="W415" s="4" t="s">
        <v>114</v>
      </c>
      <c r="X415" s="4" t="s">
        <v>115</v>
      </c>
      <c r="Y415" s="4" t="s">
        <v>2097</v>
      </c>
      <c r="Z415" s="3" t="s">
        <v>2097</v>
      </c>
      <c r="AA415" s="3" t="s">
        <v>2098</v>
      </c>
      <c r="AB415" s="4">
        <v>38.980666</v>
      </c>
      <c r="AC415" s="4">
        <v>-76.936919</v>
      </c>
      <c r="AD415" s="4">
        <v>21.0</v>
      </c>
      <c r="AE415" s="4" t="s">
        <v>90</v>
      </c>
      <c r="AF415" s="4">
        <v>18.0</v>
      </c>
      <c r="AG415" s="4">
        <v>1990.0</v>
      </c>
      <c r="AH415" s="3"/>
      <c r="AI415" s="4">
        <v>29.741616272677295</v>
      </c>
      <c r="AJ415" s="4">
        <v>119.70904645476773</v>
      </c>
      <c r="AK415" s="4">
        <v>-1.2611348383160463</v>
      </c>
      <c r="AL415" s="4">
        <f>AVERAGE(AJ415:AK415)</f>
        <v>59.22395581</v>
      </c>
      <c r="AM415" s="4">
        <v>11.14751309</v>
      </c>
      <c r="AN415" s="4">
        <v>-0.46356792139999997</v>
      </c>
      <c r="AO415" s="4">
        <v>5.3419725843000005</v>
      </c>
      <c r="AP415" s="4">
        <v>19.19745298</v>
      </c>
      <c r="AQ415" s="4">
        <v>7.5519125680000005</v>
      </c>
      <c r="AR415" s="4">
        <v>13.374682774</v>
      </c>
      <c r="AS415" s="4">
        <v>20.845715730000002</v>
      </c>
      <c r="AT415" s="4">
        <v>8.377552553</v>
      </c>
      <c r="AU415" s="4">
        <v>14.611634141500002</v>
      </c>
      <c r="AV415" s="4">
        <v>2.391159136</v>
      </c>
      <c r="AW415" s="4">
        <v>3.4463024140000003</v>
      </c>
      <c r="AX415" s="4">
        <v>2.4497428360000004</v>
      </c>
      <c r="AY415" s="3"/>
      <c r="AZ415" s="3"/>
    </row>
    <row r="416" ht="15.75" customHeight="1">
      <c r="A416" s="3">
        <v>219.0</v>
      </c>
      <c r="B416" s="3" t="s">
        <v>66</v>
      </c>
      <c r="C416" s="3" t="s">
        <v>57</v>
      </c>
      <c r="D416" s="3">
        <v>1462281.0</v>
      </c>
      <c r="E416" s="3" t="s">
        <v>2099</v>
      </c>
      <c r="F416" s="3" t="s">
        <v>2100</v>
      </c>
      <c r="G416" s="6">
        <v>3.36817015116507</v>
      </c>
      <c r="H416" s="6">
        <v>0.369053553525651</v>
      </c>
      <c r="J416" s="4">
        <v>1.0</v>
      </c>
      <c r="K416" s="4">
        <v>100.0</v>
      </c>
      <c r="L416" s="4" t="s">
        <v>69</v>
      </c>
      <c r="M416" s="4">
        <v>1.0</v>
      </c>
      <c r="N416" s="4">
        <v>503.0</v>
      </c>
      <c r="O416" s="4">
        <v>151.0</v>
      </c>
      <c r="P416" s="4">
        <v>1203.0</v>
      </c>
      <c r="Q416" s="4">
        <v>1200.0</v>
      </c>
      <c r="R416" s="4">
        <f t="shared" ref="R416:U416" si="337">N416/$V416</f>
        <v>4.024</v>
      </c>
      <c r="S416" s="4">
        <f t="shared" si="337"/>
        <v>1.208</v>
      </c>
      <c r="T416" s="4">
        <f t="shared" si="337"/>
        <v>9.624</v>
      </c>
      <c r="U416" s="4">
        <f t="shared" si="337"/>
        <v>9.6</v>
      </c>
      <c r="V416" s="4">
        <v>125.0</v>
      </c>
      <c r="W416" s="4" t="s">
        <v>70</v>
      </c>
      <c r="X416" s="4" t="s">
        <v>71</v>
      </c>
      <c r="Y416" s="4" t="s">
        <v>2101</v>
      </c>
      <c r="Z416" s="3" t="s">
        <v>2101</v>
      </c>
      <c r="AA416" s="3" t="s">
        <v>2102</v>
      </c>
      <c r="AB416" s="4">
        <v>45.613809</v>
      </c>
      <c r="AC416" s="4">
        <v>-85.593344</v>
      </c>
      <c r="AD416" s="4">
        <v>5421.0</v>
      </c>
      <c r="AE416" s="4" t="s">
        <v>158</v>
      </c>
      <c r="AF416" s="4">
        <v>26.0</v>
      </c>
      <c r="AG416" s="4">
        <v>1958.0</v>
      </c>
      <c r="AH416" s="3"/>
      <c r="AI416" s="5">
        <v>2.625</v>
      </c>
      <c r="AJ416" s="5">
        <v>15.6</v>
      </c>
      <c r="AK416" s="5">
        <v>10.6</v>
      </c>
      <c r="AL416" s="5">
        <v>13.1</v>
      </c>
      <c r="AM416" s="4" t="s">
        <v>57</v>
      </c>
      <c r="AN416" s="4" t="s">
        <v>57</v>
      </c>
      <c r="AO416" s="4" t="s">
        <v>57</v>
      </c>
      <c r="AP416" s="5">
        <v>14.082265552460502</v>
      </c>
      <c r="AQ416" s="5">
        <v>2.2732590529247902</v>
      </c>
      <c r="AR416" s="5">
        <v>8.177762302692646</v>
      </c>
      <c r="AS416" s="5">
        <v>15.600000000000001</v>
      </c>
      <c r="AT416" s="5">
        <v>10.600000000000001</v>
      </c>
      <c r="AU416" s="5">
        <v>13.100000000000001</v>
      </c>
      <c r="AV416" s="4" t="s">
        <v>57</v>
      </c>
      <c r="AW416" s="5">
        <v>2.24627033090297</v>
      </c>
      <c r="AX416" s="5">
        <v>2.625</v>
      </c>
      <c r="AY416" s="3"/>
      <c r="AZ416" s="3"/>
    </row>
    <row r="417" ht="15.75" customHeight="1">
      <c r="A417" s="3">
        <v>137.0</v>
      </c>
      <c r="B417" s="3" t="s">
        <v>571</v>
      </c>
      <c r="C417" s="7" t="s">
        <v>2103</v>
      </c>
      <c r="D417" s="7" t="s">
        <v>2104</v>
      </c>
      <c r="E417" s="3" t="s">
        <v>2105</v>
      </c>
      <c r="F417" s="3" t="s">
        <v>2106</v>
      </c>
      <c r="G417" s="6">
        <v>3.45594255224892</v>
      </c>
      <c r="H417" s="6">
        <v>0.208015166423783</v>
      </c>
      <c r="J417" s="4">
        <v>7.0</v>
      </c>
      <c r="K417" s="4">
        <v>300.0</v>
      </c>
      <c r="L417" s="4" t="s">
        <v>140</v>
      </c>
      <c r="M417" s="4">
        <v>1.0</v>
      </c>
      <c r="N417" s="4">
        <v>169.0</v>
      </c>
      <c r="O417" s="4">
        <v>52.0</v>
      </c>
      <c r="P417" s="4">
        <v>565.0</v>
      </c>
      <c r="Q417" s="4">
        <v>553.0</v>
      </c>
      <c r="R417" s="4">
        <f t="shared" ref="R417:U417" si="338">N417/$V417</f>
        <v>8.45</v>
      </c>
      <c r="S417" s="4">
        <f t="shared" si="338"/>
        <v>2.6</v>
      </c>
      <c r="T417" s="4">
        <f t="shared" si="338"/>
        <v>28.25</v>
      </c>
      <c r="U417" s="4">
        <f t="shared" si="338"/>
        <v>27.65</v>
      </c>
      <c r="V417" s="4">
        <v>20.0</v>
      </c>
      <c r="W417" s="4" t="s">
        <v>187</v>
      </c>
      <c r="X417" s="4" t="s">
        <v>98</v>
      </c>
      <c r="Y417" s="4" t="s">
        <v>2107</v>
      </c>
      <c r="Z417" s="3" t="s">
        <v>2108</v>
      </c>
      <c r="AA417" s="3" t="s">
        <v>1390</v>
      </c>
      <c r="AB417" s="4">
        <v>41.739685</v>
      </c>
      <c r="AC417" s="4">
        <v>-87.55442</v>
      </c>
      <c r="AD417" s="4">
        <v>182.0</v>
      </c>
      <c r="AE417" s="4" t="s">
        <v>158</v>
      </c>
      <c r="AF417" s="4">
        <v>2.0</v>
      </c>
      <c r="AG417" s="4">
        <v>1967.0</v>
      </c>
      <c r="AH417" s="3"/>
      <c r="AI417" s="4">
        <v>0.0</v>
      </c>
      <c r="AJ417" s="4">
        <v>22.3</v>
      </c>
      <c r="AK417" s="4">
        <v>8.7</v>
      </c>
      <c r="AL417" s="4">
        <v>15.5</v>
      </c>
      <c r="AM417" s="4">
        <v>9.042795233</v>
      </c>
      <c r="AN417" s="4">
        <v>-0.8278439870000001</v>
      </c>
      <c r="AO417" s="4">
        <v>4.107475623</v>
      </c>
      <c r="AP417" s="4">
        <v>15.394849590000002</v>
      </c>
      <c r="AQ417" s="4">
        <v>5.084229717</v>
      </c>
      <c r="AR417" s="4">
        <v>10.239539653500001</v>
      </c>
      <c r="AS417" s="4">
        <v>14.56509822</v>
      </c>
      <c r="AT417" s="4">
        <v>4.844677935</v>
      </c>
      <c r="AU417" s="4">
        <v>9.7048880775</v>
      </c>
      <c r="AV417" s="4">
        <v>2.1619718310000002</v>
      </c>
      <c r="AW417" s="4">
        <v>2.313302961</v>
      </c>
      <c r="AX417" s="4">
        <v>2.74984011</v>
      </c>
      <c r="AY417" s="3"/>
      <c r="AZ417" s="3"/>
    </row>
    <row r="418" ht="15.75" customHeight="1">
      <c r="A418" s="3">
        <v>266.0</v>
      </c>
      <c r="B418" s="3" t="s">
        <v>695</v>
      </c>
      <c r="C418" s="3" t="s">
        <v>57</v>
      </c>
      <c r="D418" s="7" t="s">
        <v>2109</v>
      </c>
      <c r="E418" s="3" t="s">
        <v>2110</v>
      </c>
      <c r="F418" s="3" t="s">
        <v>2111</v>
      </c>
      <c r="G418" s="3"/>
      <c r="H418" s="3"/>
      <c r="I418" s="3"/>
      <c r="J418" s="4">
        <v>2.0</v>
      </c>
      <c r="K418" s="4">
        <v>300.0</v>
      </c>
      <c r="L418" s="4" t="s">
        <v>113</v>
      </c>
      <c r="M418" s="4">
        <v>1.0</v>
      </c>
      <c r="N418" s="4">
        <v>281.0</v>
      </c>
      <c r="O418" s="4">
        <v>84.0</v>
      </c>
      <c r="P418" s="4">
        <v>974.0</v>
      </c>
      <c r="Q418" s="4">
        <v>959.0</v>
      </c>
      <c r="R418" s="4">
        <f t="shared" ref="R418:U418" si="339">N418/$V418</f>
        <v>6.386363636</v>
      </c>
      <c r="S418" s="4">
        <f t="shared" si="339"/>
        <v>1.909090909</v>
      </c>
      <c r="T418" s="4">
        <f t="shared" si="339"/>
        <v>22.13636364</v>
      </c>
      <c r="U418" s="4">
        <f t="shared" si="339"/>
        <v>21.79545455</v>
      </c>
      <c r="V418" s="4">
        <v>44.0</v>
      </c>
      <c r="W418" s="4" t="s">
        <v>123</v>
      </c>
      <c r="X418" s="4" t="s">
        <v>124</v>
      </c>
      <c r="Y418" s="4" t="s">
        <v>57</v>
      </c>
      <c r="Z418" s="3" t="s">
        <v>57</v>
      </c>
      <c r="AA418" s="3" t="s">
        <v>2112</v>
      </c>
      <c r="AB418" s="4">
        <v>40.617677</v>
      </c>
      <c r="AC418" s="4">
        <v>-96.75323</v>
      </c>
      <c r="AD418" s="4">
        <v>390.0</v>
      </c>
      <c r="AE418" s="4" t="s">
        <v>57</v>
      </c>
      <c r="AF418" s="4">
        <v>24.0</v>
      </c>
      <c r="AG418" s="4">
        <v>1978.0</v>
      </c>
      <c r="AH418" s="3" t="s">
        <v>57</v>
      </c>
      <c r="AI418" s="4" t="s">
        <v>57</v>
      </c>
      <c r="AJ418" s="4" t="s">
        <v>57</v>
      </c>
      <c r="AK418" s="4" t="s">
        <v>57</v>
      </c>
      <c r="AL418" s="4" t="s">
        <v>57</v>
      </c>
      <c r="AM418" s="4" t="s">
        <v>57</v>
      </c>
      <c r="AN418" s="4" t="s">
        <v>57</v>
      </c>
      <c r="AO418" s="4" t="s">
        <v>57</v>
      </c>
      <c r="AP418" s="4" t="s">
        <v>57</v>
      </c>
      <c r="AQ418" s="4" t="s">
        <v>57</v>
      </c>
      <c r="AR418" s="4" t="s">
        <v>57</v>
      </c>
      <c r="AS418" s="4" t="s">
        <v>57</v>
      </c>
      <c r="AT418" s="4" t="s">
        <v>57</v>
      </c>
      <c r="AU418" s="4" t="s">
        <v>57</v>
      </c>
      <c r="AV418" s="4" t="s">
        <v>57</v>
      </c>
      <c r="AW418" s="4" t="s">
        <v>57</v>
      </c>
      <c r="AX418" s="4" t="s">
        <v>57</v>
      </c>
      <c r="AY418" s="3"/>
      <c r="AZ418" s="3"/>
    </row>
    <row r="419" ht="15.75" customHeight="1">
      <c r="A419" s="3">
        <v>382.0</v>
      </c>
      <c r="B419" s="3" t="s">
        <v>695</v>
      </c>
      <c r="C419" s="3" t="s">
        <v>57</v>
      </c>
      <c r="D419" s="7" t="s">
        <v>2113</v>
      </c>
      <c r="E419" s="3" t="s">
        <v>2114</v>
      </c>
      <c r="F419" s="3" t="s">
        <v>2115</v>
      </c>
      <c r="G419" s="3"/>
      <c r="H419" s="3"/>
      <c r="I419" s="3"/>
      <c r="J419" s="4">
        <v>1.0</v>
      </c>
      <c r="K419" s="4"/>
      <c r="L419" s="4"/>
      <c r="M419" s="4">
        <v>1.0</v>
      </c>
      <c r="N419" s="4">
        <v>875.0</v>
      </c>
      <c r="O419" s="4">
        <v>244.0</v>
      </c>
      <c r="P419" s="4"/>
      <c r="Q419" s="4"/>
      <c r="R419" s="4">
        <v>5.085819572558662</v>
      </c>
      <c r="S419" s="4">
        <v>1.418217115090644</v>
      </c>
      <c r="T419" s="4"/>
      <c r="U419" s="4"/>
      <c r="V419" s="4">
        <v>172.047</v>
      </c>
      <c r="W419" s="4" t="s">
        <v>51</v>
      </c>
      <c r="X419" s="4" t="s">
        <v>52</v>
      </c>
      <c r="Y419" s="4" t="s">
        <v>1860</v>
      </c>
      <c r="Z419" s="3" t="s">
        <v>2116</v>
      </c>
      <c r="AA419" s="3" t="s">
        <v>1862</v>
      </c>
      <c r="AB419" s="4">
        <v>29.448958</v>
      </c>
      <c r="AC419" s="4" t="s">
        <v>2117</v>
      </c>
      <c r="AD419" s="4">
        <v>205.0</v>
      </c>
      <c r="AE419" s="4" t="s">
        <v>656</v>
      </c>
      <c r="AF419" s="4">
        <v>1.0</v>
      </c>
      <c r="AG419" s="4">
        <v>1904.0</v>
      </c>
      <c r="AH419" s="3"/>
      <c r="AI419" s="5">
        <v>9.833333333333334</v>
      </c>
      <c r="AJ419" s="5">
        <v>4.633333333333333</v>
      </c>
      <c r="AK419" s="5">
        <v>1.95</v>
      </c>
      <c r="AL419" s="5">
        <v>3.2916666666666665</v>
      </c>
      <c r="AM419" s="5" t="s">
        <v>57</v>
      </c>
      <c r="AN419" s="5" t="s">
        <v>57</v>
      </c>
      <c r="AO419" s="5" t="s">
        <v>57</v>
      </c>
      <c r="AP419" s="5" t="s">
        <v>57</v>
      </c>
      <c r="AQ419" s="5" t="s">
        <v>57</v>
      </c>
      <c r="AR419" s="5" t="s">
        <v>57</v>
      </c>
      <c r="AS419" s="5">
        <v>35.03516484</v>
      </c>
      <c r="AT419" s="5">
        <v>19.39450549</v>
      </c>
      <c r="AU419" s="5">
        <v>27.214835165</v>
      </c>
      <c r="AV419" s="5" t="s">
        <v>57</v>
      </c>
      <c r="AW419" s="5" t="s">
        <v>57</v>
      </c>
      <c r="AX419" s="5">
        <v>2.008196721</v>
      </c>
      <c r="AY419" s="3"/>
      <c r="AZ419" s="3"/>
    </row>
    <row r="420" ht="15.75" customHeight="1">
      <c r="A420" s="3">
        <v>405.0</v>
      </c>
      <c r="B420" s="3" t="s">
        <v>695</v>
      </c>
      <c r="C420" s="3">
        <v>410878.0</v>
      </c>
      <c r="D420" s="3">
        <v>850613.0</v>
      </c>
      <c r="E420" s="3" t="s">
        <v>2118</v>
      </c>
      <c r="F420" s="3" t="s">
        <v>2119</v>
      </c>
      <c r="G420" s="6">
        <v>2.70000420368738</v>
      </c>
      <c r="H420" s="6">
        <v>0.259403190146656</v>
      </c>
      <c r="J420" s="4">
        <v>2.0</v>
      </c>
      <c r="K420" s="4">
        <v>75.0</v>
      </c>
      <c r="L420" s="4" t="s">
        <v>458</v>
      </c>
      <c r="M420" s="4">
        <v>1.0</v>
      </c>
      <c r="N420" s="4">
        <v>564.0</v>
      </c>
      <c r="O420" s="4">
        <v>126.0</v>
      </c>
      <c r="P420" s="4">
        <v>1938.0</v>
      </c>
      <c r="Q420" s="4">
        <v>1925.0</v>
      </c>
      <c r="R420" s="4">
        <f t="shared" ref="R420:U420" si="340">N420/$V420</f>
        <v>3.547169811</v>
      </c>
      <c r="S420" s="4">
        <f t="shared" si="340"/>
        <v>0.7924528302</v>
      </c>
      <c r="T420" s="4">
        <f t="shared" si="340"/>
        <v>12.18867925</v>
      </c>
      <c r="U420" s="4">
        <f t="shared" si="340"/>
        <v>12.10691824</v>
      </c>
      <c r="V420" s="4">
        <v>159.0</v>
      </c>
      <c r="W420" s="4" t="s">
        <v>154</v>
      </c>
      <c r="X420" s="4" t="s">
        <v>62</v>
      </c>
      <c r="Y420" s="4" t="s">
        <v>2120</v>
      </c>
      <c r="Z420" s="3" t="s">
        <v>2120</v>
      </c>
      <c r="AA420" s="3" t="s">
        <v>2121</v>
      </c>
      <c r="AB420" s="4">
        <v>40.390555</v>
      </c>
      <c r="AC420" s="4">
        <v>-111.756388</v>
      </c>
      <c r="AD420" s="4">
        <v>1388.064</v>
      </c>
      <c r="AE420" s="4" t="s">
        <v>90</v>
      </c>
      <c r="AF420" s="4">
        <v>14.0</v>
      </c>
      <c r="AG420" s="4">
        <v>2005.0</v>
      </c>
      <c r="AH420" s="3"/>
      <c r="AI420" s="5">
        <v>0.0</v>
      </c>
      <c r="AJ420" s="5">
        <v>12.975862068965517</v>
      </c>
      <c r="AK420" s="5">
        <v>-2.1241379310344826</v>
      </c>
      <c r="AL420" s="5">
        <v>5.425862068965517</v>
      </c>
      <c r="AM420" s="5">
        <v>6.232883609000001</v>
      </c>
      <c r="AN420" s="5">
        <v>-4.054250604</v>
      </c>
      <c r="AO420" s="5">
        <v>1.0893165025000004</v>
      </c>
      <c r="AP420" s="5">
        <v>14.4973793</v>
      </c>
      <c r="AQ420" s="5">
        <v>2.241236145</v>
      </c>
      <c r="AR420" s="5">
        <v>8.3693077225</v>
      </c>
      <c r="AS420" s="5">
        <v>14.613769250000002</v>
      </c>
      <c r="AT420" s="5">
        <v>2.198818316</v>
      </c>
      <c r="AU420" s="5">
        <v>8.406293783</v>
      </c>
      <c r="AV420" s="5">
        <v>2.800891742</v>
      </c>
      <c r="AW420" s="5">
        <v>2.2727669550000003</v>
      </c>
      <c r="AX420" s="5">
        <v>2.270820491</v>
      </c>
      <c r="AY420" s="3"/>
      <c r="AZ420" s="3"/>
    </row>
    <row r="421" ht="15.75" customHeight="1">
      <c r="A421" s="3">
        <v>472.0</v>
      </c>
      <c r="B421" s="3" t="s">
        <v>740</v>
      </c>
      <c r="C421" s="3" t="s">
        <v>57</v>
      </c>
      <c r="D421" s="3" t="s">
        <v>2122</v>
      </c>
      <c r="E421" s="3" t="s">
        <v>2123</v>
      </c>
      <c r="F421" s="3" t="s">
        <v>2124</v>
      </c>
      <c r="G421" s="6">
        <v>2.39766652172871</v>
      </c>
      <c r="H421" s="6">
        <v>0.123729239202647</v>
      </c>
      <c r="J421" s="4">
        <v>5.0</v>
      </c>
      <c r="K421" s="4">
        <v>200.0</v>
      </c>
      <c r="L421" s="4" t="s">
        <v>560</v>
      </c>
      <c r="M421" s="4">
        <v>1.0</v>
      </c>
      <c r="N421" s="4">
        <v>210.0</v>
      </c>
      <c r="O421" s="4">
        <v>80.0</v>
      </c>
      <c r="P421" s="4">
        <v>856.0</v>
      </c>
      <c r="Q421" s="4">
        <v>845.0</v>
      </c>
      <c r="R421" s="4">
        <f t="shared" ref="R421:U421" si="341">N421/$V421</f>
        <v>3.442622951</v>
      </c>
      <c r="S421" s="4">
        <f t="shared" si="341"/>
        <v>1.31147541</v>
      </c>
      <c r="T421" s="4">
        <f t="shared" si="341"/>
        <v>14.03278689</v>
      </c>
      <c r="U421" s="4">
        <f t="shared" si="341"/>
        <v>13.85245902</v>
      </c>
      <c r="V421" s="4">
        <v>61.0</v>
      </c>
      <c r="W421" s="4" t="s">
        <v>163</v>
      </c>
      <c r="X421" s="4" t="s">
        <v>80</v>
      </c>
      <c r="Y421" s="4" t="s">
        <v>634</v>
      </c>
      <c r="Z421" s="3" t="s">
        <v>2125</v>
      </c>
      <c r="AA421" s="3" t="s">
        <v>636</v>
      </c>
      <c r="AB421" s="4">
        <v>36.880981</v>
      </c>
      <c r="AC421" s="4">
        <v>-76.307719</v>
      </c>
      <c r="AD421" s="4">
        <v>301.0</v>
      </c>
      <c r="AE421" s="4" t="s">
        <v>55</v>
      </c>
      <c r="AF421" s="4">
        <v>31.0</v>
      </c>
      <c r="AG421" s="4">
        <v>1978.0</v>
      </c>
      <c r="AH421" s="3"/>
      <c r="AI421" s="5">
        <v>0.0</v>
      </c>
      <c r="AJ421" s="5">
        <v>16.72</v>
      </c>
      <c r="AK421" s="5">
        <v>2.89</v>
      </c>
      <c r="AL421" s="5">
        <v>9.805</v>
      </c>
      <c r="AM421" s="5">
        <v>12.003204420000001</v>
      </c>
      <c r="AN421" s="5">
        <v>2.581049724</v>
      </c>
      <c r="AO421" s="5">
        <v>7.292127072</v>
      </c>
      <c r="AP421" s="5">
        <v>20.084904090000002</v>
      </c>
      <c r="AQ421" s="5">
        <v>10.01082287</v>
      </c>
      <c r="AR421" s="5">
        <v>15.04786348</v>
      </c>
      <c r="AS421" s="5">
        <v>19.54471591</v>
      </c>
      <c r="AT421" s="5">
        <v>9.618785633000002</v>
      </c>
      <c r="AU421" s="5">
        <v>14.581750771500001</v>
      </c>
      <c r="AV421" s="5">
        <v>4.08935587</v>
      </c>
      <c r="AW421" s="5">
        <v>3.255328434</v>
      </c>
      <c r="AX421" s="5">
        <v>3.292282659</v>
      </c>
      <c r="AY421" s="3"/>
      <c r="AZ421" s="3"/>
    </row>
    <row r="422" ht="15.75" customHeight="1">
      <c r="A422" s="3">
        <v>322.0</v>
      </c>
      <c r="B422" s="3" t="s">
        <v>1548</v>
      </c>
      <c r="C422" s="3">
        <v>47235.0</v>
      </c>
      <c r="D422" s="3" t="s">
        <v>2126</v>
      </c>
      <c r="E422" s="3" t="s">
        <v>2127</v>
      </c>
      <c r="F422" s="3" t="s">
        <v>2128</v>
      </c>
      <c r="G422" s="3"/>
      <c r="H422" s="3"/>
      <c r="I422" s="3"/>
      <c r="J422" s="4">
        <v>1.0</v>
      </c>
      <c r="K422" s="4" t="s">
        <v>288</v>
      </c>
      <c r="L422" s="4"/>
      <c r="M422" s="4">
        <v>1.0</v>
      </c>
      <c r="N422" s="4">
        <v>65.697</v>
      </c>
      <c r="O422" s="4">
        <v>18.336</v>
      </c>
      <c r="P422" s="4"/>
      <c r="Q422" s="4"/>
      <c r="R422" s="4">
        <v>3.5194192960839983</v>
      </c>
      <c r="S422" s="4">
        <v>0.9822681737826109</v>
      </c>
      <c r="T422" s="4"/>
      <c r="U422" s="4"/>
      <c r="V422" s="4">
        <v>18.667</v>
      </c>
      <c r="W422" s="4" t="s">
        <v>51</v>
      </c>
      <c r="X422" s="4" t="s">
        <v>52</v>
      </c>
      <c r="Y422" s="4" t="s">
        <v>2129</v>
      </c>
      <c r="Z422" s="3" t="s">
        <v>2129</v>
      </c>
      <c r="AA422" s="3" t="s">
        <v>2130</v>
      </c>
      <c r="AB422" s="4">
        <v>31.70932</v>
      </c>
      <c r="AC422" s="4">
        <v>-98.991161</v>
      </c>
      <c r="AD422" s="4">
        <v>414.0</v>
      </c>
      <c r="AE422" s="4" t="s">
        <v>2131</v>
      </c>
      <c r="AF422" s="4">
        <v>14.0</v>
      </c>
      <c r="AG422" s="4">
        <v>1964.0</v>
      </c>
      <c r="AH422" s="3"/>
      <c r="AI422" s="5">
        <v>0.0</v>
      </c>
      <c r="AJ422" s="5">
        <v>25.575000000000003</v>
      </c>
      <c r="AK422" s="5">
        <v>12.625</v>
      </c>
      <c r="AL422" s="5">
        <v>19.1</v>
      </c>
      <c r="AM422" s="5">
        <v>31.64360119</v>
      </c>
      <c r="AN422" s="5">
        <v>17.68718331</v>
      </c>
      <c r="AO422" s="5">
        <v>24.66539225</v>
      </c>
      <c r="AP422" s="5">
        <v>24.9557377</v>
      </c>
      <c r="AQ422" s="5">
        <v>11.05010253</v>
      </c>
      <c r="AR422" s="5">
        <v>18.002920115000002</v>
      </c>
      <c r="AS422" s="5">
        <v>25.30833333</v>
      </c>
      <c r="AT422" s="5">
        <v>11.168967870000001</v>
      </c>
      <c r="AU422" s="5">
        <v>18.2386506</v>
      </c>
      <c r="AV422" s="5">
        <v>2.3196634620000003</v>
      </c>
      <c r="AW422" s="5">
        <v>2.1221233170000002</v>
      </c>
      <c r="AX422" s="5">
        <v>2.088560411</v>
      </c>
      <c r="AY422" s="3"/>
      <c r="AZ422" s="3"/>
    </row>
    <row r="423" ht="15.75" customHeight="1">
      <c r="A423" s="3">
        <v>60.0</v>
      </c>
      <c r="B423" s="3" t="s">
        <v>746</v>
      </c>
      <c r="C423" s="3">
        <v>541411.0</v>
      </c>
      <c r="D423" s="3" t="s">
        <v>2132</v>
      </c>
      <c r="E423" s="3" t="s">
        <v>748</v>
      </c>
      <c r="F423" s="3" t="s">
        <v>2133</v>
      </c>
      <c r="G423" s="6">
        <v>2.93494901766483</v>
      </c>
      <c r="H423" s="6">
        <v>0.347877403470168</v>
      </c>
      <c r="J423" s="4">
        <v>2.0</v>
      </c>
      <c r="K423" s="4">
        <v>300.0</v>
      </c>
      <c r="L423" s="4" t="s">
        <v>113</v>
      </c>
      <c r="M423" s="4">
        <v>1.0</v>
      </c>
      <c r="N423" s="4">
        <v>165.0</v>
      </c>
      <c r="O423" s="4">
        <v>56.0</v>
      </c>
      <c r="P423" s="4">
        <v>434.0</v>
      </c>
      <c r="Q423" s="4">
        <v>431.0</v>
      </c>
      <c r="R423" s="4">
        <f t="shared" ref="R423:U423" si="342">O423/$V423</f>
        <v>1.217391304</v>
      </c>
      <c r="S423" s="4">
        <f t="shared" si="342"/>
        <v>9.434782609</v>
      </c>
      <c r="T423" s="4">
        <f t="shared" si="342"/>
        <v>9.369565217</v>
      </c>
      <c r="U423" s="4">
        <f t="shared" si="342"/>
        <v>0.02646502836</v>
      </c>
      <c r="V423" s="4">
        <v>46.0</v>
      </c>
      <c r="W423" s="4" t="s">
        <v>248</v>
      </c>
      <c r="X423" s="4" t="s">
        <v>115</v>
      </c>
      <c r="Y423" s="4" t="s">
        <v>1744</v>
      </c>
      <c r="Z423" s="3" t="s">
        <v>2134</v>
      </c>
      <c r="AA423" s="3" t="s">
        <v>481</v>
      </c>
      <c r="AB423" s="4">
        <v>39.745947</v>
      </c>
      <c r="AC423" s="4">
        <v>-75.546589</v>
      </c>
      <c r="AD423" s="4">
        <v>6472.0</v>
      </c>
      <c r="AE423" s="4" t="s">
        <v>158</v>
      </c>
      <c r="AF423" s="4">
        <v>3.0</v>
      </c>
      <c r="AG423" s="4">
        <v>1898.0</v>
      </c>
      <c r="AH423" s="3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3"/>
      <c r="AZ423" s="3"/>
    </row>
    <row r="424" ht="15.75" customHeight="1">
      <c r="A424" s="3">
        <v>335.0</v>
      </c>
      <c r="B424" s="3" t="s">
        <v>757</v>
      </c>
      <c r="C424" s="7" t="s">
        <v>2135</v>
      </c>
      <c r="D424" s="7" t="s">
        <v>2136</v>
      </c>
      <c r="E424" s="3" t="s">
        <v>2137</v>
      </c>
      <c r="F424" s="3" t="s">
        <v>2138</v>
      </c>
      <c r="G424" s="6">
        <v>4.82854257761763</v>
      </c>
      <c r="H424" s="6">
        <v>0.300458175302229</v>
      </c>
      <c r="J424" s="4">
        <v>1.0</v>
      </c>
      <c r="K424" s="4"/>
      <c r="L424" s="4"/>
      <c r="M424" s="4">
        <v>1.0</v>
      </c>
      <c r="N424" s="4">
        <v>182.661</v>
      </c>
      <c r="O424" s="4">
        <v>41.629</v>
      </c>
      <c r="P424" s="4">
        <v>493.1601</v>
      </c>
      <c r="Q424" s="4">
        <v>476.0</v>
      </c>
      <c r="R424" s="4">
        <v>9.13305</v>
      </c>
      <c r="S424" s="4">
        <v>2.08145</v>
      </c>
      <c r="T424" s="4"/>
      <c r="U424" s="4"/>
      <c r="V424" s="4">
        <v>20.0</v>
      </c>
      <c r="W424" s="4" t="s">
        <v>51</v>
      </c>
      <c r="X424" s="4" t="s">
        <v>52</v>
      </c>
      <c r="Y424" s="4" t="s">
        <v>289</v>
      </c>
      <c r="Z424" s="3" t="s">
        <v>2139</v>
      </c>
      <c r="AA424" s="3" t="s">
        <v>291</v>
      </c>
      <c r="AB424" s="4">
        <v>30.627977</v>
      </c>
      <c r="AC424" s="4">
        <v>-96.334407</v>
      </c>
      <c r="AD424" s="4">
        <v>102.0</v>
      </c>
      <c r="AE424" s="4" t="s">
        <v>292</v>
      </c>
      <c r="AF424" s="4">
        <v>22.0</v>
      </c>
      <c r="AG424" s="4">
        <v>1977.0</v>
      </c>
      <c r="AH424" s="3"/>
      <c r="AI424" s="5">
        <v>0.04285714285714286</v>
      </c>
      <c r="AJ424" s="5">
        <v>26.099999999999998</v>
      </c>
      <c r="AK424" s="5">
        <v>6.666666666666666</v>
      </c>
      <c r="AL424" s="5">
        <v>16.383333333333333</v>
      </c>
      <c r="AM424" s="5">
        <v>24.37358491</v>
      </c>
      <c r="AN424" s="5">
        <v>9.226037736</v>
      </c>
      <c r="AO424" s="5">
        <v>16.799811323</v>
      </c>
      <c r="AP424" s="5">
        <v>27.09015639</v>
      </c>
      <c r="AQ424" s="5">
        <v>13.689052440000001</v>
      </c>
      <c r="AR424" s="5">
        <v>20.389604415</v>
      </c>
      <c r="AS424" s="5">
        <v>27.39925857</v>
      </c>
      <c r="AT424" s="5">
        <v>12.72857143</v>
      </c>
      <c r="AU424" s="5">
        <v>20.063915</v>
      </c>
      <c r="AV424" s="5">
        <v>2.46937648</v>
      </c>
      <c r="AW424" s="5">
        <v>3.0835917310000003</v>
      </c>
      <c r="AX424" s="5">
        <v>2.267566699</v>
      </c>
      <c r="AY424" s="3"/>
      <c r="AZ424" s="3"/>
    </row>
    <row r="425" ht="15.75" customHeight="1">
      <c r="A425" s="3">
        <v>119.0</v>
      </c>
      <c r="B425" s="3" t="s">
        <v>389</v>
      </c>
      <c r="C425" s="3">
        <v>120761.0</v>
      </c>
      <c r="D425" s="3" t="s">
        <v>2140</v>
      </c>
      <c r="E425" s="3" t="s">
        <v>1929</v>
      </c>
      <c r="F425" s="3" t="s">
        <v>2141</v>
      </c>
      <c r="G425" s="6">
        <v>2.61350418629518</v>
      </c>
      <c r="H425" s="6">
        <v>0.275947377191951</v>
      </c>
      <c r="J425" s="4">
        <v>1.0</v>
      </c>
      <c r="K425" s="4">
        <v>200.0</v>
      </c>
      <c r="L425" s="4" t="s">
        <v>131</v>
      </c>
      <c r="M425" s="4">
        <v>1.0</v>
      </c>
      <c r="N425" s="4">
        <v>233.0</v>
      </c>
      <c r="O425" s="4">
        <v>70.0</v>
      </c>
      <c r="P425" s="4">
        <v>646.0</v>
      </c>
      <c r="Q425" s="4">
        <v>642.0</v>
      </c>
      <c r="R425" s="4">
        <f t="shared" ref="R425:U425" si="343">N425/$V425</f>
        <v>5.974358974</v>
      </c>
      <c r="S425" s="4">
        <f t="shared" si="343"/>
        <v>1.794871795</v>
      </c>
      <c r="T425" s="4">
        <f t="shared" si="343"/>
        <v>16.56410256</v>
      </c>
      <c r="U425" s="4">
        <f t="shared" si="343"/>
        <v>16.46153846</v>
      </c>
      <c r="V425" s="4">
        <v>39.0</v>
      </c>
      <c r="W425" s="4" t="s">
        <v>268</v>
      </c>
      <c r="X425" s="4" t="s">
        <v>80</v>
      </c>
      <c r="Y425" s="4" t="s">
        <v>1931</v>
      </c>
      <c r="Z425" s="3" t="s">
        <v>2142</v>
      </c>
      <c r="AA425" s="3" t="s">
        <v>1933</v>
      </c>
      <c r="AB425" s="4">
        <v>31.973383</v>
      </c>
      <c r="AC425" s="4">
        <v>-83.559</v>
      </c>
      <c r="AD425" s="4">
        <v>57.9</v>
      </c>
      <c r="AE425" s="4" t="s">
        <v>90</v>
      </c>
      <c r="AF425" s="4">
        <v>17.0</v>
      </c>
      <c r="AG425" s="4">
        <v>1966.0</v>
      </c>
      <c r="AH425" s="3"/>
      <c r="AI425" s="4">
        <v>0.0</v>
      </c>
      <c r="AJ425" s="4">
        <v>27.0</v>
      </c>
      <c r="AK425" s="4">
        <v>9.68</v>
      </c>
      <c r="AL425" s="4">
        <v>18.34</v>
      </c>
      <c r="AM425" s="4">
        <v>18.005350770000003</v>
      </c>
      <c r="AN425" s="4">
        <v>4.725415677</v>
      </c>
      <c r="AO425" s="4">
        <v>11.365383223500002</v>
      </c>
      <c r="AP425" s="4">
        <v>24.615071510000003</v>
      </c>
      <c r="AQ425" s="4">
        <v>11.73430456</v>
      </c>
      <c r="AR425" s="4">
        <v>18.174688035000003</v>
      </c>
      <c r="AS425" s="4">
        <v>24.351793720000003</v>
      </c>
      <c r="AT425" s="4">
        <v>11.537520839999999</v>
      </c>
      <c r="AU425" s="4">
        <v>17.94465728</v>
      </c>
      <c r="AV425" s="4">
        <v>3.4916251250000006</v>
      </c>
      <c r="AW425" s="4">
        <v>3.362674095</v>
      </c>
      <c r="AX425" s="4">
        <v>3.572531993</v>
      </c>
      <c r="AY425" s="3"/>
      <c r="AZ425" s="3"/>
    </row>
    <row r="426" ht="15.75" customHeight="1">
      <c r="A426" s="3">
        <v>528.0</v>
      </c>
      <c r="B426" s="3" t="s">
        <v>842</v>
      </c>
      <c r="C426" s="3">
        <v>119116.0</v>
      </c>
      <c r="D426" s="3" t="s">
        <v>2143</v>
      </c>
      <c r="E426" s="3" t="s">
        <v>2144</v>
      </c>
      <c r="F426" s="3" t="s">
        <v>2145</v>
      </c>
      <c r="G426" s="6">
        <v>2.38875945545204</v>
      </c>
      <c r="H426" s="6">
        <v>0.145218409149286</v>
      </c>
      <c r="J426" s="4">
        <v>5.0</v>
      </c>
      <c r="K426" s="4">
        <v>200.0</v>
      </c>
      <c r="L426" s="4" t="s">
        <v>359</v>
      </c>
      <c r="M426" s="4">
        <v>1.0</v>
      </c>
      <c r="N426" s="4">
        <v>310.0</v>
      </c>
      <c r="O426" s="4">
        <v>117.0</v>
      </c>
      <c r="P426" s="4">
        <v>1221.0</v>
      </c>
      <c r="Q426" s="4">
        <v>1208.0</v>
      </c>
      <c r="R426" s="4">
        <f t="shared" ref="R426:U426" si="344">N426/$V426</f>
        <v>9.393939394</v>
      </c>
      <c r="S426" s="4">
        <f t="shared" si="344"/>
        <v>3.545454545</v>
      </c>
      <c r="T426" s="4">
        <f t="shared" si="344"/>
        <v>37</v>
      </c>
      <c r="U426" s="4">
        <f t="shared" si="344"/>
        <v>36.60606061</v>
      </c>
      <c r="V426" s="4">
        <v>33.0</v>
      </c>
      <c r="W426" s="4" t="s">
        <v>846</v>
      </c>
      <c r="X426" s="4" t="s">
        <v>71</v>
      </c>
      <c r="Y426" s="4" t="s">
        <v>2146</v>
      </c>
      <c r="Z426" s="3" t="s">
        <v>2146</v>
      </c>
      <c r="AA426" s="3" t="s">
        <v>2147</v>
      </c>
      <c r="AB426" s="3">
        <v>43.776118</v>
      </c>
      <c r="AC426" s="3">
        <v>-91.199417</v>
      </c>
      <c r="AD426" s="3">
        <v>969.0</v>
      </c>
      <c r="AE426" s="3" t="s">
        <v>158</v>
      </c>
      <c r="AF426" s="3">
        <v>14.0</v>
      </c>
      <c r="AG426" s="3">
        <v>1974.0</v>
      </c>
      <c r="AH426" s="3"/>
      <c r="AI426" s="5">
        <v>1.05</v>
      </c>
      <c r="AJ426" s="5">
        <v>26.866666666666667</v>
      </c>
      <c r="AK426" s="5">
        <v>10.533333333333333</v>
      </c>
      <c r="AL426" s="5">
        <v>18.7</v>
      </c>
      <c r="AM426" s="5">
        <v>8.351870576000001</v>
      </c>
      <c r="AN426" s="5">
        <v>-2.9373604060000003</v>
      </c>
      <c r="AO426" s="5">
        <v>2.707255085000001</v>
      </c>
      <c r="AP426" s="5">
        <v>8.351870576000001</v>
      </c>
      <c r="AQ426" s="5">
        <v>-2.9373604060000003</v>
      </c>
      <c r="AR426" s="5">
        <v>2.707255085000001</v>
      </c>
      <c r="AS426" s="5">
        <v>8.351870576000001</v>
      </c>
      <c r="AT426" s="5">
        <v>-2.9373604060000003</v>
      </c>
      <c r="AU426" s="5">
        <v>2.707255085000001</v>
      </c>
      <c r="AV426" s="5">
        <v>2.192771084</v>
      </c>
      <c r="AW426" s="5">
        <v>2.192771084</v>
      </c>
      <c r="AX426" s="5">
        <v>2.192771084</v>
      </c>
      <c r="AY426" s="3"/>
      <c r="AZ426" s="3"/>
    </row>
    <row r="427" ht="15.75" customHeight="1">
      <c r="A427" s="3">
        <v>19.0</v>
      </c>
      <c r="B427" s="3" t="s">
        <v>849</v>
      </c>
      <c r="C427" s="3">
        <v>22323.0</v>
      </c>
      <c r="D427" s="3" t="s">
        <v>2148</v>
      </c>
      <c r="E427" s="3" t="s">
        <v>2149</v>
      </c>
      <c r="F427" s="3" t="s">
        <v>2150</v>
      </c>
      <c r="G427" s="3"/>
      <c r="H427" s="3"/>
      <c r="I427" s="3"/>
      <c r="J427" s="4">
        <v>7.0</v>
      </c>
      <c r="K427" s="4">
        <v>200.0</v>
      </c>
      <c r="L427" s="4" t="s">
        <v>853</v>
      </c>
      <c r="M427" s="4">
        <v>1.0</v>
      </c>
      <c r="N427" s="4">
        <v>226.0</v>
      </c>
      <c r="O427" s="4">
        <v>56.0</v>
      </c>
      <c r="P427" s="4">
        <v>707.0</v>
      </c>
      <c r="Q427" s="4">
        <v>696.0</v>
      </c>
      <c r="R427" s="4">
        <f t="shared" ref="R427:U427" si="345">N427/$V427</f>
        <v>8.37037037</v>
      </c>
      <c r="S427" s="4">
        <f t="shared" si="345"/>
        <v>2.074074074</v>
      </c>
      <c r="T427" s="4">
        <f t="shared" si="345"/>
        <v>26.18518519</v>
      </c>
      <c r="U427" s="4">
        <f t="shared" si="345"/>
        <v>25.77777778</v>
      </c>
      <c r="V427" s="4">
        <v>27.0</v>
      </c>
      <c r="W427" s="4" t="s">
        <v>79</v>
      </c>
      <c r="X427" s="4" t="s">
        <v>80</v>
      </c>
      <c r="Y427" s="4" t="s">
        <v>533</v>
      </c>
      <c r="Z427" s="3" t="s">
        <v>2151</v>
      </c>
      <c r="AA427" s="3" t="s">
        <v>2152</v>
      </c>
      <c r="AB427" s="4">
        <v>33.189281</v>
      </c>
      <c r="AC427" s="4">
        <v>-87.565155</v>
      </c>
      <c r="AD427" s="4">
        <v>68.0</v>
      </c>
      <c r="AE427" s="4" t="s">
        <v>292</v>
      </c>
      <c r="AF427" s="4">
        <v>7.0</v>
      </c>
      <c r="AG427" s="4">
        <v>1957.0</v>
      </c>
      <c r="AH427" s="3"/>
      <c r="AI427" s="4">
        <v>1.907142857142857</v>
      </c>
      <c r="AJ427" s="4">
        <v>23.333333333333332</v>
      </c>
      <c r="AK427" s="4">
        <v>13.516666666666667</v>
      </c>
      <c r="AL427" s="4">
        <v>18.425</v>
      </c>
      <c r="AM427" s="4">
        <v>15.561992950000002</v>
      </c>
      <c r="AN427" s="4">
        <v>3.433362218</v>
      </c>
      <c r="AO427" s="4">
        <v>9.497677584000002</v>
      </c>
      <c r="AP427" s="4">
        <v>25.32481516</v>
      </c>
      <c r="AQ427" s="4">
        <v>11.584690100000001</v>
      </c>
      <c r="AR427" s="4">
        <v>18.45475263</v>
      </c>
      <c r="AS427" s="4">
        <v>24.05394615</v>
      </c>
      <c r="AT427" s="4">
        <v>11.95262669</v>
      </c>
      <c r="AU427" s="4">
        <v>18.003286420000002</v>
      </c>
      <c r="AV427" s="4">
        <v>6.672274326</v>
      </c>
      <c r="AW427" s="4">
        <v>3.533276121</v>
      </c>
      <c r="AX427" s="4">
        <v>3.9453646480000004</v>
      </c>
      <c r="AY427" s="3"/>
      <c r="AZ427" s="3"/>
    </row>
    <row r="428" ht="15.75" customHeight="1">
      <c r="A428" s="3">
        <v>473.0</v>
      </c>
      <c r="B428" s="3" t="s">
        <v>872</v>
      </c>
      <c r="C428" s="3" t="s">
        <v>57</v>
      </c>
      <c r="D428" s="3" t="s">
        <v>2153</v>
      </c>
      <c r="E428" s="3" t="s">
        <v>2154</v>
      </c>
      <c r="F428" s="3" t="s">
        <v>2155</v>
      </c>
      <c r="G428" s="6">
        <v>2.94581744230705</v>
      </c>
      <c r="H428" s="6">
        <v>0.102196178723218</v>
      </c>
      <c r="J428" s="4">
        <v>6.0</v>
      </c>
      <c r="K428" s="4">
        <v>300.0</v>
      </c>
      <c r="L428" s="4" t="s">
        <v>131</v>
      </c>
      <c r="M428" s="4">
        <v>1.0</v>
      </c>
      <c r="N428" s="4">
        <v>169.0</v>
      </c>
      <c r="O428" s="4">
        <v>60.0</v>
      </c>
      <c r="P428" s="4">
        <v>606.0</v>
      </c>
      <c r="Q428" s="4">
        <v>598.0</v>
      </c>
      <c r="R428" s="4">
        <f t="shared" ref="R428:U428" si="346">N428/$V428</f>
        <v>4.023809524</v>
      </c>
      <c r="S428" s="4">
        <f t="shared" si="346"/>
        <v>1.428571429</v>
      </c>
      <c r="T428" s="4">
        <f t="shared" si="346"/>
        <v>14.42857143</v>
      </c>
      <c r="U428" s="4">
        <f t="shared" si="346"/>
        <v>14.23809524</v>
      </c>
      <c r="V428" s="4">
        <v>42.0</v>
      </c>
      <c r="W428" s="4" t="s">
        <v>163</v>
      </c>
      <c r="X428" s="4" t="s">
        <v>80</v>
      </c>
      <c r="Y428" s="4" t="s">
        <v>324</v>
      </c>
      <c r="Z428" s="3" t="s">
        <v>2156</v>
      </c>
      <c r="AA428" s="3" t="s">
        <v>1637</v>
      </c>
      <c r="AB428" s="4">
        <v>37.54129</v>
      </c>
      <c r="AC428" s="4">
        <v>-77.434769</v>
      </c>
      <c r="AD428" s="4">
        <v>50.7</v>
      </c>
      <c r="AE428" s="4" t="s">
        <v>90</v>
      </c>
      <c r="AF428" s="4">
        <v>2.0</v>
      </c>
      <c r="AG428" s="4">
        <v>1978.0</v>
      </c>
      <c r="AH428" s="3"/>
      <c r="AI428" s="5">
        <v>0.0</v>
      </c>
      <c r="AJ428" s="5">
        <v>26.4</v>
      </c>
      <c r="AK428" s="5">
        <v>12.683333333333334</v>
      </c>
      <c r="AL428" s="5">
        <v>19.541666666666668</v>
      </c>
      <c r="AM428" s="5">
        <v>13.72063953</v>
      </c>
      <c r="AN428" s="5">
        <v>2.048255814</v>
      </c>
      <c r="AO428" s="5">
        <v>7.884447672</v>
      </c>
      <c r="AP428" s="5">
        <v>20.72718579</v>
      </c>
      <c r="AQ428" s="5">
        <v>8.536525308</v>
      </c>
      <c r="AR428" s="5">
        <v>14.631855549</v>
      </c>
      <c r="AS428" s="5">
        <v>21.81547945</v>
      </c>
      <c r="AT428" s="5">
        <v>9.521780822</v>
      </c>
      <c r="AU428" s="5">
        <v>15.668630136</v>
      </c>
      <c r="AV428" s="5">
        <v>2.57345679</v>
      </c>
      <c r="AW428" s="5">
        <v>2.191698113</v>
      </c>
      <c r="AX428" s="5">
        <v>2.882703214</v>
      </c>
      <c r="AY428" s="3"/>
      <c r="AZ428" s="3"/>
    </row>
    <row r="429" ht="15.75" customHeight="1">
      <c r="A429" s="3">
        <v>72.0</v>
      </c>
      <c r="B429" s="3" t="s">
        <v>878</v>
      </c>
      <c r="C429" s="3">
        <v>223332.0</v>
      </c>
      <c r="D429" s="3" t="s">
        <v>57</v>
      </c>
      <c r="E429" s="3" t="s">
        <v>383</v>
      </c>
      <c r="F429" s="3" t="s">
        <v>2157</v>
      </c>
      <c r="G429" s="6">
        <v>3.04749581211714</v>
      </c>
      <c r="H429" s="6">
        <v>0.364446616240375</v>
      </c>
      <c r="J429" s="4">
        <v>2.0</v>
      </c>
      <c r="K429" s="4">
        <v>300.0</v>
      </c>
      <c r="L429" s="4" t="s">
        <v>884</v>
      </c>
      <c r="M429" s="4">
        <v>1.0</v>
      </c>
      <c r="N429" s="4">
        <v>199.0</v>
      </c>
      <c r="O429" s="4">
        <v>67.0</v>
      </c>
      <c r="P429" s="4">
        <v>494.0</v>
      </c>
      <c r="Q429" s="4">
        <v>491.0</v>
      </c>
      <c r="R429" s="4">
        <f t="shared" ref="R429:U429" si="347">N429/$V429</f>
        <v>3.49122807</v>
      </c>
      <c r="S429" s="4">
        <f t="shared" si="347"/>
        <v>1.175438596</v>
      </c>
      <c r="T429" s="4">
        <f t="shared" si="347"/>
        <v>8.666666667</v>
      </c>
      <c r="U429" s="4">
        <f t="shared" si="347"/>
        <v>8.614035088</v>
      </c>
      <c r="V429" s="4">
        <v>57.0</v>
      </c>
      <c r="W429" s="4" t="s">
        <v>317</v>
      </c>
      <c r="X429" s="4" t="s">
        <v>80</v>
      </c>
      <c r="Y429" s="4" t="s">
        <v>386</v>
      </c>
      <c r="Z429" s="3" t="s">
        <v>2158</v>
      </c>
      <c r="AA429" s="3" t="s">
        <v>388</v>
      </c>
      <c r="AB429" s="4">
        <v>25.57361</v>
      </c>
      <c r="AC429" s="4">
        <v>-80.66972</v>
      </c>
      <c r="AD429" s="4">
        <v>1.0</v>
      </c>
      <c r="AE429" s="4" t="s">
        <v>85</v>
      </c>
      <c r="AF429" s="4">
        <v>2.0</v>
      </c>
      <c r="AG429" s="4">
        <v>1997.0</v>
      </c>
      <c r="AH429" s="3"/>
      <c r="AI429" s="4">
        <v>0.0</v>
      </c>
      <c r="AJ429" s="4">
        <v>25.566666666666666</v>
      </c>
      <c r="AK429" s="4">
        <v>15.877777777777778</v>
      </c>
      <c r="AL429" s="4">
        <v>20.72222222222222</v>
      </c>
      <c r="AM429" s="4">
        <v>30.964571050000004</v>
      </c>
      <c r="AN429" s="4">
        <v>22.44970375</v>
      </c>
      <c r="AO429" s="4">
        <v>26.7071374</v>
      </c>
      <c r="AP429" s="4">
        <v>29.710839650000004</v>
      </c>
      <c r="AQ429" s="4">
        <v>20.172114030000003</v>
      </c>
      <c r="AR429" s="4">
        <v>24.941476840000004</v>
      </c>
      <c r="AS429" s="4">
        <v>29.639585110000002</v>
      </c>
      <c r="AT429" s="4">
        <v>20.325811970000004</v>
      </c>
      <c r="AU429" s="4">
        <v>24.98269854</v>
      </c>
      <c r="AV429" s="4">
        <v>5.264068300000001</v>
      </c>
      <c r="AW429" s="4">
        <v>4.485456369</v>
      </c>
      <c r="AX429" s="4">
        <v>4.870013432</v>
      </c>
      <c r="AY429" s="3"/>
      <c r="AZ429" s="3"/>
    </row>
    <row r="430" ht="15.75" customHeight="1">
      <c r="A430" s="3">
        <v>85.0</v>
      </c>
      <c r="B430" s="3" t="s">
        <v>900</v>
      </c>
      <c r="C430" s="3">
        <v>17255.0</v>
      </c>
      <c r="D430" s="3" t="s">
        <v>2159</v>
      </c>
      <c r="E430" s="3" t="s">
        <v>2160</v>
      </c>
      <c r="F430" s="3" t="s">
        <v>2161</v>
      </c>
      <c r="G430" s="6">
        <v>2.89741955190305</v>
      </c>
      <c r="H430" s="6">
        <v>0.140707260016337</v>
      </c>
      <c r="J430" s="4">
        <v>5.0</v>
      </c>
      <c r="K430" s="4">
        <v>200.0</v>
      </c>
      <c r="L430" s="4" t="s">
        <v>131</v>
      </c>
      <c r="M430" s="4">
        <v>1.0</v>
      </c>
      <c r="N430" s="4">
        <v>221.0</v>
      </c>
      <c r="O430" s="4">
        <v>78.0</v>
      </c>
      <c r="P430" s="4">
        <v>824.0</v>
      </c>
      <c r="Q430" s="4">
        <v>815.0</v>
      </c>
      <c r="R430" s="4">
        <f t="shared" ref="R430:U430" si="348">N430/$V430</f>
        <v>5.390243902</v>
      </c>
      <c r="S430" s="4">
        <f t="shared" si="348"/>
        <v>1.902439024</v>
      </c>
      <c r="T430" s="4">
        <f t="shared" si="348"/>
        <v>20.09756098</v>
      </c>
      <c r="U430" s="4">
        <f t="shared" si="348"/>
        <v>19.87804878</v>
      </c>
      <c r="V430" s="4">
        <v>41.0</v>
      </c>
      <c r="W430" s="4" t="s">
        <v>317</v>
      </c>
      <c r="X430" s="4" t="s">
        <v>80</v>
      </c>
      <c r="Y430" s="4" t="s">
        <v>909</v>
      </c>
      <c r="Z430" s="3" t="s">
        <v>2162</v>
      </c>
      <c r="AA430" s="3" t="s">
        <v>911</v>
      </c>
      <c r="AB430" s="4">
        <v>30.433283</v>
      </c>
      <c r="AC430" s="4">
        <v>-87.240372</v>
      </c>
      <c r="AD430" s="4">
        <v>31.0</v>
      </c>
      <c r="AE430" s="4" t="s">
        <v>90</v>
      </c>
      <c r="AF430" s="4">
        <v>2.0</v>
      </c>
      <c r="AG430" s="4">
        <v>2001.0</v>
      </c>
      <c r="AH430" s="3"/>
      <c r="AI430" s="4">
        <v>0.0</v>
      </c>
      <c r="AJ430" s="4">
        <v>22.316666666666666</v>
      </c>
      <c r="AK430" s="4">
        <v>6.2666666666666675</v>
      </c>
      <c r="AL430" s="4">
        <v>14.291666666666666</v>
      </c>
      <c r="AM430" s="4">
        <v>28.00812236</v>
      </c>
      <c r="AN430" s="4">
        <v>18.22109705</v>
      </c>
      <c r="AO430" s="4">
        <v>23.114609705</v>
      </c>
      <c r="AP430" s="4">
        <v>25.64415648</v>
      </c>
      <c r="AQ430" s="4">
        <v>14.9195599</v>
      </c>
      <c r="AR430" s="4">
        <v>20.28185819</v>
      </c>
      <c r="AS430" s="4">
        <v>25.79195856</v>
      </c>
      <c r="AT430" s="4">
        <v>15.108189440000002</v>
      </c>
      <c r="AU430" s="4">
        <v>20.450074</v>
      </c>
      <c r="AV430" s="4">
        <v>6.515794979000001</v>
      </c>
      <c r="AW430" s="4">
        <v>4.461275964</v>
      </c>
      <c r="AX430" s="4">
        <v>4.55758483</v>
      </c>
      <c r="AY430" s="3"/>
      <c r="AZ430" s="3"/>
    </row>
    <row r="431" ht="15.75" customHeight="1">
      <c r="A431" s="3">
        <v>474.0</v>
      </c>
      <c r="B431" s="3" t="s">
        <v>912</v>
      </c>
      <c r="C431" s="3" t="s">
        <v>2163</v>
      </c>
      <c r="D431" s="3" t="s">
        <v>2164</v>
      </c>
      <c r="E431" s="3" t="s">
        <v>2165</v>
      </c>
      <c r="F431" s="3" t="s">
        <v>2166</v>
      </c>
      <c r="G431" s="6">
        <v>2.53097921784819</v>
      </c>
      <c r="H431" s="6">
        <v>0.46689604044792</v>
      </c>
      <c r="J431" s="4">
        <v>1.0</v>
      </c>
      <c r="K431" s="4">
        <v>300.0</v>
      </c>
      <c r="L431" s="4" t="s">
        <v>131</v>
      </c>
      <c r="M431" s="4">
        <v>1.0</v>
      </c>
      <c r="N431" s="4">
        <v>162.0</v>
      </c>
      <c r="O431" s="4">
        <v>62.0</v>
      </c>
      <c r="P431" s="4">
        <v>403.0</v>
      </c>
      <c r="Q431" s="4">
        <v>398.0</v>
      </c>
      <c r="R431" s="4">
        <f t="shared" ref="R431:U431" si="349">N431/$V431</f>
        <v>3.857142857</v>
      </c>
      <c r="S431" s="4">
        <f t="shared" si="349"/>
        <v>1.476190476</v>
      </c>
      <c r="T431" s="4">
        <f t="shared" si="349"/>
        <v>9.595238095</v>
      </c>
      <c r="U431" s="4">
        <f t="shared" si="349"/>
        <v>9.476190476</v>
      </c>
      <c r="V431" s="4">
        <v>42.0</v>
      </c>
      <c r="W431" s="4" t="s">
        <v>163</v>
      </c>
      <c r="X431" s="4" t="s">
        <v>80</v>
      </c>
      <c r="Y431" s="4" t="s">
        <v>324</v>
      </c>
      <c r="Z431" s="3" t="s">
        <v>2167</v>
      </c>
      <c r="AA431" s="3" t="s">
        <v>1026</v>
      </c>
      <c r="AB431" s="4">
        <v>37.54129</v>
      </c>
      <c r="AC431" s="4">
        <v>-77.434769</v>
      </c>
      <c r="AD431" s="4">
        <v>50.7</v>
      </c>
      <c r="AE431" s="4" t="s">
        <v>90</v>
      </c>
      <c r="AF431" s="4">
        <v>29.0</v>
      </c>
      <c r="AG431" s="4">
        <v>1971.0</v>
      </c>
      <c r="AH431" s="3"/>
      <c r="AI431" s="5">
        <v>0.0</v>
      </c>
      <c r="AJ431" s="5">
        <v>21.241666666666667</v>
      </c>
      <c r="AK431" s="5">
        <v>8.05</v>
      </c>
      <c r="AL431" s="5">
        <v>14.645833333333334</v>
      </c>
      <c r="AM431" s="5">
        <v>9.0202781</v>
      </c>
      <c r="AN431" s="5">
        <v>-1.347624565</v>
      </c>
      <c r="AO431" s="5">
        <v>3.8363267675</v>
      </c>
      <c r="AP431" s="5">
        <v>20.033161590000002</v>
      </c>
      <c r="AQ431" s="5">
        <v>8.060234192000001</v>
      </c>
      <c r="AR431" s="5">
        <v>14.046697891</v>
      </c>
      <c r="AS431" s="5">
        <v>19.68929068</v>
      </c>
      <c r="AT431" s="5">
        <v>7.725393883</v>
      </c>
      <c r="AU431" s="5">
        <v>13.707342281499999</v>
      </c>
      <c r="AV431" s="5">
        <v>3.9450753190000003</v>
      </c>
      <c r="AW431" s="5">
        <v>3.3354566740000005</v>
      </c>
      <c r="AX431" s="5">
        <v>3.2742473370000003</v>
      </c>
      <c r="AY431" s="3"/>
      <c r="AZ431" s="3"/>
    </row>
    <row r="432" ht="15.75" customHeight="1">
      <c r="A432" s="3">
        <v>475.0</v>
      </c>
      <c r="B432" s="3" t="s">
        <v>919</v>
      </c>
      <c r="C432" s="3">
        <v>21835.0</v>
      </c>
      <c r="D432" s="3" t="s">
        <v>2168</v>
      </c>
      <c r="E432" s="3" t="s">
        <v>2169</v>
      </c>
      <c r="F432" s="3" t="s">
        <v>2170</v>
      </c>
      <c r="G432" s="6">
        <v>3.87607465643173</v>
      </c>
      <c r="H432" s="6">
        <v>0.156674278228873</v>
      </c>
      <c r="J432" s="4">
        <v>5.0</v>
      </c>
      <c r="K432" s="4">
        <v>300.0</v>
      </c>
      <c r="L432" s="4" t="s">
        <v>923</v>
      </c>
      <c r="M432" s="4">
        <v>1.0</v>
      </c>
      <c r="N432" s="4">
        <v>188.0</v>
      </c>
      <c r="O432" s="4">
        <v>43.0</v>
      </c>
      <c r="P432" s="4">
        <v>558.0</v>
      </c>
      <c r="Q432" s="4">
        <v>551.0</v>
      </c>
      <c r="R432" s="4">
        <f t="shared" ref="R432:U432" si="350">N432/$V432</f>
        <v>4.585365854</v>
      </c>
      <c r="S432" s="4">
        <f t="shared" si="350"/>
        <v>1.048780488</v>
      </c>
      <c r="T432" s="4">
        <f t="shared" si="350"/>
        <v>13.6097561</v>
      </c>
      <c r="U432" s="4">
        <f t="shared" si="350"/>
        <v>13.43902439</v>
      </c>
      <c r="V432" s="4">
        <v>41.0</v>
      </c>
      <c r="W432" s="4" t="s">
        <v>163</v>
      </c>
      <c r="X432" s="4" t="s">
        <v>80</v>
      </c>
      <c r="Y432" s="4" t="s">
        <v>2171</v>
      </c>
      <c r="Z432" s="3" t="s">
        <v>2172</v>
      </c>
      <c r="AA432" s="3" t="s">
        <v>2173</v>
      </c>
      <c r="AB432" s="4">
        <v>38.309875</v>
      </c>
      <c r="AC432" s="4">
        <v>-77.466316</v>
      </c>
      <c r="AD432" s="4">
        <v>41.0</v>
      </c>
      <c r="AE432" s="4" t="s">
        <v>90</v>
      </c>
      <c r="AF432" s="4">
        <v>9.0</v>
      </c>
      <c r="AG432" s="4">
        <v>1969.0</v>
      </c>
      <c r="AH432" s="3"/>
      <c r="AI432" s="5">
        <v>0.0</v>
      </c>
      <c r="AJ432" s="5">
        <v>27.17</v>
      </c>
      <c r="AK432" s="5">
        <v>6.73</v>
      </c>
      <c r="AL432" s="5">
        <v>16.95</v>
      </c>
      <c r="AM432" s="5">
        <v>10.35330688</v>
      </c>
      <c r="AN432" s="5">
        <v>-1.3196156390000002</v>
      </c>
      <c r="AO432" s="5">
        <v>4.5168456205</v>
      </c>
      <c r="AP432" s="5">
        <v>19.499133290000003</v>
      </c>
      <c r="AQ432" s="5">
        <v>6.592153338999999</v>
      </c>
      <c r="AR432" s="5">
        <v>13.045643314500001</v>
      </c>
      <c r="AS432" s="5">
        <v>19.27390294</v>
      </c>
      <c r="AT432" s="5">
        <v>6.894882233000001</v>
      </c>
      <c r="AU432" s="5">
        <v>13.0843925865</v>
      </c>
      <c r="AV432" s="5">
        <v>2.330258065</v>
      </c>
      <c r="AW432" s="5">
        <v>2.510894942</v>
      </c>
      <c r="AX432" s="5">
        <v>2.883516166</v>
      </c>
      <c r="AY432" s="3"/>
      <c r="AZ432" s="3"/>
    </row>
    <row r="433" ht="15.75" customHeight="1">
      <c r="A433" s="3">
        <v>120.0</v>
      </c>
      <c r="B433" s="3" t="s">
        <v>927</v>
      </c>
      <c r="C433" s="7" t="s">
        <v>2174</v>
      </c>
      <c r="D433" s="3" t="s">
        <v>2175</v>
      </c>
      <c r="E433" s="3" t="s">
        <v>2176</v>
      </c>
      <c r="F433" s="3" t="s">
        <v>2177</v>
      </c>
      <c r="G433" s="6">
        <v>3.0530973463255</v>
      </c>
      <c r="H433" s="6">
        <v>0.25397209908513</v>
      </c>
      <c r="J433" s="4">
        <v>2.0</v>
      </c>
      <c r="K433" s="4">
        <v>200.0</v>
      </c>
      <c r="L433" s="4" t="s">
        <v>930</v>
      </c>
      <c r="M433" s="4">
        <v>1.0</v>
      </c>
      <c r="N433" s="4">
        <v>179.0</v>
      </c>
      <c r="O433" s="4">
        <v>37.0</v>
      </c>
      <c r="P433" s="4">
        <v>538.0</v>
      </c>
      <c r="Q433" s="4">
        <v>532.0</v>
      </c>
      <c r="R433" s="4">
        <f t="shared" ref="R433:U433" si="351">N433/$V433</f>
        <v>4.972222222</v>
      </c>
      <c r="S433" s="4">
        <f t="shared" si="351"/>
        <v>1.027777778</v>
      </c>
      <c r="T433" s="4">
        <f t="shared" si="351"/>
        <v>14.94444444</v>
      </c>
      <c r="U433" s="4">
        <f t="shared" si="351"/>
        <v>14.77777778</v>
      </c>
      <c r="V433" s="4">
        <v>36.0</v>
      </c>
      <c r="W433" s="4" t="s">
        <v>268</v>
      </c>
      <c r="X433" s="4" t="s">
        <v>80</v>
      </c>
      <c r="Y433" s="4" t="s">
        <v>1931</v>
      </c>
      <c r="Z433" s="3" t="s">
        <v>2178</v>
      </c>
      <c r="AA433" s="3" t="s">
        <v>1933</v>
      </c>
      <c r="AB433" s="4">
        <v>31.973383</v>
      </c>
      <c r="AC433" s="4">
        <v>-83.559</v>
      </c>
      <c r="AD433" s="4">
        <v>57.9</v>
      </c>
      <c r="AE433" s="4" t="s">
        <v>90</v>
      </c>
      <c r="AF433" s="4">
        <v>17.0</v>
      </c>
      <c r="AG433" s="4">
        <v>1966.0</v>
      </c>
      <c r="AH433" s="3"/>
      <c r="AI433" s="4">
        <v>0.0</v>
      </c>
      <c r="AJ433" s="4">
        <v>27.0</v>
      </c>
      <c r="AK433" s="4">
        <v>9.68</v>
      </c>
      <c r="AL433" s="4">
        <v>18.34</v>
      </c>
      <c r="AM433" s="4">
        <v>18.005350770000003</v>
      </c>
      <c r="AN433" s="4">
        <v>4.725415677</v>
      </c>
      <c r="AO433" s="4">
        <v>11.365383223500002</v>
      </c>
      <c r="AP433" s="4">
        <v>24.615071510000003</v>
      </c>
      <c r="AQ433" s="4">
        <v>11.73430456</v>
      </c>
      <c r="AR433" s="4">
        <v>18.174688035000003</v>
      </c>
      <c r="AS433" s="4">
        <v>24.351793720000003</v>
      </c>
      <c r="AT433" s="4">
        <v>11.537520839999999</v>
      </c>
      <c r="AU433" s="4">
        <v>17.94465728</v>
      </c>
      <c r="AV433" s="4">
        <v>3.4916251250000006</v>
      </c>
      <c r="AW433" s="4">
        <v>3.362674095</v>
      </c>
      <c r="AX433" s="4">
        <v>3.572531993</v>
      </c>
      <c r="AY433" s="3"/>
      <c r="AZ433" s="3"/>
    </row>
    <row r="434" ht="15.75" customHeight="1">
      <c r="A434" s="3">
        <v>521.0</v>
      </c>
      <c r="B434" s="3" t="s">
        <v>945</v>
      </c>
      <c r="C434" s="3" t="s">
        <v>57</v>
      </c>
      <c r="D434" s="3" t="s">
        <v>2179</v>
      </c>
      <c r="E434" s="3" t="s">
        <v>2180</v>
      </c>
      <c r="F434" s="3" t="s">
        <v>2181</v>
      </c>
      <c r="G434" s="6">
        <v>2.93181988074537</v>
      </c>
      <c r="H434" s="6">
        <v>0.130057067608094</v>
      </c>
      <c r="J434" s="4">
        <v>5.0</v>
      </c>
      <c r="K434" s="4">
        <v>400.0</v>
      </c>
      <c r="L434" s="4" t="s">
        <v>140</v>
      </c>
      <c r="M434" s="4">
        <v>1.0</v>
      </c>
      <c r="N434" s="4">
        <v>168.0</v>
      </c>
      <c r="O434" s="4">
        <v>44.0</v>
      </c>
      <c r="P434" s="4">
        <v>644.0</v>
      </c>
      <c r="Q434" s="4">
        <v>631.0</v>
      </c>
      <c r="R434" s="4">
        <f t="shared" ref="R434:U434" si="352">N434/$V434</f>
        <v>8.4</v>
      </c>
      <c r="S434" s="4">
        <f t="shared" si="352"/>
        <v>2.2</v>
      </c>
      <c r="T434" s="4">
        <f t="shared" si="352"/>
        <v>32.2</v>
      </c>
      <c r="U434" s="4">
        <f t="shared" si="352"/>
        <v>31.55</v>
      </c>
      <c r="V434" s="4">
        <v>20.0</v>
      </c>
      <c r="W434" s="4" t="s">
        <v>846</v>
      </c>
      <c r="X434" s="4" t="s">
        <v>71</v>
      </c>
      <c r="Y434" s="4" t="s">
        <v>2182</v>
      </c>
      <c r="Z434" s="3" t="s">
        <v>2182</v>
      </c>
      <c r="AA434" s="3" t="s">
        <v>2183</v>
      </c>
      <c r="AB434" s="3">
        <v>42.535823</v>
      </c>
      <c r="AC434" s="3">
        <v>-89.316819</v>
      </c>
      <c r="AD434" s="3">
        <v>969.0</v>
      </c>
      <c r="AE434" s="3" t="s">
        <v>656</v>
      </c>
      <c r="AF434" s="3">
        <v>5.0</v>
      </c>
      <c r="AG434" s="3">
        <v>1964.0</v>
      </c>
      <c r="AH434" s="3"/>
      <c r="AI434" s="4" t="s">
        <v>57</v>
      </c>
      <c r="AJ434" s="4" t="s">
        <v>57</v>
      </c>
      <c r="AK434" s="4" t="s">
        <v>57</v>
      </c>
      <c r="AL434" s="4" t="s">
        <v>57</v>
      </c>
      <c r="AM434" s="4" t="s">
        <v>57</v>
      </c>
      <c r="AN434" s="4" t="s">
        <v>57</v>
      </c>
      <c r="AO434" s="4" t="s">
        <v>57</v>
      </c>
      <c r="AP434" s="4" t="s">
        <v>57</v>
      </c>
      <c r="AQ434" s="4" t="s">
        <v>57</v>
      </c>
      <c r="AR434" s="4" t="s">
        <v>57</v>
      </c>
      <c r="AS434" s="4" t="s">
        <v>57</v>
      </c>
      <c r="AT434" s="4" t="s">
        <v>57</v>
      </c>
      <c r="AU434" s="4" t="s">
        <v>57</v>
      </c>
      <c r="AV434" s="4" t="s">
        <v>57</v>
      </c>
      <c r="AW434" s="4" t="s">
        <v>57</v>
      </c>
      <c r="AX434" s="4" t="s">
        <v>57</v>
      </c>
      <c r="AY434" s="3"/>
      <c r="AZ434" s="3"/>
    </row>
    <row r="435" ht="15.75" customHeight="1">
      <c r="A435" s="3">
        <v>476.0</v>
      </c>
      <c r="B435" s="3" t="s">
        <v>951</v>
      </c>
      <c r="C435" s="3">
        <v>74476.0</v>
      </c>
      <c r="D435" s="3">
        <v>74476.0</v>
      </c>
      <c r="E435" s="3" t="s">
        <v>2184</v>
      </c>
      <c r="F435" s="3" t="s">
        <v>2185</v>
      </c>
      <c r="G435" s="6">
        <v>2.40936317049225</v>
      </c>
      <c r="H435" s="6">
        <v>0.125831668495597</v>
      </c>
      <c r="J435" s="4">
        <v>5.0</v>
      </c>
      <c r="K435" s="4">
        <v>300.0</v>
      </c>
      <c r="L435" s="4" t="s">
        <v>131</v>
      </c>
      <c r="M435" s="4">
        <v>1.0</v>
      </c>
      <c r="N435" s="4">
        <v>210.0</v>
      </c>
      <c r="O435" s="4">
        <v>86.0</v>
      </c>
      <c r="P435" s="4">
        <v>913.0</v>
      </c>
      <c r="Q435" s="4">
        <v>899.0</v>
      </c>
      <c r="R435" s="4">
        <f t="shared" ref="R435:U435" si="353">N435/$V435</f>
        <v>5</v>
      </c>
      <c r="S435" s="4">
        <f t="shared" si="353"/>
        <v>2.047619048</v>
      </c>
      <c r="T435" s="4">
        <f t="shared" si="353"/>
        <v>21.73809524</v>
      </c>
      <c r="U435" s="4">
        <f t="shared" si="353"/>
        <v>21.4047619</v>
      </c>
      <c r="V435" s="4">
        <v>42.0</v>
      </c>
      <c r="W435" s="4" t="s">
        <v>163</v>
      </c>
      <c r="X435" s="4" t="s">
        <v>80</v>
      </c>
      <c r="Y435" s="4" t="s">
        <v>2171</v>
      </c>
      <c r="Z435" s="3" t="s">
        <v>2186</v>
      </c>
      <c r="AA435" s="3" t="s">
        <v>2187</v>
      </c>
      <c r="AB435" s="4">
        <v>38.309875</v>
      </c>
      <c r="AC435" s="4">
        <v>-77.466316</v>
      </c>
      <c r="AD435" s="4">
        <v>77.0</v>
      </c>
      <c r="AE435" s="4" t="s">
        <v>74</v>
      </c>
      <c r="AF435" s="4">
        <v>11.0</v>
      </c>
      <c r="AG435" s="4">
        <v>1999.0</v>
      </c>
      <c r="AH435" s="3"/>
      <c r="AI435" s="5">
        <v>0.0</v>
      </c>
      <c r="AJ435" s="5">
        <v>26.55</v>
      </c>
      <c r="AK435" s="5">
        <v>12.65</v>
      </c>
      <c r="AL435" s="5">
        <v>19.6</v>
      </c>
      <c r="AM435" s="5">
        <v>14.69924585</v>
      </c>
      <c r="AN435" s="5">
        <v>1.713122172</v>
      </c>
      <c r="AO435" s="5">
        <v>8.206184011</v>
      </c>
      <c r="AP435" s="5">
        <v>22.379403330000002</v>
      </c>
      <c r="AQ435" s="5">
        <v>9.716924842000001</v>
      </c>
      <c r="AR435" s="5">
        <v>16.048164086</v>
      </c>
      <c r="AS435" s="5">
        <v>21.17844003</v>
      </c>
      <c r="AT435" s="5">
        <v>8.146612666000001</v>
      </c>
      <c r="AU435" s="5">
        <v>14.662526348</v>
      </c>
      <c r="AV435" s="5">
        <v>2.502071006</v>
      </c>
      <c r="AW435" s="5">
        <v>2.089446953</v>
      </c>
      <c r="AX435" s="5">
        <v>2.6598581560000003</v>
      </c>
      <c r="AY435" s="3"/>
      <c r="AZ435" s="3"/>
    </row>
    <row r="436" ht="15.75" customHeight="1">
      <c r="A436" s="3">
        <v>524.0</v>
      </c>
      <c r="B436" s="3" t="s">
        <v>945</v>
      </c>
      <c r="C436" s="3" t="s">
        <v>57</v>
      </c>
      <c r="D436" s="3" t="s">
        <v>2188</v>
      </c>
      <c r="E436" s="3" t="s">
        <v>2189</v>
      </c>
      <c r="F436" s="3" t="s">
        <v>2190</v>
      </c>
      <c r="G436" s="6">
        <v>2.49294342937402</v>
      </c>
      <c r="H436" s="6">
        <v>0.1819581917244</v>
      </c>
      <c r="J436" s="4">
        <v>7.0</v>
      </c>
      <c r="K436" s="4">
        <v>400.0</v>
      </c>
      <c r="L436" s="4" t="s">
        <v>140</v>
      </c>
      <c r="M436" s="4">
        <v>1.0</v>
      </c>
      <c r="N436" s="4">
        <v>115.0</v>
      </c>
      <c r="O436" s="4">
        <v>49.0</v>
      </c>
      <c r="P436" s="4">
        <v>448.0</v>
      </c>
      <c r="Q436" s="4">
        <v>435.0</v>
      </c>
      <c r="R436" s="4">
        <f t="shared" ref="R436:U436" si="354">N436/$V436</f>
        <v>5.75</v>
      </c>
      <c r="S436" s="4">
        <f t="shared" si="354"/>
        <v>2.45</v>
      </c>
      <c r="T436" s="4">
        <f t="shared" si="354"/>
        <v>22.4</v>
      </c>
      <c r="U436" s="4">
        <f t="shared" si="354"/>
        <v>21.75</v>
      </c>
      <c r="V436" s="4">
        <v>20.0</v>
      </c>
      <c r="W436" s="4" t="s">
        <v>846</v>
      </c>
      <c r="X436" s="4" t="s">
        <v>71</v>
      </c>
      <c r="Y436" s="4" t="s">
        <v>1673</v>
      </c>
      <c r="Z436" s="3" t="s">
        <v>2191</v>
      </c>
      <c r="AA436" s="3" t="s">
        <v>1675</v>
      </c>
      <c r="AB436" s="3">
        <v>42.958</v>
      </c>
      <c r="AC436" s="3">
        <v>-90.1253</v>
      </c>
      <c r="AD436" s="3">
        <v>364.0</v>
      </c>
      <c r="AE436" s="3" t="s">
        <v>74</v>
      </c>
      <c r="AF436" s="3">
        <v>13.0</v>
      </c>
      <c r="AG436" s="3">
        <v>1958.0</v>
      </c>
      <c r="AH436" s="3"/>
      <c r="AI436" s="5">
        <v>0.0</v>
      </c>
      <c r="AJ436" s="5">
        <v>27.32</v>
      </c>
      <c r="AK436" s="5">
        <v>3.22</v>
      </c>
      <c r="AL436" s="5">
        <v>15.270000000000001</v>
      </c>
      <c r="AM436" s="5">
        <v>5.390864799</v>
      </c>
      <c r="AN436" s="5">
        <v>-6.184671533</v>
      </c>
      <c r="AO436" s="5">
        <v>-0.3969033670000002</v>
      </c>
      <c r="AP436" s="5">
        <v>5.390864799</v>
      </c>
      <c r="AQ436" s="5">
        <v>-6.184671533</v>
      </c>
      <c r="AR436" s="5">
        <v>-0.3969033670000002</v>
      </c>
      <c r="AS436" s="5">
        <v>5.390864799</v>
      </c>
      <c r="AT436" s="5">
        <v>-6.184671533</v>
      </c>
      <c r="AU436" s="5">
        <v>-0.3969033670000002</v>
      </c>
      <c r="AV436" s="5">
        <v>0.8333067729</v>
      </c>
      <c r="AW436" s="5">
        <v>0.8333067729</v>
      </c>
      <c r="AX436" s="5">
        <v>0.8333067729</v>
      </c>
      <c r="AY436" s="3"/>
      <c r="AZ436" s="3"/>
    </row>
    <row r="437" ht="15.75" customHeight="1">
      <c r="A437" s="3">
        <v>527.0</v>
      </c>
      <c r="B437" s="3" t="s">
        <v>945</v>
      </c>
      <c r="C437" s="3" t="s">
        <v>57</v>
      </c>
      <c r="D437" s="3" t="s">
        <v>2192</v>
      </c>
      <c r="E437" s="3" t="s">
        <v>2193</v>
      </c>
      <c r="F437" s="3" t="s">
        <v>2194</v>
      </c>
      <c r="G437" s="6">
        <v>3.92039143960646</v>
      </c>
      <c r="H437" s="6">
        <v>0.372905311888437</v>
      </c>
      <c r="J437" s="4">
        <v>1.0</v>
      </c>
      <c r="K437" s="4">
        <v>150.0</v>
      </c>
      <c r="L437" s="4" t="s">
        <v>113</v>
      </c>
      <c r="M437" s="4">
        <v>1.0</v>
      </c>
      <c r="N437" s="4">
        <v>438.0</v>
      </c>
      <c r="O437" s="4">
        <v>93.0</v>
      </c>
      <c r="P437" s="4">
        <v>1167.0</v>
      </c>
      <c r="Q437" s="4">
        <v>1154.0</v>
      </c>
      <c r="R437" s="4">
        <f t="shared" ref="R437:U437" si="355">N437/$V437</f>
        <v>9.125</v>
      </c>
      <c r="S437" s="4">
        <f t="shared" si="355"/>
        <v>1.9375</v>
      </c>
      <c r="T437" s="4">
        <f t="shared" si="355"/>
        <v>24.3125</v>
      </c>
      <c r="U437" s="4">
        <f t="shared" si="355"/>
        <v>24.04166667</v>
      </c>
      <c r="V437" s="4">
        <v>48.0</v>
      </c>
      <c r="W437" s="4" t="s">
        <v>846</v>
      </c>
      <c r="X437" s="4" t="s">
        <v>71</v>
      </c>
      <c r="Y437" s="4" t="s">
        <v>2195</v>
      </c>
      <c r="Z437" s="3" t="s">
        <v>2195</v>
      </c>
      <c r="AA437" s="3" t="s">
        <v>2196</v>
      </c>
      <c r="AB437" s="3">
        <v>43.005558</v>
      </c>
      <c r="AC437" s="3">
        <v>-88.807327</v>
      </c>
      <c r="AD437" s="3">
        <v>244.0</v>
      </c>
      <c r="AE437" s="3" t="s">
        <v>74</v>
      </c>
      <c r="AF437" s="3">
        <v>13.0</v>
      </c>
      <c r="AG437" s="3">
        <v>1984.0</v>
      </c>
      <c r="AH437" s="3"/>
      <c r="AI437" s="5">
        <v>9.836363636363636</v>
      </c>
      <c r="AJ437" s="5">
        <v>18.89090909090909</v>
      </c>
      <c r="AK437" s="5">
        <v>6.618181818181818</v>
      </c>
      <c r="AL437" s="5">
        <v>12.754545454545454</v>
      </c>
      <c r="AM437" s="5">
        <v>2.5375</v>
      </c>
      <c r="AN437" s="5">
        <v>-6.991492865</v>
      </c>
      <c r="AO437" s="5">
        <v>-2.2269964325</v>
      </c>
      <c r="AP437" s="5">
        <v>2.5375</v>
      </c>
      <c r="AQ437" s="5">
        <v>-6.991492865</v>
      </c>
      <c r="AR437" s="5">
        <v>-2.2269964325</v>
      </c>
      <c r="AS437" s="5">
        <v>2.5375</v>
      </c>
      <c r="AT437" s="5">
        <v>-6.991492865</v>
      </c>
      <c r="AU437" s="5">
        <v>-2.2269964325</v>
      </c>
      <c r="AV437" s="5">
        <v>1.575068493</v>
      </c>
      <c r="AW437" s="5">
        <v>1.575068493</v>
      </c>
      <c r="AX437" s="5">
        <v>1.575068493</v>
      </c>
      <c r="AY437" s="3"/>
      <c r="AZ437" s="3"/>
    </row>
    <row r="438" ht="15.75" customHeight="1">
      <c r="A438" s="3">
        <v>550.0</v>
      </c>
      <c r="B438" s="3" t="s">
        <v>945</v>
      </c>
      <c r="C438" s="3" t="s">
        <v>57</v>
      </c>
      <c r="D438" s="3" t="s">
        <v>2197</v>
      </c>
      <c r="E438" s="3" t="s">
        <v>2198</v>
      </c>
      <c r="F438" s="3" t="s">
        <v>2199</v>
      </c>
      <c r="G438" s="6">
        <v>2.48870758966245</v>
      </c>
      <c r="H438" s="6">
        <v>0.0914249330694689</v>
      </c>
      <c r="J438" s="4">
        <v>5.0</v>
      </c>
      <c r="K438" s="4">
        <v>400.0</v>
      </c>
      <c r="L438" s="4" t="s">
        <v>140</v>
      </c>
      <c r="M438" s="4">
        <v>1.0</v>
      </c>
      <c r="N438" s="4">
        <v>111.0</v>
      </c>
      <c r="O438" s="4">
        <v>39.0</v>
      </c>
      <c r="P438" s="4">
        <v>620.0</v>
      </c>
      <c r="Q438" s="4">
        <v>599.0</v>
      </c>
      <c r="R438" s="4">
        <f t="shared" ref="R438:U438" si="356">N438/$V438</f>
        <v>5.55</v>
      </c>
      <c r="S438" s="4">
        <f t="shared" si="356"/>
        <v>1.95</v>
      </c>
      <c r="T438" s="4">
        <f t="shared" si="356"/>
        <v>31</v>
      </c>
      <c r="U438" s="4">
        <f t="shared" si="356"/>
        <v>29.95</v>
      </c>
      <c r="V438" s="4">
        <v>20.0</v>
      </c>
      <c r="W438" s="4" t="s">
        <v>846</v>
      </c>
      <c r="X438" s="4" t="s">
        <v>71</v>
      </c>
      <c r="Y438" s="4" t="s">
        <v>2200</v>
      </c>
      <c r="Z438" s="3" t="s">
        <v>2200</v>
      </c>
      <c r="AA438" s="3" t="s">
        <v>2201</v>
      </c>
      <c r="AB438" s="3">
        <v>43.682542</v>
      </c>
      <c r="AC438" s="3">
        <v>-90.263698</v>
      </c>
      <c r="AD438" s="3">
        <v>285.0</v>
      </c>
      <c r="AE438" s="3" t="s">
        <v>74</v>
      </c>
      <c r="AF438" s="3">
        <v>1.0</v>
      </c>
      <c r="AG438" s="3">
        <v>1961.0</v>
      </c>
      <c r="AH438" s="3"/>
      <c r="AI438" s="5">
        <v>0.0</v>
      </c>
      <c r="AJ438" s="5">
        <v>11.7375</v>
      </c>
      <c r="AK438" s="5">
        <v>-3.325</v>
      </c>
      <c r="AL438" s="5">
        <v>4.20625</v>
      </c>
      <c r="AM438" s="4" t="s">
        <v>57</v>
      </c>
      <c r="AN438" s="4" t="s">
        <v>57</v>
      </c>
      <c r="AO438" s="4" t="s">
        <v>57</v>
      </c>
      <c r="AP438" s="4" t="s">
        <v>57</v>
      </c>
      <c r="AQ438" s="4" t="s">
        <v>57</v>
      </c>
      <c r="AR438" s="4" t="s">
        <v>57</v>
      </c>
      <c r="AS438" s="4" t="s">
        <v>57</v>
      </c>
      <c r="AT438" s="4" t="s">
        <v>57</v>
      </c>
      <c r="AU438" s="4" t="s">
        <v>57</v>
      </c>
      <c r="AV438" s="4" t="s">
        <v>57</v>
      </c>
      <c r="AW438" s="4" t="s">
        <v>57</v>
      </c>
      <c r="AX438" s="4" t="s">
        <v>57</v>
      </c>
      <c r="AY438" s="4"/>
      <c r="AZ438" s="3"/>
    </row>
    <row r="439" ht="15.75" customHeight="1">
      <c r="A439" s="3">
        <v>516.0</v>
      </c>
      <c r="B439" s="3" t="s">
        <v>945</v>
      </c>
      <c r="C439" s="3" t="s">
        <v>57</v>
      </c>
      <c r="D439" s="3" t="s">
        <v>2202</v>
      </c>
      <c r="E439" s="3" t="s">
        <v>2203</v>
      </c>
      <c r="F439" s="3" t="s">
        <v>2204</v>
      </c>
      <c r="G439" s="6">
        <v>3.15221049737579</v>
      </c>
      <c r="H439" s="6">
        <v>0.273641984542606</v>
      </c>
      <c r="J439" s="4">
        <v>2.0</v>
      </c>
      <c r="K439" s="4">
        <v>400.0</v>
      </c>
      <c r="L439" s="4" t="s">
        <v>140</v>
      </c>
      <c r="M439" s="4">
        <v>1.0</v>
      </c>
      <c r="N439" s="4">
        <v>79.0</v>
      </c>
      <c r="O439" s="4">
        <v>24.0</v>
      </c>
      <c r="P439" s="4">
        <v>222.0</v>
      </c>
      <c r="Q439" s="4">
        <v>216.0</v>
      </c>
      <c r="R439" s="4">
        <f t="shared" ref="R439:U439" si="357">N439/$V439</f>
        <v>3.95</v>
      </c>
      <c r="S439" s="4">
        <f t="shared" si="357"/>
        <v>1.2</v>
      </c>
      <c r="T439" s="4">
        <f t="shared" si="357"/>
        <v>11.1</v>
      </c>
      <c r="U439" s="4">
        <f t="shared" si="357"/>
        <v>10.8</v>
      </c>
      <c r="V439" s="4">
        <v>20.0</v>
      </c>
      <c r="W439" s="4" t="s">
        <v>846</v>
      </c>
      <c r="X439" s="4" t="s">
        <v>71</v>
      </c>
      <c r="Y439" s="4" t="s">
        <v>2205</v>
      </c>
      <c r="Z439" s="3" t="s">
        <v>2205</v>
      </c>
      <c r="AA439" s="3" t="s">
        <v>2206</v>
      </c>
      <c r="AB439" s="3">
        <v>42.707073</v>
      </c>
      <c r="AC439" s="3">
        <v>-89.436918</v>
      </c>
      <c r="AD439" s="3">
        <v>245.0</v>
      </c>
      <c r="AE439" s="3" t="s">
        <v>74</v>
      </c>
      <c r="AF439" s="3">
        <v>14.0</v>
      </c>
      <c r="AG439" s="3">
        <v>1965.0</v>
      </c>
      <c r="AH439" s="3"/>
      <c r="AI439" s="5">
        <v>0.0</v>
      </c>
      <c r="AJ439" s="5">
        <v>28.0</v>
      </c>
      <c r="AK439" s="5">
        <v>10.085714285714285</v>
      </c>
      <c r="AL439" s="5">
        <v>19.04285714285714</v>
      </c>
      <c r="AM439" s="5">
        <v>3.6975903610000005</v>
      </c>
      <c r="AN439" s="5">
        <v>-6.375388601000001</v>
      </c>
      <c r="AO439" s="5">
        <v>-1.3388991200000002</v>
      </c>
      <c r="AP439" s="5">
        <v>3.6975903610000005</v>
      </c>
      <c r="AQ439" s="5">
        <v>-6.375388601000001</v>
      </c>
      <c r="AR439" s="5">
        <v>-1.3388991200000002</v>
      </c>
      <c r="AS439" s="5">
        <v>3.6975903610000005</v>
      </c>
      <c r="AT439" s="5">
        <v>-6.375388601000001</v>
      </c>
      <c r="AU439" s="5">
        <v>-1.3388991200000002</v>
      </c>
      <c r="AV439" s="5">
        <v>1.930895009</v>
      </c>
      <c r="AW439" s="5">
        <v>1.930895009</v>
      </c>
      <c r="AX439" s="5">
        <v>1.930895009</v>
      </c>
      <c r="AY439" s="3"/>
      <c r="AZ439" s="3"/>
    </row>
    <row r="440" ht="15.75" customHeight="1">
      <c r="A440" s="3">
        <v>563.0</v>
      </c>
      <c r="B440" s="3" t="s">
        <v>945</v>
      </c>
      <c r="C440" s="3" t="s">
        <v>57</v>
      </c>
      <c r="D440" s="3" t="s">
        <v>2207</v>
      </c>
      <c r="E440" s="3" t="s">
        <v>2208</v>
      </c>
      <c r="F440" s="3" t="s">
        <v>2209</v>
      </c>
      <c r="G440" s="6">
        <v>3.36277968206711</v>
      </c>
      <c r="H440" s="6">
        <v>0.131499905338247</v>
      </c>
      <c r="J440" s="4">
        <v>5.0</v>
      </c>
      <c r="K440" s="4">
        <v>300.0</v>
      </c>
      <c r="L440" s="4" t="s">
        <v>140</v>
      </c>
      <c r="M440" s="4">
        <v>1.0</v>
      </c>
      <c r="N440" s="4">
        <v>179.0</v>
      </c>
      <c r="O440" s="4">
        <v>54.0</v>
      </c>
      <c r="P440" s="4">
        <v>670.0</v>
      </c>
      <c r="Q440" s="4">
        <v>659.0</v>
      </c>
      <c r="R440" s="4">
        <f t="shared" ref="R440:U440" si="358">N440/$V440</f>
        <v>8.95</v>
      </c>
      <c r="S440" s="4">
        <f t="shared" si="358"/>
        <v>2.7</v>
      </c>
      <c r="T440" s="4">
        <f t="shared" si="358"/>
        <v>33.5</v>
      </c>
      <c r="U440" s="4">
        <f t="shared" si="358"/>
        <v>32.95</v>
      </c>
      <c r="V440" s="4">
        <v>20.0</v>
      </c>
      <c r="W440" s="4" t="s">
        <v>846</v>
      </c>
      <c r="X440" s="4" t="s">
        <v>71</v>
      </c>
      <c r="Y440" s="4" t="s">
        <v>57</v>
      </c>
      <c r="Z440" s="3" t="s">
        <v>57</v>
      </c>
      <c r="AA440" s="3" t="s">
        <v>1033</v>
      </c>
      <c r="AB440" s="10" t="s">
        <v>57</v>
      </c>
      <c r="AC440" s="10" t="s">
        <v>57</v>
      </c>
      <c r="AD440" s="10" t="s">
        <v>57</v>
      </c>
      <c r="AE440" s="10" t="s">
        <v>57</v>
      </c>
      <c r="AF440" s="10" t="s">
        <v>57</v>
      </c>
      <c r="AG440" s="10" t="s">
        <v>57</v>
      </c>
      <c r="AH440" s="10" t="s">
        <v>57</v>
      </c>
      <c r="AI440" s="11" t="s">
        <v>57</v>
      </c>
      <c r="AJ440" s="4" t="s">
        <v>57</v>
      </c>
      <c r="AK440" s="4" t="s">
        <v>57</v>
      </c>
      <c r="AL440" s="4" t="s">
        <v>57</v>
      </c>
      <c r="AM440" s="4" t="s">
        <v>57</v>
      </c>
      <c r="AN440" s="4" t="s">
        <v>57</v>
      </c>
      <c r="AO440" s="4" t="s">
        <v>57</v>
      </c>
      <c r="AP440" s="4" t="s">
        <v>57</v>
      </c>
      <c r="AQ440" s="4" t="s">
        <v>57</v>
      </c>
      <c r="AR440" s="4" t="s">
        <v>57</v>
      </c>
      <c r="AS440" s="4" t="s">
        <v>57</v>
      </c>
      <c r="AT440" s="4" t="s">
        <v>57</v>
      </c>
      <c r="AU440" s="4" t="s">
        <v>57</v>
      </c>
      <c r="AV440" s="4" t="s">
        <v>57</v>
      </c>
      <c r="AW440" s="4" t="s">
        <v>57</v>
      </c>
      <c r="AX440" s="4" t="s">
        <v>57</v>
      </c>
      <c r="AY440" s="3"/>
      <c r="AZ440" s="3"/>
    </row>
    <row r="441" ht="15.75" customHeight="1">
      <c r="A441" s="3">
        <v>541.0</v>
      </c>
      <c r="B441" s="3" t="s">
        <v>945</v>
      </c>
      <c r="C441" s="3" t="s">
        <v>57</v>
      </c>
      <c r="D441" s="3" t="s">
        <v>2210</v>
      </c>
      <c r="E441" s="3" t="s">
        <v>2211</v>
      </c>
      <c r="F441" s="3" t="s">
        <v>2212</v>
      </c>
      <c r="G441" s="6">
        <v>3.77305991166297</v>
      </c>
      <c r="H441" s="6">
        <v>0.329827069370605</v>
      </c>
      <c r="J441" s="4">
        <v>1.0</v>
      </c>
      <c r="K441" s="4">
        <v>600.0</v>
      </c>
      <c r="L441" s="4" t="s">
        <v>140</v>
      </c>
      <c r="M441" s="4">
        <v>1.0</v>
      </c>
      <c r="N441" s="4">
        <v>79.0</v>
      </c>
      <c r="O441" s="4">
        <v>16.0</v>
      </c>
      <c r="P441" s="4">
        <v>177.0</v>
      </c>
      <c r="Q441" s="4">
        <v>176.0</v>
      </c>
      <c r="R441" s="4">
        <f t="shared" ref="R441:U441" si="359">N441/$V441</f>
        <v>3.95</v>
      </c>
      <c r="S441" s="4">
        <f t="shared" si="359"/>
        <v>0.8</v>
      </c>
      <c r="T441" s="4">
        <f t="shared" si="359"/>
        <v>8.85</v>
      </c>
      <c r="U441" s="4">
        <f t="shared" si="359"/>
        <v>8.8</v>
      </c>
      <c r="V441" s="4">
        <v>20.0</v>
      </c>
      <c r="W441" s="4" t="s">
        <v>846</v>
      </c>
      <c r="X441" s="4" t="s">
        <v>71</v>
      </c>
      <c r="Y441" s="4" t="s">
        <v>2213</v>
      </c>
      <c r="Z441" s="3" t="s">
        <v>2213</v>
      </c>
      <c r="AA441" s="3" t="s">
        <v>1965</v>
      </c>
      <c r="AB441" s="3">
        <v>44.834164</v>
      </c>
      <c r="AC441" s="3">
        <v>-87.377042</v>
      </c>
      <c r="AD441" s="3">
        <v>178.0</v>
      </c>
      <c r="AE441" s="3" t="s">
        <v>74</v>
      </c>
      <c r="AF441" s="3">
        <v>20.0</v>
      </c>
      <c r="AG441" s="3">
        <v>1965.0</v>
      </c>
      <c r="AH441" s="3"/>
      <c r="AI441" s="5">
        <v>0.0</v>
      </c>
      <c r="AJ441" s="5">
        <v>18.775</v>
      </c>
      <c r="AK441" s="5">
        <v>4.875</v>
      </c>
      <c r="AL441" s="5">
        <v>11.825</v>
      </c>
      <c r="AM441" s="5">
        <v>3.025909753</v>
      </c>
      <c r="AN441" s="5">
        <v>-7.0256934310000005</v>
      </c>
      <c r="AO441" s="5">
        <v>-1.9998918390000002</v>
      </c>
      <c r="AP441" s="5">
        <v>3.025909753</v>
      </c>
      <c r="AQ441" s="5">
        <v>-7.0256934310000005</v>
      </c>
      <c r="AR441" s="5">
        <v>-1.9998918390000002</v>
      </c>
      <c r="AS441" s="5">
        <v>3.025909753</v>
      </c>
      <c r="AT441" s="5">
        <v>-7.0256934310000005</v>
      </c>
      <c r="AU441" s="5">
        <v>-1.9998918390000002</v>
      </c>
      <c r="AV441" s="5">
        <v>2.0322674419999998</v>
      </c>
      <c r="AW441" s="5">
        <v>2.0322674419999998</v>
      </c>
      <c r="AX441" s="5">
        <v>2.0322674419999998</v>
      </c>
      <c r="AY441" s="3"/>
      <c r="AZ441" s="3"/>
    </row>
    <row r="442" ht="15.75" customHeight="1">
      <c r="A442" s="3">
        <v>558.0</v>
      </c>
      <c r="B442" s="3" t="s">
        <v>945</v>
      </c>
      <c r="C442" s="3" t="s">
        <v>57</v>
      </c>
      <c r="D442" s="3" t="s">
        <v>2214</v>
      </c>
      <c r="E442" s="3" t="s">
        <v>2215</v>
      </c>
      <c r="F442" s="3" t="s">
        <v>2216</v>
      </c>
      <c r="G442" s="6">
        <v>3.26965890534624</v>
      </c>
      <c r="H442" s="6">
        <v>0.123827948384514</v>
      </c>
      <c r="J442" s="4">
        <v>7.0</v>
      </c>
      <c r="K442" s="4">
        <v>400.0</v>
      </c>
      <c r="L442" s="4" t="s">
        <v>140</v>
      </c>
      <c r="M442" s="4">
        <v>1.0</v>
      </c>
      <c r="N442" s="4">
        <v>130.0</v>
      </c>
      <c r="O442" s="4">
        <v>19.0</v>
      </c>
      <c r="P442" s="4">
        <v>544.0</v>
      </c>
      <c r="Q442" s="4">
        <v>534.0</v>
      </c>
      <c r="R442" s="4">
        <f t="shared" ref="R442:U442" si="360">N442/$V442</f>
        <v>6.5</v>
      </c>
      <c r="S442" s="4">
        <f t="shared" si="360"/>
        <v>0.95</v>
      </c>
      <c r="T442" s="4">
        <f t="shared" si="360"/>
        <v>27.2</v>
      </c>
      <c r="U442" s="4">
        <f t="shared" si="360"/>
        <v>26.7</v>
      </c>
      <c r="V442" s="4">
        <v>20.0</v>
      </c>
      <c r="W442" s="4" t="s">
        <v>846</v>
      </c>
      <c r="X442" s="4" t="s">
        <v>71</v>
      </c>
      <c r="Y442" s="4" t="s">
        <v>57</v>
      </c>
      <c r="Z442" s="3" t="s">
        <v>57</v>
      </c>
      <c r="AA442" s="3" t="s">
        <v>2217</v>
      </c>
      <c r="AB442" s="3">
        <v>46.720774</v>
      </c>
      <c r="AC442" s="3">
        <v>-92.10408</v>
      </c>
      <c r="AD442" s="3">
        <v>195.0</v>
      </c>
      <c r="AE442" s="3" t="s">
        <v>158</v>
      </c>
      <c r="AF442" s="3" t="s">
        <v>57</v>
      </c>
      <c r="AG442" s="3">
        <v>1890.0</v>
      </c>
      <c r="AH442" s="3" t="s">
        <v>57</v>
      </c>
      <c r="AI442" s="4" t="s">
        <v>57</v>
      </c>
      <c r="AJ442" s="4" t="s">
        <v>57</v>
      </c>
      <c r="AK442" s="4" t="s">
        <v>57</v>
      </c>
      <c r="AL442" s="4" t="s">
        <v>57</v>
      </c>
      <c r="AM442" s="4" t="s">
        <v>57</v>
      </c>
      <c r="AN442" s="4" t="s">
        <v>57</v>
      </c>
      <c r="AO442" s="4" t="s">
        <v>57</v>
      </c>
      <c r="AP442" s="4" t="s">
        <v>57</v>
      </c>
      <c r="AQ442" s="4" t="s">
        <v>57</v>
      </c>
      <c r="AR442" s="4" t="s">
        <v>57</v>
      </c>
      <c r="AS442" s="4" t="s">
        <v>57</v>
      </c>
      <c r="AT442" s="4" t="s">
        <v>57</v>
      </c>
      <c r="AU442" s="4" t="s">
        <v>57</v>
      </c>
      <c r="AV442" s="4" t="s">
        <v>57</v>
      </c>
      <c r="AW442" s="4" t="s">
        <v>57</v>
      </c>
      <c r="AX442" s="4" t="s">
        <v>57</v>
      </c>
      <c r="AY442" s="3"/>
      <c r="AZ442" s="3"/>
    </row>
    <row r="443" ht="15.75" customHeight="1">
      <c r="A443" s="3">
        <v>546.0</v>
      </c>
      <c r="B443" s="3" t="s">
        <v>945</v>
      </c>
      <c r="C443" s="3" t="s">
        <v>57</v>
      </c>
      <c r="D443" s="3" t="s">
        <v>2218</v>
      </c>
      <c r="E443" s="3" t="s">
        <v>2219</v>
      </c>
      <c r="F443" s="3" t="s">
        <v>2220</v>
      </c>
      <c r="G443" s="6">
        <v>4.3229136155739</v>
      </c>
      <c r="H443" s="6">
        <v>0.175574667437772</v>
      </c>
      <c r="J443" s="4">
        <v>7.0</v>
      </c>
      <c r="K443" s="4">
        <v>400.0</v>
      </c>
      <c r="L443" s="4" t="s">
        <v>140</v>
      </c>
      <c r="M443" s="4">
        <v>1.0</v>
      </c>
      <c r="N443" s="4">
        <v>154.0</v>
      </c>
      <c r="O443" s="4">
        <v>30.0</v>
      </c>
      <c r="P443" s="4">
        <v>449.0</v>
      </c>
      <c r="Q443" s="4">
        <v>442.0</v>
      </c>
      <c r="R443" s="4">
        <f t="shared" ref="R443:U443" si="361">N443/$V443</f>
        <v>7.7</v>
      </c>
      <c r="S443" s="4">
        <f t="shared" si="361"/>
        <v>1.5</v>
      </c>
      <c r="T443" s="4">
        <f t="shared" si="361"/>
        <v>22.45</v>
      </c>
      <c r="U443" s="4">
        <f t="shared" si="361"/>
        <v>22.1</v>
      </c>
      <c r="V443" s="4">
        <v>20.0</v>
      </c>
      <c r="W443" s="4" t="s">
        <v>846</v>
      </c>
      <c r="X443" s="4" t="s">
        <v>71</v>
      </c>
      <c r="Y443" s="4" t="s">
        <v>2221</v>
      </c>
      <c r="Z443" s="3" t="s">
        <v>2221</v>
      </c>
      <c r="AA443" s="3" t="s">
        <v>2222</v>
      </c>
      <c r="AB443" s="3">
        <v>45.404067</v>
      </c>
      <c r="AC443" s="3">
        <v>-90.156147</v>
      </c>
      <c r="AD443" s="3">
        <v>502.0</v>
      </c>
      <c r="AE443" s="3" t="s">
        <v>158</v>
      </c>
      <c r="AF443" s="3">
        <v>6.0</v>
      </c>
      <c r="AG443" s="3">
        <v>1947.0</v>
      </c>
      <c r="AH443" s="3"/>
      <c r="AI443" s="5">
        <v>0.25</v>
      </c>
      <c r="AJ443" s="5">
        <v>23.2</v>
      </c>
      <c r="AK443" s="5">
        <v>9.575</v>
      </c>
      <c r="AL443" s="5">
        <v>16.3875</v>
      </c>
      <c r="AM443" s="5">
        <v>22.590739550000002</v>
      </c>
      <c r="AN443" s="5">
        <v>9.675129534</v>
      </c>
      <c r="AO443" s="5">
        <v>16.132934542</v>
      </c>
      <c r="AP443" s="5">
        <v>22.590739550000002</v>
      </c>
      <c r="AQ443" s="5">
        <v>9.675129534</v>
      </c>
      <c r="AR443" s="5">
        <v>16.132934542</v>
      </c>
      <c r="AS443" s="5">
        <v>22.590739550000002</v>
      </c>
      <c r="AT443" s="5">
        <v>9.675129534</v>
      </c>
      <c r="AU443" s="5">
        <v>16.132934542</v>
      </c>
      <c r="AV443" s="5">
        <v>2.754019968</v>
      </c>
      <c r="AW443" s="5">
        <v>2.754019968</v>
      </c>
      <c r="AX443" s="5">
        <v>2.754019968</v>
      </c>
      <c r="AY443" s="3"/>
      <c r="AZ443" s="3"/>
    </row>
    <row r="444" ht="15.75" customHeight="1">
      <c r="A444" s="3">
        <v>564.0</v>
      </c>
      <c r="B444" s="3" t="s">
        <v>945</v>
      </c>
      <c r="C444" s="3" t="s">
        <v>57</v>
      </c>
      <c r="D444" s="3" t="s">
        <v>2223</v>
      </c>
      <c r="E444" s="3" t="s">
        <v>2224</v>
      </c>
      <c r="F444" s="3" t="s">
        <v>2225</v>
      </c>
      <c r="G444" s="6">
        <v>2.22793177589397</v>
      </c>
      <c r="H444" s="6">
        <v>0.0937964179505917</v>
      </c>
      <c r="J444" s="4">
        <v>5.0</v>
      </c>
      <c r="K444" s="4">
        <v>400.0</v>
      </c>
      <c r="L444" s="4" t="s">
        <v>140</v>
      </c>
      <c r="M444" s="4">
        <v>1.0</v>
      </c>
      <c r="N444" s="4">
        <v>191.0</v>
      </c>
      <c r="O444" s="4">
        <v>64.0</v>
      </c>
      <c r="P444" s="4">
        <v>893.0</v>
      </c>
      <c r="Q444" s="4">
        <v>876.0</v>
      </c>
      <c r="R444" s="4">
        <f t="shared" ref="R444:U444" si="362">N444/$V444</f>
        <v>9.55</v>
      </c>
      <c r="S444" s="4">
        <f t="shared" si="362"/>
        <v>3.2</v>
      </c>
      <c r="T444" s="4">
        <f t="shared" si="362"/>
        <v>44.65</v>
      </c>
      <c r="U444" s="4">
        <f t="shared" si="362"/>
        <v>43.8</v>
      </c>
      <c r="V444" s="4">
        <v>20.0</v>
      </c>
      <c r="W444" s="4" t="s">
        <v>846</v>
      </c>
      <c r="X444" s="4" t="s">
        <v>71</v>
      </c>
      <c r="Y444" s="4" t="s">
        <v>57</v>
      </c>
      <c r="Z444" s="3" t="s">
        <v>57</v>
      </c>
      <c r="AA444" s="3" t="s">
        <v>1033</v>
      </c>
      <c r="AB444" s="10" t="s">
        <v>57</v>
      </c>
      <c r="AC444" s="10" t="s">
        <v>57</v>
      </c>
      <c r="AD444" s="10" t="s">
        <v>57</v>
      </c>
      <c r="AE444" s="10" t="s">
        <v>57</v>
      </c>
      <c r="AF444" s="10" t="s">
        <v>57</v>
      </c>
      <c r="AG444" s="3">
        <v>1967.0</v>
      </c>
      <c r="AH444" s="10" t="s">
        <v>57</v>
      </c>
      <c r="AI444" s="11" t="s">
        <v>57</v>
      </c>
      <c r="AJ444" s="4" t="s">
        <v>57</v>
      </c>
      <c r="AK444" s="4" t="s">
        <v>57</v>
      </c>
      <c r="AL444" s="4" t="s">
        <v>57</v>
      </c>
      <c r="AM444" s="4" t="s">
        <v>57</v>
      </c>
      <c r="AN444" s="4" t="s">
        <v>57</v>
      </c>
      <c r="AO444" s="4" t="s">
        <v>57</v>
      </c>
      <c r="AP444" s="4" t="s">
        <v>57</v>
      </c>
      <c r="AQ444" s="4" t="s">
        <v>57</v>
      </c>
      <c r="AR444" s="4" t="s">
        <v>57</v>
      </c>
      <c r="AS444" s="4" t="s">
        <v>57</v>
      </c>
      <c r="AT444" s="4" t="s">
        <v>57</v>
      </c>
      <c r="AU444" s="4" t="s">
        <v>57</v>
      </c>
      <c r="AV444" s="4" t="s">
        <v>57</v>
      </c>
      <c r="AW444" s="4" t="s">
        <v>57</v>
      </c>
      <c r="AX444" s="4" t="s">
        <v>57</v>
      </c>
      <c r="AY444" s="3"/>
      <c r="AZ444" s="3"/>
    </row>
    <row r="445" ht="15.75" customHeight="1">
      <c r="A445" s="3">
        <v>535.0</v>
      </c>
      <c r="B445" s="3" t="s">
        <v>945</v>
      </c>
      <c r="C445" s="3" t="s">
        <v>57</v>
      </c>
      <c r="D445" s="3" t="s">
        <v>2226</v>
      </c>
      <c r="E445" s="3" t="s">
        <v>2227</v>
      </c>
      <c r="F445" s="3" t="s">
        <v>2228</v>
      </c>
      <c r="G445" s="6">
        <v>4.89209166638532</v>
      </c>
      <c r="H445" s="6">
        <v>0.255599060262214</v>
      </c>
      <c r="J445" s="4">
        <v>2.0</v>
      </c>
      <c r="K445" s="4">
        <v>600.0</v>
      </c>
      <c r="L445" s="4" t="s">
        <v>140</v>
      </c>
      <c r="M445" s="4">
        <v>1.0</v>
      </c>
      <c r="N445" s="4">
        <v>93.0</v>
      </c>
      <c r="O445" s="4">
        <v>17.0</v>
      </c>
      <c r="P445" s="4">
        <v>215.0</v>
      </c>
      <c r="Q445" s="4">
        <v>214.0</v>
      </c>
      <c r="R445" s="4">
        <f t="shared" ref="R445:U445" si="363">N445/$V445</f>
        <v>4.65</v>
      </c>
      <c r="S445" s="4">
        <f t="shared" si="363"/>
        <v>0.85</v>
      </c>
      <c r="T445" s="4">
        <f t="shared" si="363"/>
        <v>10.75</v>
      </c>
      <c r="U445" s="4">
        <f t="shared" si="363"/>
        <v>10.7</v>
      </c>
      <c r="V445" s="4">
        <v>20.0</v>
      </c>
      <c r="W445" s="4" t="s">
        <v>846</v>
      </c>
      <c r="X445" s="4" t="s">
        <v>71</v>
      </c>
      <c r="Y445" s="4" t="s">
        <v>269</v>
      </c>
      <c r="Z445" s="3" t="s">
        <v>2229</v>
      </c>
      <c r="AA445" s="3" t="s">
        <v>848</v>
      </c>
      <c r="AB445" s="3">
        <v>43.073051</v>
      </c>
      <c r="AC445" s="3">
        <v>-89.40123</v>
      </c>
      <c r="AD445" s="3">
        <v>258.0</v>
      </c>
      <c r="AE445" s="3" t="s">
        <v>158</v>
      </c>
      <c r="AF445" s="3">
        <v>16.0</v>
      </c>
      <c r="AG445" s="3">
        <v>1953.0</v>
      </c>
      <c r="AH445" s="3"/>
      <c r="AI445" s="5">
        <v>0.0</v>
      </c>
      <c r="AJ445" s="5">
        <v>16.6</v>
      </c>
      <c r="AK445" s="5">
        <v>8.077777777777778</v>
      </c>
      <c r="AL445" s="5">
        <v>12.338888888888889</v>
      </c>
      <c r="AM445" s="5">
        <v>9.352277819</v>
      </c>
      <c r="AN445" s="5">
        <v>-0.6538116592000001</v>
      </c>
      <c r="AO445" s="5">
        <v>4.349233079899999</v>
      </c>
      <c r="AP445" s="5">
        <v>9.352277819</v>
      </c>
      <c r="AQ445" s="5">
        <v>-0.6538116592000001</v>
      </c>
      <c r="AR445" s="5">
        <v>4.349233079899999</v>
      </c>
      <c r="AS445" s="5">
        <v>9.352277819</v>
      </c>
      <c r="AT445" s="5">
        <v>-0.6538116592000001</v>
      </c>
      <c r="AU445" s="5">
        <v>4.349233079899999</v>
      </c>
      <c r="AV445" s="5">
        <v>1.937444089</v>
      </c>
      <c r="AW445" s="5">
        <v>1.937444089</v>
      </c>
      <c r="AX445" s="5">
        <v>1.937444089</v>
      </c>
      <c r="AY445" s="3"/>
      <c r="AZ445" s="3"/>
    </row>
    <row r="446" ht="15.75" customHeight="1">
      <c r="A446" s="3">
        <v>391.0</v>
      </c>
      <c r="B446" s="3" t="s">
        <v>757</v>
      </c>
      <c r="C446" s="7" t="s">
        <v>2230</v>
      </c>
      <c r="D446" s="7" t="s">
        <v>2230</v>
      </c>
      <c r="E446" s="3" t="s">
        <v>2231</v>
      </c>
      <c r="F446" s="3" t="s">
        <v>2232</v>
      </c>
      <c r="G446" s="6">
        <v>3.43784702640997</v>
      </c>
      <c r="H446" s="6">
        <v>0.333229210760451</v>
      </c>
      <c r="J446" s="4">
        <v>1.0</v>
      </c>
      <c r="K446" s="4"/>
      <c r="L446" s="4"/>
      <c r="M446" s="4">
        <v>1.0</v>
      </c>
      <c r="N446" s="4">
        <v>86.529</v>
      </c>
      <c r="O446" s="4">
        <v>21.318</v>
      </c>
      <c r="P446" s="4">
        <v>225.187</v>
      </c>
      <c r="Q446" s="4">
        <v>221.0</v>
      </c>
      <c r="R446" s="4">
        <v>3.845733333333333</v>
      </c>
      <c r="S446" s="4">
        <v>0.9474666666666667</v>
      </c>
      <c r="T446" s="4"/>
      <c r="U446" s="4"/>
      <c r="V446" s="4">
        <v>22.5</v>
      </c>
      <c r="W446" s="4" t="s">
        <v>51</v>
      </c>
      <c r="X446" s="4" t="s">
        <v>52</v>
      </c>
      <c r="Y446" s="4" t="s">
        <v>761</v>
      </c>
      <c r="Z446" s="3" t="s">
        <v>2233</v>
      </c>
      <c r="AA446" s="3" t="s">
        <v>763</v>
      </c>
      <c r="AB446" s="4">
        <v>31.549333</v>
      </c>
      <c r="AC446" s="4">
        <v>-97.14667</v>
      </c>
      <c r="AD446" s="4">
        <v>142.0</v>
      </c>
      <c r="AE446" s="4" t="s">
        <v>1131</v>
      </c>
      <c r="AF446" s="4">
        <v>22.0</v>
      </c>
      <c r="AG446" s="4">
        <v>1982.0</v>
      </c>
      <c r="AH446" s="3"/>
      <c r="AI446" s="5">
        <v>0.0</v>
      </c>
      <c r="AJ446" s="5">
        <v>29.02</v>
      </c>
      <c r="AK446" s="5">
        <v>6.56</v>
      </c>
      <c r="AL446" s="5">
        <v>17.79</v>
      </c>
      <c r="AM446" s="5">
        <v>21.124743440000003</v>
      </c>
      <c r="AN446" s="5">
        <v>7.889816934</v>
      </c>
      <c r="AO446" s="5">
        <v>14.507280187000001</v>
      </c>
      <c r="AP446" s="5">
        <v>25.299343190000002</v>
      </c>
      <c r="AQ446" s="5">
        <v>12.72199671</v>
      </c>
      <c r="AR446" s="5">
        <v>19.01066995</v>
      </c>
      <c r="AS446" s="5">
        <v>25.48615385</v>
      </c>
      <c r="AT446" s="5">
        <v>12.887527470000002</v>
      </c>
      <c r="AU446" s="5">
        <v>19.18684066</v>
      </c>
      <c r="AV446" s="5">
        <v>2.023170732</v>
      </c>
      <c r="AW446" s="5">
        <v>2.451660805</v>
      </c>
      <c r="AX446" s="5">
        <v>1.9657770800000003</v>
      </c>
      <c r="AY446" s="3"/>
      <c r="AZ446" s="3"/>
    </row>
    <row r="447" ht="15.75" customHeight="1">
      <c r="A447" s="3">
        <v>212.0</v>
      </c>
      <c r="B447" s="3" t="s">
        <v>108</v>
      </c>
      <c r="C447" s="7" t="s">
        <v>2234</v>
      </c>
      <c r="D447" s="3" t="s">
        <v>2235</v>
      </c>
      <c r="E447" s="3" t="s">
        <v>2236</v>
      </c>
      <c r="F447" s="3" t="s">
        <v>2237</v>
      </c>
      <c r="G447" s="6">
        <v>2.14165373897488</v>
      </c>
      <c r="H447" s="6">
        <v>0.224171020932459</v>
      </c>
      <c r="J447" s="4">
        <v>2.0</v>
      </c>
      <c r="K447" s="4">
        <v>300.0</v>
      </c>
      <c r="L447" s="4" t="s">
        <v>113</v>
      </c>
      <c r="M447" s="4">
        <v>1.0</v>
      </c>
      <c r="N447" s="4">
        <v>169.0</v>
      </c>
      <c r="O447" s="4">
        <v>77.0</v>
      </c>
      <c r="P447" s="4">
        <v>561.0</v>
      </c>
      <c r="Q447" s="4">
        <v>554.0</v>
      </c>
      <c r="R447" s="4">
        <f t="shared" ref="R447:U447" si="364">N447/$V447</f>
        <v>3.673913043</v>
      </c>
      <c r="S447" s="4">
        <f t="shared" si="364"/>
        <v>1.673913043</v>
      </c>
      <c r="T447" s="4">
        <f t="shared" si="364"/>
        <v>12.19565217</v>
      </c>
      <c r="U447" s="4">
        <f t="shared" si="364"/>
        <v>12.04347826</v>
      </c>
      <c r="V447" s="4">
        <v>46.0</v>
      </c>
      <c r="W447" s="4" t="s">
        <v>114</v>
      </c>
      <c r="X447" s="4" t="s">
        <v>115</v>
      </c>
      <c r="Y447" s="4" t="s">
        <v>1710</v>
      </c>
      <c r="Z447" s="3" t="s">
        <v>2238</v>
      </c>
      <c r="AA447" s="3" t="s">
        <v>1712</v>
      </c>
      <c r="AB447" s="4">
        <v>39.4</v>
      </c>
      <c r="AC447" s="4">
        <v>-76.6</v>
      </c>
      <c r="AD447" s="4">
        <v>151.0</v>
      </c>
      <c r="AE447" s="4" t="s">
        <v>90</v>
      </c>
      <c r="AF447" s="4">
        <v>24.0</v>
      </c>
      <c r="AG447" s="4">
        <v>1980.0</v>
      </c>
      <c r="AH447" s="3"/>
      <c r="AI447" s="4">
        <v>18.39154929577465</v>
      </c>
      <c r="AJ447" s="4">
        <v>120.01570680628272</v>
      </c>
      <c r="AK447" s="4">
        <v>13.637995512341062</v>
      </c>
      <c r="AL447" s="4">
        <f>AVERAGE(AJ447:AK447)</f>
        <v>66.82685116</v>
      </c>
      <c r="AM447" s="4">
        <v>10.404109590000001</v>
      </c>
      <c r="AN447" s="4">
        <v>0.0034381139</v>
      </c>
      <c r="AO447" s="4">
        <v>5.20377385195</v>
      </c>
      <c r="AP447" s="4">
        <v>17.9106979</v>
      </c>
      <c r="AQ447" s="4">
        <v>7.204372898</v>
      </c>
      <c r="AR447" s="4">
        <v>12.557535398999999</v>
      </c>
      <c r="AS447" s="4">
        <v>19.982366220000003</v>
      </c>
      <c r="AT447" s="4">
        <v>9.381231861000002</v>
      </c>
      <c r="AU447" s="4">
        <v>14.681799040500003</v>
      </c>
      <c r="AV447" s="4">
        <v>2.166247191</v>
      </c>
      <c r="AW447" s="4">
        <v>3.5897582420000003</v>
      </c>
      <c r="AX447" s="4">
        <v>3.198082707</v>
      </c>
      <c r="AY447" s="3"/>
      <c r="AZ447" s="3"/>
    </row>
    <row r="448" ht="15.75" customHeight="1">
      <c r="A448" s="3">
        <v>295.0</v>
      </c>
      <c r="B448" s="3" t="s">
        <v>136</v>
      </c>
      <c r="C448" s="3" t="s">
        <v>57</v>
      </c>
      <c r="D448" s="3" t="s">
        <v>2239</v>
      </c>
      <c r="E448" s="3" t="s">
        <v>377</v>
      </c>
      <c r="F448" s="3" t="s">
        <v>2240</v>
      </c>
      <c r="G448" s="6">
        <v>3.89241835097798</v>
      </c>
      <c r="H448" s="6">
        <v>0.0951052500915095</v>
      </c>
      <c r="J448" s="4">
        <v>6.0</v>
      </c>
      <c r="K448" s="4">
        <v>400.0</v>
      </c>
      <c r="L448" s="4" t="s">
        <v>140</v>
      </c>
      <c r="M448" s="4">
        <v>1.0</v>
      </c>
      <c r="N448" s="4">
        <v>112.0</v>
      </c>
      <c r="O448" s="4">
        <v>29.0</v>
      </c>
      <c r="P448" s="4">
        <v>462.0</v>
      </c>
      <c r="Q448" s="4">
        <v>439.0</v>
      </c>
      <c r="R448" s="4">
        <f t="shared" ref="R448:U448" si="365">N448/$V448</f>
        <v>5.6</v>
      </c>
      <c r="S448" s="4">
        <f t="shared" si="365"/>
        <v>1.45</v>
      </c>
      <c r="T448" s="4">
        <f t="shared" si="365"/>
        <v>23.1</v>
      </c>
      <c r="U448" s="4">
        <f t="shared" si="365"/>
        <v>21.95</v>
      </c>
      <c r="V448" s="4">
        <v>20.0</v>
      </c>
      <c r="W448" s="4" t="s">
        <v>141</v>
      </c>
      <c r="X448" s="4" t="s">
        <v>52</v>
      </c>
      <c r="Y448" s="4" t="s">
        <v>379</v>
      </c>
      <c r="Z448" s="3" t="s">
        <v>2241</v>
      </c>
      <c r="AA448" s="3" t="s">
        <v>381</v>
      </c>
      <c r="AB448" s="4">
        <v>35.7975986</v>
      </c>
      <c r="AC448" s="4">
        <v>-95.2505173</v>
      </c>
      <c r="AD448" s="4">
        <v>172.0</v>
      </c>
      <c r="AE448" s="4" t="s">
        <v>90</v>
      </c>
      <c r="AF448" s="4">
        <v>5.0</v>
      </c>
      <c r="AG448" s="4">
        <v>1959.0</v>
      </c>
      <c r="AH448" s="3"/>
      <c r="AI448" s="5">
        <v>0.0</v>
      </c>
      <c r="AJ448" s="5">
        <v>27.983333333333334</v>
      </c>
      <c r="AK448" s="5">
        <v>10.1</v>
      </c>
      <c r="AL448" s="5">
        <v>19.041666666666668</v>
      </c>
      <c r="AM448" s="5">
        <v>13.64755319</v>
      </c>
      <c r="AN448" s="5">
        <v>0.30212314230000004</v>
      </c>
      <c r="AO448" s="5">
        <v>6.97483816615</v>
      </c>
      <c r="AP448" s="5">
        <v>22.09525764</v>
      </c>
      <c r="AQ448" s="5">
        <v>9.459999999999999</v>
      </c>
      <c r="AR448" s="5">
        <v>15.77762882</v>
      </c>
      <c r="AS448" s="5">
        <v>21.811756510000002</v>
      </c>
      <c r="AT448" s="5">
        <v>9.334186047000001</v>
      </c>
      <c r="AU448" s="5">
        <v>15.572971278500003</v>
      </c>
      <c r="AV448" s="5">
        <v>1.7988904300000002</v>
      </c>
      <c r="AW448" s="5">
        <v>2.986004646</v>
      </c>
      <c r="AX448" s="5">
        <v>3.326326837</v>
      </c>
      <c r="AY448" s="3"/>
      <c r="AZ448" s="3"/>
    </row>
    <row r="449" ht="15.75" customHeight="1">
      <c r="A449" s="3">
        <v>344.0</v>
      </c>
      <c r="B449" s="3" t="s">
        <v>136</v>
      </c>
      <c r="C449" s="3" t="s">
        <v>57</v>
      </c>
      <c r="D449" s="3" t="s">
        <v>2242</v>
      </c>
      <c r="E449" s="3" t="s">
        <v>2243</v>
      </c>
      <c r="F449" s="3" t="s">
        <v>2244</v>
      </c>
      <c r="G449" s="6">
        <v>3.15623923610907</v>
      </c>
      <c r="H449" s="6">
        <v>0.251301958957911</v>
      </c>
      <c r="J449" s="4">
        <v>5.0</v>
      </c>
      <c r="K449" s="4"/>
      <c r="L449" s="4"/>
      <c r="M449" s="4">
        <v>1.0</v>
      </c>
      <c r="N449" s="4">
        <v>115.71</v>
      </c>
      <c r="O449" s="4">
        <v>42.349</v>
      </c>
      <c r="P449" s="4">
        <v>348.979</v>
      </c>
      <c r="Q449" s="4">
        <v>340.0</v>
      </c>
      <c r="R449" s="4">
        <v>4.82125</v>
      </c>
      <c r="S449" s="4">
        <v>1.7645416666666665</v>
      </c>
      <c r="T449" s="4"/>
      <c r="U449" s="4"/>
      <c r="V449" s="4">
        <v>24.0</v>
      </c>
      <c r="W449" s="4" t="s">
        <v>51</v>
      </c>
      <c r="X449" s="4" t="s">
        <v>52</v>
      </c>
      <c r="Y449" s="4" t="s">
        <v>2245</v>
      </c>
      <c r="Z449" s="3" t="s">
        <v>2245</v>
      </c>
      <c r="AA449" s="3" t="s">
        <v>2246</v>
      </c>
      <c r="AB449" s="4">
        <v>28.695549</v>
      </c>
      <c r="AC449" s="4">
        <v>-97.235824</v>
      </c>
      <c r="AD449" s="4" t="s">
        <v>2247</v>
      </c>
      <c r="AE449" s="4" t="s">
        <v>1724</v>
      </c>
      <c r="AF449" s="4">
        <v>5.0</v>
      </c>
      <c r="AG449" s="4">
        <v>1978.0</v>
      </c>
      <c r="AH449" s="3"/>
      <c r="AI449" s="5">
        <v>0.0</v>
      </c>
      <c r="AJ449" s="5">
        <v>27.375</v>
      </c>
      <c r="AK449" s="5">
        <v>20.425</v>
      </c>
      <c r="AL449" s="5">
        <v>23.9</v>
      </c>
      <c r="AM449" s="5">
        <v>20.234511780000002</v>
      </c>
      <c r="AN449" s="5">
        <v>7.216267123000001</v>
      </c>
      <c r="AO449" s="5">
        <v>13.725389451500002</v>
      </c>
      <c r="AP449" s="5">
        <v>26.976433120000003</v>
      </c>
      <c r="AQ449" s="5">
        <v>14.675911370000001</v>
      </c>
      <c r="AR449" s="5">
        <v>20.826172245000002</v>
      </c>
      <c r="AS449" s="5">
        <v>26.64825125</v>
      </c>
      <c r="AT449" s="5">
        <v>14.57625637</v>
      </c>
      <c r="AU449" s="5">
        <v>20.61225381</v>
      </c>
      <c r="AV449" s="5">
        <v>1.4223264540000002</v>
      </c>
      <c r="AW449" s="5">
        <v>2.353472501</v>
      </c>
      <c r="AX449" s="5">
        <v>2.384243864</v>
      </c>
      <c r="AY449" s="3"/>
      <c r="AZ449" s="3"/>
    </row>
    <row r="450" ht="15.75" customHeight="1">
      <c r="A450" s="3">
        <v>345.0</v>
      </c>
      <c r="B450" s="3" t="s">
        <v>136</v>
      </c>
      <c r="C450" s="3" t="s">
        <v>57</v>
      </c>
      <c r="D450" s="3" t="s">
        <v>2242</v>
      </c>
      <c r="E450" s="3" t="s">
        <v>2243</v>
      </c>
      <c r="F450" s="3" t="s">
        <v>2244</v>
      </c>
      <c r="G450" s="6">
        <v>3.6712969069627</v>
      </c>
      <c r="H450" s="6">
        <v>0.225018581077086</v>
      </c>
      <c r="J450" s="4">
        <v>5.0</v>
      </c>
      <c r="K450" s="4"/>
      <c r="L450" s="4"/>
      <c r="M450" s="4">
        <v>2.0</v>
      </c>
      <c r="N450" s="4">
        <v>119.168</v>
      </c>
      <c r="O450" s="4">
        <v>32.361</v>
      </c>
      <c r="P450" s="4">
        <v>335.474</v>
      </c>
      <c r="Q450" s="4">
        <v>328.0</v>
      </c>
      <c r="R450" s="4">
        <v>4.965333333333334</v>
      </c>
      <c r="S450" s="4">
        <v>1.3483749999999999</v>
      </c>
      <c r="T450" s="4"/>
      <c r="U450" s="4"/>
      <c r="V450" s="4">
        <v>24.0</v>
      </c>
      <c r="W450" s="4" t="s">
        <v>51</v>
      </c>
      <c r="X450" s="4" t="s">
        <v>52</v>
      </c>
      <c r="Y450" s="4" t="s">
        <v>2245</v>
      </c>
      <c r="Z450" s="3" t="s">
        <v>2245</v>
      </c>
      <c r="AA450" s="3" t="s">
        <v>2246</v>
      </c>
      <c r="AB450" s="4">
        <v>28.695549</v>
      </c>
      <c r="AC450" s="4">
        <v>-97.235824</v>
      </c>
      <c r="AD450" s="4" t="s">
        <v>2247</v>
      </c>
      <c r="AE450" s="4" t="s">
        <v>1724</v>
      </c>
      <c r="AF450" s="4">
        <v>5.0</v>
      </c>
      <c r="AG450" s="4">
        <v>1978.0</v>
      </c>
      <c r="AH450" s="3"/>
      <c r="AI450" s="5">
        <v>0.0</v>
      </c>
      <c r="AJ450" s="5">
        <v>20.6</v>
      </c>
      <c r="AK450" s="5">
        <v>3.9</v>
      </c>
      <c r="AL450" s="5">
        <v>12.25</v>
      </c>
      <c r="AM450" s="5">
        <v>20.234511780000002</v>
      </c>
      <c r="AN450" s="5">
        <v>7.216267123000001</v>
      </c>
      <c r="AO450" s="5">
        <v>13.725389451500002</v>
      </c>
      <c r="AP450" s="5">
        <v>26.976433120000003</v>
      </c>
      <c r="AQ450" s="5">
        <v>14.675911370000001</v>
      </c>
      <c r="AR450" s="5">
        <v>20.826172245000002</v>
      </c>
      <c r="AS450" s="5">
        <v>26.64825125</v>
      </c>
      <c r="AT450" s="5">
        <v>14.57625637</v>
      </c>
      <c r="AU450" s="5">
        <v>20.61225381</v>
      </c>
      <c r="AV450" s="5">
        <v>1.4223264540000002</v>
      </c>
      <c r="AW450" s="5">
        <v>2.353472501</v>
      </c>
      <c r="AX450" s="5">
        <v>2.384243864</v>
      </c>
      <c r="AY450" s="3"/>
      <c r="AZ450" s="3"/>
    </row>
    <row r="451" ht="15.75" customHeight="1">
      <c r="A451" s="3">
        <v>407.0</v>
      </c>
      <c r="B451" s="3" t="s">
        <v>150</v>
      </c>
      <c r="C451" s="3">
        <v>61710.0</v>
      </c>
      <c r="D451" s="3" t="s">
        <v>2248</v>
      </c>
      <c r="E451" s="3" t="s">
        <v>2249</v>
      </c>
      <c r="F451" s="3" t="s">
        <v>2250</v>
      </c>
      <c r="G451" s="6">
        <v>3.14401861943467</v>
      </c>
      <c r="H451" s="6">
        <v>0.267869382163327</v>
      </c>
      <c r="J451" s="4">
        <v>2.0</v>
      </c>
      <c r="K451" s="4">
        <v>400.0</v>
      </c>
      <c r="L451" s="4" t="s">
        <v>234</v>
      </c>
      <c r="M451" s="4">
        <v>1.0</v>
      </c>
      <c r="N451" s="4">
        <v>147.0</v>
      </c>
      <c r="O451" s="4">
        <v>47.0</v>
      </c>
      <c r="P451" s="4">
        <v>451.0</v>
      </c>
      <c r="Q451" s="4">
        <v>442.0</v>
      </c>
      <c r="R451" s="4">
        <f t="shared" ref="R451:U451" si="366">N451/$V451</f>
        <v>3.769230769</v>
      </c>
      <c r="S451" s="4">
        <f t="shared" si="366"/>
        <v>1.205128205</v>
      </c>
      <c r="T451" s="4">
        <f t="shared" si="366"/>
        <v>11.56410256</v>
      </c>
      <c r="U451" s="4">
        <f t="shared" si="366"/>
        <v>11.33333333</v>
      </c>
      <c r="V451" s="4">
        <v>39.0</v>
      </c>
      <c r="W451" s="4" t="s">
        <v>154</v>
      </c>
      <c r="X451" s="4" t="s">
        <v>62</v>
      </c>
      <c r="Y451" s="4" t="s">
        <v>2022</v>
      </c>
      <c r="Z451" s="3" t="s">
        <v>2251</v>
      </c>
      <c r="AA451" s="3" t="s">
        <v>2024</v>
      </c>
      <c r="AB451" s="4">
        <v>40.250813</v>
      </c>
      <c r="AC451" s="4">
        <v>-111.64935</v>
      </c>
      <c r="AD451" s="4">
        <v>301.0</v>
      </c>
      <c r="AE451" s="4" t="s">
        <v>90</v>
      </c>
      <c r="AF451" s="4">
        <v>21.0</v>
      </c>
      <c r="AG451" s="4">
        <v>1966.0</v>
      </c>
      <c r="AH451" s="3"/>
      <c r="AI451" s="5">
        <v>0.0</v>
      </c>
      <c r="AJ451" s="5">
        <v>12.129411764705882</v>
      </c>
      <c r="AK451" s="5">
        <v>-2.211764705882353</v>
      </c>
      <c r="AL451" s="5">
        <v>4.958823529411765</v>
      </c>
      <c r="AM451" s="5">
        <v>8.038209332</v>
      </c>
      <c r="AN451" s="5">
        <v>-5.836034048</v>
      </c>
      <c r="AO451" s="5">
        <v>1.1010876419999995</v>
      </c>
      <c r="AP451" s="5">
        <v>15.57849238</v>
      </c>
      <c r="AQ451" s="5">
        <v>0.0459580599</v>
      </c>
      <c r="AR451" s="5">
        <v>7.81222521995</v>
      </c>
      <c r="AS451" s="5">
        <v>16.89912964</v>
      </c>
      <c r="AT451" s="5">
        <v>0.4224648748</v>
      </c>
      <c r="AU451" s="5">
        <v>8.6607972574</v>
      </c>
      <c r="AV451" s="5">
        <v>1.4800000000000002</v>
      </c>
      <c r="AW451" s="5">
        <v>1.3373534340000002</v>
      </c>
      <c r="AX451" s="5">
        <v>1.086985764</v>
      </c>
      <c r="AY451" s="3"/>
      <c r="AZ451" s="3"/>
    </row>
    <row r="452" ht="15.75" customHeight="1">
      <c r="A452" s="3">
        <v>261.0</v>
      </c>
      <c r="B452" s="3" t="s">
        <v>219</v>
      </c>
      <c r="C452" s="3" t="s">
        <v>57</v>
      </c>
      <c r="D452" s="3" t="s">
        <v>2252</v>
      </c>
      <c r="E452" s="3" t="s">
        <v>2253</v>
      </c>
      <c r="F452" s="3" t="s">
        <v>2254</v>
      </c>
      <c r="G452" s="3"/>
      <c r="H452" s="3"/>
      <c r="I452" s="3"/>
      <c r="J452" s="4">
        <v>5.0</v>
      </c>
      <c r="K452" s="4">
        <v>300.0</v>
      </c>
      <c r="L452" s="4" t="s">
        <v>113</v>
      </c>
      <c r="M452" s="4">
        <v>1.0</v>
      </c>
      <c r="N452" s="4">
        <v>150.0</v>
      </c>
      <c r="O452" s="4">
        <v>48.0</v>
      </c>
      <c r="P452" s="4">
        <v>574.0</v>
      </c>
      <c r="Q452" s="4">
        <v>564.0</v>
      </c>
      <c r="R452" s="4">
        <f t="shared" ref="R452:U452" si="367">N452/$V452</f>
        <v>3.333333333</v>
      </c>
      <c r="S452" s="4">
        <f t="shared" si="367"/>
        <v>1.066666667</v>
      </c>
      <c r="T452" s="4">
        <f t="shared" si="367"/>
        <v>12.75555556</v>
      </c>
      <c r="U452" s="4">
        <f t="shared" si="367"/>
        <v>12.53333333</v>
      </c>
      <c r="V452" s="4">
        <v>45.0</v>
      </c>
      <c r="W452" s="4" t="s">
        <v>123</v>
      </c>
      <c r="X452" s="4" t="s">
        <v>124</v>
      </c>
      <c r="Y452" s="4" t="s">
        <v>2255</v>
      </c>
      <c r="Z452" s="3" t="s">
        <v>2255</v>
      </c>
      <c r="AA452" s="3" t="s">
        <v>2256</v>
      </c>
      <c r="AB452" s="4">
        <v>41.415769</v>
      </c>
      <c r="AC452" s="4">
        <v>-103.532268</v>
      </c>
      <c r="AD452" s="4">
        <v>732.0</v>
      </c>
      <c r="AE452" s="4" t="s">
        <v>74</v>
      </c>
      <c r="AF452" s="4">
        <v>2.0</v>
      </c>
      <c r="AG452" s="4">
        <v>1987.0</v>
      </c>
      <c r="AH452" s="3"/>
      <c r="AI452" s="5">
        <v>0.9</v>
      </c>
      <c r="AJ452" s="5">
        <v>27.12</v>
      </c>
      <c r="AK452" s="5">
        <v>9.58</v>
      </c>
      <c r="AL452" s="5">
        <v>18.35</v>
      </c>
      <c r="AM452" s="5">
        <v>9.550909091</v>
      </c>
      <c r="AN452" s="5">
        <v>-6.166103896</v>
      </c>
      <c r="AO452" s="5">
        <v>1.6924025974999997</v>
      </c>
      <c r="AP452" s="5">
        <v>17.31021858</v>
      </c>
      <c r="AQ452" s="5">
        <v>1.2087978140000002</v>
      </c>
      <c r="AR452" s="5">
        <v>9.259508197</v>
      </c>
      <c r="AS452" s="5">
        <v>17.542543860000002</v>
      </c>
      <c r="AT452" s="5">
        <v>0.8199013158</v>
      </c>
      <c r="AU452" s="5">
        <v>9.1812225879</v>
      </c>
      <c r="AV452" s="5">
        <v>0.6275974026000001</v>
      </c>
      <c r="AW452" s="5">
        <v>1.2323770490000001</v>
      </c>
      <c r="AX452" s="5">
        <v>1.278574692</v>
      </c>
    </row>
    <row r="453" ht="15.75" customHeight="1">
      <c r="A453" s="3">
        <v>27.0</v>
      </c>
      <c r="B453" s="3" t="s">
        <v>236</v>
      </c>
      <c r="C453" s="3">
        <v>18037.0</v>
      </c>
      <c r="D453" s="3" t="s">
        <v>2257</v>
      </c>
      <c r="E453" s="3" t="s">
        <v>2258</v>
      </c>
      <c r="F453" s="3" t="s">
        <v>2259</v>
      </c>
      <c r="G453" s="6">
        <v>2.84195472356477</v>
      </c>
      <c r="H453" s="6">
        <v>0.136793335554544</v>
      </c>
      <c r="J453" s="4">
        <v>5.0</v>
      </c>
      <c r="K453" s="4">
        <v>300.0</v>
      </c>
      <c r="L453" s="4" t="s">
        <v>78</v>
      </c>
      <c r="M453" s="4">
        <v>1.0</v>
      </c>
      <c r="N453" s="4">
        <v>197.0</v>
      </c>
      <c r="O453" s="4">
        <v>76.0</v>
      </c>
      <c r="P453" s="4">
        <v>840.0</v>
      </c>
      <c r="Q453" s="4">
        <v>824.0</v>
      </c>
      <c r="R453" s="4">
        <f t="shared" ref="R453:U453" si="368">N453/$V453</f>
        <v>4.925</v>
      </c>
      <c r="S453" s="4">
        <f t="shared" si="368"/>
        <v>1.9</v>
      </c>
      <c r="T453" s="4">
        <f t="shared" si="368"/>
        <v>21</v>
      </c>
      <c r="U453" s="4">
        <f t="shared" si="368"/>
        <v>20.6</v>
      </c>
      <c r="V453" s="4">
        <v>40.0</v>
      </c>
      <c r="W453" s="4" t="s">
        <v>61</v>
      </c>
      <c r="X453" s="4" t="s">
        <v>62</v>
      </c>
      <c r="Y453" s="4" t="s">
        <v>116</v>
      </c>
      <c r="Z453" s="3" t="s">
        <v>2260</v>
      </c>
      <c r="AA453" s="3" t="s">
        <v>1294</v>
      </c>
      <c r="AB453" s="4">
        <v>33.598652</v>
      </c>
      <c r="AC453" s="4">
        <v>-112.030426</v>
      </c>
      <c r="AD453" s="4">
        <v>331.0</v>
      </c>
      <c r="AE453" s="4" t="s">
        <v>55</v>
      </c>
      <c r="AF453" s="4">
        <v>9.0</v>
      </c>
      <c r="AG453" s="4">
        <v>1979.0</v>
      </c>
      <c r="AH453" s="3"/>
      <c r="AI453" s="4">
        <v>0.0</v>
      </c>
      <c r="AJ453" s="4">
        <v>25.3</v>
      </c>
      <c r="AK453" s="4">
        <v>10.523529411764706</v>
      </c>
      <c r="AL453" s="4">
        <v>17.91176470588235</v>
      </c>
      <c r="AM453" s="4">
        <v>21.509123434704833</v>
      </c>
      <c r="AN453" s="4">
        <v>6.993438508425959</v>
      </c>
      <c r="AO453" s="4">
        <v>14.251280971565393</v>
      </c>
      <c r="AP453" s="4">
        <v>29.52011861313869</v>
      </c>
      <c r="AQ453" s="4">
        <v>13.237899403760892</v>
      </c>
      <c r="AR453" s="4">
        <v>21.37900900844979</v>
      </c>
      <c r="AS453" s="4">
        <v>29.603344741754825</v>
      </c>
      <c r="AT453" s="4">
        <v>12.624782608695654</v>
      </c>
      <c r="AU453" s="4">
        <v>21.11406367522524</v>
      </c>
      <c r="AV453" s="4">
        <v>13.411877394636015</v>
      </c>
      <c r="AW453" s="4">
        <v>8.028105906313646</v>
      </c>
      <c r="AX453" s="4">
        <v>5.175760159136118</v>
      </c>
      <c r="AY453" s="3"/>
      <c r="AZ453" s="3"/>
    </row>
    <row r="454" ht="15.75" customHeight="1">
      <c r="A454" s="3">
        <v>48.0</v>
      </c>
      <c r="B454" s="3" t="s">
        <v>250</v>
      </c>
      <c r="C454" s="7" t="s">
        <v>2261</v>
      </c>
      <c r="D454" s="3" t="s">
        <v>2262</v>
      </c>
      <c r="E454" s="3" t="s">
        <v>981</v>
      </c>
      <c r="F454" s="3" t="s">
        <v>2263</v>
      </c>
      <c r="G454" s="6">
        <v>3.67604575990303</v>
      </c>
      <c r="H454" s="6">
        <v>0.462852063694418</v>
      </c>
      <c r="J454" s="4">
        <v>1.0</v>
      </c>
      <c r="K454" s="4">
        <v>200.0</v>
      </c>
      <c r="L454" s="4" t="s">
        <v>113</v>
      </c>
      <c r="M454" s="4">
        <v>1.0</v>
      </c>
      <c r="N454" s="4">
        <v>149.0</v>
      </c>
      <c r="O454" s="4">
        <v>32.0</v>
      </c>
      <c r="P454" s="4">
        <v>329.0</v>
      </c>
      <c r="Q454" s="4">
        <v>328.0</v>
      </c>
      <c r="R454" s="4">
        <f t="shared" ref="R454:U454" si="369">O454/$V454</f>
        <v>0.7272727273</v>
      </c>
      <c r="S454" s="4">
        <f t="shared" si="369"/>
        <v>7.477272727</v>
      </c>
      <c r="T454" s="4">
        <f t="shared" si="369"/>
        <v>7.454545455</v>
      </c>
      <c r="U454" s="4">
        <f t="shared" si="369"/>
        <v>0.01652892562</v>
      </c>
      <c r="V454" s="4">
        <v>44.0</v>
      </c>
      <c r="W454" s="4" t="s">
        <v>248</v>
      </c>
      <c r="X454" s="4" t="s">
        <v>115</v>
      </c>
      <c r="Y454" s="4" t="s">
        <v>983</v>
      </c>
      <c r="Z454" s="3" t="s">
        <v>2264</v>
      </c>
      <c r="AA454" s="3" t="s">
        <v>985</v>
      </c>
      <c r="AB454" s="4">
        <v>39.216223</v>
      </c>
      <c r="AC454" s="4">
        <v>-75.629372</v>
      </c>
      <c r="AD454" s="4">
        <v>301.0</v>
      </c>
      <c r="AE454" s="4" t="s">
        <v>1654</v>
      </c>
      <c r="AF454" s="4">
        <v>17.0</v>
      </c>
      <c r="AG454" s="4">
        <v>1984.0</v>
      </c>
      <c r="AH454" s="3"/>
      <c r="AI454" s="4">
        <v>0.0</v>
      </c>
      <c r="AJ454" s="4">
        <v>31.125</v>
      </c>
      <c r="AK454" s="4">
        <v>19.975</v>
      </c>
      <c r="AL454" s="4">
        <v>25.55</v>
      </c>
      <c r="AM454" s="4">
        <v>4.072553430821148</v>
      </c>
      <c r="AN454" s="4">
        <v>4.072553430821148</v>
      </c>
      <c r="AO454" s="4">
        <v>4.072553430821148</v>
      </c>
      <c r="AP454" s="4">
        <v>18.946571430000002</v>
      </c>
      <c r="AQ454" s="4">
        <v>7.150620821</v>
      </c>
      <c r="AR454" s="4">
        <v>13.048596125500001</v>
      </c>
      <c r="AS454" s="4">
        <v>18.089173940000002</v>
      </c>
      <c r="AT454" s="4">
        <v>6.653275333000001</v>
      </c>
      <c r="AU454" s="4">
        <v>12.371224636500001</v>
      </c>
      <c r="AV454" s="4">
        <v>4.072553430821148</v>
      </c>
      <c r="AW454" s="4">
        <v>3.596355892</v>
      </c>
      <c r="AX454" s="4">
        <v>2.9895652170000004</v>
      </c>
      <c r="AY454" s="3"/>
      <c r="AZ454" s="3"/>
    </row>
    <row r="455" ht="15.75" customHeight="1">
      <c r="A455" s="3">
        <v>208.0</v>
      </c>
      <c r="B455" s="3" t="s">
        <v>250</v>
      </c>
      <c r="C455" s="7" t="s">
        <v>2265</v>
      </c>
      <c r="D455" s="3" t="s">
        <v>2266</v>
      </c>
      <c r="E455" s="3" t="s">
        <v>1561</v>
      </c>
      <c r="F455" s="3" t="s">
        <v>2267</v>
      </c>
      <c r="G455" s="6">
        <v>2.13929142274235</v>
      </c>
      <c r="H455" s="6">
        <v>0.145958108589994</v>
      </c>
      <c r="J455" s="4">
        <v>5.0</v>
      </c>
      <c r="K455" s="4">
        <v>300.0</v>
      </c>
      <c r="L455" s="4" t="s">
        <v>113</v>
      </c>
      <c r="M455" s="4">
        <v>1.0</v>
      </c>
      <c r="N455" s="4">
        <v>149.0</v>
      </c>
      <c r="O455" s="4">
        <v>66.0</v>
      </c>
      <c r="P455" s="4">
        <v>649.0</v>
      </c>
      <c r="Q455" s="4">
        <v>636.0</v>
      </c>
      <c r="R455" s="4">
        <f t="shared" ref="R455:U455" si="370">N455/$V455</f>
        <v>3.465116279</v>
      </c>
      <c r="S455" s="4">
        <f t="shared" si="370"/>
        <v>1.534883721</v>
      </c>
      <c r="T455" s="4">
        <f t="shared" si="370"/>
        <v>15.09302326</v>
      </c>
      <c r="U455" s="4">
        <f t="shared" si="370"/>
        <v>14.79069767</v>
      </c>
      <c r="V455" s="4">
        <v>43.0</v>
      </c>
      <c r="W455" s="4" t="s">
        <v>114</v>
      </c>
      <c r="X455" s="4" t="s">
        <v>115</v>
      </c>
      <c r="Y455" s="4" t="s">
        <v>1563</v>
      </c>
      <c r="Z455" s="3" t="s">
        <v>2268</v>
      </c>
      <c r="AA455" s="3" t="s">
        <v>1565</v>
      </c>
      <c r="AB455" s="4">
        <v>38.177063</v>
      </c>
      <c r="AC455" s="4">
        <v>-75.392696</v>
      </c>
      <c r="AD455" s="4">
        <v>5.0</v>
      </c>
      <c r="AE455" s="4" t="s">
        <v>90</v>
      </c>
      <c r="AF455" s="4">
        <v>2.0</v>
      </c>
      <c r="AG455" s="4">
        <v>2006.0</v>
      </c>
      <c r="AH455" s="3"/>
      <c r="AI455" s="4">
        <v>16.89477486154587</v>
      </c>
      <c r="AJ455" s="4">
        <v>111.43297204791786</v>
      </c>
      <c r="AK455" s="4">
        <v>-8.329689298043728</v>
      </c>
      <c r="AL455" s="4">
        <f>AVERAGE(AJ455:AK455)</f>
        <v>51.55164137</v>
      </c>
      <c r="AM455" s="4">
        <v>12.00157068</v>
      </c>
      <c r="AN455" s="4">
        <v>1.363799551</v>
      </c>
      <c r="AO455" s="4">
        <v>6.6826851155</v>
      </c>
      <c r="AP455" s="4">
        <v>19.89564297</v>
      </c>
      <c r="AQ455" s="4">
        <v>9.405834341</v>
      </c>
      <c r="AR455" s="4">
        <v>14.6507386555</v>
      </c>
      <c r="AS455" s="4">
        <v>18.29620703</v>
      </c>
      <c r="AT455" s="4">
        <v>6.64280405</v>
      </c>
      <c r="AU455" s="4">
        <v>12.46950554</v>
      </c>
      <c r="AV455" s="4">
        <v>1.8391549300000003</v>
      </c>
      <c r="AW455" s="4">
        <v>2.6254975590000003</v>
      </c>
      <c r="AX455" s="4">
        <v>2.36140842</v>
      </c>
      <c r="AY455" s="3"/>
      <c r="AZ455" s="3"/>
    </row>
    <row r="456" ht="15.75" customHeight="1">
      <c r="A456" s="3">
        <v>135.0</v>
      </c>
      <c r="B456" s="3" t="s">
        <v>271</v>
      </c>
      <c r="C456" s="7" t="s">
        <v>2269</v>
      </c>
      <c r="D456" s="3" t="s">
        <v>2270</v>
      </c>
      <c r="E456" s="3" t="s">
        <v>2271</v>
      </c>
      <c r="F456" s="3" t="s">
        <v>2272</v>
      </c>
      <c r="G456" s="6">
        <v>3.23089208966874</v>
      </c>
      <c r="H456" s="6">
        <v>0.218045581088795</v>
      </c>
      <c r="J456" s="4">
        <v>1.0</v>
      </c>
      <c r="K456" s="4">
        <v>200.0</v>
      </c>
      <c r="L456" s="4" t="s">
        <v>113</v>
      </c>
      <c r="M456" s="4">
        <v>1.0</v>
      </c>
      <c r="N456" s="4">
        <v>253.0</v>
      </c>
      <c r="O456" s="4">
        <v>67.0</v>
      </c>
      <c r="P456" s="4">
        <v>939.0</v>
      </c>
      <c r="Q456" s="4">
        <v>919.0</v>
      </c>
      <c r="R456" s="4">
        <f t="shared" ref="R456:U456" si="371">N456/$V456</f>
        <v>5.5</v>
      </c>
      <c r="S456" s="4">
        <f t="shared" si="371"/>
        <v>1.456521739</v>
      </c>
      <c r="T456" s="4">
        <f t="shared" si="371"/>
        <v>20.41304348</v>
      </c>
      <c r="U456" s="4">
        <f t="shared" si="371"/>
        <v>19.97826087</v>
      </c>
      <c r="V456" s="4">
        <v>46.0</v>
      </c>
      <c r="W456" s="4" t="s">
        <v>187</v>
      </c>
      <c r="X456" s="4" t="s">
        <v>98</v>
      </c>
      <c r="Y456" s="4" t="s">
        <v>2054</v>
      </c>
      <c r="Z456" s="3" t="s">
        <v>2273</v>
      </c>
      <c r="AA456" s="3" t="s">
        <v>2056</v>
      </c>
      <c r="AB456" s="4">
        <v>39.491936</v>
      </c>
      <c r="AC456" s="4" t="s">
        <v>2057</v>
      </c>
      <c r="AD456" s="4">
        <v>212.0</v>
      </c>
      <c r="AE456" s="4" t="s">
        <v>90</v>
      </c>
      <c r="AF456" s="4">
        <v>7.0</v>
      </c>
      <c r="AG456" s="4">
        <v>1946.0</v>
      </c>
      <c r="AH456" s="3"/>
      <c r="AI456" s="4">
        <v>0.25555555555555554</v>
      </c>
      <c r="AJ456" s="4">
        <v>18.325</v>
      </c>
      <c r="AK456" s="4">
        <v>1.125</v>
      </c>
      <c r="AL456" s="4">
        <v>9.725</v>
      </c>
      <c r="AM456" s="4">
        <v>10.081632650000001</v>
      </c>
      <c r="AN456" s="4">
        <v>-1.032282004</v>
      </c>
      <c r="AO456" s="4">
        <v>4.524675323</v>
      </c>
      <c r="AP456" s="4">
        <v>18.09074819</v>
      </c>
      <c r="AQ456" s="4">
        <v>6.3320419690000005</v>
      </c>
      <c r="AR456" s="4">
        <v>12.2113950795</v>
      </c>
      <c r="AS456" s="4">
        <v>19.83802</v>
      </c>
      <c r="AT456" s="4">
        <v>7.189216</v>
      </c>
      <c r="AU456" s="4">
        <v>13.51362</v>
      </c>
      <c r="AV456" s="4">
        <v>2.000529902</v>
      </c>
      <c r="AW456" s="4">
        <v>3.138180611</v>
      </c>
      <c r="AX456" s="4">
        <v>2.9039340100000004</v>
      </c>
      <c r="AY456" s="3"/>
      <c r="AZ456" s="3"/>
    </row>
    <row r="457" ht="15.75" customHeight="1">
      <c r="A457" s="3">
        <v>73.0</v>
      </c>
      <c r="B457" s="3" t="s">
        <v>312</v>
      </c>
      <c r="C457" s="3">
        <v>213335.0</v>
      </c>
      <c r="D457" s="3" t="s">
        <v>2274</v>
      </c>
      <c r="E457" s="3" t="s">
        <v>1909</v>
      </c>
      <c r="F457" s="3" t="s">
        <v>2275</v>
      </c>
      <c r="G457" s="6">
        <v>2.74598787180087</v>
      </c>
      <c r="H457" s="6">
        <v>0.605709733051768</v>
      </c>
      <c r="J457" s="4">
        <v>1.0</v>
      </c>
      <c r="K457" s="4">
        <v>400.0</v>
      </c>
      <c r="L457" s="4" t="s">
        <v>1766</v>
      </c>
      <c r="M457" s="4">
        <v>1.0</v>
      </c>
      <c r="N457" s="4">
        <v>132.0</v>
      </c>
      <c r="O457" s="4">
        <v>43.0</v>
      </c>
      <c r="P457" s="4">
        <v>301.0</v>
      </c>
      <c r="Q457" s="4">
        <v>300.0</v>
      </c>
      <c r="R457" s="4">
        <f t="shared" ref="R457:U457" si="372">N457/$V457</f>
        <v>2.444444444</v>
      </c>
      <c r="S457" s="4">
        <f t="shared" si="372"/>
        <v>0.7962962963</v>
      </c>
      <c r="T457" s="4">
        <f t="shared" si="372"/>
        <v>5.574074074</v>
      </c>
      <c r="U457" s="4">
        <f t="shared" si="372"/>
        <v>5.555555556</v>
      </c>
      <c r="V457" s="4">
        <v>54.0</v>
      </c>
      <c r="W457" s="4" t="s">
        <v>317</v>
      </c>
      <c r="X457" s="4" t="s">
        <v>80</v>
      </c>
      <c r="Y457" s="4" t="s">
        <v>386</v>
      </c>
      <c r="Z457" s="3" t="s">
        <v>2276</v>
      </c>
      <c r="AA457" s="3" t="s">
        <v>388</v>
      </c>
      <c r="AB457" s="4">
        <v>25.57361</v>
      </c>
      <c r="AC457" s="4">
        <v>-80.66972</v>
      </c>
      <c r="AD457" s="4">
        <v>1.0</v>
      </c>
      <c r="AE457" s="4" t="s">
        <v>149</v>
      </c>
      <c r="AF457" s="4">
        <v>2.0</v>
      </c>
      <c r="AG457" s="4">
        <v>1997.0</v>
      </c>
      <c r="AH457" s="3"/>
      <c r="AI457" s="4">
        <v>0.03333333333333333</v>
      </c>
      <c r="AJ457" s="4">
        <v>31.05</v>
      </c>
      <c r="AK457" s="4">
        <v>23.1</v>
      </c>
      <c r="AL457" s="4">
        <v>27.166666666666668</v>
      </c>
      <c r="AM457" s="4">
        <v>31.99392554</v>
      </c>
      <c r="AN457" s="4">
        <v>23.360943640000002</v>
      </c>
      <c r="AO457" s="4">
        <v>27.67743459</v>
      </c>
      <c r="AP457" s="4">
        <v>29.76679764</v>
      </c>
      <c r="AQ457" s="4">
        <v>20.16572717</v>
      </c>
      <c r="AR457" s="4">
        <v>24.966262405000002</v>
      </c>
      <c r="AS457" s="4">
        <v>29.639585110000002</v>
      </c>
      <c r="AT457" s="4">
        <v>20.325811970000004</v>
      </c>
      <c r="AU457" s="4">
        <v>24.98269854</v>
      </c>
      <c r="AV457" s="4">
        <v>7.065003779</v>
      </c>
      <c r="AW457" s="4">
        <v>4.331378497</v>
      </c>
      <c r="AX457" s="4">
        <v>4.870013432</v>
      </c>
      <c r="AY457" s="3"/>
      <c r="AZ457" s="3"/>
    </row>
    <row r="458" ht="15.75" customHeight="1">
      <c r="A458" s="3">
        <v>138.0</v>
      </c>
      <c r="B458" s="3" t="s">
        <v>348</v>
      </c>
      <c r="C458" s="3">
        <v>1593621.0</v>
      </c>
      <c r="D458" s="3" t="s">
        <v>349</v>
      </c>
      <c r="E458" s="3" t="s">
        <v>2277</v>
      </c>
      <c r="F458" s="3" t="s">
        <v>2278</v>
      </c>
      <c r="G458" s="6">
        <v>3.36205981920138</v>
      </c>
      <c r="H458" s="6">
        <v>0.230109581136172</v>
      </c>
      <c r="J458" s="4">
        <v>2.0</v>
      </c>
      <c r="K458" s="4">
        <v>100.0</v>
      </c>
      <c r="L458" s="4" t="s">
        <v>2279</v>
      </c>
      <c r="M458" s="4">
        <v>1.0</v>
      </c>
      <c r="N458" s="4">
        <v>512.0</v>
      </c>
      <c r="O458" s="4">
        <v>157.0</v>
      </c>
      <c r="P458" s="4">
        <v>1603.0</v>
      </c>
      <c r="Q458" s="4">
        <v>1589.0</v>
      </c>
      <c r="R458" s="4">
        <f t="shared" ref="R458:U458" si="373">N458/$V458</f>
        <v>12.8</v>
      </c>
      <c r="S458" s="4">
        <f t="shared" si="373"/>
        <v>3.925</v>
      </c>
      <c r="T458" s="4">
        <f t="shared" si="373"/>
        <v>40.075</v>
      </c>
      <c r="U458" s="4">
        <f t="shared" si="373"/>
        <v>39.725</v>
      </c>
      <c r="V458" s="4">
        <v>40.0</v>
      </c>
      <c r="W458" s="4" t="s">
        <v>187</v>
      </c>
      <c r="X458" s="4" t="s">
        <v>98</v>
      </c>
      <c r="Y458" s="4" t="s">
        <v>2107</v>
      </c>
      <c r="Z458" s="3" t="s">
        <v>2280</v>
      </c>
      <c r="AA458" s="3" t="s">
        <v>1390</v>
      </c>
      <c r="AB458" s="4">
        <v>41.739685</v>
      </c>
      <c r="AC458" s="4">
        <v>-87.55442</v>
      </c>
      <c r="AD458" s="4">
        <v>182.0</v>
      </c>
      <c r="AE458" s="4" t="s">
        <v>158</v>
      </c>
      <c r="AF458" s="4">
        <v>22.0</v>
      </c>
      <c r="AG458" s="4">
        <v>1960.0</v>
      </c>
      <c r="AH458" s="3"/>
      <c r="AI458" s="4">
        <v>1.3625</v>
      </c>
      <c r="AJ458" s="4">
        <v>24.5875</v>
      </c>
      <c r="AK458" s="4">
        <v>16.8125</v>
      </c>
      <c r="AL458" s="4">
        <v>20.7</v>
      </c>
      <c r="AM458" s="4">
        <v>9.296617647</v>
      </c>
      <c r="AN458" s="4">
        <v>1.0634199130000002</v>
      </c>
      <c r="AO458" s="4">
        <v>5.18001878</v>
      </c>
      <c r="AP458" s="4">
        <v>14.21238261</v>
      </c>
      <c r="AQ458" s="4">
        <v>5.5537771650000005</v>
      </c>
      <c r="AR458" s="4">
        <v>9.883079887500001</v>
      </c>
      <c r="AS458" s="4">
        <v>14.35858235</v>
      </c>
      <c r="AT458" s="4">
        <v>5.478175559</v>
      </c>
      <c r="AU458" s="4">
        <v>9.9183789545</v>
      </c>
      <c r="AV458" s="4">
        <v>2.596930764</v>
      </c>
      <c r="AW458" s="4">
        <v>2.6843665770000005</v>
      </c>
      <c r="AX458" s="4">
        <v>2.0884562840000003</v>
      </c>
      <c r="AY458" s="3"/>
      <c r="AZ458" s="3"/>
    </row>
    <row r="459" ht="15.75" customHeight="1">
      <c r="A459" s="3">
        <v>477.0</v>
      </c>
      <c r="B459" s="3" t="s">
        <v>411</v>
      </c>
      <c r="C459" s="3">
        <v>23000.0</v>
      </c>
      <c r="D459" s="3" t="s">
        <v>2281</v>
      </c>
      <c r="E459" s="3" t="s">
        <v>2071</v>
      </c>
      <c r="F459" s="3" t="s">
        <v>2282</v>
      </c>
      <c r="G459" s="6">
        <v>2.68614065812141</v>
      </c>
      <c r="H459" s="6">
        <v>0.11086966120912</v>
      </c>
      <c r="J459" s="4">
        <v>5.0</v>
      </c>
      <c r="K459" s="4">
        <v>200.0</v>
      </c>
      <c r="L459" s="4" t="s">
        <v>415</v>
      </c>
      <c r="M459" s="4">
        <v>1.0</v>
      </c>
      <c r="N459" s="4">
        <v>231.0</v>
      </c>
      <c r="O459" s="4">
        <v>90.0</v>
      </c>
      <c r="P459" s="4">
        <v>977.0</v>
      </c>
      <c r="Q459" s="4">
        <v>963.0</v>
      </c>
      <c r="R459" s="4">
        <f t="shared" ref="R459:U459" si="374">N459/$V459</f>
        <v>5.372093023</v>
      </c>
      <c r="S459" s="4">
        <f t="shared" si="374"/>
        <v>2.093023256</v>
      </c>
      <c r="T459" s="4">
        <f t="shared" si="374"/>
        <v>22.72093023</v>
      </c>
      <c r="U459" s="4">
        <f t="shared" si="374"/>
        <v>22.39534884</v>
      </c>
      <c r="V459" s="4">
        <v>43.0</v>
      </c>
      <c r="W459" s="4" t="s">
        <v>163</v>
      </c>
      <c r="X459" s="4" t="s">
        <v>80</v>
      </c>
      <c r="Y459" s="4" t="s">
        <v>2171</v>
      </c>
      <c r="Z459" s="3" t="s">
        <v>2283</v>
      </c>
      <c r="AA459" s="3" t="s">
        <v>2284</v>
      </c>
      <c r="AB459" s="4">
        <v>38.171797</v>
      </c>
      <c r="AC459" s="4">
        <v>-77.191088</v>
      </c>
      <c r="AD459" s="4">
        <v>506.0</v>
      </c>
      <c r="AE459" s="4" t="s">
        <v>90</v>
      </c>
      <c r="AF459" s="4">
        <v>30.0</v>
      </c>
      <c r="AG459" s="4">
        <v>1978.0</v>
      </c>
      <c r="AH459" s="3"/>
      <c r="AI459" s="5">
        <v>0.0</v>
      </c>
      <c r="AJ459" s="5">
        <v>22.7</v>
      </c>
      <c r="AK459" s="5">
        <v>12.057142857142857</v>
      </c>
      <c r="AL459" s="5">
        <v>17.378571428571426</v>
      </c>
      <c r="AM459" s="5">
        <v>10.50458937</v>
      </c>
      <c r="AN459" s="5">
        <v>-1.092332526</v>
      </c>
      <c r="AO459" s="5">
        <v>4.706128422</v>
      </c>
      <c r="AP459" s="5">
        <v>19.393524040000003</v>
      </c>
      <c r="AQ459" s="5">
        <v>6.784265176</v>
      </c>
      <c r="AR459" s="5">
        <v>13.088894608</v>
      </c>
      <c r="AS459" s="5">
        <v>19.2061619</v>
      </c>
      <c r="AT459" s="5">
        <v>6.637464675</v>
      </c>
      <c r="AU459" s="5">
        <v>12.921813287500001</v>
      </c>
      <c r="AV459" s="5">
        <v>3.8077891420000003</v>
      </c>
      <c r="AW459" s="5">
        <v>3.214849551</v>
      </c>
      <c r="AX459" s="5">
        <v>3.038189758</v>
      </c>
      <c r="AY459" s="3"/>
      <c r="AZ459" s="3"/>
    </row>
    <row r="460" ht="15.75" customHeight="1">
      <c r="A460" s="3">
        <v>478.0</v>
      </c>
      <c r="B460" s="3"/>
      <c r="C460" s="3"/>
      <c r="D460" s="3"/>
      <c r="E460" s="3"/>
      <c r="F460" s="3" t="s">
        <v>2285</v>
      </c>
      <c r="G460" s="6">
        <v>3.78257024850621</v>
      </c>
      <c r="H460" s="6">
        <v>0.173974886059959</v>
      </c>
      <c r="J460" s="4">
        <v>2.0</v>
      </c>
      <c r="K460" s="4">
        <v>400.0</v>
      </c>
      <c r="L460" s="4" t="s">
        <v>122</v>
      </c>
      <c r="M460" s="4">
        <v>1.0</v>
      </c>
      <c r="N460" s="4">
        <v>128.0</v>
      </c>
      <c r="O460" s="4">
        <v>33.0</v>
      </c>
      <c r="P460" s="4">
        <v>372.0</v>
      </c>
      <c r="Q460" s="4">
        <v>364.0</v>
      </c>
      <c r="R460" s="4">
        <f t="shared" ref="R460:U460" si="375">N460/$V460</f>
        <v>6.736842105</v>
      </c>
      <c r="S460" s="4">
        <f t="shared" si="375"/>
        <v>1.736842105</v>
      </c>
      <c r="T460" s="4">
        <f t="shared" si="375"/>
        <v>19.57894737</v>
      </c>
      <c r="U460" s="4">
        <f t="shared" si="375"/>
        <v>19.15789474</v>
      </c>
      <c r="V460" s="4">
        <v>19.0</v>
      </c>
      <c r="W460" s="4" t="s">
        <v>163</v>
      </c>
      <c r="X460" s="4" t="s">
        <v>80</v>
      </c>
      <c r="Y460" s="4"/>
      <c r="Z460" s="3"/>
      <c r="AA460" s="3"/>
      <c r="AB460" s="4"/>
      <c r="AC460" s="4"/>
      <c r="AD460" s="4"/>
      <c r="AE460" s="4"/>
      <c r="AF460" s="4"/>
      <c r="AG460" s="4"/>
      <c r="AH460" s="3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3"/>
      <c r="AZ460" s="3"/>
    </row>
    <row r="461" ht="15.75" customHeight="1">
      <c r="A461" s="3">
        <v>511.0</v>
      </c>
      <c r="B461" s="3" t="s">
        <v>424</v>
      </c>
      <c r="C461" s="3" t="s">
        <v>2286</v>
      </c>
      <c r="D461" s="3"/>
      <c r="E461" s="3"/>
      <c r="F461" s="3" t="s">
        <v>2287</v>
      </c>
      <c r="G461" s="6">
        <v>2.04457023561766</v>
      </c>
      <c r="H461" s="6">
        <v>0.0959491777472335</v>
      </c>
      <c r="J461" s="4">
        <v>6.0</v>
      </c>
      <c r="K461" s="4">
        <v>400.0</v>
      </c>
      <c r="L461" s="4" t="s">
        <v>122</v>
      </c>
      <c r="M461" s="4">
        <v>1.0</v>
      </c>
      <c r="N461" s="4">
        <v>79.0</v>
      </c>
      <c r="O461" s="4">
        <v>40.0</v>
      </c>
      <c r="P461" s="4">
        <v>493.0</v>
      </c>
      <c r="Q461" s="4">
        <v>469.0</v>
      </c>
      <c r="R461" s="4">
        <f t="shared" ref="R461:U461" si="376">N461/$V461</f>
        <v>4.157894737</v>
      </c>
      <c r="S461" s="4">
        <f t="shared" si="376"/>
        <v>2.105263158</v>
      </c>
      <c r="T461" s="4">
        <f t="shared" si="376"/>
        <v>25.94736842</v>
      </c>
      <c r="U461" s="4">
        <f t="shared" si="376"/>
        <v>24.68421053</v>
      </c>
      <c r="V461" s="4">
        <v>19.0</v>
      </c>
      <c r="W461" s="4" t="s">
        <v>179</v>
      </c>
      <c r="X461" s="4" t="s">
        <v>180</v>
      </c>
      <c r="Y461" s="4" t="s">
        <v>57</v>
      </c>
      <c r="Z461" s="3" t="s">
        <v>57</v>
      </c>
      <c r="AA461" s="3" t="s">
        <v>476</v>
      </c>
      <c r="AB461" s="4" t="s">
        <v>57</v>
      </c>
      <c r="AC461" s="4" t="s">
        <v>57</v>
      </c>
      <c r="AD461" s="4" t="s">
        <v>57</v>
      </c>
      <c r="AE461" s="4" t="s">
        <v>57</v>
      </c>
      <c r="AF461" s="4" t="s">
        <v>57</v>
      </c>
      <c r="AG461" s="4" t="s">
        <v>57</v>
      </c>
      <c r="AH461" s="3" t="s">
        <v>57</v>
      </c>
      <c r="AI461" s="4" t="s">
        <v>57</v>
      </c>
      <c r="AJ461" s="4" t="s">
        <v>57</v>
      </c>
      <c r="AK461" s="4" t="s">
        <v>57</v>
      </c>
      <c r="AL461" s="4" t="s">
        <v>57</v>
      </c>
      <c r="AM461" s="4" t="s">
        <v>57</v>
      </c>
      <c r="AN461" s="4" t="s">
        <v>57</v>
      </c>
      <c r="AO461" s="4" t="s">
        <v>57</v>
      </c>
      <c r="AP461" s="4" t="s">
        <v>57</v>
      </c>
      <c r="AQ461" s="4" t="s">
        <v>57</v>
      </c>
      <c r="AR461" s="4" t="s">
        <v>57</v>
      </c>
      <c r="AS461" s="4" t="s">
        <v>57</v>
      </c>
      <c r="AT461" s="4" t="s">
        <v>57</v>
      </c>
      <c r="AU461" s="4" t="s">
        <v>57</v>
      </c>
      <c r="AV461" s="4" t="s">
        <v>57</v>
      </c>
      <c r="AW461" s="4" t="s">
        <v>57</v>
      </c>
      <c r="AX461" s="4" t="s">
        <v>57</v>
      </c>
      <c r="AY461" s="3"/>
      <c r="AZ461" s="3"/>
    </row>
    <row r="462" ht="15.75" customHeight="1">
      <c r="A462" s="3">
        <v>165.0</v>
      </c>
      <c r="B462" s="3" t="s">
        <v>496</v>
      </c>
      <c r="C462" s="3" t="s">
        <v>57</v>
      </c>
      <c r="D462" s="3" t="s">
        <v>2288</v>
      </c>
      <c r="E462" s="3" t="s">
        <v>2289</v>
      </c>
      <c r="F462" s="3" t="s">
        <v>2290</v>
      </c>
      <c r="G462" s="6">
        <v>4.88517298305493</v>
      </c>
      <c r="H462" s="6">
        <v>0.250585330635092</v>
      </c>
      <c r="J462" s="4">
        <v>2.0</v>
      </c>
      <c r="K462" s="4">
        <v>200.0</v>
      </c>
      <c r="L462" s="4" t="s">
        <v>316</v>
      </c>
      <c r="M462" s="4">
        <v>1.0</v>
      </c>
      <c r="N462" s="4">
        <v>301.0</v>
      </c>
      <c r="O462" s="4">
        <v>54.0</v>
      </c>
      <c r="P462" s="4">
        <v>726.0</v>
      </c>
      <c r="Q462" s="4">
        <v>720.0</v>
      </c>
      <c r="R462" s="4">
        <f t="shared" ref="R462:U462" si="377">N462/$V462</f>
        <v>6.404255319</v>
      </c>
      <c r="S462" s="4">
        <f t="shared" si="377"/>
        <v>1.14893617</v>
      </c>
      <c r="T462" s="4">
        <f t="shared" si="377"/>
        <v>15.44680851</v>
      </c>
      <c r="U462" s="4">
        <f t="shared" si="377"/>
        <v>15.31914894</v>
      </c>
      <c r="V462" s="4">
        <v>47.0</v>
      </c>
      <c r="W462" s="4" t="s">
        <v>132</v>
      </c>
      <c r="X462" s="4" t="s">
        <v>98</v>
      </c>
      <c r="Y462" s="4" t="s">
        <v>1459</v>
      </c>
      <c r="Z462" s="3" t="s">
        <v>2291</v>
      </c>
      <c r="AA462" s="3" t="s">
        <v>2084</v>
      </c>
      <c r="AB462" s="4">
        <v>40.883392</v>
      </c>
      <c r="AC462" s="4">
        <v>-85.496315</v>
      </c>
      <c r="AD462" s="4">
        <v>228.0</v>
      </c>
      <c r="AE462" s="4" t="s">
        <v>158</v>
      </c>
      <c r="AF462" s="4">
        <v>26.0</v>
      </c>
      <c r="AG462" s="4">
        <v>1969.0</v>
      </c>
      <c r="AH462" s="3"/>
      <c r="AI462" s="4">
        <v>0.0</v>
      </c>
      <c r="AJ462" s="4">
        <v>31.3</v>
      </c>
      <c r="AK462" s="4">
        <v>18.333333333333332</v>
      </c>
      <c r="AL462" s="4">
        <v>24.816666666666666</v>
      </c>
      <c r="AM462" s="4">
        <v>11.7319802</v>
      </c>
      <c r="AN462" s="4">
        <v>0.32198019800000005</v>
      </c>
      <c r="AO462" s="4">
        <v>6.0269801990000005</v>
      </c>
      <c r="AP462" s="4">
        <v>15.462423960000002</v>
      </c>
      <c r="AQ462" s="4">
        <v>4.028497894</v>
      </c>
      <c r="AR462" s="4">
        <v>9.745460927000002</v>
      </c>
      <c r="AS462" s="4">
        <v>15.4092425</v>
      </c>
      <c r="AT462" s="4">
        <v>4.0448374760000005</v>
      </c>
      <c r="AU462" s="4">
        <v>9.727039988</v>
      </c>
      <c r="AV462" s="4">
        <v>2.8486199580000005</v>
      </c>
      <c r="AW462" s="4">
        <v>2.8089132670000003</v>
      </c>
      <c r="AX462" s="4">
        <v>2.7685198050000004</v>
      </c>
      <c r="AY462" s="3"/>
      <c r="AZ462" s="3"/>
    </row>
    <row r="463" ht="15.75" customHeight="1">
      <c r="A463" s="3">
        <v>159.0</v>
      </c>
      <c r="B463" s="3" t="s">
        <v>503</v>
      </c>
      <c r="C463" s="3">
        <v>40866.0</v>
      </c>
      <c r="D463" s="3" t="s">
        <v>2292</v>
      </c>
      <c r="E463" s="3" t="s">
        <v>2293</v>
      </c>
      <c r="F463" s="3" t="s">
        <v>2294</v>
      </c>
      <c r="G463" s="6">
        <v>1.84292639799927</v>
      </c>
      <c r="H463" s="6">
        <v>0.126186486308387</v>
      </c>
      <c r="J463" s="4">
        <v>6.0</v>
      </c>
      <c r="K463" s="4">
        <v>200.0</v>
      </c>
      <c r="L463" s="4" t="s">
        <v>507</v>
      </c>
      <c r="M463" s="4">
        <v>1.0</v>
      </c>
      <c r="N463" s="4">
        <v>332.0</v>
      </c>
      <c r="O463" s="4">
        <v>189.0</v>
      </c>
      <c r="P463" s="4">
        <v>1717.0</v>
      </c>
      <c r="Q463" s="4">
        <v>1701.0</v>
      </c>
      <c r="R463" s="4">
        <f t="shared" ref="R463:U463" si="378">N463/$V463</f>
        <v>6.775510204</v>
      </c>
      <c r="S463" s="4">
        <f t="shared" si="378"/>
        <v>3.857142857</v>
      </c>
      <c r="T463" s="4">
        <f t="shared" si="378"/>
        <v>35.04081633</v>
      </c>
      <c r="U463" s="4">
        <f t="shared" si="378"/>
        <v>34.71428571</v>
      </c>
      <c r="V463" s="4">
        <v>49.0</v>
      </c>
      <c r="W463" s="4" t="s">
        <v>132</v>
      </c>
      <c r="X463" s="4" t="s">
        <v>98</v>
      </c>
      <c r="Y463" s="4" t="s">
        <v>2295</v>
      </c>
      <c r="Z463" s="3" t="s">
        <v>2295</v>
      </c>
      <c r="AA463" s="3" t="s">
        <v>2296</v>
      </c>
      <c r="AB463" s="4">
        <v>39.830562</v>
      </c>
      <c r="AC463" s="4">
        <v>-87.250166</v>
      </c>
      <c r="AD463" s="4">
        <v>196.0</v>
      </c>
      <c r="AE463" s="4" t="s">
        <v>201</v>
      </c>
      <c r="AF463" s="4">
        <v>20.0</v>
      </c>
      <c r="AG463" s="4">
        <v>1929.0</v>
      </c>
      <c r="AH463" s="3"/>
      <c r="AI463" s="4">
        <v>0.04285714285714286</v>
      </c>
      <c r="AJ463" s="4">
        <v>18.883333333333333</v>
      </c>
      <c r="AK463" s="4">
        <v>8.716666666666667</v>
      </c>
      <c r="AL463" s="4">
        <v>13.8</v>
      </c>
      <c r="AM463" s="4">
        <v>25.61276392</v>
      </c>
      <c r="AN463" s="4">
        <v>12.34648701</v>
      </c>
      <c r="AO463" s="4">
        <v>18.979625464999998</v>
      </c>
      <c r="AP463" s="4">
        <v>17.4395881</v>
      </c>
      <c r="AQ463" s="4">
        <v>5.003756299</v>
      </c>
      <c r="AR463" s="4">
        <v>11.2216721995</v>
      </c>
      <c r="AS463" s="4">
        <v>16.942235460000003</v>
      </c>
      <c r="AT463" s="4">
        <v>4.6342189650000005</v>
      </c>
      <c r="AU463" s="4">
        <v>10.7882272125</v>
      </c>
      <c r="AV463" s="4">
        <v>4.02881072</v>
      </c>
      <c r="AW463" s="4">
        <v>3.0098524130000004</v>
      </c>
      <c r="AX463" s="4">
        <v>3.298487261</v>
      </c>
      <c r="AY463" s="3"/>
      <c r="AZ463" s="3"/>
    </row>
    <row r="464" ht="15.75" customHeight="1">
      <c r="A464" s="3">
        <v>479.0</v>
      </c>
      <c r="B464" s="3" t="s">
        <v>517</v>
      </c>
      <c r="C464" s="3" t="s">
        <v>57</v>
      </c>
      <c r="D464" s="3" t="s">
        <v>2297</v>
      </c>
      <c r="E464" s="3" t="s">
        <v>2298</v>
      </c>
      <c r="F464" s="3" t="s">
        <v>2299</v>
      </c>
      <c r="G464" s="6">
        <v>3.15737423621992</v>
      </c>
      <c r="H464" s="6">
        <v>0.103444346467209</v>
      </c>
      <c r="J464" s="4">
        <v>6.0</v>
      </c>
      <c r="K464" s="4">
        <v>300.0</v>
      </c>
      <c r="L464" s="4" t="s">
        <v>131</v>
      </c>
      <c r="M464" s="4">
        <v>1.0</v>
      </c>
      <c r="N464" s="4">
        <v>226.0</v>
      </c>
      <c r="O464" s="4">
        <v>67.0</v>
      </c>
      <c r="P464" s="4">
        <v>899.0</v>
      </c>
      <c r="Q464" s="4">
        <v>887.0</v>
      </c>
      <c r="R464" s="4">
        <f t="shared" ref="R464:U464" si="379">N464/$V464</f>
        <v>4.346153846</v>
      </c>
      <c r="S464" s="4">
        <f t="shared" si="379"/>
        <v>1.288461538</v>
      </c>
      <c r="T464" s="4">
        <f t="shared" si="379"/>
        <v>17.28846154</v>
      </c>
      <c r="U464" s="4">
        <f t="shared" si="379"/>
        <v>17.05769231</v>
      </c>
      <c r="V464" s="4">
        <v>52.0</v>
      </c>
      <c r="W464" s="4" t="s">
        <v>163</v>
      </c>
      <c r="X464" s="4" t="s">
        <v>80</v>
      </c>
      <c r="Y464" s="4" t="s">
        <v>164</v>
      </c>
      <c r="Z464" s="3" t="s">
        <v>2300</v>
      </c>
      <c r="AA464" s="3" t="s">
        <v>521</v>
      </c>
      <c r="AB464" s="4">
        <v>38.4333</v>
      </c>
      <c r="AC464" s="4">
        <v>-78.8667</v>
      </c>
      <c r="AD464" s="4">
        <v>301.0</v>
      </c>
      <c r="AE464" s="4" t="s">
        <v>90</v>
      </c>
      <c r="AF464" s="4">
        <v>13.0</v>
      </c>
      <c r="AG464" s="4">
        <v>2002.0</v>
      </c>
      <c r="AH464" s="3"/>
      <c r="AI464" s="5">
        <v>1.3666666666666667</v>
      </c>
      <c r="AJ464" s="5">
        <v>16.34</v>
      </c>
      <c r="AK464" s="5">
        <v>7.4399999999999995</v>
      </c>
      <c r="AL464" s="5">
        <v>11.89</v>
      </c>
      <c r="AM464" s="5">
        <v>11.634777230000001</v>
      </c>
      <c r="AN464" s="5">
        <v>-1.518440594</v>
      </c>
      <c r="AO464" s="5">
        <v>5.058168318000001</v>
      </c>
      <c r="AP464" s="5">
        <v>18.21814135</v>
      </c>
      <c r="AQ464" s="5">
        <v>5.101946607</v>
      </c>
      <c r="AR464" s="5">
        <v>11.6600439785</v>
      </c>
      <c r="AS464" s="5">
        <v>17.703238640000002</v>
      </c>
      <c r="AT464" s="5">
        <v>5.540901312</v>
      </c>
      <c r="AU464" s="5">
        <v>11.622069976</v>
      </c>
      <c r="AV464" s="5">
        <v>1.3348813210000001</v>
      </c>
      <c r="AW464" s="5">
        <v>2.002841174</v>
      </c>
      <c r="AX464" s="5">
        <v>2.613374291</v>
      </c>
      <c r="AY464" s="3"/>
      <c r="AZ464" s="3"/>
    </row>
    <row r="465" ht="15.75" customHeight="1">
      <c r="A465" s="3">
        <v>203.0</v>
      </c>
      <c r="B465" s="3" t="s">
        <v>556</v>
      </c>
      <c r="C465" s="3">
        <v>42296.0</v>
      </c>
      <c r="D465" s="3" t="s">
        <v>2301</v>
      </c>
      <c r="E465" s="3" t="s">
        <v>2302</v>
      </c>
      <c r="F465" s="3" t="s">
        <v>2303</v>
      </c>
      <c r="G465" s="6">
        <v>3.15282983116443</v>
      </c>
      <c r="H465" s="6">
        <v>0.274852760657265</v>
      </c>
      <c r="J465" s="4">
        <v>2.0</v>
      </c>
      <c r="K465" s="4">
        <v>300.0</v>
      </c>
      <c r="L465" s="4" t="s">
        <v>113</v>
      </c>
      <c r="M465" s="4">
        <v>1.0</v>
      </c>
      <c r="N465" s="4">
        <v>154.0</v>
      </c>
      <c r="O465" s="4">
        <v>50.0</v>
      </c>
      <c r="P465" s="4">
        <v>487.0</v>
      </c>
      <c r="Q465" s="4">
        <v>475.0</v>
      </c>
      <c r="R465" s="4">
        <f t="shared" ref="R465:U465" si="380">N465/$V465</f>
        <v>3.948717949</v>
      </c>
      <c r="S465" s="4">
        <f t="shared" si="380"/>
        <v>1.282051282</v>
      </c>
      <c r="T465" s="4">
        <f t="shared" si="380"/>
        <v>12.48717949</v>
      </c>
      <c r="U465" s="4">
        <f t="shared" si="380"/>
        <v>12.17948718</v>
      </c>
      <c r="V465" s="4">
        <v>39.0</v>
      </c>
      <c r="W465" s="4" t="s">
        <v>114</v>
      </c>
      <c r="X465" s="4" t="s">
        <v>115</v>
      </c>
      <c r="Y465" s="4" t="s">
        <v>2304</v>
      </c>
      <c r="Z465" s="3" t="s">
        <v>2304</v>
      </c>
      <c r="AA465" s="3" t="s">
        <v>2305</v>
      </c>
      <c r="AB465" s="4">
        <v>39.469549</v>
      </c>
      <c r="AC465" s="4">
        <v>-76.829421</v>
      </c>
      <c r="AD465" s="4">
        <v>219.0</v>
      </c>
      <c r="AE465" s="4" t="s">
        <v>90</v>
      </c>
      <c r="AF465" s="4">
        <v>26.0</v>
      </c>
      <c r="AG465" s="4">
        <v>1980.0</v>
      </c>
      <c r="AH465" s="3"/>
      <c r="AI465" s="4">
        <v>19.60281870595772</v>
      </c>
      <c r="AJ465" s="4">
        <v>104.56257744733581</v>
      </c>
      <c r="AK465" s="4">
        <v>-6.051980198019802</v>
      </c>
      <c r="AL465" s="4">
        <f>AVERAGE(AJ465:AK465)</f>
        <v>49.25529862</v>
      </c>
      <c r="AM465" s="4">
        <v>10.3649815</v>
      </c>
      <c r="AN465" s="4">
        <v>-0.45437654829999996</v>
      </c>
      <c r="AO465" s="4">
        <v>4.955302475850001</v>
      </c>
      <c r="AP465" s="4">
        <v>17.72722063</v>
      </c>
      <c r="AQ465" s="4">
        <v>6.50393958</v>
      </c>
      <c r="AR465" s="4">
        <v>12.115580105000001</v>
      </c>
      <c r="AS465" s="4">
        <v>17.80997457</v>
      </c>
      <c r="AT465" s="4">
        <v>6.989582157</v>
      </c>
      <c r="AU465" s="4">
        <v>12.399778363500001</v>
      </c>
      <c r="AV465" s="4">
        <v>2.191560284</v>
      </c>
      <c r="AW465" s="4">
        <v>3.6431100979999997</v>
      </c>
      <c r="AX465" s="4">
        <v>2.5677363900000003</v>
      </c>
      <c r="AY465" s="3"/>
      <c r="AZ465" s="3"/>
    </row>
    <row r="466" ht="15.75" customHeight="1">
      <c r="A466" s="3">
        <v>242.0</v>
      </c>
      <c r="B466" s="3" t="s">
        <v>66</v>
      </c>
      <c r="C466" s="3" t="s">
        <v>57</v>
      </c>
      <c r="D466" s="3">
        <v>1462283.0</v>
      </c>
      <c r="E466" s="3" t="s">
        <v>2306</v>
      </c>
      <c r="F466" s="3" t="s">
        <v>2307</v>
      </c>
      <c r="G466" s="6">
        <v>2.74433073437234</v>
      </c>
      <c r="H466" s="6">
        <v>0.296657886453834</v>
      </c>
      <c r="J466" s="4">
        <v>2.0</v>
      </c>
      <c r="K466" s="4">
        <v>100.0</v>
      </c>
      <c r="L466" s="4" t="s">
        <v>69</v>
      </c>
      <c r="M466" s="4">
        <v>1.0</v>
      </c>
      <c r="N466" s="4">
        <v>536.0</v>
      </c>
      <c r="O466" s="4">
        <v>190.0</v>
      </c>
      <c r="P466" s="4">
        <v>1489.0</v>
      </c>
      <c r="Q466" s="4">
        <v>1481.0</v>
      </c>
      <c r="R466" s="4">
        <f t="shared" ref="R466:U466" si="381">N466/$V466</f>
        <v>4.288</v>
      </c>
      <c r="S466" s="4">
        <f t="shared" si="381"/>
        <v>1.52</v>
      </c>
      <c r="T466" s="4">
        <f t="shared" si="381"/>
        <v>11.912</v>
      </c>
      <c r="U466" s="4">
        <f t="shared" si="381"/>
        <v>11.848</v>
      </c>
      <c r="V466" s="4">
        <v>125.0</v>
      </c>
      <c r="W466" s="4" t="s">
        <v>70</v>
      </c>
      <c r="X466" s="4" t="s">
        <v>71</v>
      </c>
      <c r="Y466" s="4" t="s">
        <v>2308</v>
      </c>
      <c r="Z466" s="3" t="s">
        <v>2308</v>
      </c>
      <c r="AA466" s="3" t="s">
        <v>2309</v>
      </c>
      <c r="AB466" s="4">
        <v>42.844196</v>
      </c>
      <c r="AC466" s="4">
        <v>-82.884372</v>
      </c>
      <c r="AD466" s="4">
        <v>1134.0</v>
      </c>
      <c r="AE466" s="4" t="s">
        <v>158</v>
      </c>
      <c r="AF466" s="4">
        <v>18.0</v>
      </c>
      <c r="AG466" s="4">
        <v>1958.0</v>
      </c>
      <c r="AH466" s="3"/>
      <c r="AI466" s="5">
        <v>2.4375</v>
      </c>
      <c r="AJ466" s="5">
        <v>21.683333333333334</v>
      </c>
      <c r="AK466" s="5">
        <v>11.4</v>
      </c>
      <c r="AL466" s="5">
        <v>16.541666666666668</v>
      </c>
      <c r="AM466" s="5">
        <v>9.76801181102362</v>
      </c>
      <c r="AN466" s="5">
        <v>-0.378543307086614</v>
      </c>
      <c r="AO466" s="5">
        <v>4.6947342519685025</v>
      </c>
      <c r="AP466" s="5">
        <v>14.356104252400602</v>
      </c>
      <c r="AQ466" s="5">
        <v>4.20917808219178</v>
      </c>
      <c r="AR466" s="5">
        <v>9.282641167296191</v>
      </c>
      <c r="AS466" s="5">
        <v>14.192290040000001</v>
      </c>
      <c r="AT466" s="5">
        <v>3.7261431870000004</v>
      </c>
      <c r="AU466" s="5">
        <v>8.9592166135</v>
      </c>
      <c r="AV466" s="5">
        <v>1.14772058823529</v>
      </c>
      <c r="AW466" s="5">
        <v>1.9389002732240401</v>
      </c>
      <c r="AX466" s="5">
        <v>1.382699555</v>
      </c>
      <c r="AY466" s="3"/>
      <c r="AZ466" s="3"/>
    </row>
    <row r="467" ht="15.75" customHeight="1">
      <c r="A467" s="3">
        <v>142.0</v>
      </c>
      <c r="B467" s="3" t="s">
        <v>571</v>
      </c>
      <c r="C467" s="3">
        <v>30573.0</v>
      </c>
      <c r="D467" s="7" t="s">
        <v>2310</v>
      </c>
      <c r="E467" s="3" t="s">
        <v>2311</v>
      </c>
      <c r="F467" s="3" t="s">
        <v>2312</v>
      </c>
      <c r="G467" s="6">
        <v>2.86713601612806</v>
      </c>
      <c r="H467" s="6">
        <v>0.268756855163198</v>
      </c>
      <c r="J467" s="4">
        <v>2.0</v>
      </c>
      <c r="K467" s="4">
        <v>300.0</v>
      </c>
      <c r="L467" s="4" t="s">
        <v>140</v>
      </c>
      <c r="M467" s="4">
        <v>1.0</v>
      </c>
      <c r="N467" s="4">
        <v>168.0</v>
      </c>
      <c r="O467" s="4">
        <v>59.0</v>
      </c>
      <c r="P467" s="4">
        <v>579.0</v>
      </c>
      <c r="Q467" s="4">
        <v>565.0</v>
      </c>
      <c r="R467" s="4">
        <f t="shared" ref="R467:U467" si="382">N467/$V467</f>
        <v>8.4</v>
      </c>
      <c r="S467" s="4">
        <f t="shared" si="382"/>
        <v>2.95</v>
      </c>
      <c r="T467" s="4">
        <f t="shared" si="382"/>
        <v>28.95</v>
      </c>
      <c r="U467" s="4">
        <f t="shared" si="382"/>
        <v>28.25</v>
      </c>
      <c r="V467" s="4">
        <v>20.0</v>
      </c>
      <c r="W467" s="4" t="s">
        <v>187</v>
      </c>
      <c r="X467" s="4" t="s">
        <v>98</v>
      </c>
      <c r="Y467" s="4" t="s">
        <v>2313</v>
      </c>
      <c r="Z467" s="3" t="s">
        <v>2313</v>
      </c>
      <c r="AA467" s="3" t="s">
        <v>2314</v>
      </c>
      <c r="AB467" s="4">
        <v>41.93037</v>
      </c>
      <c r="AC467" s="4">
        <v>-88.757355</v>
      </c>
      <c r="AD467" s="4">
        <v>268.0</v>
      </c>
      <c r="AE467" s="4" t="s">
        <v>74</v>
      </c>
      <c r="AF467" s="4">
        <v>10.0</v>
      </c>
      <c r="AG467" s="4">
        <v>1895.0</v>
      </c>
      <c r="AH467" s="3" t="s">
        <v>57</v>
      </c>
      <c r="AI467" s="4" t="s">
        <v>57</v>
      </c>
      <c r="AJ467" s="4" t="s">
        <v>57</v>
      </c>
      <c r="AK467" s="4" t="s">
        <v>57</v>
      </c>
      <c r="AL467" s="4" t="s">
        <v>57</v>
      </c>
      <c r="AM467" s="4">
        <v>8.074056604</v>
      </c>
      <c r="AN467" s="4">
        <v>-2.8087155960000003</v>
      </c>
      <c r="AO467" s="4">
        <v>2.632670504</v>
      </c>
      <c r="AP467" s="4">
        <v>14.663788969999999</v>
      </c>
      <c r="AQ467" s="4">
        <v>3.315130024</v>
      </c>
      <c r="AR467" s="4">
        <v>8.989459496999999</v>
      </c>
      <c r="AS467" s="4">
        <v>18.15551515</v>
      </c>
      <c r="AT467" s="4">
        <v>6.230475087</v>
      </c>
      <c r="AU467" s="4">
        <v>12.1929951185</v>
      </c>
      <c r="AV467" s="4">
        <v>1.4446616540000001</v>
      </c>
      <c r="AW467" s="4">
        <v>2.015957447</v>
      </c>
      <c r="AX467" s="4">
        <v>2.09673913</v>
      </c>
      <c r="AY467" s="3"/>
      <c r="AZ467" s="3"/>
    </row>
    <row r="468" ht="15.75" customHeight="1">
      <c r="A468" s="3">
        <v>412.0</v>
      </c>
      <c r="B468" s="3" t="s">
        <v>695</v>
      </c>
      <c r="C468" s="3" t="s">
        <v>57</v>
      </c>
      <c r="D468" s="3">
        <v>1468378.0</v>
      </c>
      <c r="E468" s="3" t="s">
        <v>2315</v>
      </c>
      <c r="F468" s="3" t="s">
        <v>2316</v>
      </c>
      <c r="G468" s="6">
        <v>3.16487194477953</v>
      </c>
      <c r="H468" s="6">
        <v>0.243906056240217</v>
      </c>
      <c r="J468" s="4">
        <v>2.0</v>
      </c>
      <c r="K468" s="4">
        <v>200.0</v>
      </c>
      <c r="L468" s="4" t="s">
        <v>113</v>
      </c>
      <c r="M468" s="4">
        <v>1.0</v>
      </c>
      <c r="N468" s="4">
        <v>300.0</v>
      </c>
      <c r="O468" s="4">
        <v>65.0</v>
      </c>
      <c r="P468" s="4">
        <v>913.0</v>
      </c>
      <c r="Q468" s="4">
        <v>902.0</v>
      </c>
      <c r="R468" s="4">
        <f t="shared" ref="R468:U468" si="383">N468/$V468</f>
        <v>6.666666667</v>
      </c>
      <c r="S468" s="4">
        <f t="shared" si="383"/>
        <v>1.444444444</v>
      </c>
      <c r="T468" s="4">
        <f t="shared" si="383"/>
        <v>20.28888889</v>
      </c>
      <c r="U468" s="4">
        <f t="shared" si="383"/>
        <v>20.04444444</v>
      </c>
      <c r="V468" s="4">
        <v>45.0</v>
      </c>
      <c r="W468" s="4" t="s">
        <v>154</v>
      </c>
      <c r="X468" s="4" t="s">
        <v>62</v>
      </c>
      <c r="Y468" s="4" t="s">
        <v>582</v>
      </c>
      <c r="Z468" s="3" t="s">
        <v>2317</v>
      </c>
      <c r="AA468" s="3" t="s">
        <v>584</v>
      </c>
      <c r="AB468" s="4">
        <v>40.762113</v>
      </c>
      <c r="AC468" s="4">
        <v>-111.824769</v>
      </c>
      <c r="AD468" s="4">
        <v>1532.16</v>
      </c>
      <c r="AE468" s="4" t="s">
        <v>74</v>
      </c>
      <c r="AF468" s="4">
        <v>4.0</v>
      </c>
      <c r="AG468" s="4">
        <v>1995.0</v>
      </c>
      <c r="AH468" s="3"/>
      <c r="AI468" s="5">
        <v>0.7432432432432432</v>
      </c>
      <c r="AJ468" s="5">
        <v>18.296</v>
      </c>
      <c r="AK468" s="5">
        <v>2.164</v>
      </c>
      <c r="AL468" s="5">
        <v>10.23</v>
      </c>
      <c r="AM468" s="5">
        <v>8.327045455</v>
      </c>
      <c r="AN468" s="5">
        <v>-3.123952549</v>
      </c>
      <c r="AO468" s="5">
        <v>2.601546453</v>
      </c>
      <c r="AP468" s="5">
        <v>16.97572074</v>
      </c>
      <c r="AQ468" s="5">
        <v>3.0266939130000003</v>
      </c>
      <c r="AR468" s="5">
        <v>10.0012073265</v>
      </c>
      <c r="AS468" s="5">
        <v>16.454170790000003</v>
      </c>
      <c r="AT468" s="5">
        <v>2.599417582</v>
      </c>
      <c r="AU468" s="5">
        <v>9.526794186000002</v>
      </c>
      <c r="AV468" s="5">
        <v>2.933613887</v>
      </c>
      <c r="AW468" s="5">
        <v>2.165460649</v>
      </c>
      <c r="AX468" s="5">
        <v>2.357673741</v>
      </c>
      <c r="AY468" s="3"/>
      <c r="AZ468" s="3"/>
    </row>
    <row r="469" ht="15.75" customHeight="1">
      <c r="A469" s="3">
        <v>480.0</v>
      </c>
      <c r="B469" s="3" t="s">
        <v>740</v>
      </c>
      <c r="C469" s="3" t="s">
        <v>57</v>
      </c>
      <c r="D469" s="3" t="s">
        <v>2318</v>
      </c>
      <c r="E469" s="3" t="s">
        <v>2319</v>
      </c>
      <c r="F469" s="3" t="s">
        <v>2320</v>
      </c>
      <c r="G469" s="6">
        <v>3.17953488358663</v>
      </c>
      <c r="H469" s="6">
        <v>0.192540836560143</v>
      </c>
      <c r="J469" s="4">
        <v>2.0</v>
      </c>
      <c r="K469" s="4">
        <v>300.0</v>
      </c>
      <c r="L469" s="4" t="s">
        <v>560</v>
      </c>
      <c r="M469" s="4">
        <v>1.0</v>
      </c>
      <c r="N469" s="4">
        <v>137.0</v>
      </c>
      <c r="O469" s="4">
        <v>43.0</v>
      </c>
      <c r="P469" s="4">
        <v>421.0</v>
      </c>
      <c r="Q469" s="4">
        <v>412.0</v>
      </c>
      <c r="R469" s="4">
        <f t="shared" ref="R469:U469" si="384">N469/$V469</f>
        <v>2.245901639</v>
      </c>
      <c r="S469" s="4">
        <f t="shared" si="384"/>
        <v>0.7049180328</v>
      </c>
      <c r="T469" s="4">
        <f t="shared" si="384"/>
        <v>6.901639344</v>
      </c>
      <c r="U469" s="4">
        <f t="shared" si="384"/>
        <v>6.754098361</v>
      </c>
      <c r="V469" s="4">
        <v>61.0</v>
      </c>
      <c r="W469" s="4" t="s">
        <v>163</v>
      </c>
      <c r="X469" s="4" t="s">
        <v>80</v>
      </c>
      <c r="Y469" s="4" t="s">
        <v>634</v>
      </c>
      <c r="Z469" s="3" t="s">
        <v>2321</v>
      </c>
      <c r="AA469" s="3" t="s">
        <v>636</v>
      </c>
      <c r="AB469" s="4">
        <v>36.883707</v>
      </c>
      <c r="AC469" s="4">
        <v>-76.306397</v>
      </c>
      <c r="AD469" s="4">
        <v>301.0</v>
      </c>
      <c r="AE469" s="4" t="s">
        <v>55</v>
      </c>
      <c r="AF469" s="4">
        <v>25.0</v>
      </c>
      <c r="AG469" s="4">
        <v>2004.0</v>
      </c>
      <c r="AH469" s="3"/>
      <c r="AI469" s="5">
        <v>0.0</v>
      </c>
      <c r="AJ469" s="5">
        <v>21.108333333333334</v>
      </c>
      <c r="AK469" s="5">
        <v>7.0</v>
      </c>
      <c r="AL469" s="5">
        <v>14.054166666666667</v>
      </c>
      <c r="AM469" s="5">
        <v>14.09162562</v>
      </c>
      <c r="AN469" s="5">
        <v>3.761677632</v>
      </c>
      <c r="AO469" s="5">
        <v>8.926651626</v>
      </c>
      <c r="AP469" s="5">
        <v>19.92733136</v>
      </c>
      <c r="AQ469" s="5">
        <v>9.742438105</v>
      </c>
      <c r="AR469" s="5">
        <v>14.8348847325</v>
      </c>
      <c r="AS469" s="5">
        <v>20.90049622</v>
      </c>
      <c r="AT469" s="5">
        <v>11.2076177</v>
      </c>
      <c r="AU469" s="5">
        <v>16.05405696</v>
      </c>
      <c r="AV469" s="5">
        <v>2.5700884960000003</v>
      </c>
      <c r="AW469" s="5">
        <v>3.898469821</v>
      </c>
      <c r="AX469" s="5">
        <v>3.674844804</v>
      </c>
      <c r="AY469" s="3"/>
      <c r="AZ469" s="3"/>
    </row>
    <row r="470" ht="15.75" customHeight="1">
      <c r="A470" s="3">
        <v>58.0</v>
      </c>
      <c r="B470" s="3" t="s">
        <v>1558</v>
      </c>
      <c r="C470" s="3" t="s">
        <v>57</v>
      </c>
      <c r="D470" s="3" t="s">
        <v>2322</v>
      </c>
      <c r="E470" s="3" t="s">
        <v>2323</v>
      </c>
      <c r="F470" s="3" t="s">
        <v>2324</v>
      </c>
      <c r="G470" s="6">
        <v>2.92776792757049</v>
      </c>
      <c r="H470" s="6">
        <v>0.539516572167083</v>
      </c>
      <c r="J470" s="4">
        <v>1.0</v>
      </c>
      <c r="K470" s="4">
        <v>400.0</v>
      </c>
      <c r="L470" s="4" t="s">
        <v>113</v>
      </c>
      <c r="M470" s="4">
        <v>1.0</v>
      </c>
      <c r="N470" s="4">
        <v>117.0</v>
      </c>
      <c r="O470" s="4">
        <v>36.0</v>
      </c>
      <c r="P470" s="4">
        <v>262.0</v>
      </c>
      <c r="Q470" s="4">
        <v>261.0</v>
      </c>
      <c r="R470" s="4">
        <f t="shared" ref="R470:U470" si="385">O470/$V470</f>
        <v>0.8</v>
      </c>
      <c r="S470" s="4">
        <f t="shared" si="385"/>
        <v>5.822222222</v>
      </c>
      <c r="T470" s="4">
        <f t="shared" si="385"/>
        <v>5.8</v>
      </c>
      <c r="U470" s="4">
        <f t="shared" si="385"/>
        <v>0.01777777778</v>
      </c>
      <c r="V470" s="4">
        <v>45.0</v>
      </c>
      <c r="W470" s="4" t="s">
        <v>248</v>
      </c>
      <c r="X470" s="4" t="s">
        <v>115</v>
      </c>
      <c r="Y470" s="4" t="s">
        <v>2325</v>
      </c>
      <c r="Z470" s="3" t="s">
        <v>2325</v>
      </c>
      <c r="AA470" s="3" t="s">
        <v>699</v>
      </c>
      <c r="AB470" s="4">
        <v>38.55939</v>
      </c>
      <c r="AC470" s="4">
        <v>-75.563675</v>
      </c>
      <c r="AD470" s="4">
        <v>301.0</v>
      </c>
      <c r="AE470" s="4" t="s">
        <v>90</v>
      </c>
      <c r="AF470" s="4">
        <v>14.0</v>
      </c>
      <c r="AG470" s="4">
        <v>1927.0</v>
      </c>
      <c r="AH470" s="3"/>
      <c r="AI470" s="4">
        <v>0.0</v>
      </c>
      <c r="AJ470" s="4">
        <v>15.012500000000001</v>
      </c>
      <c r="AK470" s="4">
        <v>3.0</v>
      </c>
      <c r="AL470" s="4">
        <v>9.00625</v>
      </c>
      <c r="AM470" s="4">
        <v>2.6758647194465794</v>
      </c>
      <c r="AN470" s="4">
        <v>2.6758647194465794</v>
      </c>
      <c r="AO470" s="4">
        <v>2.6758647194465794</v>
      </c>
      <c r="AP470" s="4">
        <v>18.843566050000003</v>
      </c>
      <c r="AQ470" s="4">
        <v>7.251967157</v>
      </c>
      <c r="AR470" s="4">
        <v>13.047766603500001</v>
      </c>
      <c r="AS470" s="4">
        <v>19.18072953</v>
      </c>
      <c r="AT470" s="4">
        <v>7.560851648000001</v>
      </c>
      <c r="AU470" s="4">
        <v>13.370790589</v>
      </c>
      <c r="AV470" s="4">
        <v>2.6758647194465794</v>
      </c>
      <c r="AW470" s="4">
        <v>3.2413295810000005</v>
      </c>
      <c r="AX470" s="4">
        <v>2.952854123</v>
      </c>
      <c r="AY470" s="3"/>
      <c r="AZ470" s="3"/>
    </row>
    <row r="471" ht="15.75" customHeight="1">
      <c r="A471" s="3">
        <v>392.0</v>
      </c>
      <c r="B471" s="3" t="s">
        <v>757</v>
      </c>
      <c r="C471" s="7" t="s">
        <v>2326</v>
      </c>
      <c r="D471" s="7" t="s">
        <v>2327</v>
      </c>
      <c r="E471" s="3" t="s">
        <v>2328</v>
      </c>
      <c r="F471" s="3" t="s">
        <v>2329</v>
      </c>
      <c r="G471" s="6">
        <v>2.45795808465859</v>
      </c>
      <c r="H471" s="6">
        <v>0.595741174253276</v>
      </c>
      <c r="J471" s="4">
        <v>1.0</v>
      </c>
      <c r="K471" s="4"/>
      <c r="L471" s="4"/>
      <c r="M471" s="4">
        <v>1.0</v>
      </c>
      <c r="N471" s="4">
        <v>141.19</v>
      </c>
      <c r="O471" s="4">
        <v>48.374</v>
      </c>
      <c r="P471" s="4">
        <v>469.99</v>
      </c>
      <c r="Q471" s="4">
        <v>482.0</v>
      </c>
      <c r="R471" s="4">
        <v>6.723333333333334</v>
      </c>
      <c r="S471" s="4">
        <v>2.3035238095238095</v>
      </c>
      <c r="T471" s="4"/>
      <c r="U471" s="4"/>
      <c r="V471" s="4">
        <v>21.0</v>
      </c>
      <c r="W471" s="4" t="s">
        <v>51</v>
      </c>
      <c r="X471" s="4" t="s">
        <v>52</v>
      </c>
      <c r="Y471" s="4" t="s">
        <v>761</v>
      </c>
      <c r="Z471" s="3" t="s">
        <v>2330</v>
      </c>
      <c r="AA471" s="3" t="s">
        <v>763</v>
      </c>
      <c r="AB471" s="4">
        <v>31.549333</v>
      </c>
      <c r="AC471" s="4">
        <v>-97.14667</v>
      </c>
      <c r="AD471" s="4">
        <v>142.0</v>
      </c>
      <c r="AE471" s="4" t="s">
        <v>968</v>
      </c>
      <c r="AF471" s="4">
        <v>21.0</v>
      </c>
      <c r="AG471" s="4">
        <v>1990.0</v>
      </c>
      <c r="AH471" s="3"/>
      <c r="AI471" s="5">
        <v>0.0</v>
      </c>
      <c r="AJ471" s="5">
        <v>20.86</v>
      </c>
      <c r="AK471" s="5">
        <v>5.66</v>
      </c>
      <c r="AL471" s="5">
        <v>13.26</v>
      </c>
      <c r="AM471" s="5">
        <v>19.88227115</v>
      </c>
      <c r="AN471" s="5">
        <v>6.234878331000001</v>
      </c>
      <c r="AO471" s="5">
        <v>13.058574740500001</v>
      </c>
      <c r="AP471" s="5">
        <v>25.32685996</v>
      </c>
      <c r="AQ471" s="5">
        <v>12.583971550000001</v>
      </c>
      <c r="AR471" s="5">
        <v>18.955415755</v>
      </c>
      <c r="AS471" s="5">
        <v>25.959417900000002</v>
      </c>
      <c r="AT471" s="5">
        <v>13.30779791</v>
      </c>
      <c r="AU471" s="5">
        <v>19.633607905</v>
      </c>
      <c r="AV471" s="5">
        <v>2.059090909</v>
      </c>
      <c r="AW471" s="5">
        <v>2.6711050370000002</v>
      </c>
      <c r="AX471" s="5">
        <v>2.7604387</v>
      </c>
      <c r="AY471" s="3"/>
      <c r="AZ471" s="3"/>
    </row>
    <row r="472" ht="15.75" customHeight="1">
      <c r="A472" s="3">
        <v>393.0</v>
      </c>
      <c r="B472" s="3" t="s">
        <v>757</v>
      </c>
      <c r="C472" s="7" t="s">
        <v>2326</v>
      </c>
      <c r="D472" s="7" t="s">
        <v>2327</v>
      </c>
      <c r="E472" s="3" t="s">
        <v>2328</v>
      </c>
      <c r="F472" s="3" t="s">
        <v>2329</v>
      </c>
      <c r="G472" s="6">
        <v>3.50342816757871</v>
      </c>
      <c r="H472" s="6">
        <v>0.197138870910382</v>
      </c>
      <c r="J472" s="4">
        <v>2.0</v>
      </c>
      <c r="K472" s="4"/>
      <c r="L472" s="4"/>
      <c r="M472" s="4">
        <v>2.0</v>
      </c>
      <c r="N472" s="4">
        <v>95.671</v>
      </c>
      <c r="O472" s="4">
        <v>32.973</v>
      </c>
      <c r="P472" s="4">
        <v>204.07</v>
      </c>
      <c r="Q472" s="4">
        <v>203.0</v>
      </c>
      <c r="R472" s="4">
        <v>4.555761904761905</v>
      </c>
      <c r="S472" s="4">
        <v>1.570142857142857</v>
      </c>
      <c r="T472" s="4"/>
      <c r="U472" s="4"/>
      <c r="V472" s="4">
        <v>21.0</v>
      </c>
      <c r="W472" s="4" t="s">
        <v>51</v>
      </c>
      <c r="X472" s="4" t="s">
        <v>52</v>
      </c>
      <c r="Y472" s="4" t="s">
        <v>761</v>
      </c>
      <c r="Z472" s="3" t="s">
        <v>2331</v>
      </c>
      <c r="AA472" s="3" t="s">
        <v>763</v>
      </c>
      <c r="AB472" s="4">
        <v>31.549333</v>
      </c>
      <c r="AC472" s="4">
        <v>-97.14667</v>
      </c>
      <c r="AD472" s="4">
        <v>142.0</v>
      </c>
      <c r="AE472" s="4" t="s">
        <v>968</v>
      </c>
      <c r="AF472" s="4">
        <v>21.0</v>
      </c>
      <c r="AG472" s="4">
        <v>1990.0</v>
      </c>
      <c r="AH472" s="3"/>
      <c r="AI472" s="5">
        <v>0.0</v>
      </c>
      <c r="AJ472" s="5">
        <v>20.86</v>
      </c>
      <c r="AK472" s="5">
        <v>5.66</v>
      </c>
      <c r="AL472" s="5">
        <v>13.26</v>
      </c>
      <c r="AM472" s="5">
        <v>19.88227115</v>
      </c>
      <c r="AN472" s="5">
        <v>6.234878331000001</v>
      </c>
      <c r="AO472" s="5">
        <v>13.058574740500001</v>
      </c>
      <c r="AP472" s="5">
        <v>25.32685996</v>
      </c>
      <c r="AQ472" s="5">
        <v>12.583971550000001</v>
      </c>
      <c r="AR472" s="5">
        <v>18.955415755</v>
      </c>
      <c r="AS472" s="5">
        <v>25.959417900000002</v>
      </c>
      <c r="AT472" s="5">
        <v>13.30779791</v>
      </c>
      <c r="AU472" s="5">
        <v>19.633607905</v>
      </c>
      <c r="AV472" s="5">
        <v>2.059090909</v>
      </c>
      <c r="AW472" s="5">
        <v>2.6711050370000002</v>
      </c>
      <c r="AX472" s="5">
        <v>2.7604387</v>
      </c>
      <c r="AY472" s="3"/>
      <c r="AZ472" s="3"/>
    </row>
    <row r="473" ht="15.75" customHeight="1">
      <c r="A473" s="3">
        <v>121.0</v>
      </c>
      <c r="B473" s="3" t="s">
        <v>389</v>
      </c>
      <c r="C473" s="3">
        <v>92813.0</v>
      </c>
      <c r="D473" s="3" t="s">
        <v>2332</v>
      </c>
      <c r="E473" s="3" t="s">
        <v>403</v>
      </c>
      <c r="F473" s="3" t="s">
        <v>2333</v>
      </c>
      <c r="G473" s="6">
        <v>2.86241509213988</v>
      </c>
      <c r="H473" s="6">
        <v>0.0950087756855261</v>
      </c>
      <c r="J473" s="4">
        <v>5.0</v>
      </c>
      <c r="K473" s="4">
        <v>300.0</v>
      </c>
      <c r="L473" s="4" t="s">
        <v>131</v>
      </c>
      <c r="M473" s="4">
        <v>1.0</v>
      </c>
      <c r="N473" s="4">
        <v>240.0</v>
      </c>
      <c r="O473" s="4">
        <v>71.0</v>
      </c>
      <c r="P473" s="4">
        <v>1036.0</v>
      </c>
      <c r="Q473" s="4">
        <v>1014.0</v>
      </c>
      <c r="R473" s="4">
        <f t="shared" ref="R473:U473" si="386">N473/$V473</f>
        <v>6.315789474</v>
      </c>
      <c r="S473" s="4">
        <f t="shared" si="386"/>
        <v>1.868421053</v>
      </c>
      <c r="T473" s="4">
        <f t="shared" si="386"/>
        <v>27.26315789</v>
      </c>
      <c r="U473" s="4">
        <f t="shared" si="386"/>
        <v>26.68421053</v>
      </c>
      <c r="V473" s="4">
        <v>38.0</v>
      </c>
      <c r="W473" s="4" t="s">
        <v>268</v>
      </c>
      <c r="X473" s="4" t="s">
        <v>80</v>
      </c>
      <c r="Y473" s="4" t="s">
        <v>405</v>
      </c>
      <c r="Z473" s="3" t="s">
        <v>2334</v>
      </c>
      <c r="AA473" s="3" t="s">
        <v>407</v>
      </c>
      <c r="AB473" s="4">
        <v>32.666667</v>
      </c>
      <c r="AC473" s="4">
        <v>-81.333333</v>
      </c>
      <c r="AD473" s="4">
        <v>77.1</v>
      </c>
      <c r="AE473" s="4" t="s">
        <v>55</v>
      </c>
      <c r="AF473" s="4">
        <v>16.0</v>
      </c>
      <c r="AG473" s="4">
        <v>1963.0</v>
      </c>
      <c r="AH473" s="3"/>
      <c r="AI473" s="4">
        <v>0.21666666666666667</v>
      </c>
      <c r="AJ473" s="4">
        <v>24.3</v>
      </c>
      <c r="AK473" s="4">
        <v>10.975</v>
      </c>
      <c r="AL473" s="4">
        <v>17.6375</v>
      </c>
      <c r="AM473" s="4">
        <v>18.96747159</v>
      </c>
      <c r="AN473" s="4">
        <v>5.138778409</v>
      </c>
      <c r="AO473" s="4">
        <v>12.0531249995</v>
      </c>
      <c r="AP473" s="4">
        <v>25.672786300000002</v>
      </c>
      <c r="AQ473" s="4">
        <v>11.953482880000001</v>
      </c>
      <c r="AR473" s="4">
        <v>18.81313459</v>
      </c>
      <c r="AS473" s="4">
        <v>25.26530612</v>
      </c>
      <c r="AT473" s="4">
        <v>11.5560024</v>
      </c>
      <c r="AU473" s="4">
        <v>18.41065426</v>
      </c>
      <c r="AV473" s="4">
        <v>2.502788462</v>
      </c>
      <c r="AW473" s="4">
        <v>3.2834707340000002</v>
      </c>
      <c r="AX473" s="4">
        <v>3.138061564</v>
      </c>
      <c r="AY473" s="3"/>
      <c r="AZ473" s="3"/>
    </row>
    <row r="474" ht="15.75" customHeight="1">
      <c r="A474" s="3">
        <v>542.0</v>
      </c>
      <c r="B474" s="3" t="s">
        <v>842</v>
      </c>
      <c r="C474" s="3">
        <v>98724.0</v>
      </c>
      <c r="D474" s="3" t="s">
        <v>2335</v>
      </c>
      <c r="E474" s="3" t="s">
        <v>2336</v>
      </c>
      <c r="F474" s="3" t="s">
        <v>2337</v>
      </c>
      <c r="G474" s="6">
        <v>3.40221655562487</v>
      </c>
      <c r="H474" s="6">
        <v>0.294473479618507</v>
      </c>
      <c r="J474" s="4">
        <v>2.0</v>
      </c>
      <c r="K474" s="4">
        <v>300.0</v>
      </c>
      <c r="L474" s="4" t="s">
        <v>359</v>
      </c>
      <c r="M474" s="4">
        <v>1.0</v>
      </c>
      <c r="N474" s="4">
        <v>134.0</v>
      </c>
      <c r="O474" s="4">
        <v>27.0</v>
      </c>
      <c r="P474" s="4">
        <v>376.0</v>
      </c>
      <c r="Q474" s="4">
        <v>369.0</v>
      </c>
      <c r="R474" s="4">
        <f t="shared" ref="R474:U474" si="387">N474/$V474</f>
        <v>4.1875</v>
      </c>
      <c r="S474" s="4">
        <f t="shared" si="387"/>
        <v>0.84375</v>
      </c>
      <c r="T474" s="4">
        <f t="shared" si="387"/>
        <v>11.75</v>
      </c>
      <c r="U474" s="4">
        <f t="shared" si="387"/>
        <v>11.53125</v>
      </c>
      <c r="V474" s="4">
        <v>32.0</v>
      </c>
      <c r="W474" s="4" t="s">
        <v>846</v>
      </c>
      <c r="X474" s="4" t="s">
        <v>71</v>
      </c>
      <c r="Y474" s="4" t="s">
        <v>2338</v>
      </c>
      <c r="Z474" s="3" t="s">
        <v>2338</v>
      </c>
      <c r="AA474" s="3" t="s">
        <v>2339</v>
      </c>
      <c r="AB474" s="3">
        <v>44.853522</v>
      </c>
      <c r="AC474" s="3">
        <v>-92.623439</v>
      </c>
      <c r="AD474" s="3">
        <v>84.0</v>
      </c>
      <c r="AE474" s="3" t="s">
        <v>74</v>
      </c>
      <c r="AF474" s="3">
        <v>5.0</v>
      </c>
      <c r="AG474" s="3">
        <v>1972.0</v>
      </c>
      <c r="AH474" s="3"/>
      <c r="AI474" s="5">
        <v>1.0</v>
      </c>
      <c r="AJ474" s="5">
        <v>16.15</v>
      </c>
      <c r="AK474" s="5">
        <v>3.0500000000000003</v>
      </c>
      <c r="AL474" s="5">
        <v>9.6</v>
      </c>
      <c r="AM474" s="5">
        <v>-0.8303571429000001</v>
      </c>
      <c r="AN474" s="5">
        <v>-10.86130952</v>
      </c>
      <c r="AO474" s="5">
        <v>-5.845833331450001</v>
      </c>
      <c r="AP474" s="5">
        <v>-0.8303571429000001</v>
      </c>
      <c r="AQ474" s="5">
        <v>-10.86130952</v>
      </c>
      <c r="AR474" s="5">
        <v>-5.845833331450001</v>
      </c>
      <c r="AS474" s="5">
        <v>-0.8303571429000001</v>
      </c>
      <c r="AT474" s="5">
        <v>-10.86130952</v>
      </c>
      <c r="AU474" s="5">
        <v>-5.845833331450001</v>
      </c>
      <c r="AV474" s="5">
        <v>0.9435126582000001</v>
      </c>
      <c r="AW474" s="5">
        <v>0.9435126582000001</v>
      </c>
      <c r="AX474" s="5">
        <v>0.9435126582000001</v>
      </c>
      <c r="AY474" s="3"/>
      <c r="AZ474" s="3"/>
    </row>
    <row r="475" ht="15.75" customHeight="1">
      <c r="A475" s="3">
        <v>481.0</v>
      </c>
      <c r="B475" s="3" t="s">
        <v>872</v>
      </c>
      <c r="C475" s="3">
        <v>1093.0</v>
      </c>
      <c r="D475" s="3" t="s">
        <v>2340</v>
      </c>
      <c r="E475" s="3" t="s">
        <v>2341</v>
      </c>
      <c r="F475" s="3" t="s">
        <v>2342</v>
      </c>
      <c r="G475" s="6">
        <v>4.04976016137434</v>
      </c>
      <c r="H475" s="6">
        <v>0.359726614287009</v>
      </c>
      <c r="J475" s="4">
        <v>1.0</v>
      </c>
      <c r="K475" s="4">
        <v>300.0</v>
      </c>
      <c r="L475" s="4" t="s">
        <v>131</v>
      </c>
      <c r="M475" s="4">
        <v>1.0</v>
      </c>
      <c r="N475" s="4">
        <v>134.0</v>
      </c>
      <c r="O475" s="4">
        <v>30.0</v>
      </c>
      <c r="P475" s="4">
        <v>289.0</v>
      </c>
      <c r="Q475" s="4">
        <v>289.0</v>
      </c>
      <c r="R475" s="4">
        <f t="shared" ref="R475:U475" si="388">N475/$V475</f>
        <v>3.11627907</v>
      </c>
      <c r="S475" s="4">
        <f t="shared" si="388"/>
        <v>0.6976744186</v>
      </c>
      <c r="T475" s="4">
        <f t="shared" si="388"/>
        <v>6.720930233</v>
      </c>
      <c r="U475" s="4">
        <f t="shared" si="388"/>
        <v>6.720930233</v>
      </c>
      <c r="V475" s="4">
        <v>43.0</v>
      </c>
      <c r="W475" s="4" t="s">
        <v>163</v>
      </c>
      <c r="X475" s="4" t="s">
        <v>80</v>
      </c>
      <c r="Y475" s="4" t="s">
        <v>324</v>
      </c>
      <c r="Z475" s="3" t="s">
        <v>2343</v>
      </c>
      <c r="AA475" s="3" t="s">
        <v>2344</v>
      </c>
      <c r="AB475" s="4">
        <v>37.54129</v>
      </c>
      <c r="AC475" s="4">
        <v>-77.434769</v>
      </c>
      <c r="AD475" s="4">
        <v>50.7</v>
      </c>
      <c r="AE475" s="4" t="s">
        <v>90</v>
      </c>
      <c r="AF475" s="4">
        <v>25.0</v>
      </c>
      <c r="AG475" s="4">
        <v>1932.0</v>
      </c>
      <c r="AH475" s="3"/>
      <c r="AI475" s="5">
        <v>0.3333333333333333</v>
      </c>
      <c r="AJ475" s="5">
        <v>25.299999999999997</v>
      </c>
      <c r="AK475" s="5">
        <v>9.15</v>
      </c>
      <c r="AL475" s="5">
        <v>17.225</v>
      </c>
      <c r="AM475" s="5">
        <v>10.203801480000001</v>
      </c>
      <c r="AN475" s="5">
        <v>-0.6179514256</v>
      </c>
      <c r="AO475" s="5">
        <v>4.792925027200001</v>
      </c>
      <c r="AP475" s="5">
        <v>20.03555035</v>
      </c>
      <c r="AQ475" s="5">
        <v>8.08824356</v>
      </c>
      <c r="AR475" s="5">
        <v>14.061896955000002</v>
      </c>
      <c r="AS475" s="5">
        <v>19.68929068</v>
      </c>
      <c r="AT475" s="5">
        <v>7.725393883</v>
      </c>
      <c r="AU475" s="5">
        <v>13.707342281499999</v>
      </c>
      <c r="AV475" s="5">
        <v>3.6236536430000004</v>
      </c>
      <c r="AW475" s="5">
        <v>3.232693208</v>
      </c>
      <c r="AX475" s="5">
        <v>3.2742473370000003</v>
      </c>
      <c r="AY475" s="3"/>
      <c r="AZ475" s="3"/>
    </row>
    <row r="476" ht="15.75" customHeight="1">
      <c r="A476" s="3">
        <v>65.0</v>
      </c>
      <c r="B476" s="3" t="s">
        <v>878</v>
      </c>
      <c r="C476" s="3">
        <v>245012.0</v>
      </c>
      <c r="D476" s="3" t="s">
        <v>57</v>
      </c>
      <c r="E476" s="3" t="s">
        <v>2345</v>
      </c>
      <c r="F476" s="3" t="s">
        <v>2346</v>
      </c>
      <c r="G476" s="6">
        <v>4.07845875351741</v>
      </c>
      <c r="H476" s="6">
        <v>0.149607349626827</v>
      </c>
      <c r="J476" s="4">
        <v>7.0</v>
      </c>
      <c r="K476" s="4">
        <v>200.0</v>
      </c>
      <c r="L476" s="4" t="s">
        <v>884</v>
      </c>
      <c r="M476" s="4">
        <v>1.0</v>
      </c>
      <c r="N476" s="4">
        <v>447.0</v>
      </c>
      <c r="O476" s="4">
        <v>109.0</v>
      </c>
      <c r="P476" s="4">
        <v>1415.0</v>
      </c>
      <c r="Q476" s="4">
        <v>1430.0</v>
      </c>
      <c r="R476" s="4">
        <f t="shared" ref="R476:U476" si="389">N476/$V476</f>
        <v>7.576271186</v>
      </c>
      <c r="S476" s="4">
        <f t="shared" si="389"/>
        <v>1.847457627</v>
      </c>
      <c r="T476" s="4">
        <f t="shared" si="389"/>
        <v>23.98305085</v>
      </c>
      <c r="U476" s="4">
        <f t="shared" si="389"/>
        <v>24.23728814</v>
      </c>
      <c r="V476" s="4">
        <v>59.0</v>
      </c>
      <c r="W476" s="4" t="s">
        <v>317</v>
      </c>
      <c r="X476" s="4" t="s">
        <v>80</v>
      </c>
      <c r="Y476" s="4" t="s">
        <v>2347</v>
      </c>
      <c r="Z476" s="3" t="s">
        <v>2347</v>
      </c>
      <c r="AA476" s="3" t="s">
        <v>2348</v>
      </c>
      <c r="AB476" s="4">
        <v>30.3897</v>
      </c>
      <c r="AC476" s="4">
        <v>-85.13029</v>
      </c>
      <c r="AD476" s="4">
        <v>19.0</v>
      </c>
      <c r="AE476" s="4" t="s">
        <v>292</v>
      </c>
      <c r="AF476" s="4">
        <v>24.0</v>
      </c>
      <c r="AG476" s="4">
        <v>2008.0</v>
      </c>
      <c r="AH476" s="3"/>
      <c r="AI476" s="4">
        <v>0.0</v>
      </c>
      <c r="AJ476" s="4">
        <v>24.3</v>
      </c>
      <c r="AK476" s="4">
        <v>6.25</v>
      </c>
      <c r="AL476" s="4">
        <v>15.275</v>
      </c>
      <c r="AM476" s="4">
        <v>23.99323308</v>
      </c>
      <c r="AN476" s="4">
        <v>9.928988459000001</v>
      </c>
      <c r="AO476" s="4">
        <v>16.9611107695</v>
      </c>
      <c r="AP476" s="4">
        <v>27.5621356</v>
      </c>
      <c r="AQ476" s="4">
        <v>13.07074919</v>
      </c>
      <c r="AR476" s="4">
        <v>20.316442395000003</v>
      </c>
      <c r="AS476" s="4">
        <v>26.20169912</v>
      </c>
      <c r="AT476" s="4">
        <v>12.203608070000001</v>
      </c>
      <c r="AU476" s="4">
        <v>19.202653595</v>
      </c>
      <c r="AV476" s="4">
        <v>4.039187913</v>
      </c>
      <c r="AW476" s="4">
        <v>3.07856405</v>
      </c>
      <c r="AX476" s="4">
        <v>4.265235174</v>
      </c>
      <c r="AY476" s="3"/>
      <c r="AZ476" s="3"/>
    </row>
    <row r="477" ht="15.75" customHeight="1">
      <c r="A477" s="3">
        <v>86.0</v>
      </c>
      <c r="B477" s="3" t="s">
        <v>900</v>
      </c>
      <c r="C477" s="3">
        <v>22820.0</v>
      </c>
      <c r="D477" s="3" t="s">
        <v>2349</v>
      </c>
      <c r="E477" s="3" t="s">
        <v>2350</v>
      </c>
      <c r="F477" s="3" t="s">
        <v>2351</v>
      </c>
      <c r="G477" s="6">
        <v>2.81736717580435</v>
      </c>
      <c r="H477" s="6">
        <v>0.161116330926936</v>
      </c>
      <c r="J477" s="4">
        <v>6.0</v>
      </c>
      <c r="K477" s="4">
        <v>300.0</v>
      </c>
      <c r="L477" s="4" t="s">
        <v>131</v>
      </c>
      <c r="M477" s="4">
        <v>1.0</v>
      </c>
      <c r="N477" s="4">
        <v>169.0</v>
      </c>
      <c r="O477" s="4">
        <v>51.0</v>
      </c>
      <c r="P477" s="4">
        <v>652.0</v>
      </c>
      <c r="Q477" s="4">
        <v>633.0</v>
      </c>
      <c r="R477" s="4">
        <f t="shared" ref="R477:U477" si="390">N477/$V477</f>
        <v>4.12195122</v>
      </c>
      <c r="S477" s="4">
        <f t="shared" si="390"/>
        <v>1.243902439</v>
      </c>
      <c r="T477" s="4">
        <f t="shared" si="390"/>
        <v>15.90243902</v>
      </c>
      <c r="U477" s="4">
        <f t="shared" si="390"/>
        <v>15.43902439</v>
      </c>
      <c r="V477" s="4">
        <v>41.0</v>
      </c>
      <c r="W477" s="4" t="s">
        <v>317</v>
      </c>
      <c r="X477" s="4" t="s">
        <v>80</v>
      </c>
      <c r="Y477" s="4" t="s">
        <v>909</v>
      </c>
      <c r="Z477" s="3" t="s">
        <v>2352</v>
      </c>
      <c r="AA477" s="3" t="s">
        <v>911</v>
      </c>
      <c r="AB477" s="4">
        <v>30.433283</v>
      </c>
      <c r="AC477" s="4">
        <v>-87.240372</v>
      </c>
      <c r="AD477" s="4">
        <v>31.0</v>
      </c>
      <c r="AE477" s="4" t="s">
        <v>55</v>
      </c>
      <c r="AF477" s="4">
        <v>23.0</v>
      </c>
      <c r="AG477" s="4">
        <v>2011.0</v>
      </c>
      <c r="AH477" s="3"/>
      <c r="AI477" s="4">
        <v>0.015</v>
      </c>
      <c r="AJ477" s="4">
        <v>27.3625</v>
      </c>
      <c r="AK477" s="4">
        <v>19.9375</v>
      </c>
      <c r="AL477" s="4">
        <v>23.65</v>
      </c>
      <c r="AM477" s="4">
        <v>23.49842857</v>
      </c>
      <c r="AN477" s="4">
        <v>13.301</v>
      </c>
      <c r="AO477" s="4">
        <v>18.399714285</v>
      </c>
      <c r="AP477" s="4">
        <v>26.71085174</v>
      </c>
      <c r="AQ477" s="4">
        <v>15.954574130000001</v>
      </c>
      <c r="AR477" s="4">
        <v>21.332712935</v>
      </c>
      <c r="AS477" s="4">
        <v>26.029906540000002</v>
      </c>
      <c r="AT477" s="4">
        <v>13.99028037</v>
      </c>
      <c r="AU477" s="4">
        <v>20.010093455000003</v>
      </c>
      <c r="AV477" s="4">
        <v>5.524338624</v>
      </c>
      <c r="AW477" s="4">
        <v>4.661791045</v>
      </c>
      <c r="AX477" s="4">
        <v>3.6774163570000002</v>
      </c>
      <c r="AY477" s="3"/>
      <c r="AZ477" s="3"/>
    </row>
    <row r="478" ht="15.75" customHeight="1">
      <c r="A478" s="3">
        <v>482.0</v>
      </c>
      <c r="B478" s="3" t="s">
        <v>912</v>
      </c>
      <c r="C478" s="3" t="s">
        <v>2353</v>
      </c>
      <c r="D478" s="3" t="s">
        <v>2354</v>
      </c>
      <c r="E478" s="3" t="s">
        <v>1918</v>
      </c>
      <c r="F478" s="3" t="s">
        <v>2355</v>
      </c>
      <c r="G478" s="6">
        <v>4.18614004312788</v>
      </c>
      <c r="H478" s="6">
        <v>0.243344240584998</v>
      </c>
      <c r="J478" s="4">
        <v>2.0</v>
      </c>
      <c r="K478" s="4">
        <v>200.0</v>
      </c>
      <c r="L478" s="4" t="s">
        <v>131</v>
      </c>
      <c r="M478" s="4">
        <v>1.0</v>
      </c>
      <c r="N478" s="4">
        <v>173.0</v>
      </c>
      <c r="O478" s="4">
        <v>42.0</v>
      </c>
      <c r="P478" s="4">
        <v>507.0</v>
      </c>
      <c r="Q478" s="4">
        <v>499.0</v>
      </c>
      <c r="R478" s="4">
        <f t="shared" ref="R478:U478" si="391">N478/$V478</f>
        <v>4.219512195</v>
      </c>
      <c r="S478" s="4">
        <f t="shared" si="391"/>
        <v>1.024390244</v>
      </c>
      <c r="T478" s="4">
        <f t="shared" si="391"/>
        <v>12.36585366</v>
      </c>
      <c r="U478" s="4">
        <f t="shared" si="391"/>
        <v>12.17073171</v>
      </c>
      <c r="V478" s="4">
        <v>41.0</v>
      </c>
      <c r="W478" s="4" t="s">
        <v>163</v>
      </c>
      <c r="X478" s="4" t="s">
        <v>80</v>
      </c>
      <c r="Y478" s="4" t="s">
        <v>2073</v>
      </c>
      <c r="Z478" s="3" t="s">
        <v>2356</v>
      </c>
      <c r="AA478" s="3" t="s">
        <v>2357</v>
      </c>
      <c r="AB478" s="4">
        <v>38.033554</v>
      </c>
      <c r="AC478" s="4">
        <v>-78.50798</v>
      </c>
      <c r="AD478" s="4">
        <v>149.0</v>
      </c>
      <c r="AE478" s="4" t="s">
        <v>90</v>
      </c>
      <c r="AF478" s="4">
        <v>29.0</v>
      </c>
      <c r="AG478" s="4">
        <v>1971.0</v>
      </c>
      <c r="AH478" s="3"/>
      <c r="AI478" s="5">
        <v>0.0</v>
      </c>
      <c r="AJ478" s="5">
        <v>21.241666666666667</v>
      </c>
      <c r="AK478" s="5">
        <v>8.05</v>
      </c>
      <c r="AL478" s="5">
        <v>14.645833333333334</v>
      </c>
      <c r="AM478" s="5">
        <v>11.957608700000002</v>
      </c>
      <c r="AN478" s="5">
        <v>-0.7677544678000001</v>
      </c>
      <c r="AO478" s="5">
        <v>5.594927116100001</v>
      </c>
      <c r="AP478" s="5">
        <v>19.84047337</v>
      </c>
      <c r="AQ478" s="5">
        <v>6.844830308000001</v>
      </c>
      <c r="AR478" s="5">
        <v>13.342651839000002</v>
      </c>
      <c r="AS478" s="5">
        <v>19.1421008</v>
      </c>
      <c r="AT478" s="5">
        <v>6.798051673000001</v>
      </c>
      <c r="AU478" s="5">
        <v>12.9700762365</v>
      </c>
      <c r="AV478" s="5">
        <v>2.909667674</v>
      </c>
      <c r="AW478" s="5">
        <v>2.655522324</v>
      </c>
      <c r="AX478" s="5">
        <v>3.446564195</v>
      </c>
      <c r="AY478" s="3"/>
      <c r="AZ478" s="3"/>
    </row>
    <row r="479" ht="15.75" customHeight="1">
      <c r="A479" s="3">
        <v>483.0</v>
      </c>
      <c r="B479" s="3" t="s">
        <v>919</v>
      </c>
      <c r="C479" s="3">
        <v>65507.0</v>
      </c>
      <c r="D479" s="3" t="s">
        <v>2358</v>
      </c>
      <c r="E479" s="3" t="s">
        <v>2359</v>
      </c>
      <c r="F479" s="3" t="s">
        <v>2360</v>
      </c>
      <c r="G479" s="12">
        <v>3.63543036</v>
      </c>
      <c r="H479" s="12">
        <v>0.17125941</v>
      </c>
      <c r="I479" s="12"/>
      <c r="J479" s="4">
        <v>2.0</v>
      </c>
      <c r="K479" s="4">
        <v>200.0</v>
      </c>
      <c r="L479" s="4" t="s">
        <v>923</v>
      </c>
      <c r="M479" s="4">
        <v>1.0</v>
      </c>
      <c r="N479" s="4">
        <v>281.0</v>
      </c>
      <c r="O479" s="4">
        <v>63.0</v>
      </c>
      <c r="P479" s="4">
        <v>770.0</v>
      </c>
      <c r="Q479" s="4">
        <v>763.0</v>
      </c>
      <c r="R479" s="4">
        <f t="shared" ref="R479:U479" si="392">N479/$V479</f>
        <v>6.69047619</v>
      </c>
      <c r="S479" s="4">
        <f t="shared" si="392"/>
        <v>1.5</v>
      </c>
      <c r="T479" s="4">
        <f t="shared" si="392"/>
        <v>18.33333333</v>
      </c>
      <c r="U479" s="4">
        <f t="shared" si="392"/>
        <v>18.16666667</v>
      </c>
      <c r="V479" s="4">
        <v>42.0</v>
      </c>
      <c r="W479" s="4" t="s">
        <v>163</v>
      </c>
      <c r="X479" s="4" t="s">
        <v>80</v>
      </c>
      <c r="Y479" s="4" t="s">
        <v>924</v>
      </c>
      <c r="Z479" s="3" t="s">
        <v>2361</v>
      </c>
      <c r="AA479" s="3" t="s">
        <v>926</v>
      </c>
      <c r="AB479" s="4">
        <v>37.131792</v>
      </c>
      <c r="AC479" s="4">
        <v>-80.576448</v>
      </c>
      <c r="AD479" s="4">
        <v>641.0</v>
      </c>
      <c r="AE479" s="4" t="s">
        <v>74</v>
      </c>
      <c r="AF479" s="4">
        <v>17.0</v>
      </c>
      <c r="AG479" s="4">
        <v>1978.0</v>
      </c>
      <c r="AH479" s="3"/>
      <c r="AI479" s="5">
        <v>0.0</v>
      </c>
      <c r="AJ479" s="5">
        <v>17.6</v>
      </c>
      <c r="AK479" s="5">
        <v>3.6166666666666667</v>
      </c>
      <c r="AL479" s="5">
        <v>10.608333333333333</v>
      </c>
      <c r="AM479" s="5">
        <v>8.586818182</v>
      </c>
      <c r="AN479" s="5">
        <v>-3.8584854010000003</v>
      </c>
      <c r="AO479" s="5">
        <v>2.3641663905</v>
      </c>
      <c r="AP479" s="5">
        <v>15.799644290000002</v>
      </c>
      <c r="AQ479" s="5">
        <v>3.18412132</v>
      </c>
      <c r="AR479" s="5">
        <v>9.491882805000001</v>
      </c>
      <c r="AS479" s="5">
        <v>16.80746528</v>
      </c>
      <c r="AT479" s="5">
        <v>3.168935428</v>
      </c>
      <c r="AU479" s="5">
        <v>9.988200354</v>
      </c>
      <c r="AV479" s="5">
        <v>3.319456845</v>
      </c>
      <c r="AW479" s="5">
        <v>3.4896177690000005</v>
      </c>
      <c r="AX479" s="5">
        <v>2.85822589</v>
      </c>
      <c r="AY479" s="3"/>
      <c r="AZ479" s="3"/>
    </row>
    <row r="480" ht="15.75" customHeight="1">
      <c r="A480" s="3">
        <v>122.0</v>
      </c>
      <c r="B480" s="3" t="s">
        <v>927</v>
      </c>
      <c r="C480" s="3">
        <v>22985.0</v>
      </c>
      <c r="D480" s="3" t="s">
        <v>2362</v>
      </c>
      <c r="E480" s="3" t="s">
        <v>2363</v>
      </c>
      <c r="F480" s="3" t="s">
        <v>2364</v>
      </c>
      <c r="G480" s="12">
        <v>3.80035165</v>
      </c>
      <c r="H480" s="12">
        <v>0.2295535</v>
      </c>
      <c r="I480" s="12"/>
      <c r="J480" s="4">
        <v>2.0</v>
      </c>
      <c r="K480" s="4">
        <v>200.0</v>
      </c>
      <c r="L480" s="4" t="s">
        <v>930</v>
      </c>
      <c r="M480" s="4">
        <v>1.0</v>
      </c>
      <c r="N480" s="4">
        <v>254.0</v>
      </c>
      <c r="O480" s="4">
        <v>52.0</v>
      </c>
      <c r="P480" s="4">
        <v>711.0</v>
      </c>
      <c r="Q480" s="4">
        <v>699.0</v>
      </c>
      <c r="R480" s="4">
        <f t="shared" ref="R480:U480" si="393">N480/$V480</f>
        <v>7.696969697</v>
      </c>
      <c r="S480" s="4">
        <f t="shared" si="393"/>
        <v>1.575757576</v>
      </c>
      <c r="T480" s="4">
        <f t="shared" si="393"/>
        <v>21.54545455</v>
      </c>
      <c r="U480" s="4">
        <f t="shared" si="393"/>
        <v>21.18181818</v>
      </c>
      <c r="V480" s="4">
        <v>33.0</v>
      </c>
      <c r="W480" s="4" t="s">
        <v>268</v>
      </c>
      <c r="X480" s="4" t="s">
        <v>80</v>
      </c>
      <c r="Y480" s="4" t="s">
        <v>2365</v>
      </c>
      <c r="Z480" s="3" t="s">
        <v>2365</v>
      </c>
      <c r="AA480" s="3" t="s">
        <v>2366</v>
      </c>
      <c r="AB480" s="4">
        <v>31.171294</v>
      </c>
      <c r="AC480" s="4">
        <v>-84.733253</v>
      </c>
      <c r="AD480" s="4">
        <v>50.9</v>
      </c>
      <c r="AE480" s="4" t="s">
        <v>55</v>
      </c>
      <c r="AF480" s="4">
        <v>13.0</v>
      </c>
      <c r="AG480" s="4">
        <v>1976.0</v>
      </c>
      <c r="AH480" s="3"/>
      <c r="AI480" s="4">
        <v>0.62</v>
      </c>
      <c r="AJ480" s="4">
        <v>23.575</v>
      </c>
      <c r="AK480" s="4">
        <v>13.333333333333334</v>
      </c>
      <c r="AL480" s="4">
        <v>18.5</v>
      </c>
      <c r="AM480" s="4">
        <v>21.12430279</v>
      </c>
      <c r="AN480" s="4">
        <v>6.687250996</v>
      </c>
      <c r="AO480" s="4">
        <v>13.905776893</v>
      </c>
      <c r="AP480" s="4">
        <v>25.950648230000002</v>
      </c>
      <c r="AQ480" s="4">
        <v>12.82543253</v>
      </c>
      <c r="AR480" s="4">
        <v>19.38804038</v>
      </c>
      <c r="AS480" s="4">
        <v>25.407474750000002</v>
      </c>
      <c r="AT480" s="4">
        <v>11.377654200000002</v>
      </c>
      <c r="AU480" s="4">
        <v>18.392564475</v>
      </c>
      <c r="AV480" s="4">
        <v>3.1134939760000004</v>
      </c>
      <c r="AW480" s="4">
        <v>4.819799366000001</v>
      </c>
      <c r="AX480" s="4">
        <v>4.150830946</v>
      </c>
      <c r="AY480" s="3"/>
      <c r="AZ480" s="3"/>
    </row>
    <row r="481" ht="15.75" customHeight="1">
      <c r="A481" s="3">
        <v>484.0</v>
      </c>
      <c r="B481" s="3"/>
      <c r="C481" s="3"/>
      <c r="D481" s="3"/>
      <c r="E481" s="3"/>
      <c r="F481" s="3" t="s">
        <v>2367</v>
      </c>
      <c r="G481" s="12">
        <v>3.88204344</v>
      </c>
      <c r="H481" s="12">
        <v>0.08530172</v>
      </c>
      <c r="I481" s="12"/>
      <c r="J481" s="4">
        <v>6.0</v>
      </c>
      <c r="K481" s="4">
        <v>200.0</v>
      </c>
      <c r="L481" s="4" t="s">
        <v>131</v>
      </c>
      <c r="M481" s="4">
        <v>1.0</v>
      </c>
      <c r="N481" s="4">
        <v>255.0</v>
      </c>
      <c r="O481" s="4">
        <v>72.0</v>
      </c>
      <c r="P481" s="4">
        <v>1197.0</v>
      </c>
      <c r="Q481" s="4">
        <v>1179.0</v>
      </c>
      <c r="R481" s="4">
        <f t="shared" ref="R481:U481" si="394">N481/$V481</f>
        <v>6.071428571</v>
      </c>
      <c r="S481" s="4">
        <f t="shared" si="394"/>
        <v>1.714285714</v>
      </c>
      <c r="T481" s="4">
        <f t="shared" si="394"/>
        <v>28.5</v>
      </c>
      <c r="U481" s="4">
        <f t="shared" si="394"/>
        <v>28.07142857</v>
      </c>
      <c r="V481" s="4">
        <v>42.0</v>
      </c>
      <c r="W481" s="4" t="s">
        <v>163</v>
      </c>
      <c r="X481" s="4" t="s">
        <v>80</v>
      </c>
      <c r="Y481" s="4"/>
      <c r="Z481" s="3"/>
      <c r="AA481" s="3"/>
      <c r="AB481" s="4"/>
      <c r="AC481" s="4"/>
      <c r="AD481" s="4"/>
      <c r="AE481" s="4"/>
      <c r="AF481" s="4"/>
      <c r="AG481" s="4"/>
      <c r="AH481" s="3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3"/>
      <c r="AZ481" s="3"/>
    </row>
    <row r="482" ht="15.75" customHeight="1">
      <c r="A482" s="3">
        <v>180.0</v>
      </c>
      <c r="B482" s="3" t="s">
        <v>108</v>
      </c>
      <c r="C482" s="7" t="s">
        <v>2368</v>
      </c>
      <c r="D482" s="3" t="s">
        <v>2369</v>
      </c>
      <c r="E482" s="3" t="s">
        <v>2370</v>
      </c>
      <c r="F482" s="3" t="s">
        <v>2371</v>
      </c>
      <c r="G482" s="12">
        <v>2.66616971</v>
      </c>
      <c r="H482" s="12">
        <v>0.13031591</v>
      </c>
      <c r="I482" s="12"/>
      <c r="J482" s="4">
        <v>5.0</v>
      </c>
      <c r="K482" s="4">
        <v>300.0</v>
      </c>
      <c r="L482" s="4" t="s">
        <v>113</v>
      </c>
      <c r="M482" s="4">
        <v>1.0</v>
      </c>
      <c r="N482" s="4">
        <v>138.0</v>
      </c>
      <c r="O482" s="4">
        <v>53.0</v>
      </c>
      <c r="P482" s="4">
        <v>554.0</v>
      </c>
      <c r="Q482" s="4">
        <v>535.0</v>
      </c>
      <c r="R482" s="4">
        <f t="shared" ref="R482:U482" si="395">N482/$V482</f>
        <v>3.136363636</v>
      </c>
      <c r="S482" s="4">
        <f t="shared" si="395"/>
        <v>1.204545455</v>
      </c>
      <c r="T482" s="4">
        <f t="shared" si="395"/>
        <v>12.59090909</v>
      </c>
      <c r="U482" s="4">
        <f t="shared" si="395"/>
        <v>12.15909091</v>
      </c>
      <c r="V482" s="4">
        <v>44.0</v>
      </c>
      <c r="W482" s="4" t="s">
        <v>114</v>
      </c>
      <c r="X482" s="4" t="s">
        <v>115</v>
      </c>
      <c r="Y482" s="4" t="s">
        <v>2372</v>
      </c>
      <c r="Z482" s="3" t="s">
        <v>2372</v>
      </c>
      <c r="AA482" s="3" t="s">
        <v>2373</v>
      </c>
      <c r="AB482" s="4">
        <v>39.493995</v>
      </c>
      <c r="AC482" s="4">
        <v>-76.6341372</v>
      </c>
      <c r="AD482" s="4">
        <v>167.0</v>
      </c>
      <c r="AE482" s="4" t="s">
        <v>656</v>
      </c>
      <c r="AF482" s="4">
        <v>1.0</v>
      </c>
      <c r="AG482" s="4">
        <v>1973.0</v>
      </c>
      <c r="AH482" s="3"/>
      <c r="AI482" s="4">
        <v>21.61550591327201</v>
      </c>
      <c r="AJ482" s="4">
        <v>97.37940379403794</v>
      </c>
      <c r="AK482" s="4">
        <v>-10.766700576466599</v>
      </c>
      <c r="AL482" s="4">
        <f>AVERAGE(AJ482:AK482)</f>
        <v>43.30635161</v>
      </c>
      <c r="AM482" s="4" t="s">
        <v>57</v>
      </c>
      <c r="AN482" s="4" t="s">
        <v>57</v>
      </c>
      <c r="AO482" s="4" t="s">
        <v>57</v>
      </c>
      <c r="AP482" s="4" t="s">
        <v>57</v>
      </c>
      <c r="AQ482" s="4" t="s">
        <v>57</v>
      </c>
      <c r="AR482" s="4" t="s">
        <v>57</v>
      </c>
      <c r="AS482" s="4">
        <v>18.04761598</v>
      </c>
      <c r="AT482" s="4">
        <v>5.871820087</v>
      </c>
      <c r="AU482" s="4">
        <v>11.9597180335</v>
      </c>
      <c r="AV482" s="4" t="s">
        <v>57</v>
      </c>
      <c r="AW482" s="4" t="s">
        <v>57</v>
      </c>
      <c r="AX482" s="4">
        <v>2.4416374120000004</v>
      </c>
      <c r="AY482" s="3"/>
      <c r="AZ482" s="3"/>
    </row>
    <row r="483" ht="15.75" customHeight="1">
      <c r="A483" s="3">
        <v>394.0</v>
      </c>
      <c r="B483" s="3" t="s">
        <v>136</v>
      </c>
      <c r="C483" s="3" t="s">
        <v>57</v>
      </c>
      <c r="D483" s="3" t="s">
        <v>2374</v>
      </c>
      <c r="E483" s="3" t="s">
        <v>2375</v>
      </c>
      <c r="F483" s="3" t="s">
        <v>2376</v>
      </c>
      <c r="G483" s="12">
        <v>4.58119087</v>
      </c>
      <c r="H483" s="12">
        <v>0.24184557</v>
      </c>
      <c r="I483" s="12"/>
      <c r="J483" s="4">
        <v>2.0</v>
      </c>
      <c r="K483" s="4"/>
      <c r="L483" s="4"/>
      <c r="M483" s="4">
        <v>1.0</v>
      </c>
      <c r="N483" s="4">
        <v>191.236</v>
      </c>
      <c r="O483" s="4">
        <v>46.003</v>
      </c>
      <c r="P483" s="4">
        <v>546.316</v>
      </c>
      <c r="Q483" s="4">
        <v>533.0</v>
      </c>
      <c r="R483" s="4">
        <v>9.5618</v>
      </c>
      <c r="S483" s="4">
        <v>2.30015</v>
      </c>
      <c r="T483" s="4"/>
      <c r="U483" s="4"/>
      <c r="V483" s="4">
        <v>20.0</v>
      </c>
      <c r="W483" s="4" t="s">
        <v>51</v>
      </c>
      <c r="X483" s="4" t="s">
        <v>52</v>
      </c>
      <c r="Y483" s="4" t="s">
        <v>2377</v>
      </c>
      <c r="Z483" s="3" t="s">
        <v>2377</v>
      </c>
      <c r="AA483" s="3" t="s">
        <v>2378</v>
      </c>
      <c r="AB483" s="4">
        <v>32.386531</v>
      </c>
      <c r="AC483" s="4">
        <v>-96.848331</v>
      </c>
      <c r="AD483" s="4">
        <v>169.0</v>
      </c>
      <c r="AE483" s="4" t="s">
        <v>1131</v>
      </c>
      <c r="AF483" s="4">
        <v>22.0</v>
      </c>
      <c r="AG483" s="4">
        <v>1973.0</v>
      </c>
      <c r="AH483" s="3"/>
      <c r="AI483" s="5">
        <v>1.95</v>
      </c>
      <c r="AJ483" s="5">
        <v>11.829411764705883</v>
      </c>
      <c r="AK483" s="5">
        <v>4.757894736842105</v>
      </c>
      <c r="AL483" s="5">
        <v>8.244117647058824</v>
      </c>
      <c r="AM483" s="5">
        <v>18.67611698</v>
      </c>
      <c r="AN483" s="5">
        <v>7.192526401000001</v>
      </c>
      <c r="AO483" s="5">
        <v>12.934321690500001</v>
      </c>
      <c r="AP483" s="5">
        <v>24.848535730000002</v>
      </c>
      <c r="AQ483" s="5">
        <v>12.47083171</v>
      </c>
      <c r="AR483" s="5">
        <v>18.65968372</v>
      </c>
      <c r="AS483" s="5">
        <v>24.26900515</v>
      </c>
      <c r="AT483" s="5">
        <v>12.47260111</v>
      </c>
      <c r="AU483" s="5">
        <v>18.37080313</v>
      </c>
      <c r="AV483" s="5">
        <v>2.701669034</v>
      </c>
      <c r="AW483" s="5">
        <v>2.060943106</v>
      </c>
      <c r="AX483" s="5">
        <v>3.5014188120000003</v>
      </c>
      <c r="AY483" s="3"/>
      <c r="AZ483" s="3"/>
    </row>
    <row r="484" ht="15.75" customHeight="1">
      <c r="A484" s="3">
        <v>408.0</v>
      </c>
      <c r="B484" s="3" t="s">
        <v>150</v>
      </c>
      <c r="C484" s="3">
        <v>9302.0</v>
      </c>
      <c r="D484" s="3" t="s">
        <v>2379</v>
      </c>
      <c r="E484" s="3" t="s">
        <v>2380</v>
      </c>
      <c r="F484" s="3" t="s">
        <v>2381</v>
      </c>
      <c r="G484" s="12">
        <v>2.87995987</v>
      </c>
      <c r="H484" s="12">
        <v>0.2424161</v>
      </c>
      <c r="I484" s="12"/>
      <c r="J484" s="4">
        <v>2.0</v>
      </c>
      <c r="K484" s="4">
        <v>300.0</v>
      </c>
      <c r="L484" s="4" t="s">
        <v>234</v>
      </c>
      <c r="M484" s="4">
        <v>1.0</v>
      </c>
      <c r="N484" s="4">
        <v>199.0</v>
      </c>
      <c r="O484" s="4">
        <v>66.0</v>
      </c>
      <c r="P484" s="4">
        <v>681.0</v>
      </c>
      <c r="Q484" s="4">
        <v>666.0</v>
      </c>
      <c r="R484" s="4">
        <f t="shared" ref="R484:U484" si="396">N484/$V484</f>
        <v>4.853658537</v>
      </c>
      <c r="S484" s="4">
        <f t="shared" si="396"/>
        <v>1.609756098</v>
      </c>
      <c r="T484" s="4">
        <f t="shared" si="396"/>
        <v>16.6097561</v>
      </c>
      <c r="U484" s="4">
        <f t="shared" si="396"/>
        <v>16.24390244</v>
      </c>
      <c r="V484" s="4">
        <v>41.0</v>
      </c>
      <c r="W484" s="4" t="s">
        <v>154</v>
      </c>
      <c r="X484" s="4" t="s">
        <v>62</v>
      </c>
      <c r="Y484" s="4" t="s">
        <v>2022</v>
      </c>
      <c r="Z484" s="3" t="s">
        <v>2382</v>
      </c>
      <c r="AA484" s="3" t="s">
        <v>2024</v>
      </c>
      <c r="AB484" s="4">
        <v>40.250851</v>
      </c>
      <c r="AC484" s="4">
        <v>-111.649281</v>
      </c>
      <c r="AD484" s="4">
        <v>1368.0</v>
      </c>
      <c r="AE484" s="4" t="s">
        <v>90</v>
      </c>
      <c r="AF484" s="4">
        <v>28.0</v>
      </c>
      <c r="AG484" s="4">
        <v>1938.0</v>
      </c>
      <c r="AH484" s="3"/>
      <c r="AI484" s="5">
        <v>0.0</v>
      </c>
      <c r="AJ484" s="5">
        <v>23.28181818181818</v>
      </c>
      <c r="AK484" s="5">
        <v>0.890909090909091</v>
      </c>
      <c r="AL484" s="5">
        <v>12.086363636363636</v>
      </c>
      <c r="AM484" s="5">
        <v>8.858426966000001</v>
      </c>
      <c r="AN484" s="5">
        <v>-4.011725888</v>
      </c>
      <c r="AO484" s="5">
        <v>2.4233505390000007</v>
      </c>
      <c r="AP484" s="5">
        <v>17.29108264</v>
      </c>
      <c r="AQ484" s="5">
        <v>1.8343585900000001</v>
      </c>
      <c r="AR484" s="5">
        <v>9.562720615</v>
      </c>
      <c r="AS484" s="5">
        <v>16.227358730000002</v>
      </c>
      <c r="AT484" s="5">
        <v>1.206882693</v>
      </c>
      <c r="AU484" s="5">
        <v>8.717120711500002</v>
      </c>
      <c r="AV484" s="5">
        <v>1.752621929</v>
      </c>
      <c r="AW484" s="5">
        <v>1.4440527</v>
      </c>
      <c r="AX484" s="5">
        <v>1.489223897</v>
      </c>
      <c r="AY484" s="3"/>
      <c r="AZ484" s="3"/>
    </row>
    <row r="485" ht="15.75" customHeight="1">
      <c r="A485" s="3">
        <v>248.0</v>
      </c>
      <c r="B485" s="3" t="s">
        <v>219</v>
      </c>
      <c r="C485" s="3" t="s">
        <v>57</v>
      </c>
      <c r="D485" s="3" t="s">
        <v>2383</v>
      </c>
      <c r="E485" s="3" t="s">
        <v>2384</v>
      </c>
      <c r="F485" s="3" t="s">
        <v>2385</v>
      </c>
      <c r="G485" s="3"/>
      <c r="H485" s="3"/>
      <c r="I485" s="3"/>
      <c r="J485" s="4">
        <v>2.0</v>
      </c>
      <c r="K485" s="4">
        <v>200.0</v>
      </c>
      <c r="L485" s="4" t="s">
        <v>113</v>
      </c>
      <c r="M485" s="4">
        <v>1.0</v>
      </c>
      <c r="N485" s="4">
        <v>227.0</v>
      </c>
      <c r="O485" s="4">
        <v>48.0</v>
      </c>
      <c r="P485" s="4">
        <v>556.0</v>
      </c>
      <c r="Q485" s="4">
        <v>551.0</v>
      </c>
      <c r="R485" s="4">
        <f t="shared" ref="R485:U485" si="397">N485/$V485</f>
        <v>5.044444444</v>
      </c>
      <c r="S485" s="4">
        <f t="shared" si="397"/>
        <v>1.066666667</v>
      </c>
      <c r="T485" s="4">
        <f t="shared" si="397"/>
        <v>12.35555556</v>
      </c>
      <c r="U485" s="4">
        <f t="shared" si="397"/>
        <v>12.24444444</v>
      </c>
      <c r="V485" s="4">
        <v>45.0</v>
      </c>
      <c r="W485" s="4" t="s">
        <v>123</v>
      </c>
      <c r="X485" s="4" t="s">
        <v>124</v>
      </c>
      <c r="Y485" s="4" t="s">
        <v>2386</v>
      </c>
      <c r="Z485" s="3" t="s">
        <v>2386</v>
      </c>
      <c r="AA485" s="3" t="s">
        <v>2387</v>
      </c>
      <c r="AB485" s="4">
        <v>41.417829</v>
      </c>
      <c r="AC485" s="4">
        <v>-104.02116</v>
      </c>
      <c r="AD485" s="4">
        <v>540.0</v>
      </c>
      <c r="AE485" s="4" t="s">
        <v>158</v>
      </c>
      <c r="AF485" s="4">
        <v>3.0</v>
      </c>
      <c r="AG485" s="4">
        <v>1977.0</v>
      </c>
      <c r="AH485" s="3"/>
      <c r="AI485" s="5">
        <v>0.0</v>
      </c>
      <c r="AJ485" s="5">
        <v>32.75</v>
      </c>
      <c r="AK485" s="5">
        <v>12.5</v>
      </c>
      <c r="AL485" s="5">
        <v>22.625</v>
      </c>
      <c r="AM485" s="5">
        <v>11.610322580000002</v>
      </c>
      <c r="AN485" s="5">
        <v>-3.703225806</v>
      </c>
      <c r="AO485" s="5">
        <v>3.953548387000001</v>
      </c>
      <c r="AP485" s="5">
        <v>16.87404372</v>
      </c>
      <c r="AQ485" s="5">
        <v>0.0841530055</v>
      </c>
      <c r="AR485" s="5">
        <v>8.47909836275</v>
      </c>
      <c r="AS485" s="5">
        <v>16.94046639</v>
      </c>
      <c r="AT485" s="5">
        <v>0.9550068587</v>
      </c>
      <c r="AU485" s="5">
        <v>8.94773662435</v>
      </c>
      <c r="AV485" s="5">
        <v>1.3487096770000002</v>
      </c>
      <c r="AW485" s="5">
        <v>0.9210382514000002</v>
      </c>
      <c r="AX485" s="5">
        <v>1.0176712330000002</v>
      </c>
      <c r="AY485" s="3"/>
      <c r="AZ485" s="3"/>
    </row>
    <row r="486" ht="15.75" customHeight="1">
      <c r="A486" s="3">
        <v>25.0</v>
      </c>
      <c r="B486" s="3" t="s">
        <v>236</v>
      </c>
      <c r="C486" s="3">
        <v>21865.0</v>
      </c>
      <c r="D486" s="3" t="s">
        <v>2388</v>
      </c>
      <c r="E486" s="3" t="s">
        <v>2389</v>
      </c>
      <c r="F486" s="3" t="s">
        <v>2390</v>
      </c>
      <c r="G486" s="6">
        <v>4.71621483281142</v>
      </c>
      <c r="H486" s="6">
        <v>0.277192370123288</v>
      </c>
      <c r="J486" s="4">
        <v>1.0</v>
      </c>
      <c r="K486" s="4">
        <v>400.0</v>
      </c>
      <c r="L486" s="4" t="s">
        <v>78</v>
      </c>
      <c r="M486" s="4">
        <v>1.0</v>
      </c>
      <c r="N486" s="4">
        <v>115.0</v>
      </c>
      <c r="O486" s="4">
        <v>18.0</v>
      </c>
      <c r="P486" s="4">
        <v>274.0</v>
      </c>
      <c r="Q486" s="4">
        <v>268.0</v>
      </c>
      <c r="R486" s="4">
        <f t="shared" ref="R486:U486" si="398">N486/$V486</f>
        <v>2.738095238</v>
      </c>
      <c r="S486" s="4">
        <f t="shared" si="398"/>
        <v>0.4285714286</v>
      </c>
      <c r="T486" s="4">
        <f t="shared" si="398"/>
        <v>6.523809524</v>
      </c>
      <c r="U486" s="4">
        <f t="shared" si="398"/>
        <v>6.380952381</v>
      </c>
      <c r="V486" s="4">
        <v>42.0</v>
      </c>
      <c r="W486" s="4" t="s">
        <v>61</v>
      </c>
      <c r="X486" s="4" t="s">
        <v>62</v>
      </c>
      <c r="Y486" s="4" t="s">
        <v>57</v>
      </c>
      <c r="Z486" s="3" t="s">
        <v>57</v>
      </c>
      <c r="AA486" s="3" t="s">
        <v>2391</v>
      </c>
      <c r="AB486" s="4">
        <v>34.010048</v>
      </c>
      <c r="AC486" s="4">
        <v>-109.458701</v>
      </c>
      <c r="AD486" s="4">
        <v>2547.0</v>
      </c>
      <c r="AE486" s="4" t="s">
        <v>74</v>
      </c>
      <c r="AF486" s="4" t="s">
        <v>57</v>
      </c>
      <c r="AG486" s="4">
        <v>1981.0</v>
      </c>
      <c r="AH486" s="3"/>
      <c r="AI486" s="4" t="s">
        <v>57</v>
      </c>
      <c r="AJ486" s="4">
        <v>64.6</v>
      </c>
      <c r="AK486" s="4">
        <v>29.1</v>
      </c>
      <c r="AL486" s="4">
        <v>47.1</v>
      </c>
      <c r="AM486" s="4" t="s">
        <v>57</v>
      </c>
      <c r="AN486" s="4" t="s">
        <v>57</v>
      </c>
      <c r="AO486" s="4" t="s">
        <v>57</v>
      </c>
      <c r="AP486" s="4" t="s">
        <v>57</v>
      </c>
      <c r="AQ486" s="4" t="s">
        <v>57</v>
      </c>
      <c r="AR486" s="4" t="s">
        <v>57</v>
      </c>
      <c r="AS486" s="4" t="s">
        <v>57</v>
      </c>
      <c r="AT486" s="4" t="s">
        <v>57</v>
      </c>
      <c r="AU486" s="4" t="s">
        <v>57</v>
      </c>
      <c r="AV486" s="4" t="s">
        <v>57</v>
      </c>
      <c r="AW486" s="4" t="s">
        <v>57</v>
      </c>
      <c r="AX486" s="4" t="s">
        <v>57</v>
      </c>
      <c r="AY486" s="3"/>
      <c r="AZ486" s="3"/>
    </row>
    <row r="487" ht="15.75" customHeight="1">
      <c r="A487" s="3">
        <v>53.0</v>
      </c>
      <c r="B487" s="3" t="s">
        <v>250</v>
      </c>
      <c r="C487" s="3">
        <v>103637.0</v>
      </c>
      <c r="D487" s="3" t="s">
        <v>2392</v>
      </c>
      <c r="E487" s="3" t="s">
        <v>2393</v>
      </c>
      <c r="F487" s="3" t="s">
        <v>2394</v>
      </c>
      <c r="G487" s="6">
        <v>3.5059613507898</v>
      </c>
      <c r="H487" s="6">
        <v>0.148920932221055</v>
      </c>
      <c r="J487" s="4">
        <v>5.0</v>
      </c>
      <c r="K487" s="4">
        <v>150.0</v>
      </c>
      <c r="L487" s="4" t="s">
        <v>113</v>
      </c>
      <c r="M487" s="4">
        <v>1.0</v>
      </c>
      <c r="N487" s="4">
        <v>348.0</v>
      </c>
      <c r="O487" s="4">
        <v>98.0</v>
      </c>
      <c r="P487" s="4">
        <v>1097.0</v>
      </c>
      <c r="Q487" s="4">
        <v>1088.0</v>
      </c>
      <c r="R487" s="4">
        <f t="shared" ref="R487:U487" si="399">O487/$V487</f>
        <v>2.130434783</v>
      </c>
      <c r="S487" s="4">
        <f t="shared" si="399"/>
        <v>23.84782609</v>
      </c>
      <c r="T487" s="4">
        <f t="shared" si="399"/>
        <v>23.65217391</v>
      </c>
      <c r="U487" s="4">
        <f t="shared" si="399"/>
        <v>0.04631379962</v>
      </c>
      <c r="V487" s="4">
        <v>46.0</v>
      </c>
      <c r="W487" s="4" t="s">
        <v>248</v>
      </c>
      <c r="X487" s="4" t="s">
        <v>115</v>
      </c>
      <c r="Y487" s="4" t="s">
        <v>1339</v>
      </c>
      <c r="Z487" s="3" t="s">
        <v>2395</v>
      </c>
      <c r="AA487" s="3" t="s">
        <v>249</v>
      </c>
      <c r="AB487" s="4">
        <v>39.683723</v>
      </c>
      <c r="AC487" s="4">
        <v>-75.749657</v>
      </c>
      <c r="AD487" s="4">
        <v>5102.0</v>
      </c>
      <c r="AE487" s="4" t="s">
        <v>90</v>
      </c>
      <c r="AF487" s="4">
        <v>18.0</v>
      </c>
      <c r="AG487" s="4">
        <v>1969.0</v>
      </c>
      <c r="AH487" s="3"/>
      <c r="AI487" s="4">
        <v>9.9125</v>
      </c>
      <c r="AJ487" s="4">
        <v>8.75</v>
      </c>
      <c r="AK487" s="4">
        <v>3.6625</v>
      </c>
      <c r="AL487" s="4">
        <v>6.20625</v>
      </c>
      <c r="AM487" s="4">
        <v>1.9594488188976378</v>
      </c>
      <c r="AN487" s="4">
        <v>1.9594488188976378</v>
      </c>
      <c r="AO487" s="4">
        <v>1.9594488188976378</v>
      </c>
      <c r="AP487" s="4">
        <v>17.74406464</v>
      </c>
      <c r="AQ487" s="4">
        <v>6.913366491</v>
      </c>
      <c r="AR487" s="4">
        <v>12.328715565500001</v>
      </c>
      <c r="AS487" s="4">
        <v>17.78449969</v>
      </c>
      <c r="AT487" s="4">
        <v>6.766226589</v>
      </c>
      <c r="AU487" s="4">
        <v>12.275363139500001</v>
      </c>
      <c r="AV487" s="4">
        <v>1.9594488188976378</v>
      </c>
      <c r="AW487" s="4">
        <v>2.2997851440000003</v>
      </c>
      <c r="AX487" s="4">
        <v>2.809624198</v>
      </c>
      <c r="AY487" s="3"/>
      <c r="AZ487" s="3"/>
    </row>
    <row r="488" ht="15.75" customHeight="1">
      <c r="A488" s="3">
        <v>196.0</v>
      </c>
      <c r="B488" s="3" t="s">
        <v>250</v>
      </c>
      <c r="C488" s="7" t="s">
        <v>2396</v>
      </c>
      <c r="D488" s="3" t="s">
        <v>2397</v>
      </c>
      <c r="E488" s="3" t="s">
        <v>2398</v>
      </c>
      <c r="F488" s="3" t="s">
        <v>2399</v>
      </c>
      <c r="G488" s="6">
        <v>3.86468455651395</v>
      </c>
      <c r="H488" s="6">
        <v>0.232953948670406</v>
      </c>
      <c r="J488" s="4">
        <v>1.0</v>
      </c>
      <c r="K488" s="4">
        <v>300.0</v>
      </c>
      <c r="L488" s="4" t="s">
        <v>113</v>
      </c>
      <c r="M488" s="4">
        <v>1.0</v>
      </c>
      <c r="N488" s="4">
        <v>524.0</v>
      </c>
      <c r="O488" s="4">
        <v>37.0</v>
      </c>
      <c r="P488" s="4">
        <v>395.0</v>
      </c>
      <c r="Q488" s="4">
        <v>390.0</v>
      </c>
      <c r="R488" s="4">
        <f t="shared" ref="R488:U488" si="400">N488/$V488</f>
        <v>12.18604651</v>
      </c>
      <c r="S488" s="4">
        <f t="shared" si="400"/>
        <v>0.8604651163</v>
      </c>
      <c r="T488" s="4">
        <f t="shared" si="400"/>
        <v>9.186046512</v>
      </c>
      <c r="U488" s="4">
        <f t="shared" si="400"/>
        <v>9.069767442</v>
      </c>
      <c r="V488" s="4">
        <v>43.0</v>
      </c>
      <c r="W488" s="4" t="s">
        <v>114</v>
      </c>
      <c r="X488" s="4" t="s">
        <v>115</v>
      </c>
      <c r="Y488" s="4" t="s">
        <v>2400</v>
      </c>
      <c r="Z488" s="3" t="s">
        <v>2400</v>
      </c>
      <c r="AA488" s="3" t="s">
        <v>2401</v>
      </c>
      <c r="AB488" s="4">
        <v>38.474722</v>
      </c>
      <c r="AC488" s="4">
        <v>-75.711972</v>
      </c>
      <c r="AD488" s="4">
        <v>8.0</v>
      </c>
      <c r="AE488" s="4" t="s">
        <v>74</v>
      </c>
      <c r="AF488" s="4">
        <v>1.0</v>
      </c>
      <c r="AG488" s="4">
        <v>2007.0</v>
      </c>
      <c r="AH488" s="3"/>
      <c r="AI488" s="4">
        <v>17.959382008472463</v>
      </c>
      <c r="AJ488" s="4">
        <v>109.82564962279966</v>
      </c>
      <c r="AK488" s="4">
        <v>-13.129910213243546</v>
      </c>
      <c r="AL488" s="4">
        <f>AVERAGE(AJ488:AK488)</f>
        <v>48.3478697</v>
      </c>
      <c r="AM488" s="4">
        <v>12.35755452</v>
      </c>
      <c r="AN488" s="4">
        <v>0.7833203429000001</v>
      </c>
      <c r="AO488" s="4">
        <v>6.57043743145</v>
      </c>
      <c r="AP488" s="4">
        <v>19.95434291</v>
      </c>
      <c r="AQ488" s="4">
        <v>8.44006462</v>
      </c>
      <c r="AR488" s="4">
        <v>14.197203765000001</v>
      </c>
      <c r="AS488" s="4">
        <v>19.16210156</v>
      </c>
      <c r="AT488" s="4">
        <v>7.161780105</v>
      </c>
      <c r="AU488" s="4">
        <v>13.161940832500001</v>
      </c>
      <c r="AV488" s="4">
        <v>2.7440028900000004</v>
      </c>
      <c r="AW488" s="4">
        <v>3.8040509640000004</v>
      </c>
      <c r="AX488" s="4">
        <v>2.5963818990000003</v>
      </c>
      <c r="AY488" s="3"/>
      <c r="AZ488" s="3"/>
    </row>
    <row r="489" ht="15.75" customHeight="1">
      <c r="A489" s="3">
        <v>139.0</v>
      </c>
      <c r="B489" s="3" t="s">
        <v>348</v>
      </c>
      <c r="C489" s="3">
        <v>67466.0</v>
      </c>
      <c r="D489" s="3" t="s">
        <v>349</v>
      </c>
      <c r="E489" s="3" t="s">
        <v>2402</v>
      </c>
      <c r="F489" s="3" t="s">
        <v>2403</v>
      </c>
      <c r="G489" s="6">
        <v>4.21474434970106</v>
      </c>
      <c r="H489" s="6">
        <v>0.235459217862965</v>
      </c>
      <c r="J489" s="4">
        <v>2.0</v>
      </c>
      <c r="K489" s="4">
        <v>300.0</v>
      </c>
      <c r="L489" s="4" t="s">
        <v>2404</v>
      </c>
      <c r="M489" s="4">
        <v>1.0</v>
      </c>
      <c r="N489" s="4">
        <v>485.0</v>
      </c>
      <c r="O489" s="4">
        <v>82.0</v>
      </c>
      <c r="P489" s="4">
        <v>1405.0</v>
      </c>
      <c r="Q489" s="4">
        <v>1391.0</v>
      </c>
      <c r="R489" s="4">
        <f t="shared" ref="R489:U489" si="401">N489/$V489</f>
        <v>11.82926829</v>
      </c>
      <c r="S489" s="4">
        <f t="shared" si="401"/>
        <v>2</v>
      </c>
      <c r="T489" s="4">
        <f t="shared" si="401"/>
        <v>34.26829268</v>
      </c>
      <c r="U489" s="4">
        <f t="shared" si="401"/>
        <v>33.92682927</v>
      </c>
      <c r="V489" s="4">
        <v>41.0</v>
      </c>
      <c r="W489" s="4" t="s">
        <v>187</v>
      </c>
      <c r="X489" s="4" t="s">
        <v>98</v>
      </c>
      <c r="Y489" s="4" t="s">
        <v>2107</v>
      </c>
      <c r="Z489" s="3" t="s">
        <v>2405</v>
      </c>
      <c r="AA489" s="3" t="s">
        <v>1390</v>
      </c>
      <c r="AB489" s="4">
        <v>41.739685</v>
      </c>
      <c r="AC489" s="4">
        <v>-87.55442</v>
      </c>
      <c r="AD489" s="4">
        <v>182.0</v>
      </c>
      <c r="AE489" s="4" t="s">
        <v>74</v>
      </c>
      <c r="AF489" s="4">
        <v>12.0</v>
      </c>
      <c r="AG489" s="4">
        <v>1898.0</v>
      </c>
      <c r="AH489" s="3" t="s">
        <v>57</v>
      </c>
      <c r="AI489" s="4" t="s">
        <v>57</v>
      </c>
      <c r="AJ489" s="4" t="s">
        <v>57</v>
      </c>
      <c r="AK489" s="4" t="s">
        <v>57</v>
      </c>
      <c r="AL489" s="4" t="s">
        <v>57</v>
      </c>
      <c r="AM489" s="4">
        <v>6.602476780000001</v>
      </c>
      <c r="AN489" s="4">
        <v>-3.612025316</v>
      </c>
      <c r="AO489" s="4">
        <v>1.4952257320000004</v>
      </c>
      <c r="AP489" s="4">
        <v>15.60849582</v>
      </c>
      <c r="AQ489" s="4">
        <v>3.7584615380000006</v>
      </c>
      <c r="AR489" s="4">
        <v>9.683478679</v>
      </c>
      <c r="AS489" s="4">
        <v>14.94361111</v>
      </c>
      <c r="AT489" s="4">
        <v>3.821008403</v>
      </c>
      <c r="AU489" s="4">
        <v>9.3823097565</v>
      </c>
      <c r="AV489" s="4">
        <v>2.6444444440000003</v>
      </c>
      <c r="AW489" s="4">
        <v>2.398623853</v>
      </c>
      <c r="AX489" s="4">
        <v>2.988888889</v>
      </c>
      <c r="AY489" s="3"/>
      <c r="AZ489" s="3"/>
    </row>
    <row r="490" ht="15.75" customHeight="1">
      <c r="A490" s="3">
        <v>485.0</v>
      </c>
      <c r="B490" s="13"/>
      <c r="C490" s="13"/>
      <c r="D490" s="13"/>
      <c r="E490" s="13"/>
      <c r="F490" s="10" t="s">
        <v>2406</v>
      </c>
      <c r="G490" s="6">
        <v>3.26981391522244</v>
      </c>
      <c r="H490" s="6">
        <v>0.282549217094124</v>
      </c>
      <c r="J490" s="4">
        <v>2.0</v>
      </c>
      <c r="K490" s="4">
        <v>400.0</v>
      </c>
      <c r="L490" s="11" t="s">
        <v>122</v>
      </c>
      <c r="M490" s="4">
        <v>1.0</v>
      </c>
      <c r="N490" s="4">
        <v>56.0</v>
      </c>
      <c r="O490" s="4">
        <v>15.0</v>
      </c>
      <c r="P490" s="4">
        <v>147.0</v>
      </c>
      <c r="Q490" s="4">
        <v>143.0</v>
      </c>
      <c r="R490" s="4">
        <f t="shared" ref="R490:U490" si="402">N490/$V490</f>
        <v>2.947368421</v>
      </c>
      <c r="S490" s="4">
        <f t="shared" si="402"/>
        <v>0.7894736842</v>
      </c>
      <c r="T490" s="4">
        <f t="shared" si="402"/>
        <v>7.736842105</v>
      </c>
      <c r="U490" s="4">
        <f t="shared" si="402"/>
        <v>7.526315789</v>
      </c>
      <c r="V490" s="5">
        <v>19.0</v>
      </c>
      <c r="W490" s="4" t="s">
        <v>163</v>
      </c>
      <c r="X490" s="4" t="s">
        <v>80</v>
      </c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4"/>
      <c r="AJ490" s="14"/>
      <c r="AK490" s="14"/>
      <c r="AL490" s="14"/>
      <c r="AM490" s="5"/>
      <c r="AN490" s="5"/>
      <c r="AO490" s="5"/>
      <c r="AP490" s="5"/>
      <c r="AQ490" s="15"/>
      <c r="AR490" s="5"/>
      <c r="AS490" s="5"/>
      <c r="AT490" s="5"/>
      <c r="AU490" s="5"/>
      <c r="AV490" s="5"/>
      <c r="AW490" s="5"/>
      <c r="AX490" s="5"/>
    </row>
    <row r="491" ht="15.75" customHeight="1">
      <c r="A491" s="3">
        <v>162.0</v>
      </c>
      <c r="B491" s="3" t="s">
        <v>503</v>
      </c>
      <c r="C491" s="3">
        <v>40863.0</v>
      </c>
      <c r="D491" s="3" t="s">
        <v>2407</v>
      </c>
      <c r="E491" s="3" t="s">
        <v>505</v>
      </c>
      <c r="F491" s="3" t="s">
        <v>2408</v>
      </c>
      <c r="G491" s="6">
        <v>2.40734239185901</v>
      </c>
      <c r="H491" s="6">
        <v>0.16529100672041</v>
      </c>
      <c r="J491" s="4">
        <v>5.0</v>
      </c>
      <c r="K491" s="4">
        <v>200.0</v>
      </c>
      <c r="L491" s="4" t="s">
        <v>507</v>
      </c>
      <c r="M491" s="4">
        <v>1.0</v>
      </c>
      <c r="N491" s="4">
        <v>256.0</v>
      </c>
      <c r="O491" s="4">
        <v>97.0</v>
      </c>
      <c r="P491" s="4">
        <v>993.0</v>
      </c>
      <c r="Q491" s="4">
        <v>980.0</v>
      </c>
      <c r="R491" s="4">
        <f t="shared" ref="R491:U491" si="403">N491/$V491</f>
        <v>5.565217391</v>
      </c>
      <c r="S491" s="4">
        <f t="shared" si="403"/>
        <v>2.108695652</v>
      </c>
      <c r="T491" s="4">
        <f t="shared" si="403"/>
        <v>21.58695652</v>
      </c>
      <c r="U491" s="4">
        <f t="shared" si="403"/>
        <v>21.30434783</v>
      </c>
      <c r="V491" s="4">
        <v>46.0</v>
      </c>
      <c r="W491" s="4" t="s">
        <v>132</v>
      </c>
      <c r="X491" s="4" t="s">
        <v>98</v>
      </c>
      <c r="Y491" s="4" t="s">
        <v>500</v>
      </c>
      <c r="Z491" s="3" t="s">
        <v>2409</v>
      </c>
      <c r="AA491" s="3" t="s">
        <v>502</v>
      </c>
      <c r="AB491" s="4">
        <v>40.830603</v>
      </c>
      <c r="AC491" s="4">
        <v>-84.929133</v>
      </c>
      <c r="AD491" s="4">
        <v>244.0</v>
      </c>
      <c r="AE491" s="4" t="s">
        <v>90</v>
      </c>
      <c r="AF491" s="4">
        <v>30.0</v>
      </c>
      <c r="AG491" s="4">
        <v>1905.0</v>
      </c>
      <c r="AH491" s="3"/>
      <c r="AI491" s="4">
        <v>0.0</v>
      </c>
      <c r="AJ491" s="4">
        <v>29.575</v>
      </c>
      <c r="AK491" s="4">
        <v>12.225</v>
      </c>
      <c r="AL491" s="4">
        <v>20.9</v>
      </c>
      <c r="AM491" s="4">
        <v>6.286966551</v>
      </c>
      <c r="AN491" s="4">
        <v>-5.234443169</v>
      </c>
      <c r="AO491" s="4">
        <v>0.5262616909999998</v>
      </c>
      <c r="AP491" s="4">
        <v>15.76570784</v>
      </c>
      <c r="AQ491" s="4">
        <v>3.079124579</v>
      </c>
      <c r="AR491" s="4">
        <v>9.4224162095</v>
      </c>
      <c r="AS491" s="4">
        <v>14.854657979999999</v>
      </c>
      <c r="AT491" s="4">
        <v>3.234493474</v>
      </c>
      <c r="AU491" s="4">
        <v>9.044575727</v>
      </c>
      <c r="AV491" s="4">
        <v>1.857261905</v>
      </c>
      <c r="AW491" s="4">
        <v>2.181166181</v>
      </c>
      <c r="AX491" s="4">
        <v>2.7790332710000003</v>
      </c>
      <c r="AY491" s="3"/>
      <c r="AZ491" s="3"/>
    </row>
    <row r="492" ht="15.75" customHeight="1">
      <c r="A492" s="3">
        <v>486.0</v>
      </c>
      <c r="B492" s="3" t="s">
        <v>517</v>
      </c>
      <c r="C492" s="3" t="s">
        <v>57</v>
      </c>
      <c r="D492" s="3" t="s">
        <v>2410</v>
      </c>
      <c r="E492" s="3" t="s">
        <v>2411</v>
      </c>
      <c r="F492" s="3" t="s">
        <v>2412</v>
      </c>
      <c r="G492" s="6">
        <v>2.62581255894531</v>
      </c>
      <c r="H492" s="6">
        <v>0.265490096269596</v>
      </c>
      <c r="J492" s="4">
        <v>2.0</v>
      </c>
      <c r="K492" s="4">
        <v>200.0</v>
      </c>
      <c r="L492" s="11" t="s">
        <v>131</v>
      </c>
      <c r="M492" s="4">
        <v>1.0</v>
      </c>
      <c r="N492" s="4">
        <v>227.0</v>
      </c>
      <c r="O492" s="4">
        <v>80.0</v>
      </c>
      <c r="P492" s="4">
        <v>745.0</v>
      </c>
      <c r="Q492" s="4">
        <v>734.0</v>
      </c>
      <c r="R492" s="4">
        <f t="shared" ref="R492:U492" si="404">N492/$V492</f>
        <v>4.450980392</v>
      </c>
      <c r="S492" s="4">
        <f t="shared" si="404"/>
        <v>1.568627451</v>
      </c>
      <c r="T492" s="4">
        <f t="shared" si="404"/>
        <v>14.60784314</v>
      </c>
      <c r="U492" s="4">
        <f t="shared" si="404"/>
        <v>14.39215686</v>
      </c>
      <c r="V492" s="5">
        <v>51.0</v>
      </c>
      <c r="W492" s="4" t="s">
        <v>163</v>
      </c>
      <c r="X492" s="4" t="s">
        <v>80</v>
      </c>
      <c r="Y492" s="4" t="s">
        <v>397</v>
      </c>
      <c r="Z492" s="3" t="s">
        <v>2413</v>
      </c>
      <c r="AA492" s="3" t="s">
        <v>2414</v>
      </c>
      <c r="AB492" s="16" t="s">
        <v>2415</v>
      </c>
      <c r="AC492" s="16" t="s">
        <v>2416</v>
      </c>
      <c r="AD492" s="4">
        <v>301.0</v>
      </c>
      <c r="AE492" s="4" t="s">
        <v>74</v>
      </c>
      <c r="AF492" s="4">
        <v>5.0</v>
      </c>
      <c r="AG492" s="4">
        <v>2011.0</v>
      </c>
      <c r="AH492" s="3"/>
      <c r="AI492" s="5">
        <v>8.022222222222222</v>
      </c>
      <c r="AJ492" s="5">
        <v>16.6875</v>
      </c>
      <c r="AK492" s="5">
        <v>4.375</v>
      </c>
      <c r="AL492" s="5">
        <v>10.53125</v>
      </c>
      <c r="AM492" s="5">
        <v>10.021224830000001</v>
      </c>
      <c r="AN492" s="5">
        <v>-1.339597315</v>
      </c>
      <c r="AO492" s="5">
        <v>4.3408137575</v>
      </c>
      <c r="AP492" s="5">
        <v>18.830400570000002</v>
      </c>
      <c r="AQ492" s="5">
        <v>6.393304690000001</v>
      </c>
      <c r="AR492" s="5">
        <v>12.611852630000001</v>
      </c>
      <c r="AS492" s="5">
        <v>18.76477389</v>
      </c>
      <c r="AT492" s="5">
        <v>6.8089826470000006</v>
      </c>
      <c r="AU492" s="5">
        <v>12.7868782685</v>
      </c>
      <c r="AV492" s="5">
        <v>3.5306644660000006</v>
      </c>
      <c r="AW492" s="5">
        <v>3.024287187</v>
      </c>
      <c r="AX492" s="5">
        <v>3.521649821</v>
      </c>
      <c r="AY492" s="3"/>
      <c r="AZ492" s="3"/>
    </row>
    <row r="493" ht="15.75" customHeight="1">
      <c r="A493" s="3">
        <v>195.0</v>
      </c>
      <c r="B493" s="3" t="s">
        <v>556</v>
      </c>
      <c r="C493" s="3">
        <v>42297.0</v>
      </c>
      <c r="D493" s="3" t="s">
        <v>2417</v>
      </c>
      <c r="E493" s="3" t="s">
        <v>2418</v>
      </c>
      <c r="F493" s="3" t="s">
        <v>2419</v>
      </c>
      <c r="G493" s="6">
        <v>1.99818561627311</v>
      </c>
      <c r="H493" s="6">
        <v>0.112468802131136</v>
      </c>
      <c r="J493" s="4">
        <v>5.0</v>
      </c>
      <c r="K493" s="4">
        <v>150.0</v>
      </c>
      <c r="L493" s="4" t="s">
        <v>113</v>
      </c>
      <c r="M493" s="4">
        <v>1.0</v>
      </c>
      <c r="N493" s="4">
        <v>259.0</v>
      </c>
      <c r="O493" s="4">
        <v>129.0</v>
      </c>
      <c r="P493" s="4">
        <v>1265.0</v>
      </c>
      <c r="Q493" s="4">
        <v>1248.0</v>
      </c>
      <c r="R493" s="4">
        <f t="shared" ref="R493:U493" si="405">N493/$V493</f>
        <v>6.475</v>
      </c>
      <c r="S493" s="4">
        <f t="shared" si="405"/>
        <v>3.225</v>
      </c>
      <c r="T493" s="4">
        <f t="shared" si="405"/>
        <v>31.625</v>
      </c>
      <c r="U493" s="4">
        <f t="shared" si="405"/>
        <v>31.2</v>
      </c>
      <c r="V493" s="4">
        <v>40.0</v>
      </c>
      <c r="W493" s="4" t="s">
        <v>114</v>
      </c>
      <c r="X493" s="4" t="s">
        <v>115</v>
      </c>
      <c r="Y493" s="4" t="s">
        <v>2420</v>
      </c>
      <c r="Z493" s="3" t="s">
        <v>2420</v>
      </c>
      <c r="AA493" s="3" t="s">
        <v>2421</v>
      </c>
      <c r="AB493" s="4">
        <v>39.295103</v>
      </c>
      <c r="AC493" s="4">
        <v>-77.431097</v>
      </c>
      <c r="AD493" s="4">
        <v>68.0</v>
      </c>
      <c r="AE493" s="4" t="s">
        <v>90</v>
      </c>
      <c r="AF493" s="4">
        <v>21.0</v>
      </c>
      <c r="AG493" s="4">
        <v>1980.0</v>
      </c>
      <c r="AH493" s="3"/>
      <c r="AI493" s="4">
        <v>18.39154929577465</v>
      </c>
      <c r="AJ493" s="4">
        <v>120.01570680628272</v>
      </c>
      <c r="AK493" s="4">
        <v>13.637995512341062</v>
      </c>
      <c r="AL493" s="4">
        <f>AVERAGE(AJ493:AK493)</f>
        <v>66.82685116</v>
      </c>
      <c r="AM493" s="4">
        <v>9.737940379000001</v>
      </c>
      <c r="AN493" s="4">
        <v>-1.0766700580000002</v>
      </c>
      <c r="AO493" s="4">
        <v>4.330635160500001</v>
      </c>
      <c r="AP493" s="4">
        <v>17.444542480000003</v>
      </c>
      <c r="AQ493" s="4">
        <v>6.161919555000001</v>
      </c>
      <c r="AR493" s="4">
        <v>11.803231017500002</v>
      </c>
      <c r="AS493" s="4">
        <v>19.982366220000003</v>
      </c>
      <c r="AT493" s="4">
        <v>9.381231861000002</v>
      </c>
      <c r="AU493" s="4">
        <v>14.681799040500003</v>
      </c>
      <c r="AV493" s="4">
        <v>2.161550591</v>
      </c>
      <c r="AW493" s="4">
        <v>3.546271486</v>
      </c>
      <c r="AX493" s="4">
        <v>3.198082707</v>
      </c>
      <c r="AY493" s="3"/>
      <c r="AZ493" s="3"/>
    </row>
    <row r="494" ht="15.75" customHeight="1">
      <c r="A494" s="3">
        <v>247.0</v>
      </c>
      <c r="B494" s="3" t="s">
        <v>66</v>
      </c>
      <c r="C494" s="3" t="s">
        <v>57</v>
      </c>
      <c r="D494" s="3">
        <v>1462287.0</v>
      </c>
      <c r="E494" s="3" t="s">
        <v>2422</v>
      </c>
      <c r="F494" s="3" t="s">
        <v>2423</v>
      </c>
      <c r="G494" s="6">
        <v>3.45701655009017</v>
      </c>
      <c r="H494" s="6">
        <v>0.358171253742609</v>
      </c>
      <c r="J494" s="4">
        <v>2.0</v>
      </c>
      <c r="K494" s="4">
        <v>75.0</v>
      </c>
      <c r="L494" s="4" t="s">
        <v>69</v>
      </c>
      <c r="M494" s="4">
        <v>1.0</v>
      </c>
      <c r="N494" s="4">
        <v>622.0</v>
      </c>
      <c r="O494" s="4">
        <v>171.0</v>
      </c>
      <c r="P494" s="4">
        <v>1519.0</v>
      </c>
      <c r="Q494" s="4">
        <v>1514.0</v>
      </c>
      <c r="R494" s="4">
        <f t="shared" ref="R494:U494" si="406">N494/$V494</f>
        <v>4.897637795</v>
      </c>
      <c r="S494" s="4">
        <f t="shared" si="406"/>
        <v>1.346456693</v>
      </c>
      <c r="T494" s="4">
        <f t="shared" si="406"/>
        <v>11.96062992</v>
      </c>
      <c r="U494" s="4">
        <f t="shared" si="406"/>
        <v>11.92125984</v>
      </c>
      <c r="V494" s="4">
        <v>127.0</v>
      </c>
      <c r="W494" s="4" t="s">
        <v>123</v>
      </c>
      <c r="X494" s="4" t="s">
        <v>71</v>
      </c>
      <c r="Y494" s="4" t="s">
        <v>2424</v>
      </c>
      <c r="Z494" s="3" t="s">
        <v>2424</v>
      </c>
      <c r="AA494" s="3" t="s">
        <v>2425</v>
      </c>
      <c r="AB494" s="4">
        <v>42.24115</v>
      </c>
      <c r="AC494" s="4">
        <v>-83.612994</v>
      </c>
      <c r="AD494" s="4">
        <v>3530.0</v>
      </c>
      <c r="AE494" s="4" t="s">
        <v>74</v>
      </c>
      <c r="AF494" s="4">
        <v>17.0</v>
      </c>
      <c r="AG494" s="4">
        <v>1916.0</v>
      </c>
      <c r="AH494" s="3"/>
      <c r="AI494" s="5">
        <v>0.08333333333333333</v>
      </c>
      <c r="AJ494" s="5">
        <v>10.68</v>
      </c>
      <c r="AK494" s="5">
        <v>4.85</v>
      </c>
      <c r="AL494" s="5">
        <v>7.6375</v>
      </c>
      <c r="AM494" s="5">
        <v>5.293659043659041</v>
      </c>
      <c r="AN494" s="5">
        <v>-4.74745762711864</v>
      </c>
      <c r="AO494" s="5">
        <v>0.27310070827020017</v>
      </c>
      <c r="AP494" s="5">
        <v>13.625132148005802</v>
      </c>
      <c r="AQ494" s="5">
        <v>3.08186134852802</v>
      </c>
      <c r="AR494" s="5">
        <v>8.353496748266911</v>
      </c>
      <c r="AS494" s="5">
        <v>14.988915660000002</v>
      </c>
      <c r="AT494" s="5">
        <v>3.200945744</v>
      </c>
      <c r="AU494" s="5">
        <v>9.094930702000001</v>
      </c>
      <c r="AV494" s="5">
        <v>1.9869565217391303</v>
      </c>
      <c r="AW494" s="5">
        <v>2.54595482546201</v>
      </c>
      <c r="AX494" s="5">
        <v>2.122750424</v>
      </c>
      <c r="AY494" s="3"/>
      <c r="AZ494" s="3"/>
    </row>
    <row r="495" ht="15.75" customHeight="1">
      <c r="A495" s="3">
        <v>487.0</v>
      </c>
      <c r="B495" s="3" t="s">
        <v>740</v>
      </c>
      <c r="C495" s="3" t="s">
        <v>57</v>
      </c>
      <c r="D495" s="3" t="s">
        <v>2426</v>
      </c>
      <c r="E495" s="3" t="s">
        <v>2427</v>
      </c>
      <c r="F495" s="3" t="s">
        <v>2428</v>
      </c>
      <c r="G495" s="6">
        <v>2.88349114534797</v>
      </c>
      <c r="H495" s="6">
        <v>0.207178229070335</v>
      </c>
      <c r="J495" s="4">
        <v>7.0</v>
      </c>
      <c r="K495" s="4">
        <v>600.0</v>
      </c>
      <c r="L495" s="11" t="s">
        <v>560</v>
      </c>
      <c r="M495" s="4">
        <v>1.0</v>
      </c>
      <c r="N495" s="4">
        <v>93.0</v>
      </c>
      <c r="O495" s="4">
        <v>32.0</v>
      </c>
      <c r="P495" s="4">
        <v>315.0</v>
      </c>
      <c r="Q495" s="4">
        <v>308.0</v>
      </c>
      <c r="R495" s="4">
        <f t="shared" ref="R495:U495" si="407">N495/$V495</f>
        <v>0.8857142857</v>
      </c>
      <c r="S495" s="4">
        <f t="shared" si="407"/>
        <v>0.3047619048</v>
      </c>
      <c r="T495" s="4">
        <f t="shared" si="407"/>
        <v>3</v>
      </c>
      <c r="U495" s="4">
        <f t="shared" si="407"/>
        <v>2.933333333</v>
      </c>
      <c r="V495" s="5">
        <v>105.0</v>
      </c>
      <c r="W495" s="4" t="s">
        <v>163</v>
      </c>
      <c r="X495" s="4" t="s">
        <v>80</v>
      </c>
      <c r="Y495" s="4" t="s">
        <v>1011</v>
      </c>
      <c r="Z495" s="3" t="s">
        <v>2429</v>
      </c>
      <c r="AA495" s="3" t="s">
        <v>2430</v>
      </c>
      <c r="AB495" s="4">
        <v>36.852926</v>
      </c>
      <c r="AC495" s="4">
        <v>-75.977985</v>
      </c>
      <c r="AD495" s="4">
        <v>301.0</v>
      </c>
      <c r="AE495" s="4" t="s">
        <v>55</v>
      </c>
      <c r="AF495" s="4">
        <v>22.0</v>
      </c>
      <c r="AG495" s="4">
        <v>1978.0</v>
      </c>
      <c r="AH495" s="3"/>
      <c r="AI495" s="5">
        <v>0.0</v>
      </c>
      <c r="AJ495" s="5">
        <v>18.9625</v>
      </c>
      <c r="AK495" s="5">
        <v>6.4625</v>
      </c>
      <c r="AL495" s="5">
        <v>12.7125</v>
      </c>
      <c r="AM495" s="5">
        <v>11.61783394</v>
      </c>
      <c r="AN495" s="5">
        <v>2.6645487360000004</v>
      </c>
      <c r="AO495" s="5">
        <v>7.1411913380000005</v>
      </c>
      <c r="AP495" s="5">
        <v>19.989549670000002</v>
      </c>
      <c r="AQ495" s="5">
        <v>10.245667930000002</v>
      </c>
      <c r="AR495" s="5">
        <v>15.117608800000003</v>
      </c>
      <c r="AS495" s="5">
        <v>19.50809871</v>
      </c>
      <c r="AT495" s="5">
        <v>9.898181818000001</v>
      </c>
      <c r="AU495" s="5">
        <v>14.703140264</v>
      </c>
      <c r="AV495" s="5">
        <v>3.9164075990000002</v>
      </c>
      <c r="AW495" s="5">
        <v>3.140880503</v>
      </c>
      <c r="AX495" s="5">
        <v>3.3021877600000007</v>
      </c>
      <c r="AY495" s="3"/>
      <c r="AZ495" s="3"/>
    </row>
    <row r="496" ht="15.75" customHeight="1">
      <c r="A496" s="3">
        <v>371.0</v>
      </c>
      <c r="B496" s="3" t="s">
        <v>757</v>
      </c>
      <c r="C496" s="7" t="s">
        <v>2431</v>
      </c>
      <c r="D496" s="7" t="s">
        <v>2432</v>
      </c>
      <c r="E496" s="3" t="s">
        <v>2433</v>
      </c>
      <c r="F496" s="3" t="s">
        <v>2434</v>
      </c>
      <c r="G496" s="6">
        <v>4.88402086962332</v>
      </c>
      <c r="H496" s="6">
        <v>0.431433822465489</v>
      </c>
      <c r="J496" s="4">
        <v>1.0</v>
      </c>
      <c r="K496" s="4"/>
      <c r="L496" s="4"/>
      <c r="M496" s="4">
        <v>1.0</v>
      </c>
      <c r="N496" s="4">
        <v>90.946</v>
      </c>
      <c r="O496" s="4">
        <v>23.754</v>
      </c>
      <c r="P496" s="4">
        <v>185.88</v>
      </c>
      <c r="Q496" s="4">
        <v>185.0</v>
      </c>
      <c r="R496" s="4">
        <v>4.330761904761904</v>
      </c>
      <c r="S496" s="4">
        <v>1.1311428571428572</v>
      </c>
      <c r="T496" s="4"/>
      <c r="U496" s="4"/>
      <c r="V496" s="4">
        <v>21.0</v>
      </c>
      <c r="W496" s="4" t="s">
        <v>51</v>
      </c>
      <c r="X496" s="4" t="s">
        <v>52</v>
      </c>
      <c r="Y496" s="4" t="s">
        <v>146</v>
      </c>
      <c r="Z496" s="3" t="s">
        <v>2435</v>
      </c>
      <c r="AA496" s="3" t="s">
        <v>148</v>
      </c>
      <c r="AB496" s="4">
        <v>29.763284</v>
      </c>
      <c r="AC496" s="4">
        <v>-95.363272</v>
      </c>
      <c r="AD496" s="4">
        <v>11.0</v>
      </c>
      <c r="AE496" s="4" t="s">
        <v>90</v>
      </c>
      <c r="AF496" s="4">
        <v>4.0</v>
      </c>
      <c r="AG496" s="4">
        <v>1990.0</v>
      </c>
      <c r="AH496" s="3"/>
      <c r="AI496" s="5">
        <v>0.0</v>
      </c>
      <c r="AJ496" s="5">
        <v>24.257142857142856</v>
      </c>
      <c r="AK496" s="5">
        <v>12.7</v>
      </c>
      <c r="AL496" s="5">
        <v>18.478571428571428</v>
      </c>
      <c r="AM496" s="5">
        <v>19.91898734</v>
      </c>
      <c r="AN496" s="5">
        <v>9.582718447000001</v>
      </c>
      <c r="AO496" s="5">
        <v>14.750852893500001</v>
      </c>
      <c r="AP496" s="5">
        <v>25.72334551</v>
      </c>
      <c r="AQ496" s="5">
        <v>15.562829350000001</v>
      </c>
      <c r="AR496" s="5">
        <v>20.64308743</v>
      </c>
      <c r="AS496" s="5">
        <v>26.65064212</v>
      </c>
      <c r="AT496" s="5">
        <v>16.0963613</v>
      </c>
      <c r="AU496" s="5">
        <v>21.37350171</v>
      </c>
      <c r="AV496" s="5">
        <v>2.893582325</v>
      </c>
      <c r="AW496" s="5">
        <v>3.773379066</v>
      </c>
      <c r="AX496" s="5">
        <v>2.7730352000000003</v>
      </c>
      <c r="AY496" s="3"/>
      <c r="AZ496" s="3"/>
    </row>
    <row r="497" ht="15.75" customHeight="1">
      <c r="A497" s="3">
        <v>372.0</v>
      </c>
      <c r="B497" s="3" t="s">
        <v>757</v>
      </c>
      <c r="C497" s="7" t="s">
        <v>2431</v>
      </c>
      <c r="D497" s="7" t="s">
        <v>2432</v>
      </c>
      <c r="E497" s="3" t="s">
        <v>2433</v>
      </c>
      <c r="F497" s="3" t="s">
        <v>2434</v>
      </c>
      <c r="G497" s="6">
        <v>3.18755572557375</v>
      </c>
      <c r="H497" s="6">
        <v>0.589037497022336</v>
      </c>
      <c r="J497" s="4">
        <v>1.0</v>
      </c>
      <c r="K497" s="4"/>
      <c r="L497" s="4"/>
      <c r="M497" s="4">
        <v>1.0</v>
      </c>
      <c r="N497" s="4">
        <v>129.75</v>
      </c>
      <c r="O497" s="4">
        <v>26.538</v>
      </c>
      <c r="P497" s="4">
        <v>249.17</v>
      </c>
      <c r="Q497" s="4">
        <v>249.0</v>
      </c>
      <c r="R497" s="4">
        <v>6.178571428571429</v>
      </c>
      <c r="S497" s="4">
        <v>1.2637142857142858</v>
      </c>
      <c r="T497" s="4"/>
      <c r="U497" s="4"/>
      <c r="V497" s="4">
        <v>21.0</v>
      </c>
      <c r="W497" s="4" t="s">
        <v>51</v>
      </c>
      <c r="X497" s="4" t="s">
        <v>52</v>
      </c>
      <c r="Y497" s="4" t="s">
        <v>146</v>
      </c>
      <c r="Z497" s="3" t="s">
        <v>2435</v>
      </c>
      <c r="AA497" s="3" t="s">
        <v>148</v>
      </c>
      <c r="AB497" s="4">
        <v>29.763284</v>
      </c>
      <c r="AC497" s="4">
        <v>-95.363272</v>
      </c>
      <c r="AD497" s="4">
        <v>11.0</v>
      </c>
      <c r="AE497" s="4" t="s">
        <v>90</v>
      </c>
      <c r="AF497" s="4">
        <v>4.0</v>
      </c>
      <c r="AG497" s="4">
        <v>1990.0</v>
      </c>
      <c r="AH497" s="3"/>
      <c r="AI497" s="5">
        <v>0.0</v>
      </c>
      <c r="AJ497" s="5">
        <v>24.257142857142856</v>
      </c>
      <c r="AK497" s="5">
        <v>12.7</v>
      </c>
      <c r="AL497" s="5">
        <v>18.478571428571428</v>
      </c>
      <c r="AM497" s="5">
        <v>19.91898734</v>
      </c>
      <c r="AN497" s="5">
        <v>9.582718447000001</v>
      </c>
      <c r="AO497" s="5">
        <v>14.750852893500001</v>
      </c>
      <c r="AP497" s="5">
        <v>25.72334551</v>
      </c>
      <c r="AQ497" s="5">
        <v>15.562829350000001</v>
      </c>
      <c r="AR497" s="5">
        <v>20.64308743</v>
      </c>
      <c r="AS497" s="5">
        <v>26.65064212</v>
      </c>
      <c r="AT497" s="5">
        <v>16.0963613</v>
      </c>
      <c r="AU497" s="5">
        <v>21.37350171</v>
      </c>
      <c r="AV497" s="5">
        <v>2.893582325</v>
      </c>
      <c r="AW497" s="5">
        <v>3.773379066</v>
      </c>
      <c r="AX497" s="5">
        <v>2.7730352000000003</v>
      </c>
      <c r="AY497" s="3"/>
      <c r="AZ497" s="3"/>
    </row>
    <row r="498" ht="15.75" customHeight="1">
      <c r="A498" s="3">
        <v>123.0</v>
      </c>
      <c r="B498" s="3" t="s">
        <v>389</v>
      </c>
      <c r="C498" s="3" t="s">
        <v>57</v>
      </c>
      <c r="D498" s="3" t="s">
        <v>2436</v>
      </c>
      <c r="E498" s="3" t="s">
        <v>2437</v>
      </c>
      <c r="F498" s="3" t="s">
        <v>2438</v>
      </c>
      <c r="G498" s="6">
        <v>3.43504730934108</v>
      </c>
      <c r="H498" s="6">
        <v>0.102275991227712</v>
      </c>
      <c r="J498" s="4">
        <v>2.0</v>
      </c>
      <c r="K498" s="4">
        <v>200.0</v>
      </c>
      <c r="L498" s="4" t="s">
        <v>131</v>
      </c>
      <c r="M498" s="4">
        <v>1.0</v>
      </c>
      <c r="N498" s="4">
        <v>299.0</v>
      </c>
      <c r="O498" s="4">
        <v>74.0</v>
      </c>
      <c r="P498" s="4">
        <v>1061.0</v>
      </c>
      <c r="Q498" s="4">
        <v>1048.0</v>
      </c>
      <c r="R498" s="4">
        <f t="shared" ref="R498:U498" si="408">N498/$V498</f>
        <v>8.081081081</v>
      </c>
      <c r="S498" s="4">
        <f t="shared" si="408"/>
        <v>2</v>
      </c>
      <c r="T498" s="4">
        <f t="shared" si="408"/>
        <v>28.67567568</v>
      </c>
      <c r="U498" s="4">
        <f t="shared" si="408"/>
        <v>28.32432432</v>
      </c>
      <c r="V498" s="4">
        <v>37.0</v>
      </c>
      <c r="W498" s="4" t="s">
        <v>268</v>
      </c>
      <c r="X498" s="4" t="s">
        <v>80</v>
      </c>
      <c r="Y498" s="4" t="s">
        <v>568</v>
      </c>
      <c r="Z498" s="3" t="s">
        <v>2439</v>
      </c>
      <c r="AA498" s="3" t="s">
        <v>570</v>
      </c>
      <c r="AB498" s="4">
        <v>33.950001</v>
      </c>
      <c r="AC498" s="4">
        <v>-83.383331</v>
      </c>
      <c r="AD498" s="4">
        <v>194.0</v>
      </c>
      <c r="AE498" s="4" t="s">
        <v>90</v>
      </c>
      <c r="AF498" s="4">
        <v>1.0</v>
      </c>
      <c r="AG498" s="4">
        <v>1917.0</v>
      </c>
      <c r="AH498" s="3" t="s">
        <v>57</v>
      </c>
      <c r="AI498" s="4" t="s">
        <v>57</v>
      </c>
      <c r="AJ498" s="4" t="s">
        <v>57</v>
      </c>
      <c r="AK498" s="4" t="s">
        <v>57</v>
      </c>
      <c r="AL498" s="4" t="s">
        <v>57</v>
      </c>
      <c r="AM498" s="4">
        <v>15.483660130000002</v>
      </c>
      <c r="AN498" s="4">
        <v>2.993201754</v>
      </c>
      <c r="AO498" s="4">
        <v>9.238430942</v>
      </c>
      <c r="AP498" s="4">
        <v>22.600281430000003</v>
      </c>
      <c r="AQ498" s="4">
        <v>10.31956124</v>
      </c>
      <c r="AR498" s="4">
        <v>16.459921335</v>
      </c>
      <c r="AS498" s="4">
        <v>21.988574040000003</v>
      </c>
      <c r="AT498" s="4">
        <v>9.233668801</v>
      </c>
      <c r="AU498" s="4">
        <v>15.611121420500002</v>
      </c>
      <c r="AV498" s="4">
        <v>4.033994334</v>
      </c>
      <c r="AW498" s="4">
        <v>3.433653303</v>
      </c>
      <c r="AX498" s="4">
        <v>3.5333333330000003</v>
      </c>
      <c r="AY498" s="3"/>
      <c r="AZ498" s="3"/>
    </row>
    <row r="499" ht="15.75" customHeight="1">
      <c r="A499" s="3">
        <v>488.0</v>
      </c>
      <c r="B499" s="3" t="s">
        <v>872</v>
      </c>
      <c r="C499" s="3">
        <v>1076.0</v>
      </c>
      <c r="D499" s="3" t="s">
        <v>2440</v>
      </c>
      <c r="E499" s="3" t="s">
        <v>2441</v>
      </c>
      <c r="F499" s="3" t="s">
        <v>2442</v>
      </c>
      <c r="G499" s="6">
        <v>2.23243506373582</v>
      </c>
      <c r="H499" s="6">
        <v>0.201601462906809</v>
      </c>
      <c r="J499" s="4">
        <v>7.0</v>
      </c>
      <c r="K499" s="4">
        <v>200.0</v>
      </c>
      <c r="L499" s="11" t="s">
        <v>131</v>
      </c>
      <c r="M499" s="4">
        <v>1.0</v>
      </c>
      <c r="N499" s="4">
        <v>214.0</v>
      </c>
      <c r="O499" s="4">
        <v>89.0</v>
      </c>
      <c r="P499" s="4">
        <v>820.0</v>
      </c>
      <c r="Q499" s="4">
        <v>810.0</v>
      </c>
      <c r="R499" s="4">
        <f t="shared" ref="R499:U499" si="409">N499/$V499</f>
        <v>4.755555556</v>
      </c>
      <c r="S499" s="4">
        <f t="shared" si="409"/>
        <v>1.977777778</v>
      </c>
      <c r="T499" s="4">
        <f t="shared" si="409"/>
        <v>18.22222222</v>
      </c>
      <c r="U499" s="4">
        <f t="shared" si="409"/>
        <v>18</v>
      </c>
      <c r="V499" s="5">
        <v>45.0</v>
      </c>
      <c r="W499" s="4" t="s">
        <v>163</v>
      </c>
      <c r="X499" s="4" t="s">
        <v>80</v>
      </c>
      <c r="Y499" s="4" t="s">
        <v>57</v>
      </c>
      <c r="Z499" s="3" t="s">
        <v>57</v>
      </c>
      <c r="AA499" s="3" t="s">
        <v>2344</v>
      </c>
      <c r="AB499" s="4">
        <v>37.54129</v>
      </c>
      <c r="AC499" s="4">
        <v>-77.434769</v>
      </c>
      <c r="AD499" s="4">
        <v>50.7</v>
      </c>
      <c r="AE499" s="4" t="s">
        <v>90</v>
      </c>
      <c r="AF499" s="4" t="s">
        <v>57</v>
      </c>
      <c r="AG499" s="4">
        <v>1933.0</v>
      </c>
      <c r="AH499" s="3" t="s">
        <v>57</v>
      </c>
      <c r="AI499" s="4" t="s">
        <v>57</v>
      </c>
      <c r="AJ499" s="4" t="s">
        <v>57</v>
      </c>
      <c r="AK499" s="4" t="s">
        <v>57</v>
      </c>
      <c r="AL499" s="4" t="s">
        <v>57</v>
      </c>
      <c r="AM499" s="4" t="s">
        <v>57</v>
      </c>
      <c r="AN499" s="4" t="s">
        <v>57</v>
      </c>
      <c r="AO499" s="4" t="s">
        <v>57</v>
      </c>
      <c r="AP499" s="4" t="s">
        <v>57</v>
      </c>
      <c r="AQ499" s="4" t="s">
        <v>57</v>
      </c>
      <c r="AR499" s="4" t="s">
        <v>57</v>
      </c>
      <c r="AS499" s="4" t="s">
        <v>57</v>
      </c>
      <c r="AT499" s="4" t="s">
        <v>57</v>
      </c>
      <c r="AU499" s="4" t="s">
        <v>57</v>
      </c>
      <c r="AV499" s="4" t="s">
        <v>57</v>
      </c>
      <c r="AW499" s="4" t="s">
        <v>57</v>
      </c>
      <c r="AX499" s="4" t="s">
        <v>57</v>
      </c>
      <c r="AY499" s="3"/>
      <c r="AZ499" s="3"/>
    </row>
    <row r="500" ht="15.75" customHeight="1">
      <c r="A500" s="3">
        <v>76.0</v>
      </c>
      <c r="B500" s="3" t="s">
        <v>878</v>
      </c>
      <c r="C500" s="3">
        <v>36114.0</v>
      </c>
      <c r="D500" s="3" t="s">
        <v>57</v>
      </c>
      <c r="E500" s="3" t="s">
        <v>1792</v>
      </c>
      <c r="F500" s="3" t="s">
        <v>2443</v>
      </c>
      <c r="G500" s="6">
        <v>3.67002865886982</v>
      </c>
      <c r="H500" s="6">
        <v>0.42674672817874</v>
      </c>
      <c r="J500" s="4">
        <v>1.0</v>
      </c>
      <c r="K500" s="4">
        <v>200.0</v>
      </c>
      <c r="L500" s="4" t="s">
        <v>884</v>
      </c>
      <c r="M500" s="4">
        <v>1.0</v>
      </c>
      <c r="N500" s="4">
        <v>315.0</v>
      </c>
      <c r="O500" s="4">
        <v>73.0</v>
      </c>
      <c r="P500" s="4">
        <v>749.0</v>
      </c>
      <c r="Q500" s="4">
        <v>742.0</v>
      </c>
      <c r="R500" s="4">
        <f t="shared" ref="R500:U500" si="410">N500/$V500</f>
        <v>5.338983051</v>
      </c>
      <c r="S500" s="4">
        <f t="shared" si="410"/>
        <v>1.237288136</v>
      </c>
      <c r="T500" s="4">
        <f t="shared" si="410"/>
        <v>12.69491525</v>
      </c>
      <c r="U500" s="4">
        <f t="shared" si="410"/>
        <v>12.57627119</v>
      </c>
      <c r="V500" s="4">
        <v>59.0</v>
      </c>
      <c r="W500" s="4" t="s">
        <v>317</v>
      </c>
      <c r="X500" s="4" t="s">
        <v>80</v>
      </c>
      <c r="Y500" s="4" t="s">
        <v>1794</v>
      </c>
      <c r="Z500" s="3" t="s">
        <v>2444</v>
      </c>
      <c r="AA500" s="3" t="s">
        <v>1796</v>
      </c>
      <c r="AB500" s="4">
        <v>30.7743596</v>
      </c>
      <c r="AC500" s="4">
        <v>-85.2268735</v>
      </c>
      <c r="AD500" s="4">
        <v>51.0</v>
      </c>
      <c r="AE500" s="4" t="s">
        <v>292</v>
      </c>
      <c r="AF500" s="4">
        <v>9.0</v>
      </c>
      <c r="AG500" s="4">
        <v>1957.0</v>
      </c>
      <c r="AH500" s="3"/>
      <c r="AI500" s="4">
        <v>0.4125</v>
      </c>
      <c r="AJ500" s="4">
        <v>28.233333333333334</v>
      </c>
      <c r="AK500" s="4">
        <v>14.633333333333335</v>
      </c>
      <c r="AL500" s="4">
        <v>21.433333333333334</v>
      </c>
      <c r="AM500" s="4">
        <v>24.870854790000003</v>
      </c>
      <c r="AN500" s="4">
        <v>11.5946557</v>
      </c>
      <c r="AO500" s="4">
        <v>18.232755245</v>
      </c>
      <c r="AP500" s="4">
        <v>27.074186049999998</v>
      </c>
      <c r="AQ500" s="4">
        <v>14.17421296</v>
      </c>
      <c r="AR500" s="4">
        <v>20.624199505</v>
      </c>
      <c r="AS500" s="4">
        <v>26.519277110000004</v>
      </c>
      <c r="AT500" s="4">
        <v>14.51815227</v>
      </c>
      <c r="AU500" s="4">
        <v>20.518714690000003</v>
      </c>
      <c r="AV500" s="4">
        <v>2.569117647</v>
      </c>
      <c r="AW500" s="4">
        <v>3.422733564</v>
      </c>
      <c r="AX500" s="4">
        <v>4.057653593</v>
      </c>
      <c r="AY500" s="3"/>
      <c r="AZ500" s="3"/>
    </row>
    <row r="501" ht="15.75" customHeight="1">
      <c r="A501" s="3">
        <v>87.0</v>
      </c>
      <c r="B501" s="3" t="s">
        <v>900</v>
      </c>
      <c r="C501" s="3">
        <v>18407.0</v>
      </c>
      <c r="D501" s="3" t="s">
        <v>2445</v>
      </c>
      <c r="E501" s="3" t="s">
        <v>2446</v>
      </c>
      <c r="F501" s="3" t="s">
        <v>2447</v>
      </c>
      <c r="G501" s="6">
        <v>2.95396404656781</v>
      </c>
      <c r="H501" s="6">
        <v>0.315725899994348</v>
      </c>
      <c r="J501" s="4">
        <v>5.0</v>
      </c>
      <c r="K501" s="4">
        <v>300.0</v>
      </c>
      <c r="L501" s="4" t="s">
        <v>131</v>
      </c>
      <c r="M501" s="4">
        <v>1.0</v>
      </c>
      <c r="N501" s="4">
        <v>182.0</v>
      </c>
      <c r="O501" s="4">
        <v>58.0</v>
      </c>
      <c r="P501" s="4">
        <v>547.0</v>
      </c>
      <c r="Q501" s="4">
        <v>541.0</v>
      </c>
      <c r="R501" s="4">
        <f t="shared" ref="R501:U501" si="411">N501/$V501</f>
        <v>4.333333333</v>
      </c>
      <c r="S501" s="4">
        <f t="shared" si="411"/>
        <v>1.380952381</v>
      </c>
      <c r="T501" s="4">
        <f t="shared" si="411"/>
        <v>13.02380952</v>
      </c>
      <c r="U501" s="4">
        <f t="shared" si="411"/>
        <v>12.88095238</v>
      </c>
      <c r="V501" s="4">
        <v>42.0</v>
      </c>
      <c r="W501" s="4" t="s">
        <v>317</v>
      </c>
      <c r="X501" s="4" t="s">
        <v>80</v>
      </c>
      <c r="Y501" s="4" t="s">
        <v>909</v>
      </c>
      <c r="Z501" s="3" t="s">
        <v>2448</v>
      </c>
      <c r="AA501" s="3" t="s">
        <v>911</v>
      </c>
      <c r="AB501" s="4">
        <v>30.433283</v>
      </c>
      <c r="AC501" s="4">
        <v>-87.240372</v>
      </c>
      <c r="AD501" s="4">
        <v>31.0</v>
      </c>
      <c r="AE501" s="4" t="s">
        <v>85</v>
      </c>
      <c r="AF501" s="4">
        <v>20.0</v>
      </c>
      <c r="AG501" s="4">
        <v>2002.0</v>
      </c>
      <c r="AH501" s="3"/>
      <c r="AI501" s="4">
        <v>4.82</v>
      </c>
      <c r="AJ501" s="4">
        <v>17.34</v>
      </c>
      <c r="AK501" s="4">
        <v>5.8999999999999995</v>
      </c>
      <c r="AL501" s="4">
        <v>11.62</v>
      </c>
      <c r="AM501" s="4">
        <v>19.248524200000002</v>
      </c>
      <c r="AN501" s="4">
        <v>6.657783019</v>
      </c>
      <c r="AO501" s="4">
        <v>12.953153609500001</v>
      </c>
      <c r="AP501" s="4">
        <v>24.795380280000003</v>
      </c>
      <c r="AQ501" s="4">
        <v>13.227590090000001</v>
      </c>
      <c r="AR501" s="4">
        <v>19.011485185</v>
      </c>
      <c r="AS501" s="4">
        <v>24.88595506</v>
      </c>
      <c r="AT501" s="4">
        <v>13.211689640000001</v>
      </c>
      <c r="AU501" s="4">
        <v>19.048822350000002</v>
      </c>
      <c r="AV501" s="4">
        <v>6.280823529</v>
      </c>
      <c r="AW501" s="4">
        <v>5.857795100000001</v>
      </c>
      <c r="AX501" s="4">
        <v>4.667724289000001</v>
      </c>
      <c r="AY501" s="3"/>
      <c r="AZ501" s="3"/>
    </row>
    <row r="502" ht="15.75" customHeight="1">
      <c r="A502" s="3">
        <v>489.0</v>
      </c>
      <c r="B502" s="3" t="s">
        <v>919</v>
      </c>
      <c r="C502" s="3">
        <v>62577.0</v>
      </c>
      <c r="D502" s="3" t="s">
        <v>2358</v>
      </c>
      <c r="E502" s="3" t="s">
        <v>2449</v>
      </c>
      <c r="F502" s="3" t="s">
        <v>2450</v>
      </c>
      <c r="G502" s="6">
        <v>2.99604431451105</v>
      </c>
      <c r="H502" s="6">
        <v>0.197756016203313</v>
      </c>
      <c r="J502" s="4">
        <v>2.0</v>
      </c>
      <c r="K502" s="4">
        <v>150.0</v>
      </c>
      <c r="L502" s="11" t="s">
        <v>923</v>
      </c>
      <c r="M502" s="4">
        <v>1.0</v>
      </c>
      <c r="N502" s="4">
        <v>570.0</v>
      </c>
      <c r="O502" s="4">
        <v>190.0</v>
      </c>
      <c r="P502" s="4">
        <v>2051.0</v>
      </c>
      <c r="Q502" s="4">
        <v>2032.0</v>
      </c>
      <c r="R502" s="4">
        <f t="shared" ref="R502:U502" si="412">N502/$V502</f>
        <v>14.25</v>
      </c>
      <c r="S502" s="4">
        <f t="shared" si="412"/>
        <v>4.75</v>
      </c>
      <c r="T502" s="4">
        <f t="shared" si="412"/>
        <v>51.275</v>
      </c>
      <c r="U502" s="4">
        <f t="shared" si="412"/>
        <v>50.8</v>
      </c>
      <c r="V502" s="5">
        <v>40.0</v>
      </c>
      <c r="W502" s="4" t="s">
        <v>163</v>
      </c>
      <c r="X502" s="4" t="s">
        <v>80</v>
      </c>
      <c r="Y502" s="4" t="s">
        <v>924</v>
      </c>
      <c r="Z502" s="3" t="s">
        <v>2451</v>
      </c>
      <c r="AA502" s="3" t="s">
        <v>2452</v>
      </c>
      <c r="AB502" s="4">
        <v>37.131792</v>
      </c>
      <c r="AC502" s="4">
        <v>-80.576448</v>
      </c>
      <c r="AD502" s="4">
        <v>641.0</v>
      </c>
      <c r="AE502" s="4" t="s">
        <v>656</v>
      </c>
      <c r="AF502" s="4">
        <v>5.0</v>
      </c>
      <c r="AG502" s="4">
        <v>1976.0</v>
      </c>
      <c r="AH502" s="3"/>
      <c r="AI502" s="4" t="s">
        <v>57</v>
      </c>
      <c r="AJ502" s="4" t="s">
        <v>57</v>
      </c>
      <c r="AK502" s="4" t="s">
        <v>57</v>
      </c>
      <c r="AL502" s="4" t="s">
        <v>57</v>
      </c>
      <c r="AM502" s="4" t="s">
        <v>57</v>
      </c>
      <c r="AN502" s="4" t="s">
        <v>57</v>
      </c>
      <c r="AO502" s="4" t="s">
        <v>57</v>
      </c>
      <c r="AP502" s="4" t="s">
        <v>57</v>
      </c>
      <c r="AQ502" s="4" t="s">
        <v>57</v>
      </c>
      <c r="AR502" s="4" t="s">
        <v>57</v>
      </c>
      <c r="AS502" s="4" t="s">
        <v>57</v>
      </c>
      <c r="AT502" s="4" t="s">
        <v>57</v>
      </c>
      <c r="AU502" s="4" t="s">
        <v>57</v>
      </c>
      <c r="AV502" s="4" t="s">
        <v>57</v>
      </c>
      <c r="AW502" s="4" t="s">
        <v>57</v>
      </c>
      <c r="AX502" s="4" t="s">
        <v>57</v>
      </c>
      <c r="AY502" s="3"/>
      <c r="AZ502" s="3"/>
    </row>
    <row r="503" ht="15.75" customHeight="1">
      <c r="A503" s="3">
        <v>537.0</v>
      </c>
      <c r="B503" s="3" t="s">
        <v>945</v>
      </c>
      <c r="C503" s="3" t="s">
        <v>57</v>
      </c>
      <c r="D503" s="3" t="s">
        <v>2453</v>
      </c>
      <c r="E503" s="3" t="s">
        <v>2454</v>
      </c>
      <c r="F503" s="3" t="s">
        <v>2455</v>
      </c>
      <c r="G503" s="3"/>
      <c r="H503" s="3"/>
      <c r="I503" s="3"/>
      <c r="J503" s="4">
        <v>2.0</v>
      </c>
      <c r="K503" s="4">
        <v>400.0</v>
      </c>
      <c r="L503" s="4" t="s">
        <v>140</v>
      </c>
      <c r="M503" s="4">
        <v>1.0</v>
      </c>
      <c r="N503" s="4">
        <v>155.0</v>
      </c>
      <c r="O503" s="4">
        <v>30.0</v>
      </c>
      <c r="P503" s="4">
        <v>493.0</v>
      </c>
      <c r="Q503" s="4">
        <v>483.0</v>
      </c>
      <c r="R503" s="4">
        <f t="shared" ref="R503:U503" si="413">N503/$V503</f>
        <v>7.75</v>
      </c>
      <c r="S503" s="4">
        <f t="shared" si="413"/>
        <v>1.5</v>
      </c>
      <c r="T503" s="4">
        <f t="shared" si="413"/>
        <v>24.65</v>
      </c>
      <c r="U503" s="4">
        <f t="shared" si="413"/>
        <v>24.15</v>
      </c>
      <c r="V503" s="4">
        <v>20.0</v>
      </c>
      <c r="W503" s="4" t="s">
        <v>846</v>
      </c>
      <c r="X503" s="4" t="s">
        <v>71</v>
      </c>
      <c r="Y503" s="4" t="s">
        <v>2456</v>
      </c>
      <c r="Z503" s="3" t="s">
        <v>2456</v>
      </c>
      <c r="AA503" s="3" t="s">
        <v>2457</v>
      </c>
      <c r="AB503" s="3">
        <v>45.316493</v>
      </c>
      <c r="AC503" s="3">
        <v>-90.198283</v>
      </c>
      <c r="AD503" s="3">
        <v>969.0</v>
      </c>
      <c r="AE503" s="3" t="s">
        <v>1654</v>
      </c>
      <c r="AF503" s="3">
        <v>26.0</v>
      </c>
      <c r="AG503" s="3">
        <v>1947.0</v>
      </c>
      <c r="AH503" s="3"/>
      <c r="AI503" s="5">
        <v>0.0</v>
      </c>
      <c r="AJ503" s="5">
        <v>31.375</v>
      </c>
      <c r="AK503" s="5">
        <v>17.225</v>
      </c>
      <c r="AL503" s="5">
        <v>24.3</v>
      </c>
      <c r="AM503" s="5">
        <v>10.776595740000001</v>
      </c>
      <c r="AN503" s="5">
        <v>-1.2261648750000003</v>
      </c>
      <c r="AO503" s="5">
        <v>4.7752154325000005</v>
      </c>
      <c r="AP503" s="5">
        <v>10.776595740000001</v>
      </c>
      <c r="AQ503" s="5">
        <v>-1.2261648750000003</v>
      </c>
      <c r="AR503" s="5">
        <v>4.7752154325000005</v>
      </c>
      <c r="AS503" s="5">
        <v>10.776595740000001</v>
      </c>
      <c r="AT503" s="5">
        <v>-1.2261648750000003</v>
      </c>
      <c r="AU503" s="5">
        <v>4.7752154325000005</v>
      </c>
      <c r="AV503" s="5">
        <v>1.981220096</v>
      </c>
      <c r="AW503" s="5">
        <v>1.981220096</v>
      </c>
      <c r="AX503" s="5">
        <v>1.981220096</v>
      </c>
      <c r="AY503" s="3"/>
      <c r="AZ503" s="3"/>
    </row>
    <row r="504" ht="15.75" customHeight="1">
      <c r="A504" s="3">
        <v>490.0</v>
      </c>
      <c r="B504" s="3" t="s">
        <v>951</v>
      </c>
      <c r="C504" s="3">
        <v>3408.0</v>
      </c>
      <c r="D504" s="3">
        <v>3408.0</v>
      </c>
      <c r="E504" s="3" t="s">
        <v>664</v>
      </c>
      <c r="F504" s="3" t="s">
        <v>2458</v>
      </c>
      <c r="G504" s="6">
        <v>2.22603247089811</v>
      </c>
      <c r="H504" s="6">
        <v>0.131840159359949</v>
      </c>
      <c r="J504" s="4">
        <v>6.0</v>
      </c>
      <c r="K504" s="4">
        <v>300.0</v>
      </c>
      <c r="L504" s="11" t="s">
        <v>2459</v>
      </c>
      <c r="M504" s="4">
        <v>1.0</v>
      </c>
      <c r="N504" s="4">
        <v>188.0</v>
      </c>
      <c r="O504" s="4">
        <v>67.0</v>
      </c>
      <c r="P504" s="4">
        <v>692.0</v>
      </c>
      <c r="Q504" s="4">
        <v>684.0</v>
      </c>
      <c r="R504" s="4">
        <f t="shared" ref="R504:U504" si="414">N504/$V504</f>
        <v>4.476190476</v>
      </c>
      <c r="S504" s="4">
        <f t="shared" si="414"/>
        <v>1.595238095</v>
      </c>
      <c r="T504" s="4">
        <f t="shared" si="414"/>
        <v>16.47619048</v>
      </c>
      <c r="U504" s="4">
        <f t="shared" si="414"/>
        <v>16.28571429</v>
      </c>
      <c r="V504" s="5">
        <v>42.0</v>
      </c>
      <c r="W504" s="4" t="s">
        <v>163</v>
      </c>
      <c r="X504" s="4" t="s">
        <v>80</v>
      </c>
      <c r="Y504" s="4" t="s">
        <v>324</v>
      </c>
      <c r="Z504" s="3" t="s">
        <v>2460</v>
      </c>
      <c r="AA504" s="3" t="s">
        <v>2461</v>
      </c>
      <c r="AB504" s="4">
        <v>37.54129</v>
      </c>
      <c r="AC504" s="4">
        <v>-77.434769</v>
      </c>
      <c r="AD504" s="4">
        <v>50.7</v>
      </c>
      <c r="AE504" s="4" t="s">
        <v>74</v>
      </c>
      <c r="AF504" s="4">
        <v>9.0</v>
      </c>
      <c r="AG504" s="4">
        <v>1970.0</v>
      </c>
      <c r="AH504" s="3"/>
      <c r="AI504" s="5">
        <v>0.0</v>
      </c>
      <c r="AJ504" s="5">
        <v>32.22</v>
      </c>
      <c r="AK504" s="5">
        <v>14.58</v>
      </c>
      <c r="AL504" s="5">
        <v>23.4</v>
      </c>
      <c r="AM504" s="5">
        <v>16.26376404</v>
      </c>
      <c r="AN504" s="5">
        <v>3.904494382</v>
      </c>
      <c r="AO504" s="5">
        <v>10.084129211</v>
      </c>
      <c r="AP504" s="5">
        <v>22.61584699</v>
      </c>
      <c r="AQ504" s="5">
        <v>10.16229508</v>
      </c>
      <c r="AR504" s="5">
        <v>16.389071035</v>
      </c>
      <c r="AS504" s="5">
        <v>22.266114790000003</v>
      </c>
      <c r="AT504" s="5">
        <v>9.590265487000002</v>
      </c>
      <c r="AU504" s="5">
        <v>15.928190138500003</v>
      </c>
      <c r="AV504" s="5">
        <v>2.443445693</v>
      </c>
      <c r="AW504" s="5">
        <v>3.092044403</v>
      </c>
      <c r="AX504" s="5">
        <v>2.68702111</v>
      </c>
      <c r="AY504" s="3"/>
      <c r="AZ504" s="3"/>
    </row>
    <row r="505" ht="15.75" customHeight="1">
      <c r="A505" s="3">
        <v>213.0</v>
      </c>
      <c r="B505" s="3" t="s">
        <v>108</v>
      </c>
      <c r="C505" s="7" t="s">
        <v>2462</v>
      </c>
      <c r="D505" s="3" t="s">
        <v>2463</v>
      </c>
      <c r="E505" s="3" t="s">
        <v>2464</v>
      </c>
      <c r="F505" s="3" t="s">
        <v>2465</v>
      </c>
      <c r="G505" s="6">
        <v>4.25287906457792</v>
      </c>
      <c r="H505" s="6">
        <v>0.273773642515499</v>
      </c>
      <c r="J505" s="4">
        <v>1.0</v>
      </c>
      <c r="K505" s="4">
        <v>200.0</v>
      </c>
      <c r="L505" s="4" t="s">
        <v>113</v>
      </c>
      <c r="M505" s="4">
        <v>1.0</v>
      </c>
      <c r="N505" s="4">
        <v>170.0</v>
      </c>
      <c r="O505" s="4">
        <v>35.0</v>
      </c>
      <c r="P505" s="4">
        <v>416.0</v>
      </c>
      <c r="Q505" s="4">
        <v>409.0</v>
      </c>
      <c r="R505" s="4">
        <f t="shared" ref="R505:U505" si="415">N505/$V505</f>
        <v>3.777777778</v>
      </c>
      <c r="S505" s="4">
        <f t="shared" si="415"/>
        <v>0.7777777778</v>
      </c>
      <c r="T505" s="4">
        <f t="shared" si="415"/>
        <v>9.244444444</v>
      </c>
      <c r="U505" s="4">
        <f t="shared" si="415"/>
        <v>9.088888889</v>
      </c>
      <c r="V505" s="4">
        <v>45.0</v>
      </c>
      <c r="W505" s="4" t="s">
        <v>114</v>
      </c>
      <c r="X505" s="4" t="s">
        <v>115</v>
      </c>
      <c r="Y505" s="4" t="s">
        <v>1710</v>
      </c>
      <c r="Z505" s="3" t="s">
        <v>2466</v>
      </c>
      <c r="AA505" s="3" t="s">
        <v>1712</v>
      </c>
      <c r="AB505" s="4">
        <v>39.39554</v>
      </c>
      <c r="AC505" s="4">
        <v>-76.566225</v>
      </c>
      <c r="AD505" s="4">
        <v>151.0</v>
      </c>
      <c r="AE505" s="4" t="s">
        <v>90</v>
      </c>
      <c r="AF505" s="4">
        <v>29.0</v>
      </c>
      <c r="AG505" s="4">
        <v>1981.0</v>
      </c>
      <c r="AH505" s="3"/>
      <c r="AI505" s="4">
        <v>24.1562228024369</v>
      </c>
      <c r="AJ505" s="4">
        <v>105.96028368794326</v>
      </c>
      <c r="AK505" s="4">
        <v>3.1955386805885144</v>
      </c>
      <c r="AL505" s="4">
        <f>AVERAGE(AJ505:AK505)</f>
        <v>54.57791118</v>
      </c>
      <c r="AM505" s="4">
        <v>10.41274005</v>
      </c>
      <c r="AN505" s="4">
        <v>-1.014992861</v>
      </c>
      <c r="AO505" s="4">
        <v>4.6988735945</v>
      </c>
      <c r="AP505" s="4">
        <v>18.91858366</v>
      </c>
      <c r="AQ505" s="4">
        <v>6.8275691</v>
      </c>
      <c r="AR505" s="4">
        <v>12.87307638</v>
      </c>
      <c r="AS505" s="4">
        <v>18.579198880000003</v>
      </c>
      <c r="AT505" s="4">
        <v>6.95575179</v>
      </c>
      <c r="AU505" s="4">
        <v>12.767475335000002</v>
      </c>
      <c r="AV505" s="4">
        <v>1.885272331</v>
      </c>
      <c r="AW505" s="4">
        <v>2.2154275890000004</v>
      </c>
      <c r="AX505" s="4">
        <v>2.4187269170000003</v>
      </c>
      <c r="AY505" s="3"/>
      <c r="AZ505" s="3"/>
    </row>
    <row r="506" ht="15.75" customHeight="1">
      <c r="A506" s="3">
        <v>296.0</v>
      </c>
      <c r="B506" s="3" t="s">
        <v>136</v>
      </c>
      <c r="C506" s="3" t="s">
        <v>57</v>
      </c>
      <c r="D506" s="3" t="s">
        <v>2467</v>
      </c>
      <c r="E506" s="3" t="s">
        <v>2468</v>
      </c>
      <c r="F506" s="3" t="s">
        <v>2469</v>
      </c>
      <c r="G506" s="6">
        <v>2.57039018853007</v>
      </c>
      <c r="H506" s="6">
        <v>0.108531201987018</v>
      </c>
      <c r="J506" s="4">
        <v>6.0</v>
      </c>
      <c r="K506" s="4">
        <v>600.0</v>
      </c>
      <c r="L506" s="4" t="s">
        <v>140</v>
      </c>
      <c r="M506" s="4">
        <v>1.0</v>
      </c>
      <c r="N506" s="4">
        <v>68.0</v>
      </c>
      <c r="O506" s="4">
        <v>25.0</v>
      </c>
      <c r="P506" s="4">
        <v>373.0</v>
      </c>
      <c r="Q506" s="4">
        <v>352.0</v>
      </c>
      <c r="R506" s="4">
        <f t="shared" ref="R506:U506" si="416">N506/$V506</f>
        <v>3.4</v>
      </c>
      <c r="S506" s="4">
        <f t="shared" si="416"/>
        <v>1.25</v>
      </c>
      <c r="T506" s="4">
        <f t="shared" si="416"/>
        <v>18.65</v>
      </c>
      <c r="U506" s="4">
        <f t="shared" si="416"/>
        <v>17.6</v>
      </c>
      <c r="V506" s="4">
        <v>20.0</v>
      </c>
      <c r="W506" s="4" t="s">
        <v>141</v>
      </c>
      <c r="X506" s="4" t="s">
        <v>52</v>
      </c>
      <c r="Y506" s="4" t="s">
        <v>2470</v>
      </c>
      <c r="Z506" s="3" t="s">
        <v>2470</v>
      </c>
      <c r="AA506" s="3" t="s">
        <v>2471</v>
      </c>
      <c r="AB506" s="4">
        <v>35.327293</v>
      </c>
      <c r="AC506" s="4">
        <v>-96.925301</v>
      </c>
      <c r="AD506" s="4">
        <v>307.0</v>
      </c>
      <c r="AE506" s="4" t="s">
        <v>55</v>
      </c>
      <c r="AF506" s="4">
        <v>23.0</v>
      </c>
      <c r="AG506" s="4">
        <v>1963.0</v>
      </c>
      <c r="AH506" s="3"/>
      <c r="AI506" s="5">
        <v>0.0</v>
      </c>
      <c r="AJ506" s="5">
        <v>23.525</v>
      </c>
      <c r="AK506" s="5">
        <v>5.425</v>
      </c>
      <c r="AL506" s="5">
        <v>14.475</v>
      </c>
      <c r="AM506" s="5">
        <v>15.463806779999999</v>
      </c>
      <c r="AN506" s="5">
        <v>1.031696751</v>
      </c>
      <c r="AO506" s="5">
        <v>8.247751765499999</v>
      </c>
      <c r="AP506" s="5">
        <v>22.85453287</v>
      </c>
      <c r="AQ506" s="5">
        <v>9.045003470000001</v>
      </c>
      <c r="AR506" s="5">
        <v>15.94976817</v>
      </c>
      <c r="AS506" s="5">
        <v>23.75947461</v>
      </c>
      <c r="AT506" s="5">
        <v>9.158710130000001</v>
      </c>
      <c r="AU506" s="5">
        <v>16.45909237</v>
      </c>
      <c r="AV506" s="5">
        <v>1.0642939150000001</v>
      </c>
      <c r="AW506" s="5">
        <v>2.000302281</v>
      </c>
      <c r="AX506" s="5">
        <v>1.586275595</v>
      </c>
      <c r="AY506" s="3"/>
      <c r="AZ506" s="3"/>
    </row>
    <row r="507" ht="15.75" customHeight="1">
      <c r="A507" s="3">
        <v>364.0</v>
      </c>
      <c r="B507" s="3" t="s">
        <v>136</v>
      </c>
      <c r="C507" s="3" t="s">
        <v>57</v>
      </c>
      <c r="D507" s="3" t="s">
        <v>2472</v>
      </c>
      <c r="E507" s="3" t="s">
        <v>2473</v>
      </c>
      <c r="F507" s="3" t="s">
        <v>2474</v>
      </c>
      <c r="G507" s="6">
        <v>3.26073173454706</v>
      </c>
      <c r="H507" s="6">
        <v>0.235447437073395</v>
      </c>
      <c r="J507" s="4">
        <v>2.0</v>
      </c>
      <c r="K507" s="4"/>
      <c r="L507" s="4"/>
      <c r="M507" s="4">
        <v>1.0</v>
      </c>
      <c r="N507" s="4">
        <v>71.318</v>
      </c>
      <c r="O507" s="4">
        <v>19.105</v>
      </c>
      <c r="P507" s="4">
        <v>249.981</v>
      </c>
      <c r="Q507" s="4">
        <v>240.0</v>
      </c>
      <c r="R507" s="4">
        <v>3.5659</v>
      </c>
      <c r="S507" s="4">
        <v>0.95525</v>
      </c>
      <c r="T507" s="4"/>
      <c r="U507" s="4"/>
      <c r="V507" s="4">
        <v>20.0</v>
      </c>
      <c r="W507" s="4" t="s">
        <v>51</v>
      </c>
      <c r="X507" s="4" t="s">
        <v>52</v>
      </c>
      <c r="Y507" s="4" t="s">
        <v>2475</v>
      </c>
      <c r="Z507" s="3" t="s">
        <v>2475</v>
      </c>
      <c r="AA507" s="3" t="s">
        <v>2476</v>
      </c>
      <c r="AB507" s="4">
        <v>32.934292</v>
      </c>
      <c r="AC507" s="4">
        <v>-97.078065</v>
      </c>
      <c r="AD507" s="4">
        <v>194.0</v>
      </c>
      <c r="AE507" s="4" t="s">
        <v>1724</v>
      </c>
      <c r="AF507" s="4">
        <v>29.0</v>
      </c>
      <c r="AG507" s="4">
        <v>1947.0</v>
      </c>
      <c r="AH507" s="3"/>
      <c r="AI507" s="5">
        <v>0.05714285714285715</v>
      </c>
      <c r="AJ507" s="5">
        <v>27.0</v>
      </c>
      <c r="AK507" s="5">
        <v>20.12</v>
      </c>
      <c r="AL507" s="5">
        <v>23.56</v>
      </c>
      <c r="AM507" s="5">
        <v>17.2038674</v>
      </c>
      <c r="AN507" s="5">
        <v>5.515248619</v>
      </c>
      <c r="AO507" s="5">
        <v>11.3595580095</v>
      </c>
      <c r="AP507" s="5">
        <v>23.364076510000004</v>
      </c>
      <c r="AQ507" s="5">
        <v>11.80479904</v>
      </c>
      <c r="AR507" s="5">
        <v>17.584437775</v>
      </c>
      <c r="AS507" s="5">
        <v>23.877423730000004</v>
      </c>
      <c r="AT507" s="5">
        <v>12.04382632</v>
      </c>
      <c r="AU507" s="5">
        <v>17.960625025000002</v>
      </c>
      <c r="AV507" s="5">
        <v>3.158442088</v>
      </c>
      <c r="AW507" s="5">
        <v>2.982973083</v>
      </c>
      <c r="AX507" s="5">
        <v>2.4168364980000003</v>
      </c>
      <c r="AY507" s="3"/>
      <c r="AZ507" s="3"/>
    </row>
    <row r="508" ht="15.75" customHeight="1">
      <c r="A508" s="3">
        <v>414.0</v>
      </c>
      <c r="B508" s="3" t="s">
        <v>150</v>
      </c>
      <c r="C508" s="3" t="s">
        <v>57</v>
      </c>
      <c r="D508" s="3" t="s">
        <v>2477</v>
      </c>
      <c r="E508" s="3" t="s">
        <v>2478</v>
      </c>
      <c r="F508" s="3" t="s">
        <v>2479</v>
      </c>
      <c r="G508" s="6">
        <v>2.77582535928405</v>
      </c>
      <c r="H508" s="6">
        <v>0.154793834735901</v>
      </c>
      <c r="J508" s="4">
        <v>5.0</v>
      </c>
      <c r="K508" s="4">
        <v>200.0</v>
      </c>
      <c r="L508" s="4" t="s">
        <v>234</v>
      </c>
      <c r="M508" s="4">
        <v>1.0</v>
      </c>
      <c r="N508" s="4">
        <v>299.0</v>
      </c>
      <c r="O508" s="4">
        <v>106.0</v>
      </c>
      <c r="P508" s="4">
        <v>1024.0</v>
      </c>
      <c r="Q508" s="4">
        <v>1015.0</v>
      </c>
      <c r="R508" s="4">
        <f t="shared" ref="R508:U508" si="417">N508/$V508</f>
        <v>7.475</v>
      </c>
      <c r="S508" s="4">
        <f t="shared" si="417"/>
        <v>2.65</v>
      </c>
      <c r="T508" s="4">
        <f t="shared" si="417"/>
        <v>25.6</v>
      </c>
      <c r="U508" s="4">
        <f t="shared" si="417"/>
        <v>25.375</v>
      </c>
      <c r="V508" s="4">
        <v>40.0</v>
      </c>
      <c r="W508" s="4" t="s">
        <v>154</v>
      </c>
      <c r="X508" s="4" t="s">
        <v>62</v>
      </c>
      <c r="Y508" s="4" t="s">
        <v>1729</v>
      </c>
      <c r="Z508" s="3" t="s">
        <v>2480</v>
      </c>
      <c r="AA508" s="3" t="s">
        <v>1731</v>
      </c>
      <c r="AB508" s="4">
        <v>40.165234</v>
      </c>
      <c r="AC508" s="4">
        <v>-111.610753</v>
      </c>
      <c r="AD508" s="4">
        <v>6287.0</v>
      </c>
      <c r="AE508" s="4" t="s">
        <v>74</v>
      </c>
      <c r="AF508" s="4">
        <v>22.0</v>
      </c>
      <c r="AG508" s="4">
        <v>1932.0</v>
      </c>
      <c r="AH508" s="3"/>
      <c r="AI508" s="5">
        <v>5.477777777777778</v>
      </c>
      <c r="AJ508" s="5">
        <v>16.2</v>
      </c>
      <c r="AK508" s="5">
        <v>1.2000000000000002</v>
      </c>
      <c r="AL508" s="5">
        <v>8.7</v>
      </c>
      <c r="AM508" s="5">
        <v>8.172226999000001</v>
      </c>
      <c r="AN508" s="5">
        <v>-5.677695473</v>
      </c>
      <c r="AO508" s="5">
        <v>1.2472657630000006</v>
      </c>
      <c r="AP508" s="5">
        <v>16.72432432</v>
      </c>
      <c r="AQ508" s="5">
        <v>0.6141501976</v>
      </c>
      <c r="AR508" s="5">
        <v>8.6692372588</v>
      </c>
      <c r="AS508" s="5">
        <v>16.03243136</v>
      </c>
      <c r="AT508" s="5">
        <v>0.020907297800000002</v>
      </c>
      <c r="AU508" s="5">
        <v>8.0266693289</v>
      </c>
      <c r="AV508" s="5">
        <v>1.6050671550000002</v>
      </c>
      <c r="AW508" s="5">
        <v>1.227269948</v>
      </c>
      <c r="AX508" s="5">
        <v>1.2271760990000002</v>
      </c>
      <c r="AY508" s="3"/>
      <c r="AZ508" s="3"/>
    </row>
    <row r="509" ht="15.75" customHeight="1">
      <c r="A509" s="3">
        <v>249.0</v>
      </c>
      <c r="B509" s="3" t="s">
        <v>219</v>
      </c>
      <c r="C509" s="3" t="s">
        <v>57</v>
      </c>
      <c r="D509" s="3" t="s">
        <v>2481</v>
      </c>
      <c r="E509" s="3" t="s">
        <v>2482</v>
      </c>
      <c r="F509" s="3" t="s">
        <v>2483</v>
      </c>
      <c r="G509" s="3"/>
      <c r="H509" s="3"/>
      <c r="I509" s="3"/>
      <c r="J509" s="4">
        <v>2.0</v>
      </c>
      <c r="K509" s="4">
        <v>600.0</v>
      </c>
      <c r="L509" s="4" t="s">
        <v>2484</v>
      </c>
      <c r="M509" s="4">
        <v>1.0</v>
      </c>
      <c r="N509" s="4">
        <v>62.0</v>
      </c>
      <c r="O509" s="4">
        <v>15.0</v>
      </c>
      <c r="P509" s="4">
        <v>204.0</v>
      </c>
      <c r="Q509" s="4">
        <v>191.0</v>
      </c>
      <c r="R509" s="4">
        <f t="shared" ref="R509:U509" si="418">N509/$V509</f>
        <v>15.5</v>
      </c>
      <c r="S509" s="4">
        <f t="shared" si="418"/>
        <v>3.75</v>
      </c>
      <c r="T509" s="4">
        <f t="shared" si="418"/>
        <v>51</v>
      </c>
      <c r="U509" s="4">
        <f t="shared" si="418"/>
        <v>47.75</v>
      </c>
      <c r="V509" s="4">
        <v>4.0</v>
      </c>
      <c r="W509" s="4" t="s">
        <v>123</v>
      </c>
      <c r="X509" s="4" t="s">
        <v>124</v>
      </c>
      <c r="Y509" s="4" t="s">
        <v>2485</v>
      </c>
      <c r="Z509" s="3" t="s">
        <v>2485</v>
      </c>
      <c r="AA509" s="3" t="s">
        <v>2486</v>
      </c>
      <c r="AB509" s="4">
        <v>42.105761</v>
      </c>
      <c r="AC509" s="4">
        <v>-102.869407</v>
      </c>
      <c r="AD509" s="4">
        <v>1209.0</v>
      </c>
      <c r="AE509" s="4" t="s">
        <v>158</v>
      </c>
      <c r="AF509" s="4">
        <v>6.0</v>
      </c>
      <c r="AG509" s="4">
        <v>1975.0</v>
      </c>
      <c r="AH509" s="3"/>
      <c r="AI509" s="5">
        <v>0.0</v>
      </c>
      <c r="AJ509" s="5">
        <v>27.924999999999997</v>
      </c>
      <c r="AK509" s="5">
        <v>9.05</v>
      </c>
      <c r="AL509" s="5">
        <v>18.4875</v>
      </c>
      <c r="AM509" s="5">
        <v>9.266613924000001</v>
      </c>
      <c r="AN509" s="5">
        <v>-5.156170886000001</v>
      </c>
      <c r="AO509" s="5">
        <v>2.0552215190000003</v>
      </c>
      <c r="AP509" s="5">
        <v>15.762636610000001</v>
      </c>
      <c r="AQ509" s="5">
        <v>-0.0976775956</v>
      </c>
      <c r="AR509" s="5">
        <v>7.8324795072</v>
      </c>
      <c r="AS509" s="5">
        <v>15.40602241</v>
      </c>
      <c r="AT509" s="5">
        <v>0.0789726027</v>
      </c>
      <c r="AU509" s="5">
        <v>7.74249750635</v>
      </c>
      <c r="AV509" s="5">
        <v>0.9632911392000001</v>
      </c>
      <c r="AW509" s="5">
        <v>0.9145355191000001</v>
      </c>
      <c r="AX509" s="5">
        <v>0.8796712329</v>
      </c>
      <c r="AY509" s="3"/>
      <c r="AZ509" s="3"/>
    </row>
    <row r="510" ht="15.75" customHeight="1">
      <c r="A510" s="3">
        <v>34.0</v>
      </c>
      <c r="B510" s="3" t="s">
        <v>236</v>
      </c>
      <c r="C510" s="3">
        <v>5996.0</v>
      </c>
      <c r="D510" s="3" t="s">
        <v>2487</v>
      </c>
      <c r="E510" s="3" t="s">
        <v>2488</v>
      </c>
      <c r="F510" s="3" t="s">
        <v>2489</v>
      </c>
      <c r="G510" s="6">
        <v>1.90759134542424</v>
      </c>
      <c r="H510" s="6">
        <v>0.107019119628297</v>
      </c>
      <c r="J510" s="4">
        <v>5.0</v>
      </c>
      <c r="K510" s="4">
        <v>300.0</v>
      </c>
      <c r="L510" s="4" t="s">
        <v>78</v>
      </c>
      <c r="M510" s="4">
        <v>1.0</v>
      </c>
      <c r="N510" s="4">
        <v>132.0</v>
      </c>
      <c r="O510" s="4">
        <v>69.0</v>
      </c>
      <c r="P510" s="4">
        <v>753.0</v>
      </c>
      <c r="Q510" s="4">
        <v>735.0</v>
      </c>
      <c r="R510" s="4">
        <f t="shared" ref="R510:U510" si="419">N510/$V510</f>
        <v>3.3</v>
      </c>
      <c r="S510" s="4">
        <f t="shared" si="419"/>
        <v>1.725</v>
      </c>
      <c r="T510" s="4">
        <f t="shared" si="419"/>
        <v>18.825</v>
      </c>
      <c r="U510" s="4">
        <f t="shared" si="419"/>
        <v>18.375</v>
      </c>
      <c r="V510" s="4">
        <v>40.0</v>
      </c>
      <c r="W510" s="4" t="s">
        <v>61</v>
      </c>
      <c r="X510" s="4" t="s">
        <v>62</v>
      </c>
      <c r="Y510" s="4" t="s">
        <v>240</v>
      </c>
      <c r="Z510" s="3" t="s">
        <v>2490</v>
      </c>
      <c r="AA510" s="3" t="s">
        <v>2491</v>
      </c>
      <c r="AB510" s="4">
        <v>33.864209</v>
      </c>
      <c r="AC510" s="4">
        <v>-111.467635</v>
      </c>
      <c r="AD510" s="4">
        <v>1038.0</v>
      </c>
      <c r="AE510" s="4" t="s">
        <v>55</v>
      </c>
      <c r="AF510" s="4">
        <v>19.0</v>
      </c>
      <c r="AG510" s="4">
        <v>1972.0</v>
      </c>
      <c r="AH510" s="3"/>
      <c r="AI510" s="4">
        <v>0.0</v>
      </c>
      <c r="AJ510" s="4">
        <v>29.455555555555556</v>
      </c>
      <c r="AK510" s="4">
        <v>8.155555555555555</v>
      </c>
      <c r="AL510" s="4">
        <v>18.805555555555557</v>
      </c>
      <c r="AM510" s="4">
        <v>19.824600827912477</v>
      </c>
      <c r="AN510" s="4">
        <v>4.107859733978235</v>
      </c>
      <c r="AO510" s="4">
        <v>11.966230280945357</v>
      </c>
      <c r="AP510" s="4">
        <v>26.64901798063624</v>
      </c>
      <c r="AQ510" s="4">
        <v>10.121430567197542</v>
      </c>
      <c r="AR510" s="4">
        <v>18.38522427391689</v>
      </c>
      <c r="AS510" s="4">
        <v>26.815220524646875</v>
      </c>
      <c r="AT510" s="4">
        <v>10.45123367198839</v>
      </c>
      <c r="AU510" s="4">
        <v>18.63322709831763</v>
      </c>
      <c r="AV510" s="4">
        <v>7.9135593220338984</v>
      </c>
      <c r="AW510" s="4">
        <v>8.269306540583136</v>
      </c>
      <c r="AX510" s="4">
        <v>13.893325387365913</v>
      </c>
      <c r="AY510" s="3"/>
      <c r="AZ510" s="3"/>
    </row>
    <row r="511" ht="15.75" customHeight="1">
      <c r="A511" s="3">
        <v>54.0</v>
      </c>
      <c r="B511" s="3" t="s">
        <v>250</v>
      </c>
      <c r="C511" s="3">
        <v>103639.0</v>
      </c>
      <c r="D511" s="3" t="s">
        <v>2492</v>
      </c>
      <c r="E511" s="3" t="s">
        <v>2493</v>
      </c>
      <c r="F511" s="3" t="s">
        <v>2494</v>
      </c>
      <c r="G511" s="6">
        <v>3.02948324467727</v>
      </c>
      <c r="H511" s="6">
        <v>0.0741284075057966</v>
      </c>
      <c r="J511" s="4">
        <v>3.0</v>
      </c>
      <c r="K511" s="4">
        <v>300.0</v>
      </c>
      <c r="L511" s="4" t="s">
        <v>113</v>
      </c>
      <c r="M511" s="4">
        <v>1.0</v>
      </c>
      <c r="N511" s="4">
        <v>265.0</v>
      </c>
      <c r="O511" s="4">
        <v>88.0</v>
      </c>
      <c r="P511" s="4">
        <v>1171.0</v>
      </c>
      <c r="Q511" s="4">
        <v>1156.0</v>
      </c>
      <c r="R511" s="4">
        <f t="shared" ref="R511:U511" si="420">O511/$V511</f>
        <v>2</v>
      </c>
      <c r="S511" s="4">
        <f t="shared" si="420"/>
        <v>26.61363636</v>
      </c>
      <c r="T511" s="4">
        <f t="shared" si="420"/>
        <v>26.27272727</v>
      </c>
      <c r="U511" s="4">
        <f t="shared" si="420"/>
        <v>0.04545454545</v>
      </c>
      <c r="V511" s="4">
        <v>44.0</v>
      </c>
      <c r="W511" s="4" t="s">
        <v>248</v>
      </c>
      <c r="X511" s="4" t="s">
        <v>115</v>
      </c>
      <c r="Y511" s="4" t="s">
        <v>1339</v>
      </c>
      <c r="Z511" s="3" t="s">
        <v>2495</v>
      </c>
      <c r="AA511" s="3" t="s">
        <v>249</v>
      </c>
      <c r="AB511" s="4">
        <v>39.683723</v>
      </c>
      <c r="AC511" s="4">
        <v>-75.749657</v>
      </c>
      <c r="AD511" s="4">
        <v>5102.0</v>
      </c>
      <c r="AE511" s="4" t="s">
        <v>90</v>
      </c>
      <c r="AF511" s="4">
        <v>28.0</v>
      </c>
      <c r="AG511" s="4">
        <v>1896.0</v>
      </c>
      <c r="AH511" s="3"/>
      <c r="AI511" s="4">
        <v>7.0</v>
      </c>
      <c r="AJ511" s="4">
        <v>22.466666666666665</v>
      </c>
      <c r="AK511" s="4">
        <v>12.088888888888889</v>
      </c>
      <c r="AL511" s="4">
        <v>17.27777777777778</v>
      </c>
      <c r="AM511" s="4">
        <v>3.1061571125265393</v>
      </c>
      <c r="AN511" s="4">
        <v>3.1061571125265393</v>
      </c>
      <c r="AO511" s="4">
        <v>3.1061571125265393</v>
      </c>
      <c r="AP511" s="4">
        <v>17.41685083</v>
      </c>
      <c r="AQ511" s="4">
        <v>6.820349908000001</v>
      </c>
      <c r="AR511" s="4">
        <v>12.118600369000001</v>
      </c>
      <c r="AS511" s="4">
        <v>17.31314073</v>
      </c>
      <c r="AT511" s="4">
        <v>7.29360301</v>
      </c>
      <c r="AU511" s="4">
        <v>12.30337187</v>
      </c>
      <c r="AV511" s="4">
        <v>3.1061571125265393</v>
      </c>
      <c r="AW511" s="4">
        <v>2.6632548620000005</v>
      </c>
      <c r="AX511" s="4">
        <v>2.615631263</v>
      </c>
      <c r="AY511" s="3"/>
      <c r="AZ511" s="3"/>
    </row>
    <row r="512" ht="15.75" customHeight="1">
      <c r="A512" s="3">
        <v>197.0</v>
      </c>
      <c r="B512" s="3" t="s">
        <v>250</v>
      </c>
      <c r="C512" s="3">
        <v>100361.0</v>
      </c>
      <c r="D512" s="3" t="s">
        <v>2496</v>
      </c>
      <c r="E512" s="3" t="s">
        <v>2497</v>
      </c>
      <c r="F512" s="3" t="s">
        <v>2498</v>
      </c>
      <c r="G512" s="3"/>
      <c r="H512" s="3"/>
      <c r="I512" s="3"/>
      <c r="J512" s="4">
        <v>7.0</v>
      </c>
      <c r="K512" s="4">
        <v>200.0</v>
      </c>
      <c r="L512" s="4" t="s">
        <v>113</v>
      </c>
      <c r="M512" s="4">
        <v>1.0</v>
      </c>
      <c r="N512" s="4">
        <v>270.0</v>
      </c>
      <c r="O512" s="4">
        <v>71.0</v>
      </c>
      <c r="P512" s="4">
        <v>723.0</v>
      </c>
      <c r="Q512" s="4">
        <v>718.0</v>
      </c>
      <c r="R512" s="4">
        <f t="shared" ref="R512:U512" si="421">N512/$V512</f>
        <v>7.105263158</v>
      </c>
      <c r="S512" s="4">
        <f t="shared" si="421"/>
        <v>1.868421053</v>
      </c>
      <c r="T512" s="4">
        <f t="shared" si="421"/>
        <v>19.02631579</v>
      </c>
      <c r="U512" s="4">
        <f t="shared" si="421"/>
        <v>18.89473684</v>
      </c>
      <c r="V512" s="4">
        <v>38.0</v>
      </c>
      <c r="W512" s="4" t="s">
        <v>114</v>
      </c>
      <c r="X512" s="4" t="s">
        <v>115</v>
      </c>
      <c r="Y512" s="4" t="s">
        <v>2499</v>
      </c>
      <c r="Z512" s="3" t="s">
        <v>2499</v>
      </c>
      <c r="AA512" s="3" t="s">
        <v>2500</v>
      </c>
      <c r="AB512" s="4">
        <v>38.756325</v>
      </c>
      <c r="AC512" s="4">
        <v>-76.186894</v>
      </c>
      <c r="AD512" s="4">
        <v>2.0</v>
      </c>
      <c r="AE512" s="4" t="s">
        <v>55</v>
      </c>
      <c r="AF512" s="4">
        <v>29.0</v>
      </c>
      <c r="AG512" s="4">
        <v>2013.0</v>
      </c>
      <c r="AH512" s="3"/>
      <c r="AI512" s="4">
        <v>26.139423076923077</v>
      </c>
      <c r="AJ512" s="4">
        <v>97.10449503794513</v>
      </c>
      <c r="AK512" s="4">
        <v>-11.519556333917105</v>
      </c>
      <c r="AL512" s="4">
        <f>AVERAGE(AJ512:AK512)</f>
        <v>42.79246935</v>
      </c>
      <c r="AM512" s="4">
        <v>11.190594740000002</v>
      </c>
      <c r="AN512" s="4">
        <v>3.122130014</v>
      </c>
      <c r="AO512" s="4">
        <v>7.156362377000001</v>
      </c>
      <c r="AP512" s="4">
        <v>19.061833110000002</v>
      </c>
      <c r="AQ512" s="4">
        <v>10.208339030000001</v>
      </c>
      <c r="AR512" s="4">
        <v>14.635086070000002</v>
      </c>
      <c r="AS512" s="4">
        <v>18.48568199</v>
      </c>
      <c r="AT512" s="4">
        <v>6.536582915</v>
      </c>
      <c r="AU512" s="4">
        <v>12.5111324525</v>
      </c>
      <c r="AV512" s="4">
        <v>3.6294443110000003</v>
      </c>
      <c r="AW512" s="4">
        <v>3.4810650170000006</v>
      </c>
      <c r="AX512" s="4">
        <v>2.025519762</v>
      </c>
      <c r="AY512" s="3"/>
      <c r="AZ512" s="3"/>
    </row>
    <row r="513" ht="15.75" customHeight="1">
      <c r="A513" s="3">
        <v>140.0</v>
      </c>
      <c r="B513" s="3" t="s">
        <v>348</v>
      </c>
      <c r="C513" s="3">
        <v>58258.0</v>
      </c>
      <c r="D513" s="3" t="s">
        <v>349</v>
      </c>
      <c r="E513" s="3" t="s">
        <v>2501</v>
      </c>
      <c r="F513" s="3" t="s">
        <v>2502</v>
      </c>
      <c r="G513" s="6">
        <v>2.31354569108287</v>
      </c>
      <c r="H513" s="6">
        <v>0.398886587816152</v>
      </c>
      <c r="J513" s="4">
        <v>2.0</v>
      </c>
      <c r="K513" s="4">
        <v>200.0</v>
      </c>
      <c r="L513" s="4" t="s">
        <v>2503</v>
      </c>
      <c r="M513" s="4">
        <v>1.0</v>
      </c>
      <c r="N513" s="4">
        <v>201.0</v>
      </c>
      <c r="O513" s="4">
        <v>79.0</v>
      </c>
      <c r="P513" s="4">
        <v>619.0</v>
      </c>
      <c r="Q513" s="4">
        <v>610.0</v>
      </c>
      <c r="R513" s="4">
        <f t="shared" ref="R513:U513" si="422">N513/$V513</f>
        <v>4.1875</v>
      </c>
      <c r="S513" s="4">
        <f t="shared" si="422"/>
        <v>1.645833333</v>
      </c>
      <c r="T513" s="4">
        <f t="shared" si="422"/>
        <v>12.89583333</v>
      </c>
      <c r="U513" s="4">
        <f t="shared" si="422"/>
        <v>12.70833333</v>
      </c>
      <c r="V513" s="4">
        <v>48.0</v>
      </c>
      <c r="W513" s="4" t="s">
        <v>187</v>
      </c>
      <c r="X513" s="4" t="s">
        <v>98</v>
      </c>
      <c r="Y513" s="4" t="s">
        <v>57</v>
      </c>
      <c r="Z513" s="3" t="s">
        <v>57</v>
      </c>
      <c r="AA513" s="3" t="s">
        <v>1390</v>
      </c>
      <c r="AB513" s="4" t="s">
        <v>57</v>
      </c>
      <c r="AC513" s="4" t="s">
        <v>57</v>
      </c>
      <c r="AD513" s="4" t="s">
        <v>57</v>
      </c>
      <c r="AE513" s="4" t="s">
        <v>57</v>
      </c>
      <c r="AF513" s="4" t="s">
        <v>57</v>
      </c>
      <c r="AG513" s="4" t="s">
        <v>57</v>
      </c>
      <c r="AH513" s="3" t="s">
        <v>57</v>
      </c>
      <c r="AI513" s="4" t="s">
        <v>57</v>
      </c>
      <c r="AJ513" s="4" t="s">
        <v>57</v>
      </c>
      <c r="AK513" s="4" t="s">
        <v>57</v>
      </c>
      <c r="AL513" s="4" t="s">
        <v>57</v>
      </c>
      <c r="AM513" s="4" t="s">
        <v>57</v>
      </c>
      <c r="AN513" s="4" t="s">
        <v>57</v>
      </c>
      <c r="AO513" s="4" t="s">
        <v>57</v>
      </c>
      <c r="AP513" s="4" t="s">
        <v>57</v>
      </c>
      <c r="AQ513" s="4" t="s">
        <v>57</v>
      </c>
      <c r="AR513" s="4" t="s">
        <v>57</v>
      </c>
      <c r="AS513" s="4" t="s">
        <v>57</v>
      </c>
      <c r="AT513" s="4" t="s">
        <v>57</v>
      </c>
      <c r="AU513" s="4" t="s">
        <v>57</v>
      </c>
      <c r="AV513" s="4" t="s">
        <v>57</v>
      </c>
      <c r="AW513" s="4" t="s">
        <v>57</v>
      </c>
      <c r="AX513" s="4" t="s">
        <v>57</v>
      </c>
      <c r="AY513" s="3"/>
      <c r="AZ513" s="3"/>
    </row>
    <row r="514" ht="15.75" customHeight="1">
      <c r="A514" s="3">
        <v>491.0</v>
      </c>
      <c r="B514" s="3" t="s">
        <v>424</v>
      </c>
      <c r="C514" s="3" t="s">
        <v>57</v>
      </c>
      <c r="D514" s="3"/>
      <c r="E514" s="3"/>
      <c r="F514" s="3" t="s">
        <v>2504</v>
      </c>
      <c r="G514" s="6">
        <v>2.4687765834297</v>
      </c>
      <c r="H514" s="6">
        <v>0.348147557444614</v>
      </c>
      <c r="J514" s="4">
        <v>2.0</v>
      </c>
      <c r="K514" s="4">
        <v>300.0</v>
      </c>
      <c r="L514" s="4" t="s">
        <v>430</v>
      </c>
      <c r="M514" s="4">
        <v>1.0</v>
      </c>
      <c r="N514" s="4">
        <v>1211.0</v>
      </c>
      <c r="O514" s="4">
        <v>326.0</v>
      </c>
      <c r="P514" s="4">
        <v>3559.0</v>
      </c>
      <c r="Q514" s="4">
        <v>3553.0</v>
      </c>
      <c r="R514" s="4">
        <f t="shared" ref="R514:U514" si="423">N514/$V514</f>
        <v>6.242268041</v>
      </c>
      <c r="S514" s="4">
        <f t="shared" si="423"/>
        <v>1.680412371</v>
      </c>
      <c r="T514" s="4">
        <f t="shared" si="423"/>
        <v>18.34536082</v>
      </c>
      <c r="U514" s="4">
        <f t="shared" si="423"/>
        <v>18.31443299</v>
      </c>
      <c r="V514" s="5">
        <v>194.0</v>
      </c>
      <c r="W514" s="4" t="s">
        <v>163</v>
      </c>
      <c r="X514" s="4" t="s">
        <v>80</v>
      </c>
      <c r="Y514" s="4" t="s">
        <v>2505</v>
      </c>
      <c r="Z514" s="3" t="s">
        <v>2505</v>
      </c>
      <c r="AA514" s="3" t="s">
        <v>2506</v>
      </c>
      <c r="AB514" s="4">
        <v>37.352637</v>
      </c>
      <c r="AC514" s="4">
        <v>-75.945765</v>
      </c>
      <c r="AD514" s="4">
        <v>986.0</v>
      </c>
      <c r="AE514" s="4" t="s">
        <v>490</v>
      </c>
      <c r="AF514" s="4">
        <v>11.0</v>
      </c>
      <c r="AG514" s="4">
        <v>1935.0</v>
      </c>
      <c r="AH514" s="3"/>
      <c r="AI514" s="5">
        <v>0.0</v>
      </c>
      <c r="AJ514" s="5">
        <v>26.4</v>
      </c>
      <c r="AK514" s="5">
        <v>12.2</v>
      </c>
      <c r="AL514" s="5">
        <v>19.299999999999997</v>
      </c>
      <c r="AM514" s="5">
        <v>26.472948330000005</v>
      </c>
      <c r="AN514" s="5">
        <v>16.6100304</v>
      </c>
      <c r="AO514" s="5">
        <v>21.541489365000004</v>
      </c>
      <c r="AP514" s="5">
        <v>19.31573187</v>
      </c>
      <c r="AQ514" s="5">
        <v>9.138577291</v>
      </c>
      <c r="AR514" s="5">
        <v>14.2271545805</v>
      </c>
      <c r="AS514" s="5">
        <v>19.0388203</v>
      </c>
      <c r="AT514" s="5">
        <v>9.405075446</v>
      </c>
      <c r="AU514" s="5">
        <v>14.221947873000001</v>
      </c>
      <c r="AV514" s="5">
        <v>3.168085106</v>
      </c>
      <c r="AW514" s="5">
        <v>2.6384404920000004</v>
      </c>
      <c r="AX514" s="5">
        <v>2.845404664</v>
      </c>
      <c r="AY514" s="3"/>
      <c r="AZ514" s="3"/>
    </row>
    <row r="515" ht="15.75" customHeight="1">
      <c r="A515" s="3">
        <v>158.0</v>
      </c>
      <c r="B515" s="3" t="s">
        <v>503</v>
      </c>
      <c r="C515" s="3">
        <v>74870.0</v>
      </c>
      <c r="D515" s="3" t="s">
        <v>2507</v>
      </c>
      <c r="E515" s="3" t="s">
        <v>2508</v>
      </c>
      <c r="F515" s="3" t="s">
        <v>2509</v>
      </c>
      <c r="G515" s="6">
        <v>3.0183295056999</v>
      </c>
      <c r="H515" s="6">
        <v>0.112347694453443</v>
      </c>
      <c r="J515" s="4">
        <v>5.0</v>
      </c>
      <c r="K515" s="4">
        <v>300.0</v>
      </c>
      <c r="L515" s="4" t="s">
        <v>507</v>
      </c>
      <c r="M515" s="4">
        <v>1.0</v>
      </c>
      <c r="N515" s="4">
        <v>226.0</v>
      </c>
      <c r="O515" s="4">
        <v>73.0</v>
      </c>
      <c r="P515" s="4">
        <v>826.0</v>
      </c>
      <c r="Q515" s="4">
        <v>817.0</v>
      </c>
      <c r="R515" s="4">
        <f t="shared" ref="R515:U515" si="424">N515/$V515</f>
        <v>4.708333333</v>
      </c>
      <c r="S515" s="4">
        <f t="shared" si="424"/>
        <v>1.520833333</v>
      </c>
      <c r="T515" s="4">
        <f t="shared" si="424"/>
        <v>17.20833333</v>
      </c>
      <c r="U515" s="4">
        <f t="shared" si="424"/>
        <v>17.02083333</v>
      </c>
      <c r="V515" s="4">
        <v>48.0</v>
      </c>
      <c r="W515" s="4" t="s">
        <v>132</v>
      </c>
      <c r="X515" s="4" t="s">
        <v>98</v>
      </c>
      <c r="Y515" s="4" t="s">
        <v>133</v>
      </c>
      <c r="Z515" s="3" t="s">
        <v>2510</v>
      </c>
      <c r="AA515" s="3" t="s">
        <v>135</v>
      </c>
      <c r="AB515" s="4">
        <v>38.866512</v>
      </c>
      <c r="AC515" s="4">
        <v>-86.511833</v>
      </c>
      <c r="AD515" s="4">
        <v>209.0</v>
      </c>
      <c r="AE515" s="4" t="s">
        <v>90</v>
      </c>
      <c r="AF515" s="4">
        <v>17.0</v>
      </c>
      <c r="AG515" s="4">
        <v>1933.0</v>
      </c>
      <c r="AH515" s="3"/>
      <c r="AI515" s="4">
        <v>5.775</v>
      </c>
      <c r="AJ515" s="4">
        <v>13.1</v>
      </c>
      <c r="AK515" s="4">
        <v>6.428571428571428</v>
      </c>
      <c r="AL515" s="4">
        <v>9.764285714285714</v>
      </c>
      <c r="AM515" s="4">
        <v>9.961779661000001</v>
      </c>
      <c r="AN515" s="4">
        <v>-1.002282333</v>
      </c>
      <c r="AO515" s="4">
        <v>4.479748664000001</v>
      </c>
      <c r="AP515" s="4">
        <v>18.89901147</v>
      </c>
      <c r="AQ515" s="4">
        <v>6.725604996</v>
      </c>
      <c r="AR515" s="4">
        <v>12.812308233000001</v>
      </c>
      <c r="AS515" s="4">
        <v>20.18945512</v>
      </c>
      <c r="AT515" s="4">
        <v>7.496046967</v>
      </c>
      <c r="AU515" s="4">
        <v>13.842751043500002</v>
      </c>
      <c r="AV515" s="4">
        <v>4.165973254</v>
      </c>
      <c r="AW515" s="4">
        <v>3.901505818</v>
      </c>
      <c r="AX515" s="4">
        <v>3.201928375</v>
      </c>
      <c r="AY515" s="3"/>
      <c r="AZ515" s="3"/>
    </row>
    <row r="516" ht="15.75" customHeight="1">
      <c r="A516" s="3">
        <v>492.0</v>
      </c>
      <c r="B516" s="3" t="s">
        <v>517</v>
      </c>
      <c r="C516" s="3" t="s">
        <v>57</v>
      </c>
      <c r="D516" s="3" t="s">
        <v>2511</v>
      </c>
      <c r="E516" s="3" t="s">
        <v>2512</v>
      </c>
      <c r="F516" s="3" t="s">
        <v>2513</v>
      </c>
      <c r="G516" s="6">
        <v>2.19487006677877</v>
      </c>
      <c r="H516" s="6">
        <v>0.12762453453419</v>
      </c>
      <c r="J516" s="4" t="s">
        <v>2514</v>
      </c>
      <c r="K516" s="4">
        <v>200.0</v>
      </c>
      <c r="L516" s="4" t="s">
        <v>131</v>
      </c>
      <c r="M516" s="4">
        <v>1.0</v>
      </c>
      <c r="N516" s="4">
        <v>260.0</v>
      </c>
      <c r="O516" s="4">
        <v>115.0</v>
      </c>
      <c r="P516" s="4">
        <v>1071.0</v>
      </c>
      <c r="Q516" s="4">
        <v>1054.0</v>
      </c>
      <c r="R516" s="4">
        <f t="shared" ref="R516:U516" si="425">N516/$V516</f>
        <v>4.905660377</v>
      </c>
      <c r="S516" s="4">
        <f t="shared" si="425"/>
        <v>2.169811321</v>
      </c>
      <c r="T516" s="4">
        <f t="shared" si="425"/>
        <v>20.20754717</v>
      </c>
      <c r="U516" s="4">
        <f t="shared" si="425"/>
        <v>19.88679245</v>
      </c>
      <c r="V516" s="5">
        <v>53.0</v>
      </c>
      <c r="W516" s="4" t="s">
        <v>163</v>
      </c>
      <c r="X516" s="4" t="s">
        <v>80</v>
      </c>
      <c r="Y516" s="4" t="s">
        <v>57</v>
      </c>
      <c r="Z516" s="3" t="s">
        <v>57</v>
      </c>
      <c r="AA516" s="3" t="s">
        <v>521</v>
      </c>
      <c r="AB516" s="4">
        <v>38.4333</v>
      </c>
      <c r="AC516" s="4">
        <v>-78.8667</v>
      </c>
      <c r="AD516" s="4">
        <v>301.0</v>
      </c>
      <c r="AE516" s="4" t="s">
        <v>90</v>
      </c>
      <c r="AF516" s="4" t="s">
        <v>57</v>
      </c>
      <c r="AG516" s="4">
        <v>1978.0</v>
      </c>
      <c r="AH516" s="3" t="s">
        <v>57</v>
      </c>
      <c r="AI516" s="4" t="s">
        <v>57</v>
      </c>
      <c r="AJ516" s="4" t="s">
        <v>57</v>
      </c>
      <c r="AK516" s="4" t="s">
        <v>57</v>
      </c>
      <c r="AL516" s="4" t="s">
        <v>57</v>
      </c>
      <c r="AM516" s="4" t="s">
        <v>57</v>
      </c>
      <c r="AN516" s="4" t="s">
        <v>57</v>
      </c>
      <c r="AO516" s="4" t="s">
        <v>57</v>
      </c>
      <c r="AP516" s="4" t="s">
        <v>57</v>
      </c>
      <c r="AQ516" s="4" t="s">
        <v>57</v>
      </c>
      <c r="AR516" s="4" t="s">
        <v>57</v>
      </c>
      <c r="AS516" s="4" t="s">
        <v>57</v>
      </c>
      <c r="AT516" s="4" t="s">
        <v>57</v>
      </c>
      <c r="AU516" s="4" t="s">
        <v>57</v>
      </c>
      <c r="AV516" s="4" t="s">
        <v>57</v>
      </c>
      <c r="AW516" s="4" t="s">
        <v>57</v>
      </c>
      <c r="AX516" s="4" t="s">
        <v>57</v>
      </c>
      <c r="AY516" s="3"/>
      <c r="AZ516" s="3"/>
    </row>
    <row r="517" ht="15.75" customHeight="1">
      <c r="A517" s="3">
        <v>181.0</v>
      </c>
      <c r="B517" s="3" t="s">
        <v>556</v>
      </c>
      <c r="C517" s="7" t="s">
        <v>2515</v>
      </c>
      <c r="D517" s="3" t="s">
        <v>2516</v>
      </c>
      <c r="E517" s="3" t="s">
        <v>2517</v>
      </c>
      <c r="F517" s="3" t="s">
        <v>2518</v>
      </c>
      <c r="G517" s="6">
        <v>3.77268423939501</v>
      </c>
      <c r="H517" s="6">
        <v>0.175990776463194</v>
      </c>
      <c r="J517" s="4">
        <v>1.0</v>
      </c>
      <c r="K517" s="4">
        <v>200.0</v>
      </c>
      <c r="L517" s="4" t="s">
        <v>113</v>
      </c>
      <c r="M517" s="4">
        <v>1.0</v>
      </c>
      <c r="N517" s="4">
        <v>216.0</v>
      </c>
      <c r="O517" s="4">
        <v>58.0</v>
      </c>
      <c r="P517" s="4">
        <v>548.0</v>
      </c>
      <c r="Q517" s="4">
        <v>541.0</v>
      </c>
      <c r="R517" s="4">
        <f t="shared" ref="R517:U517" si="426">N517/$V517</f>
        <v>4.909090909</v>
      </c>
      <c r="S517" s="4">
        <f t="shared" si="426"/>
        <v>1.318181818</v>
      </c>
      <c r="T517" s="4">
        <f t="shared" si="426"/>
        <v>12.45454545</v>
      </c>
      <c r="U517" s="4">
        <f t="shared" si="426"/>
        <v>12.29545455</v>
      </c>
      <c r="V517" s="4">
        <v>44.0</v>
      </c>
      <c r="W517" s="4" t="s">
        <v>114</v>
      </c>
      <c r="X517" s="4" t="s">
        <v>115</v>
      </c>
      <c r="Y517" s="4" t="s">
        <v>2519</v>
      </c>
      <c r="Z517" s="3" t="s">
        <v>2519</v>
      </c>
      <c r="AA517" s="3" t="s">
        <v>2520</v>
      </c>
      <c r="AB517" s="4">
        <v>39.299236</v>
      </c>
      <c r="AC517" s="4">
        <v>-76.609383</v>
      </c>
      <c r="AD517" s="4">
        <v>293.0</v>
      </c>
      <c r="AE517" s="4" t="s">
        <v>90</v>
      </c>
      <c r="AF517" s="4">
        <v>20.0</v>
      </c>
      <c r="AG517" s="4">
        <v>1974.0</v>
      </c>
      <c r="AH517" s="3"/>
      <c r="AI517" s="4">
        <v>19.320245979186378</v>
      </c>
      <c r="AJ517" s="4">
        <v>102.97237851662405</v>
      </c>
      <c r="AK517" s="4">
        <v>-14.686427457098285</v>
      </c>
      <c r="AL517" s="4">
        <f>AVERAGE(AJ517:AK517)</f>
        <v>44.14297553</v>
      </c>
      <c r="AM517" s="4">
        <v>11.19537922</v>
      </c>
      <c r="AN517" s="4">
        <v>0.3312340153</v>
      </c>
      <c r="AO517" s="4">
        <v>5.76330661765</v>
      </c>
      <c r="AP517" s="4">
        <v>19.11899534</v>
      </c>
      <c r="AQ517" s="4">
        <v>7.978628485000001</v>
      </c>
      <c r="AR517" s="4">
        <v>13.548811912500001</v>
      </c>
      <c r="AS517" s="4">
        <v>17.82765633</v>
      </c>
      <c r="AT517" s="4">
        <v>6.179836443</v>
      </c>
      <c r="AU517" s="4">
        <v>12.0037463865</v>
      </c>
      <c r="AV517" s="4">
        <v>2.779707986</v>
      </c>
      <c r="AW517" s="4">
        <v>2.952348901</v>
      </c>
      <c r="AX517" s="4">
        <v>2.449868641</v>
      </c>
      <c r="AY517" s="3"/>
      <c r="AZ517" s="3"/>
    </row>
    <row r="518" ht="15.75" customHeight="1">
      <c r="A518" s="3">
        <v>218.0</v>
      </c>
      <c r="B518" s="3" t="s">
        <v>66</v>
      </c>
      <c r="C518" s="3" t="s">
        <v>57</v>
      </c>
      <c r="D518" s="3">
        <v>1462297.0</v>
      </c>
      <c r="E518" s="3" t="s">
        <v>57</v>
      </c>
      <c r="F518" s="3" t="s">
        <v>2521</v>
      </c>
      <c r="G518" s="6">
        <v>5.58283930621754</v>
      </c>
      <c r="H518" s="6">
        <v>0.277543432966139</v>
      </c>
      <c r="J518" s="4">
        <v>1.0</v>
      </c>
      <c r="K518" s="4">
        <v>100.0</v>
      </c>
      <c r="L518" s="4" t="s">
        <v>69</v>
      </c>
      <c r="M518" s="4">
        <v>1.0</v>
      </c>
      <c r="N518" s="4">
        <v>907.0</v>
      </c>
      <c r="O518" s="4">
        <v>283.0</v>
      </c>
      <c r="P518" s="4">
        <v>3396.0</v>
      </c>
      <c r="Q518" s="4">
        <v>3387.0</v>
      </c>
      <c r="R518" s="4">
        <f t="shared" ref="R518:U518" si="427">N518/$V518</f>
        <v>7.141732283</v>
      </c>
      <c r="S518" s="4">
        <f t="shared" si="427"/>
        <v>2.228346457</v>
      </c>
      <c r="T518" s="4">
        <f t="shared" si="427"/>
        <v>26.74015748</v>
      </c>
      <c r="U518" s="4">
        <f t="shared" si="427"/>
        <v>26.66929134</v>
      </c>
      <c r="V518" s="4">
        <v>127.0</v>
      </c>
      <c r="W518" s="4" t="s">
        <v>70</v>
      </c>
      <c r="X518" s="4" t="s">
        <v>71</v>
      </c>
      <c r="Y518" s="4" t="s">
        <v>2522</v>
      </c>
      <c r="Z518" s="3" t="s">
        <v>2522</v>
      </c>
      <c r="AA518" s="3" t="s">
        <v>2523</v>
      </c>
      <c r="AB518" s="4">
        <v>42.280483</v>
      </c>
      <c r="AC518" s="4">
        <v>-83.743041</v>
      </c>
      <c r="AD518" s="4">
        <v>7371.0</v>
      </c>
      <c r="AE518" s="4" t="s">
        <v>74</v>
      </c>
      <c r="AF518" s="4">
        <v>7.0</v>
      </c>
      <c r="AG518" s="4">
        <v>1861.0</v>
      </c>
      <c r="AH518" s="3"/>
      <c r="AI518" s="4" t="s">
        <v>57</v>
      </c>
      <c r="AJ518" s="4" t="s">
        <v>57</v>
      </c>
      <c r="AK518" s="4" t="s">
        <v>57</v>
      </c>
      <c r="AL518" s="4" t="s">
        <v>57</v>
      </c>
      <c r="AM518" s="5">
        <v>6.30752212389381</v>
      </c>
      <c r="AN518" s="5">
        <v>-3.18407079646018</v>
      </c>
      <c r="AO518" s="5">
        <v>1.561725663716815</v>
      </c>
      <c r="AP518" s="5">
        <v>10.8008241758242</v>
      </c>
      <c r="AQ518" s="5">
        <v>1.79421487603306</v>
      </c>
      <c r="AR518" s="5">
        <v>6.29751952592863</v>
      </c>
      <c r="AS518" s="4" t="s">
        <v>57</v>
      </c>
      <c r="AT518" s="4" t="s">
        <v>57</v>
      </c>
      <c r="AU518" s="4" t="s">
        <v>57</v>
      </c>
      <c r="AV518" s="5">
        <v>2.30538057742782</v>
      </c>
      <c r="AW518" s="5">
        <v>1.64750171115674</v>
      </c>
      <c r="AX518" s="4"/>
      <c r="AY518" s="3"/>
      <c r="AZ518" s="3"/>
    </row>
    <row r="519" ht="15.75" customHeight="1">
      <c r="A519" s="3">
        <v>368.0</v>
      </c>
      <c r="B519" s="3" t="s">
        <v>757</v>
      </c>
      <c r="C519" s="7" t="s">
        <v>2524</v>
      </c>
      <c r="D519" s="7" t="s">
        <v>2525</v>
      </c>
      <c r="E519" s="3" t="s">
        <v>2526</v>
      </c>
      <c r="F519" s="3" t="s">
        <v>2527</v>
      </c>
      <c r="G519" s="6">
        <v>3.63533423809773</v>
      </c>
      <c r="H519" s="6">
        <v>0.413400022443338</v>
      </c>
      <c r="J519" s="4">
        <v>1.0</v>
      </c>
      <c r="K519" s="4"/>
      <c r="L519" s="4"/>
      <c r="M519" s="4">
        <v>1.0</v>
      </c>
      <c r="N519" s="4">
        <v>75.745</v>
      </c>
      <c r="O519" s="4">
        <v>25.461</v>
      </c>
      <c r="P519" s="4">
        <v>231.07</v>
      </c>
      <c r="Q519" s="4">
        <v>223.0</v>
      </c>
      <c r="R519" s="4">
        <v>3.2932608695652177</v>
      </c>
      <c r="S519" s="4">
        <v>1.107</v>
      </c>
      <c r="T519" s="4"/>
      <c r="U519" s="4"/>
      <c r="V519" s="4">
        <v>23.0</v>
      </c>
      <c r="W519" s="4" t="s">
        <v>51</v>
      </c>
      <c r="X519" s="4" t="s">
        <v>52</v>
      </c>
      <c r="Y519" s="4" t="s">
        <v>2528</v>
      </c>
      <c r="Z519" s="3" t="s">
        <v>2529</v>
      </c>
      <c r="AA519" s="3" t="s">
        <v>2530</v>
      </c>
      <c r="AB519" s="4">
        <v>29.347456</v>
      </c>
      <c r="AC519" s="4">
        <v>-99.141425</v>
      </c>
      <c r="AD519" s="4">
        <v>271.0</v>
      </c>
      <c r="AE519" s="4" t="s">
        <v>968</v>
      </c>
      <c r="AF519" s="4">
        <v>26.0</v>
      </c>
      <c r="AG519" s="4">
        <v>1970.0</v>
      </c>
      <c r="AH519" s="3"/>
      <c r="AI519" s="5">
        <v>0.0</v>
      </c>
      <c r="AJ519" s="5">
        <v>28.35</v>
      </c>
      <c r="AK519" s="5">
        <v>3.35</v>
      </c>
      <c r="AL519" s="5">
        <v>15.85</v>
      </c>
      <c r="AM519" s="5">
        <v>20.997746480000004</v>
      </c>
      <c r="AN519" s="5">
        <v>7.32</v>
      </c>
      <c r="AO519" s="5">
        <v>14.158873240000002</v>
      </c>
      <c r="AP519" s="5">
        <v>27.470314639999998</v>
      </c>
      <c r="AQ519" s="5">
        <v>13.293287670000002</v>
      </c>
      <c r="AR519" s="5">
        <v>20.381801154999998</v>
      </c>
      <c r="AS519" s="5">
        <v>27.21236264</v>
      </c>
      <c r="AT519" s="5">
        <v>12.76112637</v>
      </c>
      <c r="AU519" s="5">
        <v>19.986744504999997</v>
      </c>
      <c r="AV519" s="5">
        <v>2.263291139</v>
      </c>
      <c r="AW519" s="5">
        <v>2.228508042</v>
      </c>
      <c r="AX519" s="5">
        <v>1.5877967970000002</v>
      </c>
      <c r="AY519" s="3"/>
      <c r="AZ519" s="3"/>
    </row>
    <row r="520" ht="15.75" customHeight="1">
      <c r="A520" s="3">
        <v>369.0</v>
      </c>
      <c r="B520" s="3" t="s">
        <v>757</v>
      </c>
      <c r="C520" s="7" t="s">
        <v>2524</v>
      </c>
      <c r="D520" s="7" t="s">
        <v>2525</v>
      </c>
      <c r="E520" s="3" t="s">
        <v>2526</v>
      </c>
      <c r="F520" s="3" t="s">
        <v>2527</v>
      </c>
      <c r="G520" s="6">
        <v>2.4692652118612</v>
      </c>
      <c r="H520" s="6">
        <v>0.359197114826087</v>
      </c>
      <c r="J520" s="4">
        <v>1.0</v>
      </c>
      <c r="K520" s="4"/>
      <c r="L520" s="4"/>
      <c r="M520" s="4">
        <v>2.0</v>
      </c>
      <c r="N520" s="4">
        <v>87.281</v>
      </c>
      <c r="O520" s="4">
        <v>20.261</v>
      </c>
      <c r="P520" s="4">
        <v>192.35</v>
      </c>
      <c r="Q520" s="4">
        <v>190.0</v>
      </c>
      <c r="R520" s="4">
        <v>3.794826086956522</v>
      </c>
      <c r="S520" s="4">
        <v>0.8809130434782608</v>
      </c>
      <c r="T520" s="4"/>
      <c r="U520" s="4"/>
      <c r="V520" s="4">
        <v>23.0</v>
      </c>
      <c r="W520" s="4" t="s">
        <v>51</v>
      </c>
      <c r="X520" s="4" t="s">
        <v>52</v>
      </c>
      <c r="Y520" s="4" t="s">
        <v>2528</v>
      </c>
      <c r="Z520" s="3" t="s">
        <v>2529</v>
      </c>
      <c r="AA520" s="3" t="s">
        <v>2530</v>
      </c>
      <c r="AB520" s="4">
        <v>29.347456</v>
      </c>
      <c r="AC520" s="4">
        <v>-99.141425</v>
      </c>
      <c r="AD520" s="4">
        <v>271.0</v>
      </c>
      <c r="AE520" s="4" t="s">
        <v>968</v>
      </c>
      <c r="AF520" s="4">
        <v>26.0</v>
      </c>
      <c r="AG520" s="4">
        <v>1970.0</v>
      </c>
      <c r="AH520" s="3"/>
      <c r="AI520" s="5">
        <v>0.0</v>
      </c>
      <c r="AJ520" s="5">
        <v>28.35</v>
      </c>
      <c r="AK520" s="5">
        <v>3.35</v>
      </c>
      <c r="AL520" s="5">
        <v>15.85</v>
      </c>
      <c r="AM520" s="5">
        <v>20.997746480000004</v>
      </c>
      <c r="AN520" s="5">
        <v>7.32</v>
      </c>
      <c r="AO520" s="5">
        <v>14.158873240000002</v>
      </c>
      <c r="AP520" s="5">
        <v>27.470314639999998</v>
      </c>
      <c r="AQ520" s="5">
        <v>13.293287670000002</v>
      </c>
      <c r="AR520" s="5">
        <v>20.381801154999998</v>
      </c>
      <c r="AS520" s="5">
        <v>27.21236264</v>
      </c>
      <c r="AT520" s="5">
        <v>12.76112637</v>
      </c>
      <c r="AU520" s="5">
        <v>19.986744504999997</v>
      </c>
      <c r="AV520" s="5">
        <v>2.263291139</v>
      </c>
      <c r="AW520" s="5">
        <v>2.228508042</v>
      </c>
      <c r="AX520" s="5">
        <v>1.5877967970000002</v>
      </c>
      <c r="AY520" s="3"/>
      <c r="AZ520" s="3"/>
    </row>
    <row r="521" ht="15.75" customHeight="1">
      <c r="A521" s="3">
        <v>124.0</v>
      </c>
      <c r="B521" s="3" t="s">
        <v>389</v>
      </c>
      <c r="C521" s="3">
        <v>281837.0</v>
      </c>
      <c r="D521" s="3" t="s">
        <v>2531</v>
      </c>
      <c r="E521" s="3" t="s">
        <v>2532</v>
      </c>
      <c r="F521" s="3" t="s">
        <v>2533</v>
      </c>
      <c r="G521" s="6">
        <v>2.91271226054304</v>
      </c>
      <c r="H521" s="6">
        <v>0.315024670759416</v>
      </c>
      <c r="J521" s="4">
        <v>2.0</v>
      </c>
      <c r="K521" s="4">
        <v>200.0</v>
      </c>
      <c r="L521" s="4" t="s">
        <v>2534</v>
      </c>
      <c r="M521" s="4">
        <v>1.0</v>
      </c>
      <c r="N521" s="4">
        <v>164.0</v>
      </c>
      <c r="O521" s="4">
        <v>54.0</v>
      </c>
      <c r="P521" s="4">
        <v>493.0</v>
      </c>
      <c r="Q521" s="4">
        <v>482.0</v>
      </c>
      <c r="R521" s="4">
        <f t="shared" ref="R521:U521" si="428">N521/$V521</f>
        <v>4.1</v>
      </c>
      <c r="S521" s="4">
        <f t="shared" si="428"/>
        <v>1.35</v>
      </c>
      <c r="T521" s="4">
        <f t="shared" si="428"/>
        <v>12.325</v>
      </c>
      <c r="U521" s="4">
        <f t="shared" si="428"/>
        <v>12.05</v>
      </c>
      <c r="V521" s="4">
        <v>40.0</v>
      </c>
      <c r="W521" s="4" t="s">
        <v>268</v>
      </c>
      <c r="X521" s="4" t="s">
        <v>80</v>
      </c>
      <c r="Y521" s="4" t="s">
        <v>2535</v>
      </c>
      <c r="Z521" s="3" t="s">
        <v>2536</v>
      </c>
      <c r="AA521" s="3" t="s">
        <v>2537</v>
      </c>
      <c r="AB521" s="4">
        <v>34.257038</v>
      </c>
      <c r="AC521" s="4">
        <v>-85.164673</v>
      </c>
      <c r="AD521" s="4">
        <v>187.0</v>
      </c>
      <c r="AE521" s="4" t="s">
        <v>90</v>
      </c>
      <c r="AF521" s="4">
        <v>2.0</v>
      </c>
      <c r="AG521" s="4">
        <v>1936.0</v>
      </c>
      <c r="AH521" s="3"/>
      <c r="AI521" s="4">
        <v>115.95</v>
      </c>
      <c r="AJ521" s="4">
        <v>17.8</v>
      </c>
      <c r="AK521" s="4">
        <v>6.7</v>
      </c>
      <c r="AL521" s="4">
        <v>12.25</v>
      </c>
      <c r="AM521" s="4">
        <v>14.226451610000002</v>
      </c>
      <c r="AN521" s="4">
        <v>2.160645161</v>
      </c>
      <c r="AO521" s="4">
        <v>8.193548385500002</v>
      </c>
      <c r="AP521" s="4">
        <v>23.0068306</v>
      </c>
      <c r="AQ521" s="4">
        <v>10.28032787</v>
      </c>
      <c r="AR521" s="4">
        <v>16.643579235</v>
      </c>
      <c r="AS521" s="4">
        <v>23.569921880000003</v>
      </c>
      <c r="AT521" s="4">
        <v>10.826027400000001</v>
      </c>
      <c r="AU521" s="4">
        <v>17.19797464</v>
      </c>
      <c r="AV521" s="4">
        <v>6.091612903000001</v>
      </c>
      <c r="AW521" s="4">
        <v>4.59795082</v>
      </c>
      <c r="AX521" s="4">
        <v>4.491385332</v>
      </c>
      <c r="AY521" s="3"/>
      <c r="AZ521" s="3"/>
    </row>
    <row r="522" ht="15.75" customHeight="1">
      <c r="A522" s="3">
        <v>493.0</v>
      </c>
      <c r="B522" s="3" t="s">
        <v>872</v>
      </c>
      <c r="C522" s="3">
        <v>4278.0</v>
      </c>
      <c r="D522" s="3" t="s">
        <v>2538</v>
      </c>
      <c r="E522" s="3" t="s">
        <v>2539</v>
      </c>
      <c r="F522" s="3" t="s">
        <v>2540</v>
      </c>
      <c r="G522" s="6">
        <v>2.46931089699894</v>
      </c>
      <c r="H522" s="6">
        <v>0.145675951060233</v>
      </c>
      <c r="J522" s="4">
        <v>5.0</v>
      </c>
      <c r="K522" s="4">
        <v>400.0</v>
      </c>
      <c r="L522" s="11" t="s">
        <v>131</v>
      </c>
      <c r="M522" s="4">
        <v>1.0</v>
      </c>
      <c r="N522" s="4">
        <v>93.0</v>
      </c>
      <c r="O522" s="4">
        <v>36.0</v>
      </c>
      <c r="P522" s="4">
        <v>392.0</v>
      </c>
      <c r="Q522" s="4">
        <v>383.0</v>
      </c>
      <c r="R522" s="4">
        <f t="shared" ref="R522:U522" si="429">N522/$V522</f>
        <v>2.113636364</v>
      </c>
      <c r="S522" s="4">
        <f t="shared" si="429"/>
        <v>0.8181818182</v>
      </c>
      <c r="T522" s="4">
        <f t="shared" si="429"/>
        <v>8.909090909</v>
      </c>
      <c r="U522" s="4">
        <f t="shared" si="429"/>
        <v>8.704545455</v>
      </c>
      <c r="V522" s="5">
        <v>44.0</v>
      </c>
      <c r="W522" s="4" t="s">
        <v>163</v>
      </c>
      <c r="X522" s="4" t="s">
        <v>80</v>
      </c>
      <c r="Y522" s="4" t="s">
        <v>324</v>
      </c>
      <c r="Z522" s="3" t="s">
        <v>2541</v>
      </c>
      <c r="AA522" s="3" t="s">
        <v>2344</v>
      </c>
      <c r="AB522" s="4">
        <v>37.54129</v>
      </c>
      <c r="AC522" s="4">
        <v>-77.434769</v>
      </c>
      <c r="AD522" s="4">
        <v>50.7</v>
      </c>
      <c r="AE522" s="4" t="s">
        <v>55</v>
      </c>
      <c r="AF522" s="4">
        <v>29.0</v>
      </c>
      <c r="AG522" s="4">
        <v>1935.0</v>
      </c>
      <c r="AH522" s="3"/>
      <c r="AI522" s="5">
        <v>0.0</v>
      </c>
      <c r="AJ522" s="5">
        <v>17.233333333333334</v>
      </c>
      <c r="AK522" s="5">
        <v>2.6</v>
      </c>
      <c r="AL522" s="5">
        <v>9.916666666666666</v>
      </c>
      <c r="AM522" s="5">
        <v>12.63940887</v>
      </c>
      <c r="AN522" s="5">
        <v>1.7896551720000002</v>
      </c>
      <c r="AO522" s="5">
        <v>7.214532021</v>
      </c>
      <c r="AP522" s="5">
        <v>19.91084205</v>
      </c>
      <c r="AQ522" s="5">
        <v>8.912823335</v>
      </c>
      <c r="AR522" s="5">
        <v>14.411832692499999</v>
      </c>
      <c r="AS522" s="5">
        <v>20.960779940000002</v>
      </c>
      <c r="AT522" s="5">
        <v>9.279196877</v>
      </c>
      <c r="AU522" s="5">
        <v>15.119988408500001</v>
      </c>
      <c r="AV522" s="5">
        <v>3.2118393230000004</v>
      </c>
      <c r="AW522" s="5">
        <v>3.922072491</v>
      </c>
      <c r="AX522" s="5">
        <v>2.7844058240000003</v>
      </c>
      <c r="AY522" s="3"/>
      <c r="AZ522" s="3"/>
    </row>
    <row r="523" ht="15.75" customHeight="1">
      <c r="A523" s="3">
        <v>69.0</v>
      </c>
      <c r="B523" s="3" t="s">
        <v>878</v>
      </c>
      <c r="C523" s="3">
        <v>269612.0</v>
      </c>
      <c r="D523" s="3" t="s">
        <v>57</v>
      </c>
      <c r="E523" s="3" t="s">
        <v>2542</v>
      </c>
      <c r="F523" s="3" t="s">
        <v>2543</v>
      </c>
      <c r="G523" s="6">
        <v>2.93369769782628</v>
      </c>
      <c r="H523" s="6">
        <v>0.417317730728906</v>
      </c>
      <c r="J523" s="4">
        <v>2.0</v>
      </c>
      <c r="K523" s="4">
        <v>300.0</v>
      </c>
      <c r="L523" s="4" t="s">
        <v>57</v>
      </c>
      <c r="M523" s="4">
        <v>1.0</v>
      </c>
      <c r="N523" s="4">
        <v>412.0</v>
      </c>
      <c r="O523" s="4">
        <v>114.0</v>
      </c>
      <c r="P523" s="4">
        <v>1104.0</v>
      </c>
      <c r="Q523" s="4">
        <v>1097.0</v>
      </c>
      <c r="R523" s="4">
        <f t="shared" ref="R523:U523" si="430">N523/$V523</f>
        <v>4.039215686</v>
      </c>
      <c r="S523" s="4">
        <f t="shared" si="430"/>
        <v>1.117647059</v>
      </c>
      <c r="T523" s="4">
        <f t="shared" si="430"/>
        <v>10.82352941</v>
      </c>
      <c r="U523" s="4">
        <f t="shared" si="430"/>
        <v>10.75490196</v>
      </c>
      <c r="V523" s="4">
        <v>102.0</v>
      </c>
      <c r="W523" s="4" t="s">
        <v>317</v>
      </c>
      <c r="X523" s="4" t="s">
        <v>80</v>
      </c>
      <c r="Y523" s="4" t="s">
        <v>2544</v>
      </c>
      <c r="Z523" s="3" t="s">
        <v>2544</v>
      </c>
      <c r="AA523" s="3" t="s">
        <v>2545</v>
      </c>
      <c r="AB523" s="4">
        <v>29.82205</v>
      </c>
      <c r="AC523" s="4">
        <v>-82.60472</v>
      </c>
      <c r="AD523" s="4">
        <v>21.0</v>
      </c>
      <c r="AE523" s="4" t="s">
        <v>55</v>
      </c>
      <c r="AF523" s="4">
        <v>2.0</v>
      </c>
      <c r="AG523" s="4">
        <v>2013.0</v>
      </c>
      <c r="AH523" s="3"/>
      <c r="AI523" s="4">
        <v>0.0</v>
      </c>
      <c r="AJ523" s="4">
        <v>14.433333333333334</v>
      </c>
      <c r="AK523" s="4">
        <v>1.4</v>
      </c>
      <c r="AL523" s="4">
        <v>7.916666666666667</v>
      </c>
      <c r="AM523" s="4">
        <v>22.55427553</v>
      </c>
      <c r="AN523" s="4">
        <v>9.23420739</v>
      </c>
      <c r="AO523" s="4">
        <v>15.89424146</v>
      </c>
      <c r="AP523" s="4">
        <v>27.12347041</v>
      </c>
      <c r="AQ523" s="4">
        <v>14.359949750000002</v>
      </c>
      <c r="AR523" s="4">
        <v>20.74171008</v>
      </c>
      <c r="AS523" s="4">
        <v>26.65941423</v>
      </c>
      <c r="AT523" s="4">
        <v>14.230590419999999</v>
      </c>
      <c r="AU523" s="4">
        <v>20.445002324999997</v>
      </c>
      <c r="AV523" s="4">
        <v>2.270791494</v>
      </c>
      <c r="AW523" s="4">
        <v>4.825366662</v>
      </c>
      <c r="AX523" s="4">
        <v>4.082818967000001</v>
      </c>
      <c r="AY523" s="3"/>
      <c r="AZ523" s="3"/>
    </row>
    <row r="524" ht="15.75" customHeight="1">
      <c r="A524" s="3">
        <v>88.0</v>
      </c>
      <c r="B524" s="3" t="s">
        <v>900</v>
      </c>
      <c r="C524" s="3">
        <v>15799.0</v>
      </c>
      <c r="D524" s="3" t="s">
        <v>2546</v>
      </c>
      <c r="E524" s="3" t="s">
        <v>2547</v>
      </c>
      <c r="F524" s="3" t="s">
        <v>2548</v>
      </c>
      <c r="G524" s="6">
        <v>3.4277161831323</v>
      </c>
      <c r="H524" s="6">
        <v>0.176250268381879</v>
      </c>
      <c r="J524" s="4">
        <v>6.0</v>
      </c>
      <c r="K524" s="4">
        <v>300.0</v>
      </c>
      <c r="L524" s="4" t="s">
        <v>131</v>
      </c>
      <c r="M524" s="4">
        <v>1.0</v>
      </c>
      <c r="N524" s="4">
        <v>210.0</v>
      </c>
      <c r="O524" s="4">
        <v>63.0</v>
      </c>
      <c r="P524" s="4">
        <v>686.0</v>
      </c>
      <c r="Q524" s="4">
        <v>674.0</v>
      </c>
      <c r="R524" s="4">
        <f t="shared" ref="R524:U524" si="431">N524/$V524</f>
        <v>5.12195122</v>
      </c>
      <c r="S524" s="4">
        <f t="shared" si="431"/>
        <v>1.536585366</v>
      </c>
      <c r="T524" s="4">
        <f t="shared" si="431"/>
        <v>16.73170732</v>
      </c>
      <c r="U524" s="4">
        <f t="shared" si="431"/>
        <v>16.43902439</v>
      </c>
      <c r="V524" s="4">
        <v>41.0</v>
      </c>
      <c r="W524" s="4" t="s">
        <v>317</v>
      </c>
      <c r="X524" s="4" t="s">
        <v>80</v>
      </c>
      <c r="Y524" s="4" t="s">
        <v>909</v>
      </c>
      <c r="Z524" s="3" t="s">
        <v>2549</v>
      </c>
      <c r="AA524" s="3" t="s">
        <v>911</v>
      </c>
      <c r="AB524" s="4">
        <v>30.433283</v>
      </c>
      <c r="AC524" s="4">
        <v>-87.240372</v>
      </c>
      <c r="AD524" s="4">
        <v>31.0</v>
      </c>
      <c r="AE524" s="4" t="s">
        <v>292</v>
      </c>
      <c r="AF524" s="4">
        <v>28.0</v>
      </c>
      <c r="AG524" s="4">
        <v>1999.0</v>
      </c>
      <c r="AH524" s="3"/>
      <c r="AI524" s="4">
        <v>6.433333333333334</v>
      </c>
      <c r="AJ524" s="4">
        <v>22.033333333333335</v>
      </c>
      <c r="AK524" s="4">
        <v>11.5</v>
      </c>
      <c r="AL524" s="4">
        <v>16.766666666666666</v>
      </c>
      <c r="AM524" s="4">
        <v>21.75334115</v>
      </c>
      <c r="AN524" s="4">
        <v>9.922860492</v>
      </c>
      <c r="AO524" s="4">
        <v>15.838100821000001</v>
      </c>
      <c r="AP524" s="4">
        <v>25.02486309</v>
      </c>
      <c r="AQ524" s="4">
        <v>13.699178530000001</v>
      </c>
      <c r="AR524" s="4">
        <v>19.36202081</v>
      </c>
      <c r="AS524" s="4">
        <v>26.716565770000003</v>
      </c>
      <c r="AT524" s="4">
        <v>14.328193830000002</v>
      </c>
      <c r="AU524" s="4">
        <v>20.522379800000003</v>
      </c>
      <c r="AV524" s="4">
        <v>4.938335287000001</v>
      </c>
      <c r="AW524" s="4">
        <v>5.884939759000001</v>
      </c>
      <c r="AX524" s="4">
        <v>3.9703236420000003</v>
      </c>
      <c r="AY524" s="3"/>
      <c r="AZ524" s="3"/>
    </row>
    <row r="525" ht="15.75" customHeight="1">
      <c r="A525" s="3">
        <v>494.0</v>
      </c>
      <c r="B525" s="3" t="s">
        <v>919</v>
      </c>
      <c r="C525" s="3">
        <v>1641.0</v>
      </c>
      <c r="D525" s="3" t="s">
        <v>2550</v>
      </c>
      <c r="E525" s="3" t="s">
        <v>2551</v>
      </c>
      <c r="F525" s="3" t="s">
        <v>2552</v>
      </c>
      <c r="G525" s="6">
        <v>3.25693869830067</v>
      </c>
      <c r="H525" s="6">
        <v>0.167821131827032</v>
      </c>
      <c r="J525" s="4">
        <v>5.0</v>
      </c>
      <c r="K525" s="4">
        <v>200.0</v>
      </c>
      <c r="L525" s="11" t="s">
        <v>923</v>
      </c>
      <c r="M525" s="4">
        <v>1.0</v>
      </c>
      <c r="N525" s="4">
        <v>266.0</v>
      </c>
      <c r="O525" s="4">
        <v>56.0</v>
      </c>
      <c r="P525" s="4">
        <v>1003.0</v>
      </c>
      <c r="Q525" s="4">
        <v>987.0</v>
      </c>
      <c r="R525" s="4">
        <f t="shared" ref="R525:U525" si="432">N525/$V525</f>
        <v>6.045454545</v>
      </c>
      <c r="S525" s="4">
        <f t="shared" si="432"/>
        <v>1.272727273</v>
      </c>
      <c r="T525" s="4">
        <f t="shared" si="432"/>
        <v>22.79545455</v>
      </c>
      <c r="U525" s="4">
        <f t="shared" si="432"/>
        <v>22.43181818</v>
      </c>
      <c r="V525" s="5">
        <v>44.0</v>
      </c>
      <c r="W525" s="4" t="s">
        <v>163</v>
      </c>
      <c r="X525" s="4" t="s">
        <v>80</v>
      </c>
      <c r="Y525" s="4" t="s">
        <v>916</v>
      </c>
      <c r="Z525" s="3" t="s">
        <v>2553</v>
      </c>
      <c r="AA525" s="3" t="s">
        <v>2554</v>
      </c>
      <c r="AB525" s="4">
        <v>37.304315</v>
      </c>
      <c r="AC525" s="4">
        <v>-77.2872</v>
      </c>
      <c r="AD525" s="4">
        <v>15.0</v>
      </c>
      <c r="AE525" s="4" t="s">
        <v>74</v>
      </c>
      <c r="AF525" s="4">
        <v>9.0</v>
      </c>
      <c r="AG525" s="4" t="s">
        <v>2555</v>
      </c>
      <c r="AH525" s="3"/>
      <c r="AI525" s="5">
        <v>0.5</v>
      </c>
      <c r="AJ525" s="5">
        <v>31.266666666666666</v>
      </c>
      <c r="AK525" s="5">
        <v>17.933333333333334</v>
      </c>
      <c r="AL525" s="5">
        <v>24.6</v>
      </c>
      <c r="AM525" s="5">
        <v>15.591939</v>
      </c>
      <c r="AN525" s="5">
        <v>2.6370044050000003</v>
      </c>
      <c r="AO525" s="5">
        <v>9.1144717025</v>
      </c>
      <c r="AP525" s="5">
        <v>21.03796204</v>
      </c>
      <c r="AQ525" s="5">
        <v>8.839178357</v>
      </c>
      <c r="AR525" s="5">
        <v>14.938570198499999</v>
      </c>
      <c r="AS525" s="5">
        <v>20.78241415</v>
      </c>
      <c r="AT525" s="5">
        <v>7.966666667</v>
      </c>
      <c r="AU525" s="5">
        <v>14.3745404085</v>
      </c>
      <c r="AV525" s="5">
        <v>1.7820967740000002</v>
      </c>
      <c r="AW525" s="5">
        <v>2.596597222</v>
      </c>
      <c r="AX525" s="5">
        <v>1.999695817</v>
      </c>
      <c r="AY525" s="3"/>
      <c r="AZ525" s="3"/>
    </row>
    <row r="526" ht="15.75" customHeight="1">
      <c r="A526" s="3">
        <v>522.0</v>
      </c>
      <c r="B526" s="3" t="s">
        <v>945</v>
      </c>
      <c r="C526" s="3" t="s">
        <v>57</v>
      </c>
      <c r="D526" s="3" t="s">
        <v>2556</v>
      </c>
      <c r="E526" s="3" t="s">
        <v>2557</v>
      </c>
      <c r="F526" s="3" t="s">
        <v>2558</v>
      </c>
      <c r="G526" s="6">
        <v>4.05693575807648</v>
      </c>
      <c r="H526" s="6">
        <v>0.18478368886494</v>
      </c>
      <c r="J526" s="4">
        <v>2.0</v>
      </c>
      <c r="K526" s="4">
        <v>400.0</v>
      </c>
      <c r="L526" s="4" t="s">
        <v>140</v>
      </c>
      <c r="M526" s="4">
        <v>1.0</v>
      </c>
      <c r="N526" s="4">
        <v>123.0</v>
      </c>
      <c r="O526" s="4">
        <v>29.0</v>
      </c>
      <c r="P526" s="4">
        <v>344.0</v>
      </c>
      <c r="Q526" s="4">
        <v>334.0</v>
      </c>
      <c r="R526" s="4">
        <f t="shared" ref="R526:U526" si="433">N526/$V526</f>
        <v>6.15</v>
      </c>
      <c r="S526" s="4">
        <f t="shared" si="433"/>
        <v>1.45</v>
      </c>
      <c r="T526" s="4">
        <f t="shared" si="433"/>
        <v>17.2</v>
      </c>
      <c r="U526" s="4">
        <f t="shared" si="433"/>
        <v>16.7</v>
      </c>
      <c r="V526" s="4">
        <v>20.0</v>
      </c>
      <c r="W526" s="4" t="s">
        <v>846</v>
      </c>
      <c r="X526" s="4" t="s">
        <v>71</v>
      </c>
      <c r="Y526" s="4" t="s">
        <v>2559</v>
      </c>
      <c r="Z526" s="3" t="s">
        <v>2559</v>
      </c>
      <c r="AA526" s="3" t="s">
        <v>2560</v>
      </c>
      <c r="AB526" s="3">
        <v>45.155688</v>
      </c>
      <c r="AC526" s="3">
        <v>-90.977541</v>
      </c>
      <c r="AD526" s="3">
        <v>969.0</v>
      </c>
      <c r="AE526" s="3" t="s">
        <v>1654</v>
      </c>
      <c r="AF526" s="3">
        <v>25.0</v>
      </c>
      <c r="AG526" s="3">
        <v>1958.0</v>
      </c>
      <c r="AH526" s="3"/>
      <c r="AI526" s="5">
        <v>12.955555555555556</v>
      </c>
      <c r="AJ526" s="5">
        <v>27.4</v>
      </c>
      <c r="AK526" s="5">
        <v>13.028571428571428</v>
      </c>
      <c r="AL526" s="5">
        <v>20.214285714285715</v>
      </c>
      <c r="AM526" s="5">
        <v>13.170597870000002</v>
      </c>
      <c r="AN526" s="5">
        <v>-0.0367731368</v>
      </c>
      <c r="AO526" s="5">
        <v>6.5669123666</v>
      </c>
      <c r="AP526" s="5">
        <v>13.170597870000002</v>
      </c>
      <c r="AQ526" s="5">
        <v>-0.0367731368</v>
      </c>
      <c r="AR526" s="5">
        <v>6.5669123666</v>
      </c>
      <c r="AS526" s="5">
        <v>13.170597870000002</v>
      </c>
      <c r="AT526" s="5">
        <v>-0.0367731368</v>
      </c>
      <c r="AU526" s="5">
        <v>6.5669123666</v>
      </c>
      <c r="AV526" s="5">
        <v>2.5072934470000003</v>
      </c>
      <c r="AW526" s="5">
        <v>2.5072934470000003</v>
      </c>
      <c r="AX526" s="5">
        <v>2.5072934470000003</v>
      </c>
      <c r="AY526" s="3"/>
      <c r="AZ526" s="3"/>
    </row>
    <row r="527" ht="15.75" customHeight="1">
      <c r="A527" s="3">
        <v>210.0</v>
      </c>
      <c r="B527" s="3" t="s">
        <v>108</v>
      </c>
      <c r="C527" s="7" t="s">
        <v>2561</v>
      </c>
      <c r="D527" s="3" t="s">
        <v>2562</v>
      </c>
      <c r="E527" s="3" t="s">
        <v>2563</v>
      </c>
      <c r="F527" s="3" t="s">
        <v>2564</v>
      </c>
      <c r="G527" s="3"/>
      <c r="H527" s="3"/>
      <c r="I527" s="3"/>
      <c r="J527" s="4">
        <v>2.0</v>
      </c>
      <c r="K527" s="4">
        <v>300.0</v>
      </c>
      <c r="L527" s="4" t="s">
        <v>113</v>
      </c>
      <c r="M527" s="4">
        <v>1.0</v>
      </c>
      <c r="N527" s="4">
        <v>178.0</v>
      </c>
      <c r="O527" s="4">
        <v>49.0</v>
      </c>
      <c r="P527" s="4">
        <v>612.0</v>
      </c>
      <c r="Q527" s="4">
        <v>603.0</v>
      </c>
      <c r="R527" s="4">
        <f t="shared" ref="R527:U527" si="434">N527/$V527</f>
        <v>3.955555556</v>
      </c>
      <c r="S527" s="4">
        <f t="shared" si="434"/>
        <v>1.088888889</v>
      </c>
      <c r="T527" s="4">
        <f t="shared" si="434"/>
        <v>13.6</v>
      </c>
      <c r="U527" s="4">
        <f t="shared" si="434"/>
        <v>13.4</v>
      </c>
      <c r="V527" s="4">
        <v>45.0</v>
      </c>
      <c r="W527" s="4" t="s">
        <v>114</v>
      </c>
      <c r="X527" s="4" t="s">
        <v>115</v>
      </c>
      <c r="Y527" s="4" t="s">
        <v>2565</v>
      </c>
      <c r="Z527" s="3" t="s">
        <v>2565</v>
      </c>
      <c r="AA527" s="3" t="s">
        <v>2566</v>
      </c>
      <c r="AB527" s="4">
        <v>39.447748</v>
      </c>
      <c r="AC527" s="4">
        <v>-76.572499</v>
      </c>
      <c r="AD527" s="4">
        <v>122.0</v>
      </c>
      <c r="AE527" s="4" t="s">
        <v>158</v>
      </c>
      <c r="AF527" s="4">
        <v>5.0</v>
      </c>
      <c r="AG527" s="4">
        <v>1976.0</v>
      </c>
      <c r="AH527" s="3"/>
      <c r="AI527" s="4">
        <v>36.74591836734694</v>
      </c>
      <c r="AJ527" s="4">
        <v>234.68356643356643</v>
      </c>
      <c r="AK527" s="4">
        <v>134.50087412587413</v>
      </c>
      <c r="AL527" s="4">
        <f>AVERAGE(AJ527:AK527)</f>
        <v>184.5922203</v>
      </c>
      <c r="AM527" s="4">
        <v>14.982983820000001</v>
      </c>
      <c r="AN527" s="4">
        <v>2.850501475</v>
      </c>
      <c r="AO527" s="4">
        <v>8.916742647500001</v>
      </c>
      <c r="AP527" s="4">
        <v>19.33152012</v>
      </c>
      <c r="AQ527" s="4">
        <v>7.827810651</v>
      </c>
      <c r="AR527" s="4">
        <v>13.5796653855</v>
      </c>
      <c r="AS527" s="4">
        <v>19.13365608</v>
      </c>
      <c r="AT527" s="4">
        <v>8.923634250000001</v>
      </c>
      <c r="AU527" s="4">
        <v>14.028645165</v>
      </c>
      <c r="AV527" s="4">
        <v>2.9458665340000003</v>
      </c>
      <c r="AW527" s="4">
        <v>3.744692854</v>
      </c>
      <c r="AX527" s="4">
        <v>3.0513597860000004</v>
      </c>
      <c r="AY527" s="3"/>
      <c r="AZ527" s="3"/>
    </row>
    <row r="528" ht="15.75" customHeight="1">
      <c r="A528" s="3">
        <v>283.0</v>
      </c>
      <c r="B528" s="3" t="s">
        <v>136</v>
      </c>
      <c r="C528" s="3" t="s">
        <v>57</v>
      </c>
      <c r="D528" s="3" t="s">
        <v>2567</v>
      </c>
      <c r="E528" s="3" t="s">
        <v>2568</v>
      </c>
      <c r="F528" s="3" t="s">
        <v>2569</v>
      </c>
      <c r="G528" s="3"/>
      <c r="H528" s="3"/>
      <c r="I528" s="3"/>
      <c r="J528" s="4">
        <v>7.0</v>
      </c>
      <c r="K528" s="4">
        <v>400.0</v>
      </c>
      <c r="L528" s="4" t="s">
        <v>140</v>
      </c>
      <c r="M528" s="4">
        <v>1.0</v>
      </c>
      <c r="N528" s="4">
        <v>94.0</v>
      </c>
      <c r="O528" s="4">
        <v>31.0</v>
      </c>
      <c r="P528" s="4">
        <v>263.0</v>
      </c>
      <c r="Q528" s="4">
        <v>257.0</v>
      </c>
      <c r="R528" s="4">
        <f t="shared" ref="R528:U528" si="435">N528/$V528</f>
        <v>4.7</v>
      </c>
      <c r="S528" s="4">
        <f t="shared" si="435"/>
        <v>1.55</v>
      </c>
      <c r="T528" s="4">
        <f t="shared" si="435"/>
        <v>13.15</v>
      </c>
      <c r="U528" s="4">
        <f t="shared" si="435"/>
        <v>12.85</v>
      </c>
      <c r="V528" s="4">
        <v>20.0</v>
      </c>
      <c r="W528" s="4" t="s">
        <v>141</v>
      </c>
      <c r="X528" s="4" t="s">
        <v>52</v>
      </c>
      <c r="Y528" s="4" t="s">
        <v>2570</v>
      </c>
      <c r="Z528" s="3" t="s">
        <v>2570</v>
      </c>
      <c r="AA528" s="3" t="s">
        <v>2571</v>
      </c>
      <c r="AB528" s="4">
        <v>36.8012</v>
      </c>
      <c r="AC528" s="4">
        <v>-98.666474</v>
      </c>
      <c r="AD528" s="4">
        <v>410.0</v>
      </c>
      <c r="AE528" s="4" t="s">
        <v>149</v>
      </c>
      <c r="AF528" s="4">
        <v>3.0</v>
      </c>
      <c r="AG528" s="4">
        <v>1970.0</v>
      </c>
      <c r="AH528" s="3"/>
      <c r="AI528" s="5">
        <v>0.0</v>
      </c>
      <c r="AJ528" s="5">
        <v>8.971428571428572</v>
      </c>
      <c r="AK528" s="5">
        <v>-0.7142857142857143</v>
      </c>
      <c r="AL528" s="5">
        <v>4.128571428571429</v>
      </c>
      <c r="AM528" s="5">
        <v>31.04835766</v>
      </c>
      <c r="AN528" s="5">
        <v>16.39319227</v>
      </c>
      <c r="AO528" s="5">
        <v>23.720774965</v>
      </c>
      <c r="AP528" s="5">
        <v>22.588058520000004</v>
      </c>
      <c r="AQ528" s="5">
        <v>7.6791946310000005</v>
      </c>
      <c r="AR528" s="5">
        <v>15.133626575500003</v>
      </c>
      <c r="AS528" s="5">
        <v>22.642546460000002</v>
      </c>
      <c r="AT528" s="5">
        <v>7.664596519</v>
      </c>
      <c r="AU528" s="5">
        <v>15.1535714895</v>
      </c>
      <c r="AV528" s="5">
        <v>1.5777511960000001</v>
      </c>
      <c r="AW528" s="5">
        <v>1.314114833</v>
      </c>
      <c r="AX528" s="5">
        <v>1.289684716</v>
      </c>
      <c r="AY528" s="3"/>
      <c r="AZ528" s="3"/>
    </row>
    <row r="529" ht="15.75" customHeight="1">
      <c r="A529" s="3">
        <v>339.0</v>
      </c>
      <c r="B529" s="3" t="s">
        <v>136</v>
      </c>
      <c r="C529" s="3" t="s">
        <v>57</v>
      </c>
      <c r="D529" s="3" t="s">
        <v>2572</v>
      </c>
      <c r="E529" s="3" t="s">
        <v>2573</v>
      </c>
      <c r="F529" s="3" t="s">
        <v>2574</v>
      </c>
      <c r="J529" s="4">
        <v>1.0</v>
      </c>
      <c r="K529" s="4"/>
      <c r="L529" s="4"/>
      <c r="M529" s="4">
        <v>1.0</v>
      </c>
      <c r="N529" s="4">
        <v>79.753</v>
      </c>
      <c r="O529" s="4">
        <v>28.151</v>
      </c>
      <c r="P529" s="4">
        <v>229.13</v>
      </c>
      <c r="Q529" s="4">
        <v>225.0</v>
      </c>
      <c r="R529" s="4">
        <v>3.98765</v>
      </c>
      <c r="S529" s="4">
        <v>1.40755</v>
      </c>
      <c r="T529" s="4"/>
      <c r="U529" s="4"/>
      <c r="V529" s="4">
        <v>20.0</v>
      </c>
      <c r="W529" s="4" t="s">
        <v>51</v>
      </c>
      <c r="X529" s="4" t="s">
        <v>52</v>
      </c>
      <c r="Y529" s="4" t="s">
        <v>965</v>
      </c>
      <c r="Z529" s="3" t="s">
        <v>2575</v>
      </c>
      <c r="AA529" s="3" t="s">
        <v>967</v>
      </c>
      <c r="AB529" s="4">
        <v>32.783056</v>
      </c>
      <c r="AC529" s="4">
        <v>-96.806667</v>
      </c>
      <c r="AD529" s="4">
        <v>128.0</v>
      </c>
      <c r="AE529" s="4" t="s">
        <v>968</v>
      </c>
      <c r="AF529" s="4">
        <v>14.0</v>
      </c>
      <c r="AG529" s="4">
        <v>1973.0</v>
      </c>
      <c r="AH529" s="3"/>
      <c r="AI529" s="5">
        <v>0.061538461538461535</v>
      </c>
      <c r="AJ529" s="5">
        <v>17.683333333333334</v>
      </c>
      <c r="AK529" s="5">
        <v>7.783333333333333</v>
      </c>
      <c r="AL529" s="5">
        <v>12.733333333333334</v>
      </c>
      <c r="AM529" s="5">
        <v>16.52150838</v>
      </c>
      <c r="AN529" s="5">
        <v>5.188268156</v>
      </c>
      <c r="AO529" s="5">
        <v>10.854888268</v>
      </c>
      <c r="AP529" s="5">
        <v>24.43781321</v>
      </c>
      <c r="AQ529" s="5">
        <v>12.52103825</v>
      </c>
      <c r="AR529" s="5">
        <v>18.479425730000003</v>
      </c>
      <c r="AS529" s="5">
        <v>24.28752855</v>
      </c>
      <c r="AT529" s="5">
        <v>12.726438360000001</v>
      </c>
      <c r="AU529" s="5">
        <v>18.506983455</v>
      </c>
      <c r="AV529" s="5">
        <v>2.77559089</v>
      </c>
      <c r="AW529" s="5">
        <v>2.225620008</v>
      </c>
      <c r="AX529" s="5">
        <v>3.5415472180000003</v>
      </c>
      <c r="AY529" s="3"/>
      <c r="AZ529" s="3"/>
    </row>
    <row r="530" ht="15.75" customHeight="1">
      <c r="A530" s="3">
        <v>340.0</v>
      </c>
      <c r="B530" s="3" t="s">
        <v>136</v>
      </c>
      <c r="C530" s="3" t="s">
        <v>57</v>
      </c>
      <c r="D530" s="3" t="s">
        <v>2572</v>
      </c>
      <c r="E530" s="3" t="s">
        <v>2573</v>
      </c>
      <c r="F530" s="3" t="s">
        <v>2574</v>
      </c>
      <c r="J530" s="4">
        <v>1.0</v>
      </c>
      <c r="K530" s="4"/>
      <c r="L530" s="4"/>
      <c r="M530" s="4">
        <v>2.0</v>
      </c>
      <c r="N530" s="4">
        <v>61.492</v>
      </c>
      <c r="O530" s="4">
        <v>20.248</v>
      </c>
      <c r="P530" s="4">
        <v>116.57</v>
      </c>
      <c r="Q530" s="4">
        <v>116.0</v>
      </c>
      <c r="R530" s="4">
        <v>3.0745999999999998</v>
      </c>
      <c r="S530" s="4">
        <v>1.0124</v>
      </c>
      <c r="T530" s="4"/>
      <c r="U530" s="4"/>
      <c r="V530" s="4">
        <v>20.0</v>
      </c>
      <c r="W530" s="4" t="s">
        <v>51</v>
      </c>
      <c r="X530" s="4" t="s">
        <v>52</v>
      </c>
      <c r="Y530" s="4" t="s">
        <v>965</v>
      </c>
      <c r="Z530" s="3" t="s">
        <v>2575</v>
      </c>
      <c r="AA530" s="3" t="s">
        <v>967</v>
      </c>
      <c r="AB530" s="4">
        <v>32.783056</v>
      </c>
      <c r="AC530" s="4">
        <v>-96.806667</v>
      </c>
      <c r="AD530" s="4">
        <v>128.0</v>
      </c>
      <c r="AE530" s="4" t="s">
        <v>968</v>
      </c>
      <c r="AF530" s="4">
        <v>14.0</v>
      </c>
      <c r="AG530" s="4">
        <v>1973.0</v>
      </c>
      <c r="AH530" s="3"/>
      <c r="AI530" s="5">
        <v>0.061538461538461535</v>
      </c>
      <c r="AJ530" s="5">
        <v>17.683333333333334</v>
      </c>
      <c r="AK530" s="5">
        <v>7.783333333333333</v>
      </c>
      <c r="AL530" s="5">
        <v>12.733333333333334</v>
      </c>
      <c r="AM530" s="5">
        <v>16.52150838</v>
      </c>
      <c r="AN530" s="5">
        <v>5.188268156</v>
      </c>
      <c r="AO530" s="5">
        <v>10.854888268</v>
      </c>
      <c r="AP530" s="5">
        <v>24.43781321</v>
      </c>
      <c r="AQ530" s="5">
        <v>12.52103825</v>
      </c>
      <c r="AR530" s="5">
        <v>18.479425730000003</v>
      </c>
      <c r="AS530" s="5">
        <v>24.28752855</v>
      </c>
      <c r="AT530" s="5">
        <v>12.726438360000001</v>
      </c>
      <c r="AU530" s="5">
        <v>18.506983455</v>
      </c>
      <c r="AV530" s="5">
        <v>2.77559089</v>
      </c>
      <c r="AW530" s="5">
        <v>2.225620008</v>
      </c>
      <c r="AX530" s="5">
        <v>3.5415472180000003</v>
      </c>
      <c r="AY530" s="3"/>
      <c r="AZ530" s="3"/>
    </row>
    <row r="531" ht="15.75" customHeight="1">
      <c r="A531" s="3">
        <v>131.0</v>
      </c>
      <c r="B531" s="3" t="s">
        <v>695</v>
      </c>
      <c r="C531" s="3" t="s">
        <v>57</v>
      </c>
      <c r="D531" s="7" t="s">
        <v>2576</v>
      </c>
      <c r="E531" s="3" t="s">
        <v>2577</v>
      </c>
      <c r="F531" s="3" t="s">
        <v>2578</v>
      </c>
      <c r="G531" s="3"/>
      <c r="H531" s="3"/>
      <c r="I531" s="3"/>
      <c r="J531" s="4">
        <v>1.0</v>
      </c>
      <c r="K531" s="4">
        <v>300.0</v>
      </c>
      <c r="L531" s="4" t="s">
        <v>113</v>
      </c>
      <c r="M531" s="4">
        <v>1.0</v>
      </c>
      <c r="N531" s="4">
        <v>168.0</v>
      </c>
      <c r="O531" s="4">
        <v>31.0</v>
      </c>
      <c r="P531" s="4">
        <v>367.0</v>
      </c>
      <c r="Q531" s="4">
        <v>365.0</v>
      </c>
      <c r="R531" s="4">
        <f t="shared" ref="R531:U531" si="436">N531/$V531</f>
        <v>3.733333333</v>
      </c>
      <c r="S531" s="4">
        <f t="shared" si="436"/>
        <v>0.6888888889</v>
      </c>
      <c r="T531" s="4">
        <f t="shared" si="436"/>
        <v>8.155555556</v>
      </c>
      <c r="U531" s="4">
        <f t="shared" si="436"/>
        <v>8.111111111</v>
      </c>
      <c r="V531" s="4">
        <v>45.0</v>
      </c>
      <c r="W531" s="4" t="s">
        <v>223</v>
      </c>
      <c r="X531" s="4" t="s">
        <v>180</v>
      </c>
      <c r="Y531" s="4" t="s">
        <v>2579</v>
      </c>
      <c r="Z531" s="3" t="s">
        <v>2579</v>
      </c>
      <c r="AA531" s="3" t="s">
        <v>2580</v>
      </c>
      <c r="AB531" s="4">
        <v>42.741001</v>
      </c>
      <c r="AC531" s="4">
        <v>-114.506036</v>
      </c>
      <c r="AD531" s="4">
        <v>1162.0</v>
      </c>
      <c r="AE531" s="4" t="s">
        <v>74</v>
      </c>
      <c r="AF531" s="4">
        <v>8.0</v>
      </c>
      <c r="AG531" s="4">
        <v>1995.0</v>
      </c>
      <c r="AH531" s="3"/>
      <c r="AI531" s="5">
        <v>0.88</v>
      </c>
      <c r="AJ531" s="5">
        <v>16.191666666666666</v>
      </c>
      <c r="AK531" s="5">
        <v>2.783333333333333</v>
      </c>
      <c r="AL531" s="5">
        <v>9.4875</v>
      </c>
      <c r="AM531" s="5">
        <v>8.782314765</v>
      </c>
      <c r="AN531" s="5">
        <v>-2.480561555</v>
      </c>
      <c r="AO531" s="5">
        <v>3.1508766050000006</v>
      </c>
      <c r="AP531" s="5">
        <v>17.271448799999998</v>
      </c>
      <c r="AQ531" s="5">
        <v>2.6871462260000003</v>
      </c>
      <c r="AR531" s="5">
        <v>9.979297512999999</v>
      </c>
      <c r="AS531" s="5">
        <v>17.09289525</v>
      </c>
      <c r="AT531" s="5">
        <v>2.6026417840000002</v>
      </c>
      <c r="AU531" s="5">
        <v>9.847768517</v>
      </c>
      <c r="AV531" s="5">
        <v>1.3572295810000001</v>
      </c>
      <c r="AW531" s="4">
        <v>0.86565849</v>
      </c>
      <c r="AX531" s="5">
        <v>1.112019584</v>
      </c>
      <c r="AY531" s="3"/>
      <c r="AZ531" s="3"/>
    </row>
    <row r="532" ht="15.75" customHeight="1">
      <c r="A532" s="3">
        <v>255.0</v>
      </c>
      <c r="B532" s="3" t="s">
        <v>219</v>
      </c>
      <c r="C532" s="3" t="s">
        <v>57</v>
      </c>
      <c r="D532" s="3" t="s">
        <v>2581</v>
      </c>
      <c r="E532" s="3" t="s">
        <v>2582</v>
      </c>
      <c r="F532" s="3" t="s">
        <v>2578</v>
      </c>
      <c r="G532" s="3"/>
      <c r="H532" s="3"/>
      <c r="I532" s="3"/>
      <c r="J532" s="4">
        <v>2.0</v>
      </c>
      <c r="K532" s="4">
        <v>150.0</v>
      </c>
      <c r="L532" s="4" t="s">
        <v>113</v>
      </c>
      <c r="M532" s="4">
        <v>1.0</v>
      </c>
      <c r="N532" s="4">
        <v>240.0</v>
      </c>
      <c r="O532" s="4">
        <v>72.0</v>
      </c>
      <c r="P532" s="4">
        <v>616.0</v>
      </c>
      <c r="Q532" s="4">
        <v>610.0</v>
      </c>
      <c r="R532" s="4">
        <f t="shared" ref="R532:U532" si="437">N532/$V532</f>
        <v>5.454545455</v>
      </c>
      <c r="S532" s="4">
        <f t="shared" si="437"/>
        <v>1.636363636</v>
      </c>
      <c r="T532" s="4">
        <f t="shared" si="437"/>
        <v>14</v>
      </c>
      <c r="U532" s="4">
        <f t="shared" si="437"/>
        <v>13.86363636</v>
      </c>
      <c r="V532" s="4">
        <v>44.0</v>
      </c>
      <c r="W532" s="4" t="s">
        <v>123</v>
      </c>
      <c r="X532" s="4" t="s">
        <v>124</v>
      </c>
      <c r="Y532" s="4" t="s">
        <v>977</v>
      </c>
      <c r="Z532" s="3" t="s">
        <v>2583</v>
      </c>
      <c r="AA532" s="3" t="s">
        <v>979</v>
      </c>
      <c r="AB532" s="4">
        <v>42.8167</v>
      </c>
      <c r="AC532" s="4">
        <v>-103.0</v>
      </c>
      <c r="AD532" s="4">
        <v>1030.0</v>
      </c>
      <c r="AE532" s="4" t="s">
        <v>158</v>
      </c>
      <c r="AF532" s="4">
        <v>22.0</v>
      </c>
      <c r="AG532" s="4">
        <v>1976.0</v>
      </c>
      <c r="AH532" s="3"/>
      <c r="AI532" s="5">
        <v>0.041666666666666664</v>
      </c>
      <c r="AJ532" s="5">
        <v>21.34</v>
      </c>
      <c r="AK532" s="5">
        <v>2.78</v>
      </c>
      <c r="AL532" s="5">
        <v>12.06</v>
      </c>
      <c r="AM532" s="5">
        <v>13.18800813</v>
      </c>
      <c r="AN532" s="5">
        <v>-1.585772358</v>
      </c>
      <c r="AO532" s="5">
        <v>5.801117886</v>
      </c>
      <c r="AP532" s="5">
        <v>17.740845070000002</v>
      </c>
      <c r="AQ532" s="5">
        <v>1.4728053440000002</v>
      </c>
      <c r="AR532" s="5">
        <v>9.606825207000002</v>
      </c>
      <c r="AS532" s="5">
        <v>16.31670481</v>
      </c>
      <c r="AT532" s="5">
        <v>0.7084668192</v>
      </c>
      <c r="AU532" s="5">
        <v>8.512585814600001</v>
      </c>
      <c r="AV532" s="5">
        <v>1.03400655</v>
      </c>
      <c r="AW532" s="5">
        <v>1.0127786029999999</v>
      </c>
      <c r="AX532" s="5">
        <v>1.019741379</v>
      </c>
      <c r="AY532" s="3"/>
      <c r="AZ532" s="3"/>
    </row>
    <row r="533" ht="15.75" customHeight="1">
      <c r="A533" s="3">
        <v>38.0</v>
      </c>
      <c r="B533" s="3" t="s">
        <v>236</v>
      </c>
      <c r="C533" s="3">
        <v>159.0</v>
      </c>
      <c r="D533" s="3" t="s">
        <v>2584</v>
      </c>
      <c r="E533" s="3" t="s">
        <v>2585</v>
      </c>
      <c r="F533" s="3" t="s">
        <v>2586</v>
      </c>
      <c r="G533" s="3"/>
      <c r="H533" s="3"/>
      <c r="I533" s="3"/>
      <c r="J533" s="4">
        <v>1.0</v>
      </c>
      <c r="K533" s="4">
        <v>300.0</v>
      </c>
      <c r="L533" s="4" t="s">
        <v>78</v>
      </c>
      <c r="M533" s="4">
        <v>1.0</v>
      </c>
      <c r="N533" s="4">
        <v>559.0</v>
      </c>
      <c r="O533" s="4">
        <v>43.0</v>
      </c>
      <c r="P533" s="4">
        <v>433.0</v>
      </c>
      <c r="Q533" s="4">
        <v>426.0</v>
      </c>
      <c r="R533" s="4">
        <f t="shared" ref="R533:U533" si="438">N533/$V533</f>
        <v>13.63414634</v>
      </c>
      <c r="S533" s="4">
        <f t="shared" si="438"/>
        <v>1.048780488</v>
      </c>
      <c r="T533" s="4">
        <f t="shared" si="438"/>
        <v>10.56097561</v>
      </c>
      <c r="U533" s="4">
        <f t="shared" si="438"/>
        <v>10.3902439</v>
      </c>
      <c r="V533" s="4">
        <v>41.0</v>
      </c>
      <c r="W533" s="4" t="s">
        <v>61</v>
      </c>
      <c r="X533" s="4" t="s">
        <v>62</v>
      </c>
      <c r="Y533" s="4" t="s">
        <v>431</v>
      </c>
      <c r="Z533" s="3" t="s">
        <v>2587</v>
      </c>
      <c r="AA533" s="3" t="s">
        <v>433</v>
      </c>
      <c r="AB533" s="4">
        <v>33.422281</v>
      </c>
      <c r="AC533" s="4">
        <v>-111.934475</v>
      </c>
      <c r="AD533" s="4">
        <v>347.27</v>
      </c>
      <c r="AE533" s="4" t="s">
        <v>905</v>
      </c>
      <c r="AF533" s="4">
        <v>16.0</v>
      </c>
      <c r="AG533" s="4">
        <v>1951.0</v>
      </c>
      <c r="AH533" s="3"/>
      <c r="AI533" s="4">
        <v>0.23461538461538461</v>
      </c>
      <c r="AJ533" s="4">
        <v>20.057142857142857</v>
      </c>
      <c r="AK533" s="4">
        <v>3.6545454545454548</v>
      </c>
      <c r="AL533" s="4">
        <v>11.176190476190476</v>
      </c>
      <c r="AM533" s="4">
        <v>30.672399648403168</v>
      </c>
      <c r="AN533" s="4">
        <v>11.94574280681151</v>
      </c>
      <c r="AO533" s="4">
        <v>21.309071227607337</v>
      </c>
      <c r="AP533" s="4">
        <v>30.743010467735527</v>
      </c>
      <c r="AQ533" s="4">
        <v>12.220639766392356</v>
      </c>
      <c r="AR533" s="4">
        <v>21.48182511706394</v>
      </c>
      <c r="AS533" s="4">
        <v>29.129336499142596</v>
      </c>
      <c r="AT533" s="4">
        <v>11.973897256589565</v>
      </c>
      <c r="AU533" s="4">
        <v>20.55161687786608</v>
      </c>
      <c r="AV533" s="4">
        <v>2.6953488372093024</v>
      </c>
      <c r="AW533" s="4">
        <v>3.305262045646661</v>
      </c>
      <c r="AX533" s="4">
        <v>9.659881881459608</v>
      </c>
      <c r="AY533" s="3"/>
      <c r="AZ533" s="3"/>
    </row>
    <row r="534" ht="15.75" customHeight="1">
      <c r="A534" s="3">
        <v>51.0</v>
      </c>
      <c r="B534" s="3" t="s">
        <v>250</v>
      </c>
      <c r="C534" s="7" t="s">
        <v>2588</v>
      </c>
      <c r="D534" s="3" t="s">
        <v>2589</v>
      </c>
      <c r="E534" s="3" t="s">
        <v>651</v>
      </c>
      <c r="F534" s="3" t="s">
        <v>2590</v>
      </c>
      <c r="G534" s="3"/>
      <c r="H534" s="3"/>
      <c r="I534" s="3"/>
      <c r="J534" s="4">
        <v>6.0</v>
      </c>
      <c r="K534" s="4">
        <v>400.0</v>
      </c>
      <c r="L534" s="4" t="s">
        <v>113</v>
      </c>
      <c r="M534" s="4">
        <v>1.0</v>
      </c>
      <c r="N534" s="4">
        <v>156.0</v>
      </c>
      <c r="O534" s="4">
        <v>65.0</v>
      </c>
      <c r="P534" s="4">
        <v>766.0</v>
      </c>
      <c r="Q534" s="4">
        <v>750.0</v>
      </c>
      <c r="R534" s="4">
        <f t="shared" ref="R534:U534" si="439">O534/$V534</f>
        <v>1.444444444</v>
      </c>
      <c r="S534" s="4">
        <f t="shared" si="439"/>
        <v>17.02222222</v>
      </c>
      <c r="T534" s="4">
        <f t="shared" si="439"/>
        <v>16.66666667</v>
      </c>
      <c r="U534" s="4">
        <f t="shared" si="439"/>
        <v>0.03209876543</v>
      </c>
      <c r="V534" s="4">
        <v>45.0</v>
      </c>
      <c r="W534" s="4" t="s">
        <v>248</v>
      </c>
      <c r="X534" s="4" t="s">
        <v>115</v>
      </c>
      <c r="Y534" s="4" t="s">
        <v>654</v>
      </c>
      <c r="Z534" s="3" t="s">
        <v>654</v>
      </c>
      <c r="AA534" s="3" t="s">
        <v>655</v>
      </c>
      <c r="AB534" s="4">
        <v>39.099434</v>
      </c>
      <c r="AC534" s="4">
        <v>-75.739394</v>
      </c>
      <c r="AD534" s="4">
        <v>301.0</v>
      </c>
      <c r="AE534" s="4" t="s">
        <v>74</v>
      </c>
      <c r="AF534" s="4">
        <v>2.0</v>
      </c>
      <c r="AG534" s="4">
        <v>1980.0</v>
      </c>
      <c r="AH534" s="3"/>
      <c r="AI534" s="4">
        <v>1.7</v>
      </c>
      <c r="AJ534" s="4">
        <v>21.316666666666666</v>
      </c>
      <c r="AK534" s="4">
        <v>9.066666666666666</v>
      </c>
      <c r="AL534" s="4">
        <v>15.191666666666666</v>
      </c>
      <c r="AM534" s="4">
        <v>2.612994836488813</v>
      </c>
      <c r="AN534" s="4">
        <v>2.612994836488813</v>
      </c>
      <c r="AO534" s="4">
        <v>2.612994836488813</v>
      </c>
      <c r="AP534" s="4">
        <v>18.63775832</v>
      </c>
      <c r="AQ534" s="4">
        <v>7.29982493</v>
      </c>
      <c r="AR534" s="4">
        <v>12.968791625</v>
      </c>
      <c r="AS534" s="4">
        <v>18.87635135</v>
      </c>
      <c r="AT534" s="4">
        <v>7.045988176000001</v>
      </c>
      <c r="AU534" s="4">
        <v>12.961169763000001</v>
      </c>
      <c r="AV534" s="4">
        <v>2.612994836488813</v>
      </c>
      <c r="AW534" s="4">
        <v>3.4578059070000005</v>
      </c>
      <c r="AX534" s="4">
        <v>2.7046206020000003</v>
      </c>
      <c r="AY534" s="3"/>
      <c r="AZ534" s="3"/>
    </row>
    <row r="535" ht="15.75" customHeight="1">
      <c r="A535" s="3">
        <v>495.0</v>
      </c>
      <c r="B535" s="3" t="s">
        <v>424</v>
      </c>
      <c r="C535" s="3" t="s">
        <v>57</v>
      </c>
      <c r="D535" s="7" t="s">
        <v>2591</v>
      </c>
      <c r="E535" s="3" t="s">
        <v>2592</v>
      </c>
      <c r="F535" s="3" t="s">
        <v>2593</v>
      </c>
      <c r="G535" s="3"/>
      <c r="H535" s="3"/>
      <c r="I535" s="3"/>
      <c r="J535" s="4">
        <v>6.0</v>
      </c>
      <c r="K535" s="4">
        <v>50.0</v>
      </c>
      <c r="L535" s="11" t="s">
        <v>430</v>
      </c>
      <c r="M535" s="4">
        <v>1.0</v>
      </c>
      <c r="N535" s="4">
        <v>828.0</v>
      </c>
      <c r="O535" s="4">
        <v>362.0</v>
      </c>
      <c r="P535" s="4">
        <v>4590.0</v>
      </c>
      <c r="Q535" s="4">
        <v>4573.0</v>
      </c>
      <c r="R535" s="4">
        <f t="shared" ref="R535:U535" si="440">N535/$V535</f>
        <v>4.181818182</v>
      </c>
      <c r="S535" s="4">
        <f t="shared" si="440"/>
        <v>1.828282828</v>
      </c>
      <c r="T535" s="4">
        <f t="shared" si="440"/>
        <v>23.18181818</v>
      </c>
      <c r="U535" s="4">
        <f t="shared" si="440"/>
        <v>23.0959596</v>
      </c>
      <c r="V535" s="5">
        <v>198.0</v>
      </c>
      <c r="W535" s="4" t="s">
        <v>163</v>
      </c>
      <c r="X535" s="4" t="s">
        <v>80</v>
      </c>
      <c r="Y535" s="4" t="s">
        <v>345</v>
      </c>
      <c r="Z535" s="3" t="s">
        <v>2594</v>
      </c>
      <c r="AA535" s="3" t="s">
        <v>2595</v>
      </c>
      <c r="AB535" s="4">
        <v>37.270702</v>
      </c>
      <c r="AC535" s="4">
        <v>-76.707457</v>
      </c>
      <c r="AD535" s="4">
        <v>301.0</v>
      </c>
      <c r="AE535" s="4" t="s">
        <v>292</v>
      </c>
      <c r="AF535" s="4">
        <v>20.0</v>
      </c>
      <c r="AG535" s="4">
        <v>1939.0</v>
      </c>
      <c r="AH535" s="3"/>
      <c r="AI535" s="5">
        <v>1.825</v>
      </c>
      <c r="AJ535" s="5">
        <v>23.325</v>
      </c>
      <c r="AK535" s="5">
        <v>16.4</v>
      </c>
      <c r="AL535" s="5">
        <v>19.8625</v>
      </c>
      <c r="AM535" s="5">
        <v>17.255763690000002</v>
      </c>
      <c r="AN535" s="5">
        <v>5.846685879000001</v>
      </c>
      <c r="AO535" s="5">
        <v>11.5512247845</v>
      </c>
      <c r="AP535" s="5">
        <v>21.31614907</v>
      </c>
      <c r="AQ535" s="5">
        <v>9.944544199000001</v>
      </c>
      <c r="AR535" s="5">
        <v>15.6303466345</v>
      </c>
      <c r="AS535" s="5">
        <v>21.611251760000002</v>
      </c>
      <c r="AT535" s="5">
        <v>9.761505982000001</v>
      </c>
      <c r="AU535" s="5">
        <v>15.686378871000002</v>
      </c>
      <c r="AV535" s="5">
        <v>3.146337818</v>
      </c>
      <c r="AW535" s="5">
        <v>4.057928118</v>
      </c>
      <c r="AX535" s="5">
        <v>3.4443458980000003</v>
      </c>
      <c r="AY535" s="3"/>
      <c r="AZ535" s="3"/>
    </row>
    <row r="536" ht="15.75" customHeight="1">
      <c r="A536" s="3">
        <v>177.0</v>
      </c>
      <c r="B536" s="3" t="s">
        <v>503</v>
      </c>
      <c r="C536" s="3">
        <v>74867.0</v>
      </c>
      <c r="D536" s="3" t="s">
        <v>2596</v>
      </c>
      <c r="E536" s="3" t="s">
        <v>2597</v>
      </c>
      <c r="F536" s="3" t="s">
        <v>2598</v>
      </c>
      <c r="G536" s="3"/>
      <c r="H536" s="3"/>
      <c r="I536" s="3"/>
      <c r="J536" s="4">
        <v>2.0</v>
      </c>
      <c r="K536" s="4">
        <v>150.0</v>
      </c>
      <c r="L536" s="4" t="s">
        <v>507</v>
      </c>
      <c r="M536" s="4">
        <v>1.0</v>
      </c>
      <c r="N536" s="4">
        <v>460.0</v>
      </c>
      <c r="O536" s="4">
        <v>89.0</v>
      </c>
      <c r="P536" s="4">
        <v>1391.0</v>
      </c>
      <c r="Q536" s="4">
        <v>1377.0</v>
      </c>
      <c r="R536" s="4">
        <f t="shared" ref="R536:U536" si="441">N536/$V536</f>
        <v>9.387755102</v>
      </c>
      <c r="S536" s="4">
        <f t="shared" si="441"/>
        <v>1.816326531</v>
      </c>
      <c r="T536" s="4">
        <f t="shared" si="441"/>
        <v>28.3877551</v>
      </c>
      <c r="U536" s="4">
        <f t="shared" si="441"/>
        <v>28.10204082</v>
      </c>
      <c r="V536" s="4">
        <v>49.0</v>
      </c>
      <c r="W536" s="4" t="s">
        <v>132</v>
      </c>
      <c r="X536" s="4" t="s">
        <v>98</v>
      </c>
      <c r="Y536" s="4" t="s">
        <v>2599</v>
      </c>
      <c r="Z536" s="3" t="s">
        <v>2599</v>
      </c>
      <c r="AA536" s="3" t="s">
        <v>2600</v>
      </c>
      <c r="AB536" s="4">
        <v>41.2381</v>
      </c>
      <c r="AC536" s="4">
        <v>-85.853047</v>
      </c>
      <c r="AD536" s="4">
        <v>251.0</v>
      </c>
      <c r="AE536" s="4" t="s">
        <v>74</v>
      </c>
      <c r="AF536" s="4">
        <v>17.0</v>
      </c>
      <c r="AG536" s="4">
        <v>1932.0</v>
      </c>
      <c r="AH536" s="3"/>
      <c r="AI536" s="4">
        <v>0.1625</v>
      </c>
      <c r="AJ536" s="4">
        <v>18.485714285714284</v>
      </c>
      <c r="AK536" s="4">
        <v>2.6142857142857143</v>
      </c>
      <c r="AL536" s="4">
        <v>10.55</v>
      </c>
      <c r="AM536" s="4">
        <v>9.145416316</v>
      </c>
      <c r="AN536" s="4">
        <v>-0.9635828427</v>
      </c>
      <c r="AO536" s="4">
        <v>4.0909167366500006</v>
      </c>
      <c r="AP536" s="4">
        <v>17.92924639</v>
      </c>
      <c r="AQ536" s="4">
        <v>6.148340492</v>
      </c>
      <c r="AR536" s="4">
        <v>12.038793441</v>
      </c>
      <c r="AS536" s="4">
        <v>16.24017467</v>
      </c>
      <c r="AT536" s="4">
        <v>4.266197733</v>
      </c>
      <c r="AU536" s="4">
        <v>10.2531862015</v>
      </c>
      <c r="AV536" s="4">
        <v>1.986111111</v>
      </c>
      <c r="AW536" s="4">
        <v>2.6459371610000004</v>
      </c>
      <c r="AX536" s="4">
        <v>2.628843391</v>
      </c>
      <c r="AY536" s="3"/>
      <c r="AZ536" s="3"/>
    </row>
    <row r="537" ht="15.75" customHeight="1">
      <c r="A537" s="3">
        <v>496.0</v>
      </c>
      <c r="B537" s="3" t="s">
        <v>517</v>
      </c>
      <c r="C537" s="3" t="s">
        <v>57</v>
      </c>
      <c r="D537" s="3" t="s">
        <v>2601</v>
      </c>
      <c r="E537" s="3" t="s">
        <v>2602</v>
      </c>
      <c r="F537" s="3" t="s">
        <v>2603</v>
      </c>
      <c r="G537" s="3"/>
      <c r="H537" s="3"/>
      <c r="I537" s="3"/>
      <c r="J537" s="4">
        <v>5.0</v>
      </c>
      <c r="K537" s="4">
        <v>300.0</v>
      </c>
      <c r="L537" s="11" t="s">
        <v>131</v>
      </c>
      <c r="M537" s="4">
        <v>1.0</v>
      </c>
      <c r="N537" s="4">
        <v>186.0</v>
      </c>
      <c r="O537" s="4">
        <v>44.0</v>
      </c>
      <c r="P537" s="4">
        <v>511.0</v>
      </c>
      <c r="Q537" s="4">
        <v>542.0</v>
      </c>
      <c r="R537" s="4">
        <f t="shared" ref="R537:U537" si="442">N537/$V537</f>
        <v>3.576923077</v>
      </c>
      <c r="S537" s="4">
        <f t="shared" si="442"/>
        <v>0.8461538462</v>
      </c>
      <c r="T537" s="4">
        <f t="shared" si="442"/>
        <v>9.826923077</v>
      </c>
      <c r="U537" s="4">
        <f t="shared" si="442"/>
        <v>10.42307692</v>
      </c>
      <c r="V537" s="5">
        <v>52.0</v>
      </c>
      <c r="W537" s="4" t="s">
        <v>163</v>
      </c>
      <c r="X537" s="4" t="s">
        <v>80</v>
      </c>
      <c r="Y537" s="4" t="s">
        <v>164</v>
      </c>
      <c r="Z537" s="3" t="s">
        <v>2604</v>
      </c>
      <c r="AA537" s="3" t="s">
        <v>521</v>
      </c>
      <c r="AB537" s="4">
        <v>38.403968</v>
      </c>
      <c r="AC537" s="4">
        <v>-78.856954</v>
      </c>
      <c r="AD537" s="4">
        <v>301.0</v>
      </c>
      <c r="AE537" s="4" t="s">
        <v>90</v>
      </c>
      <c r="AF537" s="4">
        <v>25.0</v>
      </c>
      <c r="AG537" s="4">
        <v>1984.0</v>
      </c>
      <c r="AH537" s="3"/>
      <c r="AI537" s="5">
        <v>0.0</v>
      </c>
      <c r="AJ537" s="5">
        <v>14.725</v>
      </c>
      <c r="AK537" s="5">
        <v>4.725</v>
      </c>
      <c r="AL537" s="5">
        <v>9.725</v>
      </c>
      <c r="AM537" s="5">
        <v>8.326019691</v>
      </c>
      <c r="AN537" s="5">
        <v>-3.005907173</v>
      </c>
      <c r="AO537" s="5">
        <v>2.660056259</v>
      </c>
      <c r="AP537" s="5">
        <v>16.7002095</v>
      </c>
      <c r="AQ537" s="5">
        <v>3.8372206700000002</v>
      </c>
      <c r="AR537" s="5">
        <v>10.268715085</v>
      </c>
      <c r="AS537" s="5">
        <v>17.184173670000003</v>
      </c>
      <c r="AT537" s="5">
        <v>5.0687456200000005</v>
      </c>
      <c r="AU537" s="5">
        <v>11.126459645000002</v>
      </c>
      <c r="AV537" s="5">
        <v>3.886961451</v>
      </c>
      <c r="AW537" s="5">
        <v>3.3378830080000004</v>
      </c>
      <c r="AX537" s="5">
        <v>3.125784157</v>
      </c>
      <c r="AY537" s="3"/>
      <c r="AZ537" s="3"/>
    </row>
    <row r="538" ht="15.75" customHeight="1">
      <c r="A538" s="3">
        <v>194.0</v>
      </c>
      <c r="B538" s="3" t="s">
        <v>556</v>
      </c>
      <c r="C538" s="7" t="s">
        <v>2605</v>
      </c>
      <c r="D538" s="3" t="s">
        <v>2606</v>
      </c>
      <c r="E538" s="3" t="s">
        <v>2607</v>
      </c>
      <c r="F538" s="3" t="s">
        <v>2608</v>
      </c>
      <c r="G538" s="3"/>
      <c r="H538" s="3"/>
      <c r="I538" s="3"/>
      <c r="J538" s="4">
        <v>2.0</v>
      </c>
      <c r="K538" s="4">
        <v>300.0</v>
      </c>
      <c r="L538" s="4" t="s">
        <v>113</v>
      </c>
      <c r="M538" s="4">
        <v>1.0</v>
      </c>
      <c r="N538" s="4">
        <v>180.0</v>
      </c>
      <c r="O538" s="4">
        <v>51.0</v>
      </c>
      <c r="P538" s="4">
        <v>533.0</v>
      </c>
      <c r="Q538" s="4">
        <v>525.0</v>
      </c>
      <c r="R538" s="4">
        <f t="shared" ref="R538:U538" si="443">N538/$V538</f>
        <v>4.5</v>
      </c>
      <c r="S538" s="4">
        <f t="shared" si="443"/>
        <v>1.275</v>
      </c>
      <c r="T538" s="4">
        <f t="shared" si="443"/>
        <v>13.325</v>
      </c>
      <c r="U538" s="4">
        <f t="shared" si="443"/>
        <v>13.125</v>
      </c>
      <c r="V538" s="4">
        <v>40.0</v>
      </c>
      <c r="W538" s="4" t="s">
        <v>114</v>
      </c>
      <c r="X538" s="4" t="s">
        <v>115</v>
      </c>
      <c r="Y538" s="4" t="s">
        <v>2609</v>
      </c>
      <c r="Z538" s="3" t="s">
        <v>2609</v>
      </c>
      <c r="AA538" s="3" t="s">
        <v>2610</v>
      </c>
      <c r="AB538" s="4">
        <v>38.529288</v>
      </c>
      <c r="AC538" s="4">
        <v>-76.975251</v>
      </c>
      <c r="AD538" s="4">
        <v>57.0</v>
      </c>
      <c r="AE538" s="4" t="s">
        <v>55</v>
      </c>
      <c r="AF538" s="4">
        <v>28.0</v>
      </c>
      <c r="AG538" s="4">
        <v>1952.0</v>
      </c>
      <c r="AH538" s="3"/>
      <c r="AI538" s="4">
        <v>21.04271090716555</v>
      </c>
      <c r="AJ538" s="4">
        <v>152.90766208251475</v>
      </c>
      <c r="AK538" s="4">
        <v>27.967486122125297</v>
      </c>
      <c r="AL538" s="4">
        <f>AVERAGE(AJ538:AK538)</f>
        <v>90.4375741</v>
      </c>
      <c r="AM538" s="4">
        <v>12.191692250000001</v>
      </c>
      <c r="AN538" s="4">
        <v>1.708302972</v>
      </c>
      <c r="AO538" s="4">
        <v>6.949997611000001</v>
      </c>
      <c r="AP538" s="4">
        <v>19.402745890000002</v>
      </c>
      <c r="AQ538" s="4">
        <v>8.02818869</v>
      </c>
      <c r="AR538" s="4">
        <v>13.715467290000001</v>
      </c>
      <c r="AS538" s="4">
        <v>18.415256460000002</v>
      </c>
      <c r="AT538" s="4">
        <v>6.727731726000001</v>
      </c>
      <c r="AU538" s="4">
        <v>12.571494093000002</v>
      </c>
      <c r="AV538" s="4">
        <v>3.133413544</v>
      </c>
      <c r="AW538" s="4">
        <v>3.0726584200000002</v>
      </c>
      <c r="AX538" s="4">
        <v>2.783473341</v>
      </c>
      <c r="AY538" s="3"/>
      <c r="AZ538" s="3"/>
    </row>
    <row r="539" ht="15.75" customHeight="1">
      <c r="A539" s="3">
        <v>238.0</v>
      </c>
      <c r="B539" s="3" t="s">
        <v>66</v>
      </c>
      <c r="C539" s="3" t="s">
        <v>57</v>
      </c>
      <c r="D539" s="3">
        <v>1462300.0</v>
      </c>
      <c r="E539" s="3" t="s">
        <v>2611</v>
      </c>
      <c r="F539" s="3" t="s">
        <v>2612</v>
      </c>
      <c r="G539" s="3"/>
      <c r="H539" s="3"/>
      <c r="I539" s="3"/>
      <c r="J539" s="4">
        <v>7.0</v>
      </c>
      <c r="K539" s="4">
        <v>75.0</v>
      </c>
      <c r="L539" s="4" t="s">
        <v>69</v>
      </c>
      <c r="M539" s="4">
        <v>1.0</v>
      </c>
      <c r="N539" s="4">
        <v>887.0</v>
      </c>
      <c r="O539" s="4">
        <v>288.0</v>
      </c>
      <c r="P539" s="4">
        <v>3396.0</v>
      </c>
      <c r="Q539" s="4">
        <v>3387.0</v>
      </c>
      <c r="R539" s="4">
        <f t="shared" ref="R539:U539" si="444">N539/$V539</f>
        <v>6.984251969</v>
      </c>
      <c r="S539" s="4">
        <f t="shared" si="444"/>
        <v>2.267716535</v>
      </c>
      <c r="T539" s="4">
        <f t="shared" si="444"/>
        <v>26.74015748</v>
      </c>
      <c r="U539" s="4">
        <f t="shared" si="444"/>
        <v>26.66929134</v>
      </c>
      <c r="V539" s="4">
        <v>127.0</v>
      </c>
      <c r="W539" s="4" t="s">
        <v>70</v>
      </c>
      <c r="X539" s="4" t="s">
        <v>71</v>
      </c>
      <c r="Y539" s="4" t="s">
        <v>57</v>
      </c>
      <c r="Z539" s="3" t="s">
        <v>57</v>
      </c>
      <c r="AA539" s="3" t="s">
        <v>2613</v>
      </c>
      <c r="AB539" s="4">
        <v>42.331427</v>
      </c>
      <c r="AC539" s="4">
        <v>-83.045754</v>
      </c>
      <c r="AD539" s="4">
        <v>18721.0</v>
      </c>
      <c r="AE539" s="4" t="s">
        <v>74</v>
      </c>
      <c r="AF539" s="4" t="s">
        <v>57</v>
      </c>
      <c r="AG539" s="4">
        <v>1888.0</v>
      </c>
      <c r="AH539" s="3" t="s">
        <v>57</v>
      </c>
      <c r="AI539" s="4" t="s">
        <v>57</v>
      </c>
      <c r="AJ539" s="4" t="s">
        <v>57</v>
      </c>
      <c r="AK539" s="4" t="s">
        <v>57</v>
      </c>
      <c r="AL539" s="4" t="s">
        <v>57</v>
      </c>
      <c r="AM539" s="4" t="s">
        <v>57</v>
      </c>
      <c r="AN539" s="4" t="s">
        <v>57</v>
      </c>
      <c r="AO539" s="4" t="s">
        <v>57</v>
      </c>
      <c r="AP539" s="4" t="s">
        <v>57</v>
      </c>
      <c r="AQ539" s="4" t="s">
        <v>57</v>
      </c>
      <c r="AR539" s="4" t="s">
        <v>57</v>
      </c>
      <c r="AS539" s="4" t="s">
        <v>57</v>
      </c>
      <c r="AT539" s="4" t="s">
        <v>57</v>
      </c>
      <c r="AU539" s="4" t="s">
        <v>57</v>
      </c>
      <c r="AV539" s="4" t="s">
        <v>57</v>
      </c>
      <c r="AW539" s="4" t="s">
        <v>57</v>
      </c>
      <c r="AX539" s="4" t="s">
        <v>57</v>
      </c>
      <c r="AY539" s="3"/>
      <c r="AZ539" s="3"/>
    </row>
    <row r="540" ht="15.75" customHeight="1">
      <c r="A540" s="3">
        <v>497.0</v>
      </c>
      <c r="B540" s="3" t="s">
        <v>740</v>
      </c>
      <c r="C540" s="3" t="s">
        <v>57</v>
      </c>
      <c r="D540" s="3" t="s">
        <v>2614</v>
      </c>
      <c r="E540" s="3" t="s">
        <v>2615</v>
      </c>
      <c r="F540" s="3" t="s">
        <v>2616</v>
      </c>
      <c r="G540" s="3"/>
      <c r="H540" s="3"/>
      <c r="I540" s="3"/>
      <c r="J540" s="4">
        <v>7.0</v>
      </c>
      <c r="K540" s="4">
        <v>400.0</v>
      </c>
      <c r="L540" s="11" t="s">
        <v>560</v>
      </c>
      <c r="M540" s="4">
        <v>1.0</v>
      </c>
      <c r="N540" s="4">
        <v>126.0</v>
      </c>
      <c r="O540" s="4">
        <v>65.0</v>
      </c>
      <c r="P540" s="4">
        <v>513.0</v>
      </c>
      <c r="Q540" s="4">
        <v>502.0</v>
      </c>
      <c r="R540" s="4">
        <f t="shared" ref="R540:U540" si="445">N540/$V540</f>
        <v>1.041322314</v>
      </c>
      <c r="S540" s="4">
        <f t="shared" si="445"/>
        <v>0.5371900826</v>
      </c>
      <c r="T540" s="4">
        <f t="shared" si="445"/>
        <v>4.239669421</v>
      </c>
      <c r="U540" s="4">
        <f t="shared" si="445"/>
        <v>4.148760331</v>
      </c>
      <c r="V540" s="5">
        <v>121.0</v>
      </c>
      <c r="W540" s="4" t="s">
        <v>163</v>
      </c>
      <c r="X540" s="4" t="s">
        <v>80</v>
      </c>
      <c r="Y540" s="4" t="s">
        <v>2617</v>
      </c>
      <c r="Z540" s="3" t="s">
        <v>2617</v>
      </c>
      <c r="AA540" s="3" t="s">
        <v>2618</v>
      </c>
      <c r="AB540" s="4">
        <v>37.057137</v>
      </c>
      <c r="AC540" s="4">
        <v>-76.674647</v>
      </c>
      <c r="AD540" s="4">
        <v>7416.0</v>
      </c>
      <c r="AE540" s="4" t="s">
        <v>90</v>
      </c>
      <c r="AF540" s="4">
        <v>8.0</v>
      </c>
      <c r="AG540" s="4">
        <v>1979.0</v>
      </c>
      <c r="AH540" s="3"/>
      <c r="AI540" s="5">
        <v>0.0</v>
      </c>
      <c r="AJ540" s="5">
        <v>17.1625</v>
      </c>
      <c r="AK540" s="5">
        <v>4.5</v>
      </c>
      <c r="AL540" s="5">
        <v>11.15</v>
      </c>
      <c r="AM540" s="5">
        <v>12.665000000000001</v>
      </c>
      <c r="AN540" s="5">
        <v>1.975419355</v>
      </c>
      <c r="AO540" s="5">
        <v>7.3202096775</v>
      </c>
      <c r="AP540" s="5">
        <v>20.25993031</v>
      </c>
      <c r="AQ540" s="5">
        <v>9.518571015000001</v>
      </c>
      <c r="AR540" s="5">
        <v>14.8892506625</v>
      </c>
      <c r="AS540" s="5">
        <v>19.96050801</v>
      </c>
      <c r="AT540" s="5">
        <v>9.243706819000002</v>
      </c>
      <c r="AU540" s="5">
        <v>14.6021074145</v>
      </c>
      <c r="AV540" s="5">
        <v>3.9450403690000004</v>
      </c>
      <c r="AW540" s="5">
        <v>3.675188361</v>
      </c>
      <c r="AX540" s="5">
        <v>4.4279816510000005</v>
      </c>
      <c r="AY540" s="3"/>
      <c r="AZ540" s="3"/>
    </row>
    <row r="541" ht="15.75" customHeight="1">
      <c r="A541" s="3">
        <v>388.0</v>
      </c>
      <c r="B541" s="3" t="s">
        <v>757</v>
      </c>
      <c r="C541" s="7" t="s">
        <v>2619</v>
      </c>
      <c r="D541" s="7" t="s">
        <v>2620</v>
      </c>
      <c r="E541" s="3" t="s">
        <v>2621</v>
      </c>
      <c r="F541" s="3" t="s">
        <v>2622</v>
      </c>
      <c r="G541" s="3"/>
      <c r="H541" s="3"/>
      <c r="I541" s="3"/>
      <c r="J541" s="4">
        <v>5.0</v>
      </c>
      <c r="K541" s="4"/>
      <c r="L541" s="4"/>
      <c r="M541" s="4">
        <v>1.0</v>
      </c>
      <c r="N541" s="4">
        <v>96.675</v>
      </c>
      <c r="O541" s="4">
        <v>40.608</v>
      </c>
      <c r="P541" s="4">
        <v>359.316</v>
      </c>
      <c r="Q541" s="4">
        <v>349.0</v>
      </c>
      <c r="R541" s="4">
        <v>4.394318181818182</v>
      </c>
      <c r="S541" s="4">
        <v>1.8458181818181816</v>
      </c>
      <c r="T541" s="4"/>
      <c r="U541" s="4"/>
      <c r="V541" s="4">
        <v>22.0</v>
      </c>
      <c r="W541" s="4" t="s">
        <v>51</v>
      </c>
      <c r="X541" s="4" t="s">
        <v>52</v>
      </c>
      <c r="Y541" s="4" t="s">
        <v>2623</v>
      </c>
      <c r="Z541" s="3" t="s">
        <v>2623</v>
      </c>
      <c r="AA541" s="3" t="s">
        <v>2624</v>
      </c>
      <c r="AB541" s="4">
        <v>31.011003</v>
      </c>
      <c r="AC541" s="4">
        <v>-99.184497</v>
      </c>
      <c r="AD541" s="4">
        <v>473.0</v>
      </c>
      <c r="AE541" s="4" t="s">
        <v>226</v>
      </c>
      <c r="AF541" s="4">
        <v>17.0</v>
      </c>
      <c r="AG541" s="4">
        <v>1977.0</v>
      </c>
      <c r="AH541" s="3"/>
      <c r="AI541" s="5">
        <v>6.316666666666666</v>
      </c>
      <c r="AJ541" s="5">
        <v>19.8</v>
      </c>
      <c r="AK541" s="5">
        <v>10.2</v>
      </c>
      <c r="AL541" s="5">
        <v>15.0</v>
      </c>
      <c r="AM541" s="5">
        <v>16.86007905</v>
      </c>
      <c r="AN541" s="5">
        <v>2.376237624</v>
      </c>
      <c r="AO541" s="5">
        <v>9.618158337</v>
      </c>
      <c r="AP541" s="5">
        <v>23.44448496</v>
      </c>
      <c r="AQ541" s="5">
        <v>9.578010949000001</v>
      </c>
      <c r="AR541" s="5">
        <v>16.5112479545</v>
      </c>
      <c r="AS541" s="5">
        <v>25.92408425</v>
      </c>
      <c r="AT541" s="5">
        <v>11.493033910000001</v>
      </c>
      <c r="AU541" s="5">
        <v>18.70855908</v>
      </c>
      <c r="AV541" s="5">
        <v>1.5633259910000001</v>
      </c>
      <c r="AW541" s="5">
        <v>2.422738507</v>
      </c>
      <c r="AX541" s="5">
        <v>1.4521415270000002</v>
      </c>
      <c r="AY541" s="3"/>
      <c r="AZ541" s="3"/>
    </row>
    <row r="542" ht="15.75" customHeight="1">
      <c r="A542" s="3">
        <v>125.0</v>
      </c>
      <c r="B542" s="3" t="s">
        <v>389</v>
      </c>
      <c r="C542" s="3">
        <v>281835.0</v>
      </c>
      <c r="D542" s="3" t="s">
        <v>2625</v>
      </c>
      <c r="E542" s="3" t="s">
        <v>2626</v>
      </c>
      <c r="F542" s="3" t="s">
        <v>2627</v>
      </c>
      <c r="G542" s="3"/>
      <c r="H542" s="3"/>
      <c r="I542" s="3"/>
      <c r="J542" s="4">
        <v>2.0</v>
      </c>
      <c r="K542" s="3">
        <v>300.0</v>
      </c>
      <c r="L542" s="4" t="s">
        <v>2534</v>
      </c>
      <c r="M542" s="4">
        <v>1.0</v>
      </c>
      <c r="N542" s="4">
        <v>175.0</v>
      </c>
      <c r="O542" s="4">
        <v>40.0</v>
      </c>
      <c r="P542" s="4">
        <v>452.0</v>
      </c>
      <c r="Q542" s="4">
        <v>448.0</v>
      </c>
      <c r="R542" s="4">
        <f t="shared" ref="R542:U542" si="446">N542/$V542</f>
        <v>4.268292683</v>
      </c>
      <c r="S542" s="4">
        <f t="shared" si="446"/>
        <v>0.9756097561</v>
      </c>
      <c r="T542" s="4">
        <f t="shared" si="446"/>
        <v>11.02439024</v>
      </c>
      <c r="U542" s="4">
        <f t="shared" si="446"/>
        <v>10.92682927</v>
      </c>
      <c r="V542" s="4">
        <v>41.0</v>
      </c>
      <c r="W542" s="4" t="s">
        <v>268</v>
      </c>
      <c r="X542" s="4" t="s">
        <v>80</v>
      </c>
      <c r="Y542" s="4" t="s">
        <v>2535</v>
      </c>
      <c r="Z542" s="3" t="s">
        <v>2628</v>
      </c>
      <c r="AA542" s="3" t="s">
        <v>2537</v>
      </c>
      <c r="AB542" s="4">
        <v>34.257038</v>
      </c>
      <c r="AC542" s="4">
        <v>-85.164673</v>
      </c>
      <c r="AD542" s="4">
        <v>187.0</v>
      </c>
      <c r="AE542" s="4" t="s">
        <v>292</v>
      </c>
      <c r="AF542" s="4">
        <v>12.0</v>
      </c>
      <c r="AG542" s="4">
        <v>1938.0</v>
      </c>
      <c r="AH542" s="3"/>
      <c r="AI542" s="4">
        <v>0.0</v>
      </c>
      <c r="AJ542" s="4">
        <v>24.450000000000003</v>
      </c>
      <c r="AK542" s="4">
        <v>5.85</v>
      </c>
      <c r="AL542" s="4">
        <v>15.149999999999999</v>
      </c>
      <c r="AM542" s="4">
        <v>18.23924051</v>
      </c>
      <c r="AN542" s="4">
        <v>5.696202532000001</v>
      </c>
      <c r="AO542" s="4">
        <v>11.967721521</v>
      </c>
      <c r="AP542" s="4">
        <v>22.76188467</v>
      </c>
      <c r="AQ542" s="4">
        <v>9.793389592</v>
      </c>
      <c r="AR542" s="4">
        <v>16.277637131</v>
      </c>
      <c r="AS542" s="4">
        <v>24.36136986</v>
      </c>
      <c r="AT542" s="4">
        <v>10.47164384</v>
      </c>
      <c r="AU542" s="4">
        <v>17.41650685</v>
      </c>
      <c r="AV542" s="4">
        <v>2.075451807</v>
      </c>
      <c r="AW542" s="4">
        <v>2.687880104</v>
      </c>
      <c r="AX542" s="4">
        <v>3.5239554320000006</v>
      </c>
      <c r="AY542" s="3"/>
      <c r="AZ542" s="3"/>
    </row>
    <row r="543" ht="15.75" customHeight="1">
      <c r="A543" s="3">
        <v>498.0</v>
      </c>
      <c r="B543" s="3" t="s">
        <v>872</v>
      </c>
      <c r="C543" s="3">
        <v>1078.0</v>
      </c>
      <c r="D543" s="3" t="s">
        <v>2629</v>
      </c>
      <c r="E543" s="3" t="s">
        <v>2630</v>
      </c>
      <c r="F543" s="3" t="s">
        <v>2631</v>
      </c>
      <c r="G543" s="3"/>
      <c r="H543" s="3"/>
      <c r="I543" s="3"/>
      <c r="J543" s="4">
        <v>7.0</v>
      </c>
      <c r="K543" s="4">
        <v>200.0</v>
      </c>
      <c r="L543" s="11" t="s">
        <v>131</v>
      </c>
      <c r="M543" s="4">
        <v>1.0</v>
      </c>
      <c r="N543" s="4">
        <v>265.0</v>
      </c>
      <c r="O543" s="4">
        <v>88.0</v>
      </c>
      <c r="P543" s="4">
        <v>1034.0</v>
      </c>
      <c r="Q543" s="4">
        <v>1024.0</v>
      </c>
      <c r="R543" s="4">
        <f t="shared" ref="R543:U543" si="447">N543/$V543</f>
        <v>6.30952381</v>
      </c>
      <c r="S543" s="4">
        <f t="shared" si="447"/>
        <v>2.095238095</v>
      </c>
      <c r="T543" s="4">
        <f t="shared" si="447"/>
        <v>24.61904762</v>
      </c>
      <c r="U543" s="4">
        <f t="shared" si="447"/>
        <v>24.38095238</v>
      </c>
      <c r="V543" s="5">
        <v>42.0</v>
      </c>
      <c r="W543" s="4" t="s">
        <v>163</v>
      </c>
      <c r="X543" s="4" t="s">
        <v>80</v>
      </c>
      <c r="Y543" s="4" t="s">
        <v>324</v>
      </c>
      <c r="Z543" s="3" t="s">
        <v>2632</v>
      </c>
      <c r="AA543" s="3" t="s">
        <v>2344</v>
      </c>
      <c r="AB543" s="4">
        <v>37.54129</v>
      </c>
      <c r="AC543" s="4">
        <v>-77.434769</v>
      </c>
      <c r="AD543" s="4">
        <v>50.7</v>
      </c>
      <c r="AE543" s="4" t="s">
        <v>90</v>
      </c>
      <c r="AF543" s="4">
        <v>23.0</v>
      </c>
      <c r="AG543" s="4">
        <v>1931.0</v>
      </c>
      <c r="AH543" s="3"/>
      <c r="AI543" s="5">
        <v>0.3333333333333333</v>
      </c>
      <c r="AJ543" s="5">
        <v>15.25</v>
      </c>
      <c r="AK543" s="5">
        <v>4.15</v>
      </c>
      <c r="AL543" s="5">
        <v>9.7</v>
      </c>
      <c r="AM543" s="5">
        <v>13.018437900000002</v>
      </c>
      <c r="AN543" s="5">
        <v>0.9774647887000001</v>
      </c>
      <c r="AO543" s="5">
        <v>6.997951344350001</v>
      </c>
      <c r="AP543" s="5">
        <v>21.245952680000002</v>
      </c>
      <c r="AQ543" s="5">
        <v>9.189352428</v>
      </c>
      <c r="AR543" s="5">
        <v>15.217652554</v>
      </c>
      <c r="AS543" s="5">
        <v>20.74693995</v>
      </c>
      <c r="AT543" s="5">
        <v>9.378060046</v>
      </c>
      <c r="AU543" s="5">
        <v>15.062499998</v>
      </c>
      <c r="AV543" s="5">
        <v>2.407588358</v>
      </c>
      <c r="AW543" s="5">
        <v>2.271348884</v>
      </c>
      <c r="AX543" s="5">
        <v>3.174964235</v>
      </c>
      <c r="AY543" s="3"/>
      <c r="AZ543" s="3"/>
    </row>
    <row r="544" ht="15.75" customHeight="1">
      <c r="A544" s="3">
        <v>89.0</v>
      </c>
      <c r="B544" s="3" t="s">
        <v>900</v>
      </c>
      <c r="C544" s="3">
        <v>14284.0</v>
      </c>
      <c r="D544" s="3" t="s">
        <v>2633</v>
      </c>
      <c r="E544" s="3" t="s">
        <v>2634</v>
      </c>
      <c r="F544" s="3" t="s">
        <v>2635</v>
      </c>
      <c r="G544" s="3"/>
      <c r="H544" s="3"/>
      <c r="I544" s="3"/>
      <c r="J544" s="4">
        <v>6.0</v>
      </c>
      <c r="K544" s="4">
        <v>300.0</v>
      </c>
      <c r="L544" s="4" t="s">
        <v>131</v>
      </c>
      <c r="M544" s="4">
        <v>1.0</v>
      </c>
      <c r="N544" s="4">
        <v>179.0</v>
      </c>
      <c r="O544" s="4">
        <v>60.0</v>
      </c>
      <c r="P544" s="4">
        <v>664.0</v>
      </c>
      <c r="Q544" s="4">
        <v>652.0</v>
      </c>
      <c r="R544" s="4">
        <f t="shared" ref="R544:U544" si="448">N544/$V544</f>
        <v>4.365853659</v>
      </c>
      <c r="S544" s="4">
        <f t="shared" si="448"/>
        <v>1.463414634</v>
      </c>
      <c r="T544" s="4">
        <f t="shared" si="448"/>
        <v>16.19512195</v>
      </c>
      <c r="U544" s="4">
        <f t="shared" si="448"/>
        <v>15.90243902</v>
      </c>
      <c r="V544" s="4">
        <v>41.0</v>
      </c>
      <c r="W544" s="4" t="s">
        <v>317</v>
      </c>
      <c r="X544" s="4" t="s">
        <v>80</v>
      </c>
      <c r="Y544" s="4" t="s">
        <v>909</v>
      </c>
      <c r="Z544" s="3" t="s">
        <v>2636</v>
      </c>
      <c r="AA544" s="3" t="s">
        <v>911</v>
      </c>
      <c r="AB544" s="4">
        <v>30.433283</v>
      </c>
      <c r="AC544" s="4">
        <v>-87.240372</v>
      </c>
      <c r="AD544" s="4">
        <v>31.0</v>
      </c>
      <c r="AE544" s="4" t="s">
        <v>55</v>
      </c>
      <c r="AF544" s="4">
        <v>17.0</v>
      </c>
      <c r="AG544" s="4">
        <v>1996.0</v>
      </c>
      <c r="AH544" s="3"/>
      <c r="AI544" s="4">
        <v>5.68</v>
      </c>
      <c r="AJ544" s="4">
        <v>24.86</v>
      </c>
      <c r="AK544" s="4">
        <v>17.44</v>
      </c>
      <c r="AL544" s="4">
        <v>21.15</v>
      </c>
      <c r="AM544" s="4">
        <v>24.806338800000002</v>
      </c>
      <c r="AN544" s="4">
        <v>13.64666667</v>
      </c>
      <c r="AO544" s="4">
        <v>19.226502735</v>
      </c>
      <c r="AP544" s="4">
        <v>25.353005460000002</v>
      </c>
      <c r="AQ544" s="4">
        <v>13.778688520000001</v>
      </c>
      <c r="AR544" s="4">
        <v>19.56584699</v>
      </c>
      <c r="AS544" s="4">
        <v>25.106150470000003</v>
      </c>
      <c r="AT544" s="4">
        <v>13.75041186</v>
      </c>
      <c r="AU544" s="4">
        <v>19.428281165</v>
      </c>
      <c r="AV544" s="4">
        <v>5.55536105</v>
      </c>
      <c r="AW544" s="4">
        <v>4.803280481000001</v>
      </c>
      <c r="AX544" s="4">
        <v>5.324520022000001</v>
      </c>
      <c r="AY544" s="3"/>
      <c r="AZ544" s="3"/>
    </row>
    <row r="545" ht="15.75" customHeight="1">
      <c r="A545" s="3">
        <v>499.0</v>
      </c>
      <c r="B545" s="3" t="s">
        <v>919</v>
      </c>
      <c r="C545" s="3">
        <v>32797.0</v>
      </c>
      <c r="D545" s="3" t="s">
        <v>2637</v>
      </c>
      <c r="E545" s="3" t="s">
        <v>2638</v>
      </c>
      <c r="F545" s="3" t="s">
        <v>2639</v>
      </c>
      <c r="G545" s="3"/>
      <c r="H545" s="3"/>
      <c r="I545" s="3"/>
      <c r="J545" s="4">
        <v>7.0</v>
      </c>
      <c r="K545" s="4">
        <v>400.0</v>
      </c>
      <c r="L545" s="11" t="s">
        <v>923</v>
      </c>
      <c r="M545" s="4">
        <v>1.0</v>
      </c>
      <c r="N545" s="4">
        <v>157.0</v>
      </c>
      <c r="O545" s="4">
        <v>42.0</v>
      </c>
      <c r="P545" s="4">
        <v>591.0</v>
      </c>
      <c r="Q545" s="4">
        <v>576.0</v>
      </c>
      <c r="R545" s="4">
        <f t="shared" ref="R545:U545" si="449">N545/$V545</f>
        <v>3.270833333</v>
      </c>
      <c r="S545" s="4">
        <f t="shared" si="449"/>
        <v>0.875</v>
      </c>
      <c r="T545" s="4">
        <f t="shared" si="449"/>
        <v>12.3125</v>
      </c>
      <c r="U545" s="4">
        <f t="shared" si="449"/>
        <v>12</v>
      </c>
      <c r="V545" s="5">
        <v>48.0</v>
      </c>
      <c r="W545" s="4" t="s">
        <v>163</v>
      </c>
      <c r="X545" s="4" t="s">
        <v>80</v>
      </c>
      <c r="Y545" s="4" t="s">
        <v>57</v>
      </c>
      <c r="Z545" s="3" t="s">
        <v>57</v>
      </c>
      <c r="AA545" s="3" t="s">
        <v>2640</v>
      </c>
      <c r="AB545" s="4">
        <v>37.131792</v>
      </c>
      <c r="AC545" s="4">
        <v>-80.576448</v>
      </c>
      <c r="AD545" s="4">
        <v>641.0</v>
      </c>
      <c r="AE545" s="4" t="s">
        <v>57</v>
      </c>
      <c r="AF545" s="4" t="s">
        <v>57</v>
      </c>
      <c r="AG545" s="4" t="s">
        <v>57</v>
      </c>
      <c r="AH545" s="3" t="s">
        <v>57</v>
      </c>
      <c r="AI545" s="4" t="s">
        <v>57</v>
      </c>
      <c r="AJ545" s="4" t="s">
        <v>57</v>
      </c>
      <c r="AK545" s="4" t="s">
        <v>57</v>
      </c>
      <c r="AL545" s="4" t="s">
        <v>57</v>
      </c>
      <c r="AM545" s="4" t="s">
        <v>57</v>
      </c>
      <c r="AN545" s="4" t="s">
        <v>57</v>
      </c>
      <c r="AO545" s="4" t="s">
        <v>57</v>
      </c>
      <c r="AP545" s="4" t="s">
        <v>57</v>
      </c>
      <c r="AQ545" s="4" t="s">
        <v>57</v>
      </c>
      <c r="AR545" s="4" t="s">
        <v>57</v>
      </c>
      <c r="AS545" s="4" t="s">
        <v>57</v>
      </c>
      <c r="AT545" s="4" t="s">
        <v>57</v>
      </c>
      <c r="AU545" s="4" t="s">
        <v>57</v>
      </c>
      <c r="AV545" s="4" t="s">
        <v>57</v>
      </c>
      <c r="AW545" s="4" t="s">
        <v>57</v>
      </c>
      <c r="AX545" s="4" t="s">
        <v>57</v>
      </c>
      <c r="AY545" s="3"/>
      <c r="AZ545" s="3"/>
    </row>
    <row r="546" ht="15.75" customHeight="1">
      <c r="A546" s="3">
        <v>529.0</v>
      </c>
      <c r="B546" s="3" t="s">
        <v>945</v>
      </c>
      <c r="C546" s="3" t="s">
        <v>57</v>
      </c>
      <c r="D546" s="3" t="s">
        <v>2641</v>
      </c>
      <c r="E546" s="3" t="s">
        <v>2642</v>
      </c>
      <c r="F546" s="3" t="s">
        <v>2643</v>
      </c>
      <c r="G546" s="3"/>
      <c r="H546" s="3"/>
      <c r="I546" s="3"/>
      <c r="J546" s="4">
        <v>1.0</v>
      </c>
      <c r="K546" s="4">
        <v>400.0</v>
      </c>
      <c r="L546" s="4" t="s">
        <v>140</v>
      </c>
      <c r="M546" s="4">
        <v>1.0</v>
      </c>
      <c r="N546" s="4">
        <v>99.0</v>
      </c>
      <c r="O546" s="4">
        <v>23.0</v>
      </c>
      <c r="P546" s="4">
        <v>211.0</v>
      </c>
      <c r="Q546" s="4">
        <v>211.0</v>
      </c>
      <c r="R546" s="4">
        <f t="shared" ref="R546:U546" si="450">N546/$V546</f>
        <v>4.95</v>
      </c>
      <c r="S546" s="4">
        <f t="shared" si="450"/>
        <v>1.15</v>
      </c>
      <c r="T546" s="4">
        <f t="shared" si="450"/>
        <v>10.55</v>
      </c>
      <c r="U546" s="4">
        <f t="shared" si="450"/>
        <v>10.55</v>
      </c>
      <c r="V546" s="4">
        <v>20.0</v>
      </c>
      <c r="W546" s="4" t="s">
        <v>846</v>
      </c>
      <c r="X546" s="4" t="s">
        <v>71</v>
      </c>
      <c r="Y546" s="4" t="s">
        <v>2644</v>
      </c>
      <c r="Z546" s="3" t="s">
        <v>2644</v>
      </c>
      <c r="AA546" s="3" t="s">
        <v>2645</v>
      </c>
      <c r="AB546" s="3">
        <v>43.116944</v>
      </c>
      <c r="AC546" s="3">
        <v>-88.843574</v>
      </c>
      <c r="AD546" s="3">
        <v>969.0</v>
      </c>
      <c r="AE546" s="3" t="s">
        <v>158</v>
      </c>
      <c r="AF546" s="3">
        <v>5.0</v>
      </c>
      <c r="AG546" s="3">
        <v>1857.0</v>
      </c>
      <c r="AH546" s="3"/>
      <c r="AI546" s="4" t="s">
        <v>57</v>
      </c>
      <c r="AJ546" s="4" t="s">
        <v>57</v>
      </c>
      <c r="AK546" s="4" t="s">
        <v>57</v>
      </c>
      <c r="AL546" s="4" t="s">
        <v>57</v>
      </c>
      <c r="AM546" s="4" t="s">
        <v>57</v>
      </c>
      <c r="AN546" s="4" t="s">
        <v>57</v>
      </c>
      <c r="AO546" s="4" t="s">
        <v>57</v>
      </c>
      <c r="AP546" s="4" t="s">
        <v>57</v>
      </c>
      <c r="AQ546" s="4" t="s">
        <v>57</v>
      </c>
      <c r="AR546" s="4" t="s">
        <v>57</v>
      </c>
      <c r="AS546" s="4" t="s">
        <v>57</v>
      </c>
      <c r="AT546" s="4" t="s">
        <v>57</v>
      </c>
      <c r="AU546" s="4" t="s">
        <v>57</v>
      </c>
      <c r="AV546" s="4" t="s">
        <v>57</v>
      </c>
      <c r="AW546" s="4" t="s">
        <v>57</v>
      </c>
      <c r="AX546" s="4" t="s">
        <v>57</v>
      </c>
      <c r="AY546" s="3"/>
      <c r="AZ546" s="3"/>
    </row>
    <row r="547" ht="15.75" customHeight="1">
      <c r="A547" s="3">
        <v>341.0</v>
      </c>
      <c r="B547" s="3" t="s">
        <v>136</v>
      </c>
      <c r="C547" s="3" t="s">
        <v>57</v>
      </c>
      <c r="D547" s="3" t="s">
        <v>2646</v>
      </c>
      <c r="E547" s="3" t="s">
        <v>2647</v>
      </c>
      <c r="F547" s="3" t="s">
        <v>2648</v>
      </c>
      <c r="G547" s="6">
        <v>2.61241085041602</v>
      </c>
      <c r="H547" s="6">
        <v>0.295255196931257</v>
      </c>
      <c r="J547" s="4">
        <v>2.0</v>
      </c>
      <c r="K547" s="4"/>
      <c r="L547" s="4"/>
      <c r="M547" s="4">
        <v>1.0</v>
      </c>
      <c r="N547" s="4">
        <v>84.217</v>
      </c>
      <c r="O547" s="4">
        <v>30.516</v>
      </c>
      <c r="P547" s="4">
        <v>296.014</v>
      </c>
      <c r="Q547" s="4">
        <v>285.0</v>
      </c>
      <c r="R547" s="4">
        <v>4.0103333333333335</v>
      </c>
      <c r="S547" s="4">
        <v>1.453142857142857</v>
      </c>
      <c r="T547" s="4"/>
      <c r="U547" s="4"/>
      <c r="V547" s="4">
        <v>21.0</v>
      </c>
      <c r="W547" s="4" t="s">
        <v>51</v>
      </c>
      <c r="X547" s="4" t="s">
        <v>52</v>
      </c>
      <c r="Y547" s="4" t="s">
        <v>965</v>
      </c>
      <c r="Z547" s="3" t="s">
        <v>2649</v>
      </c>
      <c r="AA547" s="3" t="s">
        <v>967</v>
      </c>
      <c r="AB547" s="4">
        <v>32.783056</v>
      </c>
      <c r="AC547" s="4">
        <v>-96.806667</v>
      </c>
      <c r="AD547" s="4">
        <v>128.0</v>
      </c>
      <c r="AE547" s="4" t="s">
        <v>1724</v>
      </c>
      <c r="AF547" s="4">
        <v>12.0</v>
      </c>
      <c r="AG547" s="4">
        <v>1944.0</v>
      </c>
      <c r="AH547" s="3"/>
      <c r="AI547" s="5">
        <v>0.0</v>
      </c>
      <c r="AJ547" s="5">
        <v>21.4</v>
      </c>
      <c r="AK547" s="5">
        <v>5.0</v>
      </c>
      <c r="AL547" s="5">
        <v>13.2</v>
      </c>
      <c r="AM547" s="5">
        <v>16.57909091</v>
      </c>
      <c r="AN547" s="5">
        <v>4.714848485</v>
      </c>
      <c r="AO547" s="5">
        <v>10.646969697500001</v>
      </c>
      <c r="AP547" s="5">
        <v>24.586748630000002</v>
      </c>
      <c r="AQ547" s="5">
        <v>12.599043720000001</v>
      </c>
      <c r="AR547" s="5">
        <v>18.592896175</v>
      </c>
      <c r="AS547" s="5">
        <v>24.50696721</v>
      </c>
      <c r="AT547" s="5">
        <v>12.91502732</v>
      </c>
      <c r="AU547" s="5">
        <v>18.710997265</v>
      </c>
      <c r="AV547" s="5">
        <v>2.2509887760000002</v>
      </c>
      <c r="AW547" s="5">
        <v>2.07782405</v>
      </c>
      <c r="AX547" s="5">
        <v>2.803200569</v>
      </c>
      <c r="AY547" s="3"/>
      <c r="AZ547" s="3"/>
    </row>
    <row r="548" ht="15.75" customHeight="1">
      <c r="A548" s="3">
        <v>256.0</v>
      </c>
      <c r="B548" s="3" t="s">
        <v>219</v>
      </c>
      <c r="C548" s="3" t="s">
        <v>57</v>
      </c>
      <c r="D548" s="3" t="s">
        <v>2650</v>
      </c>
      <c r="E548" s="3" t="s">
        <v>2651</v>
      </c>
      <c r="F548" s="3" t="s">
        <v>2652</v>
      </c>
      <c r="G548" s="3"/>
      <c r="H548" s="3"/>
      <c r="I548" s="3"/>
      <c r="J548" s="4">
        <v>2.0</v>
      </c>
      <c r="K548" s="4">
        <v>33.0</v>
      </c>
      <c r="L548" s="4" t="s">
        <v>430</v>
      </c>
      <c r="M548" s="4">
        <v>1.0</v>
      </c>
      <c r="N548" s="4">
        <v>1909.0</v>
      </c>
      <c r="O548" s="4">
        <v>410.0</v>
      </c>
      <c r="P548" s="4">
        <v>5196.0</v>
      </c>
      <c r="Q548" s="4">
        <v>5186.0</v>
      </c>
      <c r="R548" s="4">
        <f t="shared" ref="R548:U548" si="451">N548/$V548</f>
        <v>10.1005291</v>
      </c>
      <c r="S548" s="4">
        <f t="shared" si="451"/>
        <v>2.169312169</v>
      </c>
      <c r="T548" s="4">
        <f t="shared" si="451"/>
        <v>27.49206349</v>
      </c>
      <c r="U548" s="4">
        <f t="shared" si="451"/>
        <v>27.43915344</v>
      </c>
      <c r="V548" s="4">
        <v>189.0</v>
      </c>
      <c r="W548" s="4" t="s">
        <v>123</v>
      </c>
      <c r="X548" s="4" t="s">
        <v>124</v>
      </c>
      <c r="Y548" s="4" t="s">
        <v>977</v>
      </c>
      <c r="Z548" s="3" t="s">
        <v>2653</v>
      </c>
      <c r="AA548" s="3" t="s">
        <v>979</v>
      </c>
      <c r="AB548" s="4">
        <v>42.829419</v>
      </c>
      <c r="AC548" s="4">
        <v>-102.999907</v>
      </c>
      <c r="AD548" s="4">
        <v>1030.0</v>
      </c>
      <c r="AE548" s="4" t="s">
        <v>158</v>
      </c>
      <c r="AF548" s="4">
        <v>9.0</v>
      </c>
      <c r="AG548" s="4">
        <v>1970.0</v>
      </c>
      <c r="AH548" s="3"/>
      <c r="AI548" s="5">
        <v>19.133333333333333</v>
      </c>
      <c r="AJ548" s="5">
        <v>28.533333333333335</v>
      </c>
      <c r="AK548" s="5">
        <v>11.666666666666666</v>
      </c>
      <c r="AL548" s="5">
        <v>20.1</v>
      </c>
      <c r="AM548" s="5">
        <v>10.79090909</v>
      </c>
      <c r="AN548" s="5">
        <v>-4.377892562</v>
      </c>
      <c r="AO548" s="5">
        <v>3.2065082639999996</v>
      </c>
      <c r="AP548" s="5">
        <v>16.157597820000003</v>
      </c>
      <c r="AQ548" s="5">
        <v>0.6170154686</v>
      </c>
      <c r="AR548" s="5">
        <v>8.3873066443</v>
      </c>
      <c r="AS548" s="5">
        <v>16.327671230000004</v>
      </c>
      <c r="AT548" s="5">
        <v>0.22356164380000002</v>
      </c>
      <c r="AU548" s="5">
        <v>8.275616436900002</v>
      </c>
      <c r="AV548" s="5">
        <v>1.43622449</v>
      </c>
      <c r="AW548" s="5">
        <v>1.203556772</v>
      </c>
      <c r="AX548" s="5">
        <v>1.0378767119999999</v>
      </c>
      <c r="AY548" s="3"/>
      <c r="AZ548" s="3"/>
    </row>
    <row r="549" ht="15.75" customHeight="1">
      <c r="A549" s="3">
        <v>32.0</v>
      </c>
      <c r="B549" s="3" t="s">
        <v>236</v>
      </c>
      <c r="C549" s="3">
        <v>17581.0</v>
      </c>
      <c r="D549" s="3" t="s">
        <v>2654</v>
      </c>
      <c r="E549" s="3" t="s">
        <v>2655</v>
      </c>
      <c r="F549" s="3" t="s">
        <v>2656</v>
      </c>
      <c r="G549" s="3"/>
      <c r="H549" s="3"/>
      <c r="I549" s="3"/>
      <c r="J549" s="4">
        <v>7.0</v>
      </c>
      <c r="K549" s="4">
        <v>300.0</v>
      </c>
      <c r="L549" s="4" t="s">
        <v>78</v>
      </c>
      <c r="M549" s="4">
        <v>1.0</v>
      </c>
      <c r="N549" s="4">
        <v>144.0</v>
      </c>
      <c r="O549" s="4">
        <v>43.0</v>
      </c>
      <c r="P549" s="4">
        <v>409.0</v>
      </c>
      <c r="Q549" s="4">
        <v>403.0</v>
      </c>
      <c r="R549" s="4">
        <f t="shared" ref="R549:U549" si="452">N549/$V549</f>
        <v>3.789473684</v>
      </c>
      <c r="S549" s="4">
        <f t="shared" si="452"/>
        <v>1.131578947</v>
      </c>
      <c r="T549" s="4">
        <f t="shared" si="452"/>
        <v>10.76315789</v>
      </c>
      <c r="U549" s="4">
        <f t="shared" si="452"/>
        <v>10.60526316</v>
      </c>
      <c r="V549" s="4">
        <v>38.0</v>
      </c>
      <c r="W549" s="4" t="s">
        <v>61</v>
      </c>
      <c r="X549" s="4" t="s">
        <v>62</v>
      </c>
      <c r="Y549" s="4" t="s">
        <v>2657</v>
      </c>
      <c r="Z549" s="3" t="s">
        <v>2657</v>
      </c>
      <c r="AA549" s="3" t="s">
        <v>2658</v>
      </c>
      <c r="AB549" s="4">
        <v>33.957543</v>
      </c>
      <c r="AC549" s="4">
        <v>-111.186796</v>
      </c>
      <c r="AD549" s="4">
        <v>1082.0</v>
      </c>
      <c r="AE549" s="4" t="s">
        <v>55</v>
      </c>
      <c r="AF549" s="4">
        <v>21.0</v>
      </c>
      <c r="AG549" s="4">
        <v>1978.0</v>
      </c>
      <c r="AH549" s="3"/>
      <c r="AI549" s="4">
        <v>1.98</v>
      </c>
      <c r="AJ549" s="4">
        <v>23.35</v>
      </c>
      <c r="AK549" s="4">
        <v>9.916666666666666</v>
      </c>
      <c r="AL549" s="4">
        <v>16.633333333333333</v>
      </c>
      <c r="AM549" s="4">
        <v>18.661796643632776</v>
      </c>
      <c r="AN549" s="4">
        <v>3.3159563924677897</v>
      </c>
      <c r="AO549" s="4">
        <v>10.988876518050283</v>
      </c>
      <c r="AP549" s="4">
        <v>25.03239700374532</v>
      </c>
      <c r="AQ549" s="4">
        <v>7.919830028328612</v>
      </c>
      <c r="AR549" s="4">
        <v>16.476113516036968</v>
      </c>
      <c r="AS549" s="4">
        <v>24.687757009345795</v>
      </c>
      <c r="AT549" s="4">
        <v>8.153759925268567</v>
      </c>
      <c r="AU549" s="4">
        <v>16.42075846730718</v>
      </c>
      <c r="AV549" s="4">
        <v>32.303244837758115</v>
      </c>
      <c r="AW549" s="4">
        <v>22.402004454342986</v>
      </c>
      <c r="AX549" s="4">
        <v>26.553620784964068</v>
      </c>
      <c r="AY549" s="3"/>
      <c r="AZ549" s="3"/>
    </row>
    <row r="550" ht="15.75" customHeight="1">
      <c r="A550" s="3">
        <v>46.0</v>
      </c>
      <c r="B550" s="3" t="s">
        <v>250</v>
      </c>
      <c r="C550" s="7" t="s">
        <v>2659</v>
      </c>
      <c r="D550" s="3" t="s">
        <v>2660</v>
      </c>
      <c r="E550" s="3" t="s">
        <v>2661</v>
      </c>
      <c r="F550" s="3" t="s">
        <v>2662</v>
      </c>
      <c r="G550" s="6">
        <v>3.18230547127255</v>
      </c>
      <c r="H550" s="6">
        <v>0.171580278961362</v>
      </c>
      <c r="J550" s="4">
        <v>7.0</v>
      </c>
      <c r="K550" s="4">
        <v>400.0</v>
      </c>
      <c r="L550" s="4" t="s">
        <v>113</v>
      </c>
      <c r="M550" s="4">
        <v>1.0</v>
      </c>
      <c r="N550" s="4">
        <v>141.0</v>
      </c>
      <c r="O550" s="4">
        <v>42.0</v>
      </c>
      <c r="P550" s="4">
        <v>467.0</v>
      </c>
      <c r="Q550" s="4">
        <v>457.0</v>
      </c>
      <c r="R550" s="4">
        <f t="shared" ref="R550:U550" si="453">O550/$V550</f>
        <v>0.9333333333</v>
      </c>
      <c r="S550" s="4">
        <f t="shared" si="453"/>
        <v>10.37777778</v>
      </c>
      <c r="T550" s="4">
        <f t="shared" si="453"/>
        <v>10.15555556</v>
      </c>
      <c r="U550" s="4">
        <f t="shared" si="453"/>
        <v>0.02074074074</v>
      </c>
      <c r="V550" s="4">
        <v>45.0</v>
      </c>
      <c r="W550" s="4" t="s">
        <v>248</v>
      </c>
      <c r="X550" s="4" t="s">
        <v>115</v>
      </c>
      <c r="Y550" s="4" t="s">
        <v>2663</v>
      </c>
      <c r="Z550" s="3" t="s">
        <v>2663</v>
      </c>
      <c r="AA550" s="3" t="s">
        <v>2664</v>
      </c>
      <c r="AB550" s="4">
        <v>39.555112</v>
      </c>
      <c r="AC550" s="4">
        <v>-75.650207</v>
      </c>
      <c r="AD550" s="4">
        <v>301.0</v>
      </c>
      <c r="AE550" s="4" t="s">
        <v>90</v>
      </c>
      <c r="AF550" s="4">
        <v>29.0</v>
      </c>
      <c r="AG550" s="4">
        <v>1967.0</v>
      </c>
      <c r="AH550" s="3"/>
      <c r="AI550" s="4">
        <v>0.0</v>
      </c>
      <c r="AJ550" s="4">
        <v>17.618181818181817</v>
      </c>
      <c r="AK550" s="4">
        <v>4.036363636363636</v>
      </c>
      <c r="AL550" s="4">
        <v>10.827272727272728</v>
      </c>
      <c r="AM550" s="4">
        <v>2.3552036199095023</v>
      </c>
      <c r="AN550" s="4">
        <v>2.3552036199095023</v>
      </c>
      <c r="AO550" s="4">
        <v>2.3552036199095023</v>
      </c>
      <c r="AP550" s="4">
        <v>18.232730470000003</v>
      </c>
      <c r="AQ550" s="4">
        <v>6.610446631000001</v>
      </c>
      <c r="AR550" s="4">
        <v>12.421588550500003</v>
      </c>
      <c r="AS550" s="4">
        <v>17.37058381</v>
      </c>
      <c r="AT550" s="4">
        <v>6.286760281</v>
      </c>
      <c r="AU550" s="4">
        <v>11.8286720455</v>
      </c>
      <c r="AV550" s="4">
        <v>2.3552036199095023</v>
      </c>
      <c r="AW550" s="4">
        <v>2.614031571</v>
      </c>
      <c r="AX550" s="4">
        <v>3.2829372030000004</v>
      </c>
      <c r="AY550" s="3"/>
      <c r="AZ550" s="3"/>
    </row>
    <row r="551" ht="15.75" customHeight="1">
      <c r="A551" s="3">
        <v>204.0</v>
      </c>
      <c r="B551" s="3" t="s">
        <v>250</v>
      </c>
      <c r="C551" s="3">
        <v>103640.0</v>
      </c>
      <c r="D551" s="3" t="s">
        <v>2665</v>
      </c>
      <c r="E551" s="3" t="s">
        <v>2666</v>
      </c>
      <c r="F551" s="3" t="s">
        <v>2667</v>
      </c>
      <c r="G551" s="6">
        <v>2.62926773195776</v>
      </c>
      <c r="H551" s="6">
        <v>0.0878425486282342</v>
      </c>
      <c r="J551" s="4">
        <v>6.0</v>
      </c>
      <c r="K551" s="4">
        <v>200.0</v>
      </c>
      <c r="L551" s="4" t="s">
        <v>113</v>
      </c>
      <c r="M551" s="4">
        <v>1.0</v>
      </c>
      <c r="N551" s="4">
        <v>237.0</v>
      </c>
      <c r="O551" s="4">
        <v>77.0</v>
      </c>
      <c r="P551" s="4">
        <v>1189.0</v>
      </c>
      <c r="Q551" s="4">
        <v>1171.0</v>
      </c>
      <c r="R551" s="4">
        <f t="shared" ref="R551:U551" si="454">N551/$V551</f>
        <v>5.386363636</v>
      </c>
      <c r="S551" s="4">
        <f t="shared" si="454"/>
        <v>1.75</v>
      </c>
      <c r="T551" s="4">
        <f t="shared" si="454"/>
        <v>27.02272727</v>
      </c>
      <c r="U551" s="4">
        <f t="shared" si="454"/>
        <v>26.61363636</v>
      </c>
      <c r="V551" s="4">
        <v>44.0</v>
      </c>
      <c r="W551" s="4" t="s">
        <v>114</v>
      </c>
      <c r="X551" s="4" t="s">
        <v>115</v>
      </c>
      <c r="Y551" s="4" t="s">
        <v>2668</v>
      </c>
      <c r="Z551" s="3" t="s">
        <v>2668</v>
      </c>
      <c r="AA551" s="3" t="s">
        <v>2669</v>
      </c>
      <c r="AB551" s="4">
        <v>39.335527</v>
      </c>
      <c r="AC551" s="4">
        <v>-76.492634</v>
      </c>
      <c r="AD551" s="4">
        <v>6.0</v>
      </c>
      <c r="AE551" s="4" t="s">
        <v>90</v>
      </c>
      <c r="AF551" s="4">
        <v>5.0</v>
      </c>
      <c r="AG551" s="4">
        <v>1991.0</v>
      </c>
      <c r="AH551" s="3"/>
      <c r="AI551" s="4">
        <v>31.006376594148538</v>
      </c>
      <c r="AJ551" s="4">
        <v>90.587494572297</v>
      </c>
      <c r="AK551" s="4">
        <v>-15.274424663482414</v>
      </c>
      <c r="AL551" s="4">
        <f>AVERAGE(AJ551:AK551)</f>
        <v>37.65653495</v>
      </c>
      <c r="AM551" s="4">
        <v>11.970904650000001</v>
      </c>
      <c r="AN551" s="4">
        <v>-0.1261134838</v>
      </c>
      <c r="AO551" s="4">
        <v>5.922395583100001</v>
      </c>
      <c r="AP551" s="4">
        <v>20.019216800000002</v>
      </c>
      <c r="AQ551" s="4">
        <v>7.7415645369999995</v>
      </c>
      <c r="AR551" s="4">
        <v>13.8803906685</v>
      </c>
      <c r="AS551" s="4">
        <v>17.94979708</v>
      </c>
      <c r="AT551" s="4">
        <v>6.759630607</v>
      </c>
      <c r="AU551" s="4">
        <v>12.3547138435</v>
      </c>
      <c r="AV551" s="4">
        <v>2.9741616270000004</v>
      </c>
      <c r="AW551" s="4">
        <v>3.4438026190000004</v>
      </c>
      <c r="AX551" s="4">
        <v>2.8624076560000002</v>
      </c>
      <c r="AY551" s="3"/>
      <c r="AZ551" s="3"/>
    </row>
    <row r="552" ht="15.75" customHeight="1">
      <c r="A552" s="3">
        <v>500.0</v>
      </c>
      <c r="B552" s="3" t="s">
        <v>424</v>
      </c>
      <c r="C552" s="3" t="s">
        <v>57</v>
      </c>
      <c r="D552" s="7" t="s">
        <v>2670</v>
      </c>
      <c r="E552" s="3" t="s">
        <v>2671</v>
      </c>
      <c r="F552" s="3" t="s">
        <v>2672</v>
      </c>
      <c r="G552" s="6">
        <v>2.76728833693728</v>
      </c>
      <c r="H552" s="6">
        <v>0.224947344230561</v>
      </c>
      <c r="J552" s="4">
        <v>2.0</v>
      </c>
      <c r="K552" s="4">
        <v>75.0</v>
      </c>
      <c r="L552" s="11" t="s">
        <v>430</v>
      </c>
      <c r="M552" s="4">
        <v>1.0</v>
      </c>
      <c r="N552" s="4">
        <v>714.0</v>
      </c>
      <c r="O552" s="4">
        <v>202.0</v>
      </c>
      <c r="P552" s="4">
        <v>2450.0</v>
      </c>
      <c r="Q552" s="4">
        <v>2432.0</v>
      </c>
      <c r="R552" s="4">
        <f t="shared" ref="R552:U552" si="455">N552/$V552</f>
        <v>3.71875</v>
      </c>
      <c r="S552" s="4">
        <f t="shared" si="455"/>
        <v>1.052083333</v>
      </c>
      <c r="T552" s="4">
        <f t="shared" si="455"/>
        <v>12.76041667</v>
      </c>
      <c r="U552" s="4">
        <f t="shared" si="455"/>
        <v>12.66666667</v>
      </c>
      <c r="V552" s="5">
        <v>192.0</v>
      </c>
      <c r="W552" s="4" t="s">
        <v>163</v>
      </c>
      <c r="X552" s="4" t="s">
        <v>80</v>
      </c>
      <c r="Y552" s="4" t="s">
        <v>2673</v>
      </c>
      <c r="Z552" s="3" t="s">
        <v>2673</v>
      </c>
      <c r="AA552" s="3" t="s">
        <v>2674</v>
      </c>
      <c r="AB552" s="4">
        <v>36.716261</v>
      </c>
      <c r="AC552" s="4">
        <v>-77.06802</v>
      </c>
      <c r="AD552" s="4">
        <v>2069.0</v>
      </c>
      <c r="AE552" s="4" t="s">
        <v>90</v>
      </c>
      <c r="AF552" s="4">
        <v>6.0</v>
      </c>
      <c r="AG552" s="4">
        <v>1939.0</v>
      </c>
      <c r="AH552" s="3"/>
      <c r="AI552" s="5">
        <v>7.1</v>
      </c>
      <c r="AJ552" s="5">
        <v>20.0</v>
      </c>
      <c r="AK552" s="5">
        <v>6.7</v>
      </c>
      <c r="AL552" s="5">
        <v>13.35</v>
      </c>
      <c r="AM552" s="5">
        <v>15.857324840000002</v>
      </c>
      <c r="AN552" s="5">
        <v>2.450955414</v>
      </c>
      <c r="AO552" s="5">
        <v>9.154140127000002</v>
      </c>
      <c r="AP552" s="5">
        <v>21.40412088</v>
      </c>
      <c r="AQ552" s="5">
        <v>9.586263736</v>
      </c>
      <c r="AR552" s="5">
        <v>15.495192308</v>
      </c>
      <c r="AS552" s="5">
        <v>22.94920071</v>
      </c>
      <c r="AT552" s="5">
        <v>10.29697509</v>
      </c>
      <c r="AU552" s="5">
        <v>16.6230879</v>
      </c>
      <c r="AV552" s="5">
        <v>3.098976109</v>
      </c>
      <c r="AW552" s="5">
        <v>3.9005772010000004</v>
      </c>
      <c r="AX552" s="5">
        <v>3.978918322</v>
      </c>
      <c r="AY552" s="3"/>
      <c r="AZ552" s="3"/>
    </row>
    <row r="553" ht="15.75" customHeight="1">
      <c r="A553" s="3">
        <v>168.0</v>
      </c>
      <c r="B553" s="3" t="s">
        <v>503</v>
      </c>
      <c r="C553" s="3">
        <v>4828.0</v>
      </c>
      <c r="D553" s="3" t="s">
        <v>2675</v>
      </c>
      <c r="E553" s="3" t="s">
        <v>2676</v>
      </c>
      <c r="F553" s="3" t="s">
        <v>2677</v>
      </c>
      <c r="G553" s="6">
        <v>3.12693880401376</v>
      </c>
      <c r="H553" s="6">
        <v>0.146995754700417</v>
      </c>
      <c r="J553" s="4">
        <v>7.0</v>
      </c>
      <c r="K553" s="4">
        <v>200.0</v>
      </c>
      <c r="L553" s="4" t="s">
        <v>507</v>
      </c>
      <c r="M553" s="4">
        <v>1.0</v>
      </c>
      <c r="N553" s="4">
        <v>279.0</v>
      </c>
      <c r="O553" s="4">
        <v>93.0</v>
      </c>
      <c r="P553" s="4">
        <v>975.0</v>
      </c>
      <c r="Q553" s="4">
        <v>968.0</v>
      </c>
      <c r="R553" s="4">
        <f t="shared" ref="R553:U553" si="456">N553/$V553</f>
        <v>5.693877551</v>
      </c>
      <c r="S553" s="4">
        <f t="shared" si="456"/>
        <v>1.897959184</v>
      </c>
      <c r="T553" s="4">
        <f t="shared" si="456"/>
        <v>19.89795918</v>
      </c>
      <c r="U553" s="4">
        <f t="shared" si="456"/>
        <v>19.75510204</v>
      </c>
      <c r="V553" s="4">
        <v>49.0</v>
      </c>
      <c r="W553" s="4" t="s">
        <v>132</v>
      </c>
      <c r="X553" s="4" t="s">
        <v>98</v>
      </c>
      <c r="Y553" s="4" t="s">
        <v>57</v>
      </c>
      <c r="Z553" s="3" t="s">
        <v>57</v>
      </c>
      <c r="AA553" s="3" t="s">
        <v>2678</v>
      </c>
      <c r="AB553" s="4" t="s">
        <v>57</v>
      </c>
      <c r="AC553" s="4" t="s">
        <v>57</v>
      </c>
      <c r="AD553" s="4" t="s">
        <v>57</v>
      </c>
      <c r="AE553" s="4" t="s">
        <v>158</v>
      </c>
      <c r="AF553" s="4" t="s">
        <v>57</v>
      </c>
      <c r="AG553" s="4">
        <v>1873.0</v>
      </c>
      <c r="AH553" s="3" t="s">
        <v>57</v>
      </c>
      <c r="AI553" s="4" t="s">
        <v>57</v>
      </c>
      <c r="AJ553" s="4" t="s">
        <v>57</v>
      </c>
      <c r="AK553" s="4" t="s">
        <v>57</v>
      </c>
      <c r="AL553" s="4" t="s">
        <v>57</v>
      </c>
      <c r="AM553" s="4" t="s">
        <v>57</v>
      </c>
      <c r="AN553" s="4" t="s">
        <v>57</v>
      </c>
      <c r="AO553" s="4" t="s">
        <v>57</v>
      </c>
      <c r="AP553" s="4" t="s">
        <v>57</v>
      </c>
      <c r="AQ553" s="4" t="s">
        <v>57</v>
      </c>
      <c r="AR553" s="4" t="s">
        <v>57</v>
      </c>
      <c r="AS553" s="4" t="s">
        <v>57</v>
      </c>
      <c r="AT553" s="4" t="s">
        <v>57</v>
      </c>
      <c r="AU553" s="4" t="s">
        <v>57</v>
      </c>
      <c r="AV553" s="4" t="s">
        <v>57</v>
      </c>
      <c r="AW553" s="4" t="s">
        <v>57</v>
      </c>
      <c r="AX553" s="4" t="s">
        <v>57</v>
      </c>
      <c r="AY553" s="3"/>
      <c r="AZ553" s="3"/>
    </row>
    <row r="554" ht="15.75" customHeight="1">
      <c r="A554" s="3">
        <v>501.0</v>
      </c>
      <c r="B554" s="3" t="s">
        <v>517</v>
      </c>
      <c r="C554" s="3" t="s">
        <v>57</v>
      </c>
      <c r="D554" s="3" t="s">
        <v>2679</v>
      </c>
      <c r="E554" s="3" t="s">
        <v>2680</v>
      </c>
      <c r="F554" s="3" t="s">
        <v>2681</v>
      </c>
      <c r="G554" s="6">
        <v>2.19396898922265</v>
      </c>
      <c r="H554" s="6">
        <v>0.213340251238108</v>
      </c>
      <c r="J554" s="4">
        <v>2.0</v>
      </c>
      <c r="K554" s="4">
        <v>400.0</v>
      </c>
      <c r="L554" s="4" t="s">
        <v>131</v>
      </c>
      <c r="M554" s="4">
        <v>1.0</v>
      </c>
      <c r="N554" s="4">
        <v>125.0</v>
      </c>
      <c r="O554" s="4">
        <v>51.0</v>
      </c>
      <c r="P554" s="4">
        <v>503.0</v>
      </c>
      <c r="Q554" s="4">
        <v>492.0</v>
      </c>
      <c r="R554" s="4">
        <f t="shared" ref="R554:U554" si="457">N554/$V554</f>
        <v>2.155172414</v>
      </c>
      <c r="S554" s="4">
        <f t="shared" si="457"/>
        <v>0.8793103448</v>
      </c>
      <c r="T554" s="4">
        <f t="shared" si="457"/>
        <v>8.672413793</v>
      </c>
      <c r="U554" s="4">
        <f t="shared" si="457"/>
        <v>8.482758621</v>
      </c>
      <c r="V554" s="5">
        <v>58.0</v>
      </c>
      <c r="W554" s="4" t="s">
        <v>163</v>
      </c>
      <c r="X554" s="4" t="s">
        <v>80</v>
      </c>
      <c r="Y554" s="4" t="s">
        <v>2073</v>
      </c>
      <c r="Z554" s="3" t="s">
        <v>2682</v>
      </c>
      <c r="AA554" s="3" t="s">
        <v>2683</v>
      </c>
      <c r="AB554" s="4">
        <v>38.033554</v>
      </c>
      <c r="AC554" s="4">
        <v>-78.50798</v>
      </c>
      <c r="AD554" s="4">
        <v>149.0</v>
      </c>
      <c r="AE554" s="4" t="s">
        <v>74</v>
      </c>
      <c r="AF554" s="4">
        <v>1.0</v>
      </c>
      <c r="AG554" s="4">
        <v>1971.0</v>
      </c>
      <c r="AH554" s="3"/>
      <c r="AI554" s="5">
        <v>0.0</v>
      </c>
      <c r="AJ554" s="5">
        <v>20.87142857142857</v>
      </c>
      <c r="AK554" s="5">
        <v>2.842857142857143</v>
      </c>
      <c r="AL554" s="5">
        <v>11.857142857142858</v>
      </c>
      <c r="AM554" s="5">
        <v>11.58600183</v>
      </c>
      <c r="AN554" s="5">
        <v>-1.486813187</v>
      </c>
      <c r="AO554" s="5">
        <v>5.049594321500001</v>
      </c>
      <c r="AP554" s="5">
        <v>19.80149842</v>
      </c>
      <c r="AQ554" s="5">
        <v>6.780426204</v>
      </c>
      <c r="AR554" s="5">
        <v>13.290962312000001</v>
      </c>
      <c r="AS554" s="5">
        <v>19.1421008</v>
      </c>
      <c r="AT554" s="5">
        <v>6.798051673000001</v>
      </c>
      <c r="AU554" s="5">
        <v>12.9700762365</v>
      </c>
      <c r="AV554" s="5">
        <v>2.381869254</v>
      </c>
      <c r="AW554" s="5">
        <v>2.6528418800000004</v>
      </c>
      <c r="AX554" s="5">
        <v>3.446564195</v>
      </c>
      <c r="AY554" s="3"/>
      <c r="AZ554" s="3"/>
    </row>
    <row r="555" ht="15.75" customHeight="1">
      <c r="A555" s="3">
        <v>189.0</v>
      </c>
      <c r="B555" s="3" t="s">
        <v>556</v>
      </c>
      <c r="C555" s="3" t="s">
        <v>2684</v>
      </c>
      <c r="D555" s="3" t="s">
        <v>2685</v>
      </c>
      <c r="E555" s="3" t="s">
        <v>2686</v>
      </c>
      <c r="F555" s="3" t="s">
        <v>2687</v>
      </c>
      <c r="G555" s="6">
        <v>3.15240039069363</v>
      </c>
      <c r="H555" s="6">
        <v>0.342758778503426</v>
      </c>
      <c r="J555" s="4">
        <v>1.0</v>
      </c>
      <c r="K555" s="4">
        <v>200.0</v>
      </c>
      <c r="L555" s="4" t="s">
        <v>113</v>
      </c>
      <c r="M555" s="4">
        <v>1.0</v>
      </c>
      <c r="N555" s="4">
        <v>231.0</v>
      </c>
      <c r="O555" s="4">
        <v>68.0</v>
      </c>
      <c r="P555" s="4">
        <v>593.0</v>
      </c>
      <c r="Q555" s="4">
        <v>585.0</v>
      </c>
      <c r="R555" s="4">
        <f t="shared" ref="R555:U555" si="458">N555/$V555</f>
        <v>5.372093023</v>
      </c>
      <c r="S555" s="4">
        <f t="shared" si="458"/>
        <v>1.581395349</v>
      </c>
      <c r="T555" s="4">
        <f t="shared" si="458"/>
        <v>13.79069767</v>
      </c>
      <c r="U555" s="4">
        <f t="shared" si="458"/>
        <v>13.60465116</v>
      </c>
      <c r="V555" s="4">
        <v>43.0</v>
      </c>
      <c r="W555" s="4" t="s">
        <v>114</v>
      </c>
      <c r="X555" s="4" t="s">
        <v>115</v>
      </c>
      <c r="Y555" s="4" t="s">
        <v>2688</v>
      </c>
      <c r="Z555" s="3" t="s">
        <v>2688</v>
      </c>
      <c r="AA555" s="3" t="s">
        <v>2689</v>
      </c>
      <c r="AB555" s="4">
        <v>39.267328</v>
      </c>
      <c r="AC555" s="4">
        <v>-76.798307</v>
      </c>
      <c r="AD555" s="4">
        <v>55.0</v>
      </c>
      <c r="AE555" s="4" t="s">
        <v>57</v>
      </c>
      <c r="AF555" s="4" t="s">
        <v>57</v>
      </c>
      <c r="AG555" s="4">
        <v>1964.0</v>
      </c>
      <c r="AH555" s="3" t="s">
        <v>57</v>
      </c>
      <c r="AI555" s="4" t="s">
        <v>57</v>
      </c>
      <c r="AJ555" s="4" t="s">
        <v>57</v>
      </c>
      <c r="AK555" s="4" t="s">
        <v>57</v>
      </c>
      <c r="AL555" s="4" t="s">
        <v>57</v>
      </c>
      <c r="AM555" s="4" t="s">
        <v>57</v>
      </c>
      <c r="AN555" s="4" t="s">
        <v>57</v>
      </c>
      <c r="AO555" s="4" t="s">
        <v>57</v>
      </c>
      <c r="AP555" s="4" t="s">
        <v>57</v>
      </c>
      <c r="AQ555" s="4" t="s">
        <v>57</v>
      </c>
      <c r="AR555" s="4" t="s">
        <v>57</v>
      </c>
      <c r="AS555" s="4" t="s">
        <v>57</v>
      </c>
      <c r="AT555" s="4" t="s">
        <v>57</v>
      </c>
      <c r="AU555" s="4" t="s">
        <v>57</v>
      </c>
      <c r="AV555" s="4" t="s">
        <v>57</v>
      </c>
      <c r="AW555" s="4" t="s">
        <v>57</v>
      </c>
      <c r="AX555" s="4" t="s">
        <v>57</v>
      </c>
      <c r="AY555" s="3"/>
      <c r="AZ555" s="3"/>
    </row>
    <row r="556" ht="15.75" customHeight="1">
      <c r="A556" s="3">
        <v>223.0</v>
      </c>
      <c r="B556" s="3" t="s">
        <v>66</v>
      </c>
      <c r="C556" s="3" t="s">
        <v>57</v>
      </c>
      <c r="D556" s="3">
        <v>1462303.0</v>
      </c>
      <c r="E556" s="3" t="s">
        <v>2690</v>
      </c>
      <c r="F556" s="3" t="s">
        <v>2691</v>
      </c>
      <c r="G556" s="6">
        <v>3.04945587897335</v>
      </c>
      <c r="H556" s="6">
        <v>0.301274887606335</v>
      </c>
      <c r="J556" s="4">
        <v>1.0</v>
      </c>
      <c r="K556" s="4">
        <v>100.0</v>
      </c>
      <c r="L556" s="4" t="s">
        <v>69</v>
      </c>
      <c r="M556" s="4">
        <v>1.0</v>
      </c>
      <c r="N556" s="4">
        <v>516.0</v>
      </c>
      <c r="O556" s="4">
        <v>167.0</v>
      </c>
      <c r="P556" s="4">
        <v>1363.0</v>
      </c>
      <c r="Q556" s="4">
        <v>1359.0</v>
      </c>
      <c r="R556" s="4">
        <f t="shared" ref="R556:U556" si="459">N556/$V556</f>
        <v>4.161290323</v>
      </c>
      <c r="S556" s="4">
        <f t="shared" si="459"/>
        <v>1.346774194</v>
      </c>
      <c r="T556" s="4">
        <f t="shared" si="459"/>
        <v>10.99193548</v>
      </c>
      <c r="U556" s="4">
        <f t="shared" si="459"/>
        <v>10.95967742</v>
      </c>
      <c r="V556" s="4">
        <v>124.0</v>
      </c>
      <c r="W556" s="4" t="s">
        <v>70</v>
      </c>
      <c r="X556" s="4" t="s">
        <v>71</v>
      </c>
      <c r="Y556" s="4" t="s">
        <v>2692</v>
      </c>
      <c r="Z556" s="3" t="s">
        <v>2692</v>
      </c>
      <c r="AA556" s="3" t="s">
        <v>2693</v>
      </c>
      <c r="AB556" s="4">
        <v>42.736979</v>
      </c>
      <c r="AC556" s="4">
        <v>-84.483865</v>
      </c>
      <c r="AD556" s="4">
        <v>6906.0</v>
      </c>
      <c r="AE556" s="4" t="s">
        <v>74</v>
      </c>
      <c r="AF556" s="4">
        <v>13.0</v>
      </c>
      <c r="AG556" s="4">
        <v>1938.0</v>
      </c>
      <c r="AH556" s="3"/>
      <c r="AI556" s="5">
        <v>0.0</v>
      </c>
      <c r="AJ556" s="5">
        <v>17.925</v>
      </c>
      <c r="AK556" s="5">
        <v>-0.675</v>
      </c>
      <c r="AL556" s="5">
        <v>8.625</v>
      </c>
      <c r="AM556" s="5">
        <v>5.111518324607331</v>
      </c>
      <c r="AN556" s="5">
        <v>-3.3814717477003904</v>
      </c>
      <c r="AO556" s="5">
        <v>0.8650232884534701</v>
      </c>
      <c r="AP556" s="5">
        <v>13.808762254902001</v>
      </c>
      <c r="AQ556" s="5">
        <v>3.24496932515337</v>
      </c>
      <c r="AR556" s="5">
        <v>8.526865790027685</v>
      </c>
      <c r="AS556" s="5">
        <v>15.195433790000003</v>
      </c>
      <c r="AT556" s="5">
        <v>4.165512737</v>
      </c>
      <c r="AU556" s="5">
        <v>9.680473263500001</v>
      </c>
      <c r="AV556" s="5">
        <v>3.13165760869565</v>
      </c>
      <c r="AW556" s="5">
        <v>2.8049539170506903</v>
      </c>
      <c r="AX556" s="5">
        <v>2.384511952</v>
      </c>
      <c r="AY556" s="3"/>
      <c r="AZ556" s="3"/>
    </row>
    <row r="557" ht="15.75" customHeight="1">
      <c r="A557" s="3">
        <v>502.0</v>
      </c>
      <c r="B557" s="3" t="s">
        <v>740</v>
      </c>
      <c r="C557" s="7" t="s">
        <v>2694</v>
      </c>
      <c r="D557" s="3" t="s">
        <v>2695</v>
      </c>
      <c r="E557" s="3" t="s">
        <v>2696</v>
      </c>
      <c r="F557" s="3" t="s">
        <v>2697</v>
      </c>
      <c r="G557" s="6">
        <v>2.64294933314732</v>
      </c>
      <c r="H557" s="6">
        <v>0.180209231621679</v>
      </c>
      <c r="J557" s="4">
        <v>7.0</v>
      </c>
      <c r="K557" s="4">
        <v>200.0</v>
      </c>
      <c r="L557" s="4" t="s">
        <v>560</v>
      </c>
      <c r="M557" s="4">
        <v>1.0</v>
      </c>
      <c r="N557" s="4">
        <v>157.0</v>
      </c>
      <c r="O557" s="4">
        <v>27.0</v>
      </c>
      <c r="P557" s="4">
        <v>538.0</v>
      </c>
      <c r="Q557" s="4">
        <v>528.0</v>
      </c>
      <c r="R557" s="4">
        <f t="shared" ref="R557:U557" si="460">N557/$V557</f>
        <v>1.319327731</v>
      </c>
      <c r="S557" s="4">
        <f t="shared" si="460"/>
        <v>0.2268907563</v>
      </c>
      <c r="T557" s="4">
        <f t="shared" si="460"/>
        <v>4.521008403</v>
      </c>
      <c r="U557" s="4">
        <f t="shared" si="460"/>
        <v>4.43697479</v>
      </c>
      <c r="V557" s="5">
        <v>119.0</v>
      </c>
      <c r="W557" s="4" t="s">
        <v>163</v>
      </c>
      <c r="X557" s="4" t="s">
        <v>80</v>
      </c>
      <c r="Y557" s="4" t="s">
        <v>634</v>
      </c>
      <c r="Z557" s="3" t="s">
        <v>2698</v>
      </c>
      <c r="AA557" s="3" t="s">
        <v>2699</v>
      </c>
      <c r="AB557" s="4">
        <v>36.891447</v>
      </c>
      <c r="AC557" s="4">
        <v>-76.315355</v>
      </c>
      <c r="AD557" s="4">
        <v>301.0</v>
      </c>
      <c r="AE557" s="4" t="s">
        <v>90</v>
      </c>
      <c r="AF557" s="4">
        <v>1.0</v>
      </c>
      <c r="AG557" s="4">
        <v>1966.0</v>
      </c>
      <c r="AH557" s="3"/>
      <c r="AI557" s="5">
        <v>0.09285714285714286</v>
      </c>
      <c r="AJ557" s="5">
        <v>23.227272727272727</v>
      </c>
      <c r="AK557" s="5">
        <v>2.418181818181818</v>
      </c>
      <c r="AL557" s="5">
        <v>12.822727272727272</v>
      </c>
      <c r="AM557" s="5">
        <v>11.62387415</v>
      </c>
      <c r="AN557" s="5">
        <v>2.002899445</v>
      </c>
      <c r="AO557" s="5">
        <v>6.813386797500001</v>
      </c>
      <c r="AP557" s="5">
        <v>19.72051808</v>
      </c>
      <c r="AQ557" s="5">
        <v>10.12642235</v>
      </c>
      <c r="AR557" s="5">
        <v>14.923470215000002</v>
      </c>
      <c r="AS557" s="5">
        <v>19.19259721</v>
      </c>
      <c r="AT557" s="5">
        <v>9.815378863</v>
      </c>
      <c r="AU557" s="5">
        <v>14.5039880365</v>
      </c>
      <c r="AV557" s="5">
        <v>1.9179574060000002</v>
      </c>
      <c r="AW557" s="5">
        <v>2.171788106</v>
      </c>
      <c r="AX557" s="5">
        <v>2.7995853900000003</v>
      </c>
      <c r="AY557" s="3"/>
      <c r="AZ557" s="3"/>
    </row>
    <row r="558" ht="15.75" customHeight="1">
      <c r="A558" s="3">
        <v>342.0</v>
      </c>
      <c r="B558" s="3" t="s">
        <v>757</v>
      </c>
      <c r="C558" s="7" t="s">
        <v>2700</v>
      </c>
      <c r="D558" s="7" t="s">
        <v>2700</v>
      </c>
      <c r="E558" s="3" t="s">
        <v>2701</v>
      </c>
      <c r="F558" s="3" t="s">
        <v>2702</v>
      </c>
      <c r="G558" s="3"/>
      <c r="H558" s="3"/>
      <c r="I558" s="3"/>
      <c r="J558" s="4">
        <v>6.0</v>
      </c>
      <c r="K558" s="4"/>
      <c r="L558" s="4"/>
      <c r="M558" s="4">
        <v>1.0</v>
      </c>
      <c r="N558" s="4">
        <v>96.376</v>
      </c>
      <c r="O558" s="4">
        <v>23.88</v>
      </c>
      <c r="P558" s="4">
        <v>326.55</v>
      </c>
      <c r="Q558" s="4">
        <v>320.0</v>
      </c>
      <c r="R558" s="4">
        <v>4.8188</v>
      </c>
      <c r="S558" s="4">
        <v>1.194</v>
      </c>
      <c r="T558" s="4"/>
      <c r="U558" s="4"/>
      <c r="V558" s="4">
        <v>20.0</v>
      </c>
      <c r="W558" s="4" t="s">
        <v>51</v>
      </c>
      <c r="X558" s="4" t="s">
        <v>52</v>
      </c>
      <c r="Y558" s="4" t="s">
        <v>2703</v>
      </c>
      <c r="Z558" s="3" t="s">
        <v>2703</v>
      </c>
      <c r="AA558" s="3" t="s">
        <v>2704</v>
      </c>
      <c r="AB558" s="4">
        <v>33.214841</v>
      </c>
      <c r="AC558" s="4">
        <v>-97.133068</v>
      </c>
      <c r="AD558" s="4">
        <v>200.0</v>
      </c>
      <c r="AE558" s="4" t="s">
        <v>90</v>
      </c>
      <c r="AF558" s="4">
        <v>4.0</v>
      </c>
      <c r="AG558" s="4">
        <v>1970.0</v>
      </c>
      <c r="AH558" s="3"/>
      <c r="AI558" s="5">
        <v>0.0</v>
      </c>
      <c r="AJ558" s="5">
        <v>20.62857142857143</v>
      </c>
      <c r="AK558" s="5">
        <v>5.885714285714285</v>
      </c>
      <c r="AL558" s="5">
        <v>13.257142857142858</v>
      </c>
      <c r="AM558" s="5">
        <v>15.23739688</v>
      </c>
      <c r="AN558" s="5">
        <v>2.4811182400000003</v>
      </c>
      <c r="AO558" s="5">
        <v>8.85925756</v>
      </c>
      <c r="AP558" s="5">
        <v>23.96644531</v>
      </c>
      <c r="AQ558" s="5">
        <v>11.40776166</v>
      </c>
      <c r="AR558" s="5">
        <v>17.687103485</v>
      </c>
      <c r="AS558" s="5">
        <v>24.03448948</v>
      </c>
      <c r="AT558" s="5">
        <v>11.66586314</v>
      </c>
      <c r="AU558" s="5">
        <v>17.850176310000002</v>
      </c>
      <c r="AV558" s="5">
        <v>2.207502535</v>
      </c>
      <c r="AW558" s="5">
        <v>2.717137097</v>
      </c>
      <c r="AX558" s="5">
        <v>2.437835498</v>
      </c>
      <c r="AY558" s="3"/>
      <c r="AZ558" s="3"/>
    </row>
    <row r="559" ht="15.75" customHeight="1">
      <c r="A559" s="3">
        <v>503.0</v>
      </c>
      <c r="B559" s="3" t="s">
        <v>872</v>
      </c>
      <c r="C559" s="3">
        <v>1091.0</v>
      </c>
      <c r="D559" s="3" t="s">
        <v>2705</v>
      </c>
      <c r="E559" s="3" t="s">
        <v>2706</v>
      </c>
      <c r="F559" s="3" t="s">
        <v>2707</v>
      </c>
      <c r="G559" s="6">
        <v>4.60948944921612</v>
      </c>
      <c r="H559" s="6">
        <v>0.131272327844609</v>
      </c>
      <c r="J559" s="4">
        <v>5.0</v>
      </c>
      <c r="K559" s="4">
        <v>150.0</v>
      </c>
      <c r="L559" s="4" t="s">
        <v>131</v>
      </c>
      <c r="M559" s="4">
        <v>1.0</v>
      </c>
      <c r="N559" s="4">
        <v>371.0</v>
      </c>
      <c r="O559" s="4">
        <v>79.0</v>
      </c>
      <c r="P559" s="4">
        <v>1152.0</v>
      </c>
      <c r="Q559" s="4">
        <v>1141.0</v>
      </c>
      <c r="R559" s="4">
        <f t="shared" ref="R559:U559" si="461">N559/$V559</f>
        <v>8.431818182</v>
      </c>
      <c r="S559" s="4">
        <f t="shared" si="461"/>
        <v>1.795454545</v>
      </c>
      <c r="T559" s="4">
        <f t="shared" si="461"/>
        <v>26.18181818</v>
      </c>
      <c r="U559" s="4">
        <f t="shared" si="461"/>
        <v>25.93181818</v>
      </c>
      <c r="V559" s="5">
        <v>44.0</v>
      </c>
      <c r="W559" s="4" t="s">
        <v>163</v>
      </c>
      <c r="X559" s="4" t="s">
        <v>80</v>
      </c>
      <c r="Y559" s="4" t="s">
        <v>324</v>
      </c>
      <c r="Z559" s="3" t="s">
        <v>2708</v>
      </c>
      <c r="AA559" s="3" t="s">
        <v>1026</v>
      </c>
      <c r="AB559" s="4">
        <v>37.54129</v>
      </c>
      <c r="AC559" s="4">
        <v>-77.434769</v>
      </c>
      <c r="AD559" s="4">
        <v>50.7</v>
      </c>
      <c r="AE559" s="4" t="s">
        <v>90</v>
      </c>
      <c r="AF559" s="4">
        <v>1.0</v>
      </c>
      <c r="AG559" s="4">
        <v>1932.0</v>
      </c>
      <c r="AH559" s="3"/>
      <c r="AI559" s="5">
        <v>0.6666666666666666</v>
      </c>
      <c r="AJ559" s="5">
        <v>16.35</v>
      </c>
      <c r="AK559" s="5">
        <v>3.3499999999999996</v>
      </c>
      <c r="AL559" s="5">
        <v>9.850000000000001</v>
      </c>
      <c r="AM559" s="5">
        <v>11.36786127</v>
      </c>
      <c r="AN559" s="5">
        <v>-0.34490740740000003</v>
      </c>
      <c r="AO559" s="5">
        <v>5.511476931300001</v>
      </c>
      <c r="AP559" s="5">
        <v>20.01269549</v>
      </c>
      <c r="AQ559" s="5">
        <v>8.296826127000001</v>
      </c>
      <c r="AR559" s="5">
        <v>14.1547608085</v>
      </c>
      <c r="AS559" s="5">
        <v>20.242089730000004</v>
      </c>
      <c r="AT559" s="5">
        <v>8.366391022</v>
      </c>
      <c r="AU559" s="5">
        <v>14.304240376000003</v>
      </c>
      <c r="AV559" s="5">
        <v>2.728862974</v>
      </c>
      <c r="AW559" s="5">
        <v>3.382653061</v>
      </c>
      <c r="AX559" s="5">
        <v>2.252161243</v>
      </c>
      <c r="AY559" s="3"/>
      <c r="AZ559" s="3"/>
    </row>
    <row r="560" ht="15.75" customHeight="1">
      <c r="A560" s="3">
        <v>90.0</v>
      </c>
      <c r="B560" s="3" t="s">
        <v>900</v>
      </c>
      <c r="C560" s="3">
        <v>10821.0</v>
      </c>
      <c r="D560" s="3" t="s">
        <v>2709</v>
      </c>
      <c r="E560" s="3" t="s">
        <v>2710</v>
      </c>
      <c r="F560" s="3" t="s">
        <v>2711</v>
      </c>
      <c r="G560" s="6">
        <v>3.00527434113851</v>
      </c>
      <c r="H560" s="6">
        <v>0.328975727836404</v>
      </c>
      <c r="J560" s="4">
        <v>2.0</v>
      </c>
      <c r="K560" s="4">
        <v>200.0</v>
      </c>
      <c r="L560" s="4" t="s">
        <v>131</v>
      </c>
      <c r="M560" s="4">
        <v>1.0</v>
      </c>
      <c r="N560" s="4">
        <v>268.0</v>
      </c>
      <c r="O560" s="4">
        <v>85.0</v>
      </c>
      <c r="P560" s="4">
        <v>775.0</v>
      </c>
      <c r="Q560" s="4">
        <v>768.0</v>
      </c>
      <c r="R560" s="4">
        <f t="shared" ref="R560:U560" si="462">N560/$V560</f>
        <v>6.380952381</v>
      </c>
      <c r="S560" s="4">
        <f t="shared" si="462"/>
        <v>2.023809524</v>
      </c>
      <c r="T560" s="4">
        <f t="shared" si="462"/>
        <v>18.45238095</v>
      </c>
      <c r="U560" s="4">
        <f t="shared" si="462"/>
        <v>18.28571429</v>
      </c>
      <c r="V560" s="4">
        <v>42.0</v>
      </c>
      <c r="W560" s="4" t="s">
        <v>317</v>
      </c>
      <c r="X560" s="4" t="s">
        <v>80</v>
      </c>
      <c r="Y560" s="4" t="s">
        <v>909</v>
      </c>
      <c r="Z560" s="3" t="s">
        <v>2712</v>
      </c>
      <c r="AA560" s="3" t="s">
        <v>911</v>
      </c>
      <c r="AB560" s="4">
        <v>30.433283</v>
      </c>
      <c r="AC560" s="4">
        <v>-87.240372</v>
      </c>
      <c r="AD560" s="4">
        <v>31.0</v>
      </c>
      <c r="AE560" s="4" t="s">
        <v>292</v>
      </c>
      <c r="AF560" s="4">
        <v>17.0</v>
      </c>
      <c r="AG560" s="4">
        <v>1990.0</v>
      </c>
      <c r="AH560" s="3"/>
      <c r="AI560" s="4">
        <v>13.32</v>
      </c>
      <c r="AJ560" s="4">
        <v>19.34</v>
      </c>
      <c r="AK560" s="4">
        <v>11.78</v>
      </c>
      <c r="AL560" s="4">
        <v>15.56</v>
      </c>
      <c r="AM560" s="4">
        <v>20.975875490000004</v>
      </c>
      <c r="AN560" s="4">
        <v>9.328404669</v>
      </c>
      <c r="AO560" s="4">
        <v>15.1521400795</v>
      </c>
      <c r="AP560" s="4">
        <v>25.752741229999998</v>
      </c>
      <c r="AQ560" s="4">
        <v>14.862993420000002</v>
      </c>
      <c r="AR560" s="4">
        <v>20.307867325</v>
      </c>
      <c r="AS560" s="4">
        <v>25.851595160000002</v>
      </c>
      <c r="AT560" s="4">
        <v>14.61231446</v>
      </c>
      <c r="AU560" s="4">
        <v>20.23195481</v>
      </c>
      <c r="AV560" s="4">
        <v>5.13389392</v>
      </c>
      <c r="AW560" s="4">
        <v>4.869682018000001</v>
      </c>
      <c r="AX560" s="4">
        <v>4.490235875</v>
      </c>
      <c r="AY560" s="3"/>
      <c r="AZ560" s="3"/>
    </row>
    <row r="561" ht="15.75" customHeight="1">
      <c r="A561" s="3">
        <v>520.0</v>
      </c>
      <c r="B561" s="3" t="s">
        <v>945</v>
      </c>
      <c r="C561" s="3" t="s">
        <v>57</v>
      </c>
      <c r="D561" s="3" t="s">
        <v>2713</v>
      </c>
      <c r="E561" s="3" t="s">
        <v>2714</v>
      </c>
      <c r="F561" s="3" t="s">
        <v>2715</v>
      </c>
      <c r="G561" s="6">
        <v>3.4783455974362</v>
      </c>
      <c r="H561" s="6">
        <v>0.178183753634475</v>
      </c>
      <c r="J561" s="4">
        <v>7.0</v>
      </c>
      <c r="K561" s="4">
        <v>600.0</v>
      </c>
      <c r="L561" s="4" t="s">
        <v>140</v>
      </c>
      <c r="M561" s="4">
        <v>1.0</v>
      </c>
      <c r="N561" s="4">
        <v>74.0</v>
      </c>
      <c r="O561" s="4">
        <v>20.0</v>
      </c>
      <c r="P561" s="4">
        <v>243.0</v>
      </c>
      <c r="Q561" s="4">
        <v>234.0</v>
      </c>
      <c r="R561" s="4">
        <f t="shared" ref="R561:U561" si="463">N561/$V561</f>
        <v>3.7</v>
      </c>
      <c r="S561" s="4">
        <f t="shared" si="463"/>
        <v>1</v>
      </c>
      <c r="T561" s="4">
        <f t="shared" si="463"/>
        <v>12.15</v>
      </c>
      <c r="U561" s="4">
        <f t="shared" si="463"/>
        <v>11.7</v>
      </c>
      <c r="V561" s="4">
        <v>20.0</v>
      </c>
      <c r="W561" s="4" t="s">
        <v>846</v>
      </c>
      <c r="X561" s="4" t="s">
        <v>71</v>
      </c>
      <c r="Y561" s="4" t="s">
        <v>2716</v>
      </c>
      <c r="Z561" s="3" t="s">
        <v>2716</v>
      </c>
      <c r="AA561" s="3" t="s">
        <v>2717</v>
      </c>
      <c r="AB561" s="3">
        <v>43.21265</v>
      </c>
      <c r="AC561" s="3">
        <v>-90.814551</v>
      </c>
      <c r="AD561" s="3">
        <v>969.0</v>
      </c>
      <c r="AE561" s="3" t="s">
        <v>74</v>
      </c>
      <c r="AF561" s="3">
        <v>26.0</v>
      </c>
      <c r="AG561" s="3">
        <v>1975.0</v>
      </c>
      <c r="AH561" s="3"/>
      <c r="AI561" s="5">
        <v>3.0375</v>
      </c>
      <c r="AJ561" s="5">
        <v>24.54</v>
      </c>
      <c r="AK561" s="5">
        <v>15.120000000000001</v>
      </c>
      <c r="AL561" s="5">
        <v>19.83</v>
      </c>
      <c r="AM561" s="5">
        <v>5.441169854000001</v>
      </c>
      <c r="AN561" s="5">
        <v>-5.008793687000001</v>
      </c>
      <c r="AO561" s="5">
        <v>0.21618808350000007</v>
      </c>
      <c r="AP561" s="5">
        <v>5.441169854000001</v>
      </c>
      <c r="AQ561" s="5">
        <v>-5.008793687000001</v>
      </c>
      <c r="AR561" s="5">
        <v>0.21618808350000007</v>
      </c>
      <c r="AS561" s="5">
        <v>5.441169854000001</v>
      </c>
      <c r="AT561" s="5">
        <v>-5.008793687000001</v>
      </c>
      <c r="AU561" s="5">
        <v>0.21618808350000007</v>
      </c>
      <c r="AV561" s="5">
        <v>1.889477401</v>
      </c>
      <c r="AW561" s="5">
        <v>1.889477401</v>
      </c>
      <c r="AX561" s="5">
        <v>1.889477401</v>
      </c>
      <c r="AY561" s="3"/>
      <c r="AZ561" s="3"/>
    </row>
    <row r="562" ht="15.75" customHeight="1">
      <c r="A562" s="3">
        <v>239.0</v>
      </c>
      <c r="B562" s="3" t="s">
        <v>1279</v>
      </c>
      <c r="C562" s="7" t="s">
        <v>2718</v>
      </c>
      <c r="D562" s="3" t="s">
        <v>2719</v>
      </c>
      <c r="E562" s="3" t="s">
        <v>57</v>
      </c>
      <c r="F562" s="3" t="s">
        <v>2720</v>
      </c>
      <c r="G562" s="6">
        <v>4.00302724104459</v>
      </c>
      <c r="H562" s="6">
        <v>0.356479576562601</v>
      </c>
      <c r="J562" s="4">
        <v>1.0</v>
      </c>
      <c r="K562" s="4">
        <v>200.0</v>
      </c>
      <c r="L562" s="4" t="s">
        <v>2721</v>
      </c>
      <c r="M562" s="4">
        <v>1.0</v>
      </c>
      <c r="N562" s="4">
        <v>193.0</v>
      </c>
      <c r="O562" s="4">
        <v>41.0</v>
      </c>
      <c r="P562" s="4">
        <v>418.0</v>
      </c>
      <c r="Q562" s="4">
        <v>417.0</v>
      </c>
      <c r="R562" s="4">
        <f t="shared" ref="R562:U562" si="464">N562/$V562</f>
        <v>4.707317073</v>
      </c>
      <c r="S562" s="4">
        <f t="shared" si="464"/>
        <v>1</v>
      </c>
      <c r="T562" s="4">
        <f t="shared" si="464"/>
        <v>10.19512195</v>
      </c>
      <c r="U562" s="4">
        <f t="shared" si="464"/>
        <v>10.17073171</v>
      </c>
      <c r="V562" s="4">
        <v>41.0</v>
      </c>
      <c r="W562" s="4" t="s">
        <v>70</v>
      </c>
      <c r="X562" s="4" t="s">
        <v>71</v>
      </c>
      <c r="Y562" s="4" t="s">
        <v>57</v>
      </c>
      <c r="Z562" s="3" t="s">
        <v>57</v>
      </c>
      <c r="AA562" s="3" t="s">
        <v>2722</v>
      </c>
      <c r="AB562" s="4">
        <v>42.9667</v>
      </c>
      <c r="AC562" s="4">
        <v>-85.3167</v>
      </c>
      <c r="AD562" s="4">
        <v>301.0</v>
      </c>
      <c r="AE562" s="4" t="s">
        <v>528</v>
      </c>
      <c r="AF562" s="4">
        <v>17.0</v>
      </c>
      <c r="AG562" s="4" t="s">
        <v>57</v>
      </c>
      <c r="AH562" s="3" t="s">
        <v>57</v>
      </c>
      <c r="AI562" s="4" t="s">
        <v>57</v>
      </c>
      <c r="AJ562" s="4" t="s">
        <v>57</v>
      </c>
      <c r="AK562" s="4" t="s">
        <v>57</v>
      </c>
      <c r="AL562" s="4" t="s">
        <v>57</v>
      </c>
      <c r="AM562" s="4" t="s">
        <v>57</v>
      </c>
      <c r="AN562" s="4" t="s">
        <v>57</v>
      </c>
      <c r="AO562" s="4" t="s">
        <v>57</v>
      </c>
      <c r="AP562" s="4" t="s">
        <v>57</v>
      </c>
      <c r="AQ562" s="4" t="s">
        <v>57</v>
      </c>
      <c r="AR562" s="4" t="s">
        <v>57</v>
      </c>
      <c r="AS562" s="4" t="s">
        <v>57</v>
      </c>
      <c r="AT562" s="4" t="s">
        <v>57</v>
      </c>
      <c r="AU562" s="4" t="s">
        <v>57</v>
      </c>
      <c r="AV562" s="4" t="s">
        <v>57</v>
      </c>
      <c r="AW562" s="4" t="s">
        <v>57</v>
      </c>
      <c r="AX562" s="4" t="s">
        <v>57</v>
      </c>
      <c r="AY562" s="3"/>
      <c r="AZ562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2023-02-22T17:37:22Z</dcterms:created>
  <dc:creator>Microsoft Office User</dc:creator>
</cp:coreProperties>
</file>