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5"/>
  <workbookPr hidePivotFieldList="1" defaultThemeVersion="166925"/>
  <mc:AlternateContent xmlns:mc="http://schemas.openxmlformats.org/markup-compatibility/2006">
    <mc:Choice Requires="x15">
      <x15ac:absPath xmlns:x15ac="http://schemas.microsoft.com/office/spreadsheetml/2010/11/ac" url="C:\Users\rjo4162\Downloads\"/>
    </mc:Choice>
  </mc:AlternateContent>
  <xr:revisionPtr revIDLastSave="0" documentId="13_ncr:1_{FB83F09D-271E-4F9A-9BE2-52012286427C}" xr6:coauthVersionLast="36" xr6:coauthVersionMax="47" xr10:uidLastSave="{00000000-0000-0000-0000-000000000000}"/>
  <bookViews>
    <workbookView xWindow="0" yWindow="0" windowWidth="28800" windowHeight="12225" activeTab="3" xr2:uid="{00000000-000D-0000-FFFF-FFFF00000000}"/>
  </bookViews>
  <sheets>
    <sheet name="bike_buyers" sheetId="1" r:id="rId1"/>
    <sheet name="Working Sheet" sheetId="5"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5" i="5" l="1"/>
  <c r="M3" i="5"/>
  <c r="M4"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<sst xmlns="http://schemas.openxmlformats.org/spreadsheetml/2006/main" count="16272" uniqueCount="50">
  <si>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</si>
  <si>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</si>
  <si>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</si>
  <si>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</si>
  <si>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</si>
  <si>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</si>
  <si>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</si>
  <si>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</si>
  <si>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</si>
  <si>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</si>
  <si>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</si>
  <si>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</si>
  <si>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</si>
  <si>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</si>
  <si>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</si>
  <si>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</si>
  <si>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</si>
  <si>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</si>
  <si>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</si>
  <si>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</si>
  <si>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</si>
  <si>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</si>
  <si>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</si>
  <si>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</si>
  <si>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</si>
  <si>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</si>
  <si>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</si>
  <si>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</si>
  <si>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</si>
  <si>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</si>
  <si>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</si>
  <si>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</si>
  <si>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</si>
  <si>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</si>
  <si>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</si>
  <si>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</si>
  <si>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</si>
  <si>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</si>
  <si>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</si>
  <si>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</si>
  <si>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</si>
  <si>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</si>
  <si>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</si>
  <si>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</si>
  <si>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</si>
  <si>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</si>
  <si>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 Miles</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</si>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</sst>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0"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of Purchase Per Gender</a:t>
            </a:r>
            <a:endParaRPr lang="en-US"/>
          </a:p>
        </c:rich>
      </c:tx>
      <c:layout>
        <c:manualLayout>
          <c:xMode val="edge"/>
          <c:yMode val="edge"/>
          <c:x val="0.17741666666666667"/>
          <c:y val="0.1332385535141440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s>
    <c:plotArea>
      <c:layout>
        <c:manualLayout>
          <c:layoutTarget val="inner"/>
          <c:xMode val="edge"/>
          <c:yMode val="edge"/>
          <c:x val="0.18015048118985127"/>
          <c:y val="0.27717373869932921"/>
          <c:w val="0.58929396325459316"/>
          <c:h val="0.43957239720034996"/>
        </c:manualLayout>
      </c:layout>
      <c:barChart>
        <c:barDir val="col"/>
        <c:grouping val="clustered"/>
        <c:varyColors val="0"/>
        <c:ser>
          <c:idx val="0"/>
          <c:order val="0"/>
          <c:tx>
            <c:strRef>
              <c:f>'Pivot Table'!$B$1:$B$2</c:f>
              <c:strCache>
                <c:ptCount val="1"/>
                <c:pt idx="0">
                  <c:v>No</c:v>
                </c:pt>
              </c:strCache>
            </c:strRef>
          </c:tx>
          <c:spPr>
            <a:solidFill>
              <a:schemeClr val="accent6"/>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66666.666666666672</c:v>
                </c:pt>
                <c:pt idx="1">
                  <c:v>22500</c:v>
                </c:pt>
              </c:numCache>
            </c:numRef>
          </c:val>
          <c:extLst>
            <c:ext xmlns:c16="http://schemas.microsoft.com/office/drawing/2014/chart" uri="{C3380CC4-5D6E-409C-BE32-E72D297353CC}">
              <c16:uniqueId val="{00000000-ACD5-4EA3-AF3B-573945636E1B}"/>
            </c:ext>
          </c:extLst>
        </c:ser>
        <c:ser>
          <c:idx val="1"/>
          <c:order val="1"/>
          <c:tx>
            <c:strRef>
              <c:f>'Pivot Table'!$C$1:$C$2</c:f>
              <c:strCache>
                <c:ptCount val="1"/>
                <c:pt idx="0">
                  <c:v>Yes</c:v>
                </c:pt>
              </c:strCache>
            </c:strRef>
          </c:tx>
          <c:spPr>
            <a:solidFill>
              <a:schemeClr val="accent5"/>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35000</c:v>
                </c:pt>
                <c:pt idx="1">
                  <c:v>33333.333333333336</c:v>
                </c:pt>
              </c:numCache>
            </c:numRef>
          </c:val>
          <c:extLst>
            <c:ext xmlns:c16="http://schemas.microsoft.com/office/drawing/2014/chart" uri="{C3380CC4-5D6E-409C-BE32-E72D297353CC}">
              <c16:uniqueId val="{00000001-ACD5-4EA3-AF3B-573945636E1B}"/>
            </c:ext>
          </c:extLst>
        </c:ser>
        <c:dLbls>
          <c:dLblPos val="outEnd"/>
          <c:showLegendKey val="0"/>
          <c:showVal val="0"/>
          <c:showCatName val="0"/>
          <c:showSerName val="0"/>
          <c:showPercent val="0"/>
          <c:showBubbleSize val="0"/>
        </c:dLbls>
        <c:gapWidth val="219"/>
        <c:overlap val="-27"/>
        <c:axId val="1301311151"/>
        <c:axId val="776645135"/>
      </c:barChart>
      <c:catAx>
        <c:axId val="1301311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645135"/>
        <c:crosses val="autoZero"/>
        <c:auto val="1"/>
        <c:lblAlgn val="ctr"/>
        <c:lblOffset val="100"/>
        <c:noMultiLvlLbl val="0"/>
      </c:catAx>
      <c:valAx>
        <c:axId val="776645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3111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pivotFmt>
      <c:pivotFmt>
        <c:idx val="1"/>
        <c:spPr>
          <a:ln w="28575" cap="rnd">
            <a:solidFill>
              <a:schemeClr val="accent2"/>
            </a:solidFill>
            <a:round/>
          </a:ln>
          <a:effectLst/>
        </c:spPr>
        <c:marker>
          <c:symbol val="none"/>
        </c:marker>
      </c:pivotFmt>
    </c:pivotFmts>
    <c:plotArea>
      <c:layout/>
      <c:lineChart>
        <c:grouping val="standard"/>
        <c:varyColors val="0"/>
        <c:ser>
          <c:idx val="0"/>
          <c:order val="0"/>
          <c:tx>
            <c:strRef>
              <c:f>'Pivot Table'!$B$34:$B$35</c:f>
              <c:strCache>
                <c:ptCount val="1"/>
                <c:pt idx="0">
                  <c:v>No</c:v>
                </c:pt>
              </c:strCache>
            </c:strRef>
          </c:tx>
          <c:spPr>
            <a:ln w="28575" cap="rnd">
              <a:solidFill>
                <a:schemeClr val="accent2"/>
              </a:solidFill>
              <a:round/>
            </a:ln>
            <a:effectLst/>
          </c:spPr>
          <c:marker>
            <c:symbol val="none"/>
          </c:marker>
          <c:cat>
            <c:strRef>
              <c:f>'Pivot Table'!$A$36:$A$40</c:f>
              <c:strCache>
                <c:ptCount val="4"/>
                <c:pt idx="0">
                  <c:v>0-1 Miles</c:v>
                </c:pt>
                <c:pt idx="1">
                  <c:v>1-2 Miles</c:v>
                </c:pt>
                <c:pt idx="2">
                  <c:v>2-5 Miles</c:v>
                </c:pt>
                <c:pt idx="3">
                  <c:v>10 + Miles</c:v>
                </c:pt>
              </c:strCache>
            </c:strRef>
          </c:cat>
          <c:val>
            <c:numRef>
              <c:f>'Pivot Table'!$B$36:$B$40</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CA23-443C-8DA1-183D62ACA5FB}"/>
            </c:ext>
          </c:extLst>
        </c:ser>
        <c:ser>
          <c:idx val="1"/>
          <c:order val="1"/>
          <c:tx>
            <c:strRef>
              <c:f>'Pivot Table'!$C$34:$C$35</c:f>
              <c:strCache>
                <c:ptCount val="1"/>
                <c:pt idx="0">
                  <c:v>Yes</c:v>
                </c:pt>
              </c:strCache>
            </c:strRef>
          </c:tx>
          <c:spPr>
            <a:ln w="28575" cap="rnd">
              <a:solidFill>
                <a:schemeClr val="accent4"/>
              </a:solidFill>
              <a:round/>
            </a:ln>
            <a:effectLst/>
          </c:spPr>
          <c:marker>
            <c:symbol val="none"/>
          </c:marker>
          <c:cat>
            <c:strRef>
              <c:f>'Pivot Table'!$A$36:$A$40</c:f>
              <c:strCache>
                <c:ptCount val="4"/>
                <c:pt idx="0">
                  <c:v>0-1 Miles</c:v>
                </c:pt>
                <c:pt idx="1">
                  <c:v>1-2 Miles</c:v>
                </c:pt>
                <c:pt idx="2">
                  <c:v>2-5 Miles</c:v>
                </c:pt>
                <c:pt idx="3">
                  <c:v>10 + Miles</c:v>
                </c:pt>
              </c:strCache>
            </c:strRef>
          </c:cat>
          <c:val>
            <c:numRef>
              <c:f>'Pivot Table'!$C$36:$C$40</c:f>
              <c:numCache>
                <c:formatCode>General</c:formatCode>
                <c:ptCount val="4"/>
                <c:pt idx="0">
                  <c:v>11</c:v>
                </c:pt>
                <c:pt idx="1">
                  <c:v>2</c:v>
                </c:pt>
              </c:numCache>
            </c:numRef>
          </c:val>
          <c:smooth val="0"/>
          <c:extLst>
            <c:ext xmlns:c16="http://schemas.microsoft.com/office/drawing/2014/chart" uri="{C3380CC4-5D6E-409C-BE32-E72D297353CC}">
              <c16:uniqueId val="{00000001-CA23-443C-8DA1-183D62ACA5FB}"/>
            </c:ext>
          </c:extLst>
        </c:ser>
        <c:dLbls>
          <c:showLegendKey val="0"/>
          <c:showVal val="0"/>
          <c:showCatName val="0"/>
          <c:showSerName val="0"/>
          <c:showPercent val="0"/>
          <c:showBubbleSize val="0"/>
        </c:dLbls>
        <c:smooth val="0"/>
        <c:axId val="1301884703"/>
        <c:axId val="1387483119"/>
      </c:lineChart>
      <c:catAx>
        <c:axId val="1301884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483119"/>
        <c:crosses val="autoZero"/>
        <c:auto val="1"/>
        <c:lblAlgn val="ctr"/>
        <c:lblOffset val="100"/>
        <c:noMultiLvlLbl val="0"/>
      </c:catAx>
      <c:valAx>
        <c:axId val="1387483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884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Table'!$A$61:$A$63</c:f>
              <c:strCache>
                <c:ptCount val="2"/>
                <c:pt idx="0">
                  <c:v>Middle Aged</c:v>
                </c:pt>
                <c:pt idx="1">
                  <c:v>Old</c:v>
                </c:pt>
              </c:strCache>
            </c:strRef>
          </c:cat>
          <c:val>
            <c:numRef>
              <c:f>'Pivot Table'!$B$61:$B$63</c:f>
              <c:numCache>
                <c:formatCode>General</c:formatCode>
                <c:ptCount val="2"/>
                <c:pt idx="0">
                  <c:v>4</c:v>
                </c:pt>
                <c:pt idx="1">
                  <c:v>3</c:v>
                </c:pt>
              </c:numCache>
            </c:numRef>
          </c:val>
          <c:smooth val="0"/>
          <c:extLst>
            <c:ext xmlns:c16="http://schemas.microsoft.com/office/drawing/2014/chart" uri="{C3380CC4-5D6E-409C-BE32-E72D297353CC}">
              <c16:uniqueId val="{00000000-020D-4996-B67E-F71D9ACFE89D}"/>
            </c:ext>
          </c:extLst>
        </c:ser>
        <c:ser>
          <c:idx val="1"/>
          <c:order val="1"/>
          <c:tx>
            <c:strRef>
              <c:f>'Pivot Table'!$C$59:$C$60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Table'!$A$61:$A$63</c:f>
              <c:strCache>
                <c:ptCount val="2"/>
                <c:pt idx="0">
                  <c:v>Middle Aged</c:v>
                </c:pt>
                <c:pt idx="1">
                  <c:v>Old</c:v>
                </c:pt>
              </c:strCache>
            </c:strRef>
          </c:cat>
          <c:val>
            <c:numRef>
              <c:f>'Pivot Table'!$C$61:$C$63</c:f>
              <c:numCache>
                <c:formatCode>General</c:formatCode>
                <c:ptCount val="2"/>
                <c:pt idx="0">
                  <c:v>12</c:v>
                </c:pt>
                <c:pt idx="1">
                  <c:v>1</c:v>
                </c:pt>
              </c:numCache>
            </c:numRef>
          </c:val>
          <c:smooth val="0"/>
          <c:extLst>
            <c:ext xmlns:c16="http://schemas.microsoft.com/office/drawing/2014/chart" uri="{C3380CC4-5D6E-409C-BE32-E72D297353CC}">
              <c16:uniqueId val="{00000001-020D-4996-B67E-F71D9ACFE89D}"/>
            </c:ext>
          </c:extLst>
        </c:ser>
        <c:dLbls>
          <c:showLegendKey val="0"/>
          <c:showVal val="0"/>
          <c:showCatName val="0"/>
          <c:showSerName val="0"/>
          <c:showPercent val="0"/>
          <c:showBubbleSize val="0"/>
        </c:dLbls>
        <c:marker val="1"/>
        <c:smooth val="0"/>
        <c:axId val="1301958367"/>
        <c:axId val="1457322431"/>
      </c:lineChart>
      <c:catAx>
        <c:axId val="1301958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7322431"/>
        <c:crosses val="autoZero"/>
        <c:auto val="1"/>
        <c:lblAlgn val="ctr"/>
        <c:lblOffset val="100"/>
        <c:noMultiLvlLbl val="0"/>
      </c:catAx>
      <c:valAx>
        <c:axId val="1457322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958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Table!PivotTable6</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Table'!$B$87:$B$88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Table'!$A$89:$A$102</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 Table'!$B$89:$B$102</c:f>
              <c:numCache>
                <c:formatCode>General</c:formatCode>
                <c:ptCount val="13"/>
                <c:pt idx="3">
                  <c:v>1</c:v>
                </c:pt>
                <c:pt idx="7">
                  <c:v>1</c:v>
                </c:pt>
                <c:pt idx="8">
                  <c:v>1</c:v>
                </c:pt>
                <c:pt idx="9">
                  <c:v>1</c:v>
                </c:pt>
                <c:pt idx="10">
                  <c:v>1</c:v>
                </c:pt>
                <c:pt idx="11">
                  <c:v>1</c:v>
                </c:pt>
                <c:pt idx="12">
                  <c:v>1</c:v>
                </c:pt>
              </c:numCache>
            </c:numRef>
          </c:val>
          <c:smooth val="0"/>
          <c:extLst>
            <c:ext xmlns:c16="http://schemas.microsoft.com/office/drawing/2014/chart" uri="{C3380CC4-5D6E-409C-BE32-E72D297353CC}">
              <c16:uniqueId val="{00000000-B1D0-49C9-94BE-09F0E6662396}"/>
            </c:ext>
          </c:extLst>
        </c:ser>
        <c:ser>
          <c:idx val="1"/>
          <c:order val="1"/>
          <c:tx>
            <c:strRef>
              <c:f>'Pivot Table'!$C$87:$C$88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Table'!$A$89:$A$102</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 Table'!$C$89:$C$102</c:f>
              <c:numCache>
                <c:formatCode>General</c:formatCode>
                <c:ptCount val="13"/>
                <c:pt idx="0">
                  <c:v>1</c:v>
                </c:pt>
                <c:pt idx="1">
                  <c:v>1</c:v>
                </c:pt>
                <c:pt idx="2">
                  <c:v>3</c:v>
                </c:pt>
                <c:pt idx="3">
                  <c:v>4</c:v>
                </c:pt>
                <c:pt idx="4">
                  <c:v>1</c:v>
                </c:pt>
                <c:pt idx="5">
                  <c:v>1</c:v>
                </c:pt>
                <c:pt idx="6">
                  <c:v>1</c:v>
                </c:pt>
                <c:pt idx="10">
                  <c:v>1</c:v>
                </c:pt>
              </c:numCache>
            </c:numRef>
          </c:val>
          <c:smooth val="0"/>
          <c:extLst>
            <c:ext xmlns:c16="http://schemas.microsoft.com/office/drawing/2014/chart" uri="{C3380CC4-5D6E-409C-BE32-E72D297353CC}">
              <c16:uniqueId val="{00000001-B1D0-49C9-94BE-09F0E6662396}"/>
            </c:ext>
          </c:extLst>
        </c:ser>
        <c:dLbls>
          <c:showLegendKey val="0"/>
          <c:showVal val="0"/>
          <c:showCatName val="0"/>
          <c:showSerName val="0"/>
          <c:showPercent val="0"/>
          <c:showBubbleSize val="0"/>
        </c:dLbls>
        <c:marker val="1"/>
        <c:smooth val="0"/>
        <c:axId val="1461365343"/>
        <c:axId val="998793807"/>
      </c:lineChart>
      <c:catAx>
        <c:axId val="1461365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793807"/>
        <c:crosses val="autoZero"/>
        <c:auto val="1"/>
        <c:lblAlgn val="ctr"/>
        <c:lblOffset val="100"/>
        <c:noMultiLvlLbl val="0"/>
      </c:catAx>
      <c:valAx>
        <c:axId val="998793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1365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of Purchase Per Gender</a:t>
            </a:r>
          </a:p>
        </c:rich>
      </c:tx>
      <c:layout>
        <c:manualLayout>
          <c:xMode val="edge"/>
          <c:yMode val="edge"/>
          <c:x val="0.17741666666666667"/>
          <c:y val="0.1332385535141440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solidFill>
            <a:schemeClr val="accent6"/>
          </a:solidFill>
          <a:ln>
            <a:noFill/>
          </a:ln>
          <a:effectLst/>
        </c:spPr>
        <c:marker>
          <c:symbol val="circle"/>
          <c:size val="5"/>
          <c:spPr>
            <a:solidFill>
              <a:schemeClr val="accent6"/>
            </a:solidFill>
            <a:ln w="9525">
              <a:solidFill>
                <a:schemeClr val="accent6"/>
              </a:solidFill>
            </a:ln>
            <a:effectLst/>
          </c:spPr>
        </c:marker>
      </c:pivotFmt>
      <c:pivotFmt>
        <c:idx val="5"/>
        <c:spPr>
          <a:solidFill>
            <a:schemeClr val="accent6"/>
          </a:solidFill>
          <a:ln>
            <a:noFill/>
          </a:ln>
          <a:effectLst/>
        </c:spPr>
        <c:marker>
          <c:symbol val="circle"/>
          <c:size val="5"/>
          <c:spPr>
            <a:solidFill>
              <a:schemeClr val="accent5"/>
            </a:solidFill>
            <a:ln w="9525">
              <a:solidFill>
                <a:schemeClr val="accent5"/>
              </a:solidFill>
            </a:ln>
            <a:effectLst/>
          </c:spPr>
        </c:marker>
      </c:pivotFmt>
    </c:pivotFmts>
    <c:plotArea>
      <c:layout>
        <c:manualLayout>
          <c:layoutTarget val="inner"/>
          <c:xMode val="edge"/>
          <c:yMode val="edge"/>
          <c:x val="0.18015048118985127"/>
          <c:y val="0.27717373869932921"/>
          <c:w val="0.58929396325459316"/>
          <c:h val="0.43957239720034996"/>
        </c:manualLayout>
      </c:layout>
      <c:barChart>
        <c:barDir val="col"/>
        <c:grouping val="clustered"/>
        <c:varyColors val="0"/>
        <c:ser>
          <c:idx val="0"/>
          <c:order val="0"/>
          <c:tx>
            <c:strRef>
              <c:f>'Pivot Table'!$B$1:$B$2</c:f>
              <c:strCache>
                <c:ptCount val="1"/>
                <c:pt idx="0">
                  <c:v>No</c:v>
                </c:pt>
              </c:strCache>
            </c:strRef>
          </c:tx>
          <c:spPr>
            <a:solidFill>
              <a:schemeClr val="accent6"/>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66666.666666666672</c:v>
                </c:pt>
                <c:pt idx="1">
                  <c:v>22500</c:v>
                </c:pt>
              </c:numCache>
            </c:numRef>
          </c:val>
          <c:extLst>
            <c:ext xmlns:c16="http://schemas.microsoft.com/office/drawing/2014/chart" uri="{C3380CC4-5D6E-409C-BE32-E72D297353CC}">
              <c16:uniqueId val="{00000000-A699-48DB-A91D-8BDB9E0B6926}"/>
            </c:ext>
          </c:extLst>
        </c:ser>
        <c:ser>
          <c:idx val="1"/>
          <c:order val="1"/>
          <c:tx>
            <c:strRef>
              <c:f>'Pivot Table'!$C$1:$C$2</c:f>
              <c:strCache>
                <c:ptCount val="1"/>
                <c:pt idx="0">
                  <c:v>Yes</c:v>
                </c:pt>
              </c:strCache>
            </c:strRef>
          </c:tx>
          <c:spPr>
            <a:solidFill>
              <a:schemeClr val="accent5"/>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35000</c:v>
                </c:pt>
                <c:pt idx="1">
                  <c:v>33333.333333333336</c:v>
                </c:pt>
              </c:numCache>
            </c:numRef>
          </c:val>
          <c:extLst>
            <c:ext xmlns:c16="http://schemas.microsoft.com/office/drawing/2014/chart" uri="{C3380CC4-5D6E-409C-BE32-E72D297353CC}">
              <c16:uniqueId val="{00000001-A699-48DB-A91D-8BDB9E0B6926}"/>
            </c:ext>
          </c:extLst>
        </c:ser>
        <c:dLbls>
          <c:showLegendKey val="0"/>
          <c:showVal val="0"/>
          <c:showCatName val="0"/>
          <c:showSerName val="0"/>
          <c:showPercent val="0"/>
          <c:showBubbleSize val="0"/>
        </c:dLbls>
        <c:gapWidth val="219"/>
        <c:overlap val="-27"/>
        <c:axId val="1301311151"/>
        <c:axId val="776645135"/>
      </c:barChart>
      <c:catAx>
        <c:axId val="1301311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645135"/>
        <c:crosses val="autoZero"/>
        <c:auto val="1"/>
        <c:lblAlgn val="ctr"/>
        <c:lblOffset val="100"/>
        <c:noMultiLvlLbl val="0"/>
      </c:catAx>
      <c:valAx>
        <c:axId val="776645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3111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6"/>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Table'!$B$34:$B$35</c:f>
              <c:strCache>
                <c:ptCount val="1"/>
                <c:pt idx="0">
                  <c:v>No</c:v>
                </c:pt>
              </c:strCache>
            </c:strRef>
          </c:tx>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cat>
            <c:strRef>
              <c:f>'Pivot Table'!$A$36:$A$40</c:f>
              <c:strCache>
                <c:ptCount val="4"/>
                <c:pt idx="0">
                  <c:v>0-1 Miles</c:v>
                </c:pt>
                <c:pt idx="1">
                  <c:v>1-2 Miles</c:v>
                </c:pt>
                <c:pt idx="2">
                  <c:v>2-5 Miles</c:v>
                </c:pt>
                <c:pt idx="3">
                  <c:v>10 + Miles</c:v>
                </c:pt>
              </c:strCache>
            </c:strRef>
          </c:cat>
          <c:val>
            <c:numRef>
              <c:f>'Pivot Table'!$B$36:$B$40</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DC10-46E0-8A62-3E0D42A698DF}"/>
            </c:ext>
          </c:extLst>
        </c:ser>
        <c:ser>
          <c:idx val="1"/>
          <c:order val="1"/>
          <c:tx>
            <c:strRef>
              <c:f>'Pivot Table'!$C$34:$C$35</c:f>
              <c:strCache>
                <c:ptCount val="1"/>
                <c:pt idx="0">
                  <c:v>Yes</c:v>
                </c:pt>
              </c:strCache>
            </c:strRef>
          </c:tx>
          <c:spPr>
            <a:ln w="31750" cap="rnd">
              <a:solidFill>
                <a:schemeClr val="accent5"/>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cat>
            <c:strRef>
              <c:f>'Pivot Table'!$A$36:$A$40</c:f>
              <c:strCache>
                <c:ptCount val="4"/>
                <c:pt idx="0">
                  <c:v>0-1 Miles</c:v>
                </c:pt>
                <c:pt idx="1">
                  <c:v>1-2 Miles</c:v>
                </c:pt>
                <c:pt idx="2">
                  <c:v>2-5 Miles</c:v>
                </c:pt>
                <c:pt idx="3">
                  <c:v>10 + Miles</c:v>
                </c:pt>
              </c:strCache>
            </c:strRef>
          </c:cat>
          <c:val>
            <c:numRef>
              <c:f>'Pivot Table'!$C$36:$C$40</c:f>
              <c:numCache>
                <c:formatCode>General</c:formatCode>
                <c:ptCount val="4"/>
                <c:pt idx="0">
                  <c:v>11</c:v>
                </c:pt>
                <c:pt idx="1">
                  <c:v>2</c:v>
                </c:pt>
              </c:numCache>
            </c:numRef>
          </c:val>
          <c:smooth val="0"/>
          <c:extLst>
            <c:ext xmlns:c16="http://schemas.microsoft.com/office/drawing/2014/chart" uri="{C3380CC4-5D6E-409C-BE32-E72D297353CC}">
              <c16:uniqueId val="{00000001-DC10-46E0-8A62-3E0D42A698DF}"/>
            </c:ext>
          </c:extLst>
        </c:ser>
        <c:dLbls>
          <c:showLegendKey val="0"/>
          <c:showVal val="0"/>
          <c:showCatName val="0"/>
          <c:showSerName val="0"/>
          <c:showPercent val="0"/>
          <c:showBubbleSize val="0"/>
        </c:dLbls>
        <c:marker val="1"/>
        <c:smooth val="0"/>
        <c:axId val="1301884703"/>
        <c:axId val="1387483119"/>
      </c:lineChart>
      <c:catAx>
        <c:axId val="130188470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87483119"/>
        <c:crosses val="autoZero"/>
        <c:auto val="1"/>
        <c:lblAlgn val="ctr"/>
        <c:lblOffset val="100"/>
        <c:noMultiLvlLbl val="0"/>
      </c:catAx>
      <c:valAx>
        <c:axId val="138748311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01884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Age Group</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6"/>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Table'!$B$59:$B$60</c:f>
              <c:strCache>
                <c:ptCount val="1"/>
                <c:pt idx="0">
                  <c:v>No</c:v>
                </c:pt>
              </c:strCache>
            </c:strRef>
          </c:tx>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cat>
            <c:strRef>
              <c:f>'Pivot Table'!$A$61:$A$63</c:f>
              <c:strCache>
                <c:ptCount val="2"/>
                <c:pt idx="0">
                  <c:v>Middle Aged</c:v>
                </c:pt>
                <c:pt idx="1">
                  <c:v>Old</c:v>
                </c:pt>
              </c:strCache>
            </c:strRef>
          </c:cat>
          <c:val>
            <c:numRef>
              <c:f>'Pivot Table'!$B$61:$B$63</c:f>
              <c:numCache>
                <c:formatCode>General</c:formatCode>
                <c:ptCount val="2"/>
                <c:pt idx="0">
                  <c:v>4</c:v>
                </c:pt>
                <c:pt idx="1">
                  <c:v>3</c:v>
                </c:pt>
              </c:numCache>
            </c:numRef>
          </c:val>
          <c:smooth val="0"/>
          <c:extLst>
            <c:ext xmlns:c16="http://schemas.microsoft.com/office/drawing/2014/chart" uri="{C3380CC4-5D6E-409C-BE32-E72D297353CC}">
              <c16:uniqueId val="{00000000-4EB4-4DA0-92B4-A3D1782AE98D}"/>
            </c:ext>
          </c:extLst>
        </c:ser>
        <c:ser>
          <c:idx val="1"/>
          <c:order val="1"/>
          <c:tx>
            <c:strRef>
              <c:f>'Pivot Table'!$C$59:$C$60</c:f>
              <c:strCache>
                <c:ptCount val="1"/>
                <c:pt idx="0">
                  <c:v>Yes</c:v>
                </c:pt>
              </c:strCache>
            </c:strRef>
          </c:tx>
          <c:spPr>
            <a:ln w="31750" cap="rnd">
              <a:solidFill>
                <a:schemeClr val="accent5"/>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cat>
            <c:strRef>
              <c:f>'Pivot Table'!$A$61:$A$63</c:f>
              <c:strCache>
                <c:ptCount val="2"/>
                <c:pt idx="0">
                  <c:v>Middle Aged</c:v>
                </c:pt>
                <c:pt idx="1">
                  <c:v>Old</c:v>
                </c:pt>
              </c:strCache>
            </c:strRef>
          </c:cat>
          <c:val>
            <c:numRef>
              <c:f>'Pivot Table'!$C$61:$C$63</c:f>
              <c:numCache>
                <c:formatCode>General</c:formatCode>
                <c:ptCount val="2"/>
                <c:pt idx="0">
                  <c:v>12</c:v>
                </c:pt>
                <c:pt idx="1">
                  <c:v>1</c:v>
                </c:pt>
              </c:numCache>
            </c:numRef>
          </c:val>
          <c:smooth val="0"/>
          <c:extLst>
            <c:ext xmlns:c16="http://schemas.microsoft.com/office/drawing/2014/chart" uri="{C3380CC4-5D6E-409C-BE32-E72D297353CC}">
              <c16:uniqueId val="{00000001-4EB4-4DA0-92B4-A3D1782AE98D}"/>
            </c:ext>
          </c:extLst>
        </c:ser>
        <c:dLbls>
          <c:showLegendKey val="0"/>
          <c:showVal val="0"/>
          <c:showCatName val="0"/>
          <c:showSerName val="0"/>
          <c:showPercent val="0"/>
          <c:showBubbleSize val="0"/>
        </c:dLbls>
        <c:marker val="1"/>
        <c:smooth val="0"/>
        <c:axId val="1301958367"/>
        <c:axId val="1457322431"/>
      </c:lineChart>
      <c:catAx>
        <c:axId val="130195836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57322431"/>
        <c:crosses val="autoZero"/>
        <c:auto val="1"/>
        <c:lblAlgn val="ctr"/>
        <c:lblOffset val="100"/>
        <c:noMultiLvlLbl val="0"/>
      </c:catAx>
      <c:valAx>
        <c:axId val="145732243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01958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395286</xdr:colOff>
      <xdr:row>1</xdr:row>
      <xdr:rowOff>14286</xdr:rowOff>
    </xdr:from>
    <xdr:to>
      <xdr:col>12</xdr:col>
      <xdr:colOff>209549</xdr:colOff>
      <xdr:row>17</xdr:row>
      <xdr:rowOff>133349</xdr:rowOff>
    </xdr:to>
    <xdr:graphicFrame macro="">
      <xdr:nvGraphicFramePr>
        <xdr:cNvPr id="2" name="Chart 1">
          <a:extLst>
            <a:ext uri="{FF2B5EF4-FFF2-40B4-BE49-F238E27FC236}">
              <a16:creationId xmlns:a16="http://schemas.microsoft.com/office/drawing/2014/main" id="{B9A05900-F8AF-4584-83B4-F4FABC0C7A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419100</xdr:colOff>
      <xdr:row>30</xdr:row>
      <xdr:rowOff>138112</xdr:rowOff>
    </xdr:from>
    <xdr:to>
      <xdr:col>12</xdr:col>
      <xdr:colOff>114300</xdr:colOff>
      <xdr:row>45</xdr:row>
      <xdr:rowOff>23812</xdr:rowOff>
    </xdr:to>
    <xdr:graphicFrame macro="">
      <xdr:nvGraphicFramePr>
        <xdr:cNvPr id="3" name="Chart 2">
          <a:extLst>
            <a:ext uri="{FF2B5EF4-FFF2-40B4-BE49-F238E27FC236}">
              <a16:creationId xmlns:a16="http://schemas.microsoft.com/office/drawing/2014/main" id="{0DE20FC7-E2C9-461D-8C93-62E5B87CA8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85723</xdr:colOff>
      <xdr:row>56</xdr:row>
      <xdr:rowOff>185736</xdr:rowOff>
    </xdr:from>
    <xdr:to>
      <xdr:col>13</xdr:col>
      <xdr:colOff>219074</xdr:colOff>
      <xdr:row>75</xdr:row>
      <xdr:rowOff>171449</xdr:rowOff>
    </xdr:to>
    <xdr:graphicFrame macro="">
      <xdr:nvGraphicFramePr>
        <xdr:cNvPr id="4" name="Chart 3">
          <a:extLst>
            <a:ext uri="{FF2B5EF4-FFF2-40B4-BE49-F238E27FC236}">
              <a16:creationId xmlns:a16="http://schemas.microsoft.com/office/drawing/2014/main" id="{BBC3BD09-DDC0-4943-AE45-ECC7E64FB8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323849</xdr:colOff>
      <xdr:row>87</xdr:row>
      <xdr:rowOff>176211</xdr:rowOff>
    </xdr:from>
    <xdr:to>
      <xdr:col>13</xdr:col>
      <xdr:colOff>238124</xdr:colOff>
      <xdr:row>106</xdr:row>
      <xdr:rowOff>28574</xdr:rowOff>
    </xdr:to>
    <xdr:graphicFrame macro="">
      <xdr:nvGraphicFramePr>
        <xdr:cNvPr id="5" name="Chart 4">
          <a:extLst>
            <a:ext uri="{FF2B5EF4-FFF2-40B4-BE49-F238E27FC236}">
              <a16:creationId xmlns:a16="http://schemas.microsoft.com/office/drawing/2014/main" id="{907CA4BE-C929-41F7-ADE9-D3FCB0F8ED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438150</xdr:colOff>
      <xdr:row>5</xdr:row>
      <xdr:rowOff>9525</xdr:rowOff>
    </xdr:from>
    <xdr:to>
      <xdr:col>9</xdr:col>
      <xdr:colOff>352425</xdr:colOff>
      <xdr:row>19</xdr:row>
      <xdr:rowOff>133350</xdr:rowOff>
    </xdr:to>
    <xdr:graphicFrame macro="">
      <xdr:nvGraphicFramePr>
        <xdr:cNvPr id="2" name="Chart 1">
          <a:extLst>
            <a:ext uri="{FF2B5EF4-FFF2-40B4-BE49-F238E27FC236}">
              <a16:creationId xmlns:a16="http://schemas.microsoft.com/office/drawing/2014/main" id="{9ABA75EB-B3D0-48CD-868B-1ECEDE6DFF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438149</xdr:colOff>
      <xdr:row>19</xdr:row>
      <xdr:rowOff>180974</xdr:rowOff>
    </xdr:from>
    <xdr:to>
      <xdr:col>16</xdr:col>
      <xdr:colOff>600074</xdr:colOff>
      <xdr:row>35</xdr:row>
      <xdr:rowOff>133349</xdr:rowOff>
    </xdr:to>
    <xdr:graphicFrame macro="">
      <xdr:nvGraphicFramePr>
        <xdr:cNvPr id="3" name="Chart 2">
          <a:extLst>
            <a:ext uri="{FF2B5EF4-FFF2-40B4-BE49-F238E27FC236}">
              <a16:creationId xmlns:a16="http://schemas.microsoft.com/office/drawing/2014/main" id="{254C82D6-9209-404A-B4D0-14AA1F66E2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419100</xdr:colOff>
      <xdr:row>5</xdr:row>
      <xdr:rowOff>9525</xdr:rowOff>
    </xdr:from>
    <xdr:to>
      <xdr:col>16</xdr:col>
      <xdr:colOff>600074</xdr:colOff>
      <xdr:row>19</xdr:row>
      <xdr:rowOff>123825</xdr:rowOff>
    </xdr:to>
    <xdr:graphicFrame macro="">
      <xdr:nvGraphicFramePr>
        <xdr:cNvPr id="4" name="Chart 3">
          <a:extLst>
            <a:ext uri="{FF2B5EF4-FFF2-40B4-BE49-F238E27FC236}">
              <a16:creationId xmlns:a16="http://schemas.microsoft.com/office/drawing/2014/main" id="{C7E47506-AAF6-45F7-80F7-C524CDA6B3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9526</xdr:rowOff>
    </xdr:from>
    <xdr:to>
      <xdr:col>2</xdr:col>
      <xdr:colOff>428624</xdr:colOff>
      <xdr:row>9</xdr:row>
      <xdr:rowOff>171450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07C5A23-CBAD-49EC-94C5-2BCDAA2C63F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62026"/>
              <a:ext cx="1647824" cy="923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123826</xdr:rowOff>
    </xdr:from>
    <xdr:to>
      <xdr:col>2</xdr:col>
      <xdr:colOff>428625</xdr:colOff>
      <xdr:row>25</xdr:row>
      <xdr:rowOff>142876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CAC1FBE-58E5-40EA-BF64-9419EFF9176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71826"/>
              <a:ext cx="1647825" cy="1733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10</xdr:row>
      <xdr:rowOff>28575</xdr:rowOff>
    </xdr:from>
    <xdr:to>
      <xdr:col>2</xdr:col>
      <xdr:colOff>428625</xdr:colOff>
      <xdr:row>16</xdr:row>
      <xdr:rowOff>76200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401E656-D90A-444D-831C-94FD34CE7F5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050" y="1933575"/>
              <a:ext cx="1628775"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adley Asiah" refreshedDate="45301.520773611112" createdVersion="6" refreshedVersion="6" minRefreshableVersion="3" recordCount="1000" xr:uid="{AACD6B47-DBAB-4DBC-9DE6-61E2FA8E683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926846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CA2EE1-F6FD-4159-9F0E-6AE46E256FDE}" name="PivotTable6"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87:D102"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14">
    <i>
      <x v="11"/>
    </i>
    <i>
      <x v="12"/>
    </i>
    <i>
      <x v="13"/>
    </i>
    <i>
      <x v="14"/>
    </i>
    <i>
      <x v="15"/>
    </i>
    <i>
      <x v="21"/>
    </i>
    <i>
      <x v="22"/>
    </i>
    <i>
      <x v="23"/>
    </i>
    <i>
      <x v="26"/>
    </i>
    <i>
      <x v="28"/>
    </i>
    <i>
      <x v="37"/>
    </i>
    <i>
      <x v="38"/>
    </i>
    <i>
      <x v="4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BF7835-EE18-483B-98A3-AF7438C8C919}" name="PivotTable4"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9:D63"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1C25FD8-9F13-42DF-BC96-7824EF8406F3}" name="PivotTable3"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4:D40"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4A35F6B-ACB3-4EEC-82C3-CAF7BE1D875A}" name="PivotTable1"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1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B497208-18BF-4F35-83C3-8A6F46639B7A}" sourceName="Marital Status">
  <pivotTables>
    <pivotTable tabId="3" name="PivotTable1"/>
    <pivotTable tabId="3" name="PivotTable3"/>
    <pivotTable tabId="3" name="PivotTable4"/>
    <pivotTable tabId="3" name="PivotTable6"/>
  </pivotTables>
  <data>
    <tabular pivotCacheId="169268469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525BEA6-0D0B-4C53-BD53-8AFD3242D16C}" sourceName="Education">
  <pivotTables>
    <pivotTable tabId="3" name="PivotTable1"/>
    <pivotTable tabId="3" name="PivotTable3"/>
    <pivotTable tabId="3" name="PivotTable4"/>
    <pivotTable tabId="3" name="PivotTable6"/>
  </pivotTables>
  <data>
    <tabular pivotCacheId="1692684692">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3DFF78A-7849-4E2E-9F49-A7033CEA2FD5}" sourceName="Region">
  <pivotTables>
    <pivotTable tabId="3" name="PivotTable1"/>
    <pivotTable tabId="3" name="PivotTable3"/>
    <pivotTable tabId="3" name="PivotTable4"/>
    <pivotTable tabId="3" name="PivotTable6"/>
  </pivotTables>
  <data>
    <tabular pivotCacheId="1692684692">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CDCA5C0-6DFB-435F-B3A1-27B17C2AFE8F}" cache="Slicer_Marital_Status" caption="Marital Status" rowHeight="241300"/>
  <slicer name="Education" xr10:uid="{AD836125-DFA6-4559-A6D3-8CB112B8C87A}" cache="Slicer_Education" caption="Education" rowHeight="241300"/>
  <slicer name="Region" xr10:uid="{99E392AE-F002-4C1C-9FA9-5D4554A9C8C8}"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992CB-C57D-48A4-8281-1D749C8D0A20}">
  <dimension ref="A1:N1001"/>
  <sheetViews>
    <sheetView workbookViewId="0">
      <selection activeCell="M5" sqref="M5"/>
    </sheetView>
  </sheetViews>
  <sheetFormatPr defaultColWidth="11.85546875" defaultRowHeight="15" x14ac:dyDescent="0.25"/>
  <cols>
    <col min="1" max="1" width="6" bestFit="1" customWidth="1"/>
    <col min="2" max="2" width="15.5703125" bestFit="1" customWidth="1"/>
    <col min="3" max="3" width="9.85546875" bestFit="1" customWidth="1"/>
    <col min="4" max="4" width="11.140625" style="1"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3.85546875" bestFit="1" customWidth="1"/>
    <col min="14" max="14" width="16.85546875" bestFit="1"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IF(L2&gt;54,"Old",IF(L2&gt;=31,"Middle Aged",IF(L2&lt;31,"Adolescent","Invalid")))</f>
        <v>Middle Aged</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IF(L3&gt;54,"Old",IF(L3&gt;=31,"Middle Aged",IF(L3&lt;31,"Adolescent","Invalid")))</f>
        <v>Middle Aged</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Aged</v>
      </c>
      <c r="N5" t="s">
        <v>15</v>
      </c>
    </row>
    <row r="6" spans="1:14" x14ac:dyDescent="0.25">
      <c r="A6">
        <v>25597</v>
      </c>
      <c r="B6" t="s">
        <v>37</v>
      </c>
      <c r="C6" t="s">
        <v>39</v>
      </c>
      <c r="D6" s="1">
        <v>30000</v>
      </c>
      <c r="E6">
        <v>0</v>
      </c>
      <c r="F6" t="s">
        <v>13</v>
      </c>
      <c r="G6" t="s">
        <v>20</v>
      </c>
      <c r="H6" t="s">
        <v>18</v>
      </c>
      <c r="I6">
        <v>0</v>
      </c>
      <c r="J6" t="s">
        <v>16</v>
      </c>
      <c r="K6" t="s">
        <v>17</v>
      </c>
      <c r="L6">
        <v>36</v>
      </c>
      <c r="M6" t="str">
        <f t="shared" si="0"/>
        <v>Middle Aged</v>
      </c>
      <c r="N6" t="s">
        <v>15</v>
      </c>
    </row>
    <row r="7" spans="1:14" x14ac:dyDescent="0.25">
      <c r="A7">
        <v>13507</v>
      </c>
      <c r="B7" t="s">
        <v>36</v>
      </c>
      <c r="C7" t="s">
        <v>38</v>
      </c>
      <c r="D7" s="1">
        <v>10000</v>
      </c>
      <c r="E7">
        <v>2</v>
      </c>
      <c r="F7" t="s">
        <v>19</v>
      </c>
      <c r="G7" t="s">
        <v>25</v>
      </c>
      <c r="H7" t="s">
        <v>15</v>
      </c>
      <c r="I7">
        <v>0</v>
      </c>
      <c r="J7" t="s">
        <v>26</v>
      </c>
      <c r="K7" t="s">
        <v>17</v>
      </c>
      <c r="L7">
        <v>50</v>
      </c>
      <c r="M7" t="str">
        <f t="shared" si="0"/>
        <v>Middle Aged</v>
      </c>
      <c r="N7" t="s">
        <v>18</v>
      </c>
    </row>
    <row r="8" spans="1:14" x14ac:dyDescent="0.25">
      <c r="A8">
        <v>27974</v>
      </c>
      <c r="B8" t="s">
        <v>37</v>
      </c>
      <c r="C8" t="s">
        <v>39</v>
      </c>
      <c r="D8" s="1">
        <v>160000</v>
      </c>
      <c r="E8">
        <v>2</v>
      </c>
      <c r="F8" t="s">
        <v>27</v>
      </c>
      <c r="G8" t="s">
        <v>28</v>
      </c>
      <c r="H8" t="s">
        <v>15</v>
      </c>
      <c r="I8">
        <v>4</v>
      </c>
      <c r="J8" t="s">
        <v>16</v>
      </c>
      <c r="K8" t="s">
        <v>24</v>
      </c>
      <c r="L8">
        <v>33</v>
      </c>
      <c r="M8" t="str">
        <f t="shared" si="0"/>
        <v>Middle Aged</v>
      </c>
      <c r="N8" t="s">
        <v>15</v>
      </c>
    </row>
    <row r="9" spans="1:14" x14ac:dyDescent="0.25">
      <c r="A9">
        <v>19364</v>
      </c>
      <c r="B9" t="s">
        <v>36</v>
      </c>
      <c r="C9" t="s">
        <v>39</v>
      </c>
      <c r="D9" s="1">
        <v>40000</v>
      </c>
      <c r="E9">
        <v>1</v>
      </c>
      <c r="F9" t="s">
        <v>13</v>
      </c>
      <c r="G9" t="s">
        <v>14</v>
      </c>
      <c r="H9" t="s">
        <v>15</v>
      </c>
      <c r="I9">
        <v>0</v>
      </c>
      <c r="J9" t="s">
        <v>16</v>
      </c>
      <c r="K9" t="s">
        <v>17</v>
      </c>
      <c r="L9">
        <v>43</v>
      </c>
      <c r="M9" t="str">
        <f t="shared" si="0"/>
        <v>Middle Aged</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38</v>
      </c>
      <c r="D13" s="1">
        <v>90000</v>
      </c>
      <c r="E13">
        <v>0</v>
      </c>
      <c r="F13" t="s">
        <v>13</v>
      </c>
      <c r="G13" t="s">
        <v>21</v>
      </c>
      <c r="H13" t="s">
        <v>18</v>
      </c>
      <c r="I13">
        <v>4</v>
      </c>
      <c r="J13" t="s">
        <v>46</v>
      </c>
      <c r="K13" t="s">
        <v>24</v>
      </c>
      <c r="L13">
        <v>36</v>
      </c>
      <c r="M13" t="str">
        <f t="shared" si="0"/>
        <v>Middle Aged</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38</v>
      </c>
      <c r="D23" s="1">
        <v>80000</v>
      </c>
      <c r="E23">
        <v>0</v>
      </c>
      <c r="F23" t="s">
        <v>13</v>
      </c>
      <c r="G23" t="s">
        <v>21</v>
      </c>
      <c r="H23" t="s">
        <v>15</v>
      </c>
      <c r="I23">
        <v>4</v>
      </c>
      <c r="J23" t="s">
        <v>46</v>
      </c>
      <c r="K23" t="s">
        <v>24</v>
      </c>
      <c r="L23">
        <v>35</v>
      </c>
      <c r="M23" t="str">
        <f t="shared" si="0"/>
        <v>Middle Aged</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46</v>
      </c>
      <c r="K53" t="s">
        <v>24</v>
      </c>
      <c r="L53">
        <v>35</v>
      </c>
      <c r="M53" t="str">
        <f t="shared" si="0"/>
        <v>Middle Aged</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39</v>
      </c>
      <c r="D57" s="1">
        <v>80000</v>
      </c>
      <c r="E57">
        <v>4</v>
      </c>
      <c r="F57" t="s">
        <v>27</v>
      </c>
      <c r="G57" t="s">
        <v>21</v>
      </c>
      <c r="H57" t="s">
        <v>15</v>
      </c>
      <c r="I57">
        <v>2</v>
      </c>
      <c r="J57" t="s">
        <v>46</v>
      </c>
      <c r="K57" t="s">
        <v>17</v>
      </c>
      <c r="L57">
        <v>54</v>
      </c>
      <c r="M57" t="str">
        <f t="shared" si="0"/>
        <v>Middle Aged</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39</v>
      </c>
      <c r="D65" s="1">
        <v>60000</v>
      </c>
      <c r="E65">
        <v>4</v>
      </c>
      <c r="F65" t="s">
        <v>13</v>
      </c>
      <c r="G65" t="s">
        <v>21</v>
      </c>
      <c r="H65" t="s">
        <v>15</v>
      </c>
      <c r="I65">
        <v>3</v>
      </c>
      <c r="J65" t="s">
        <v>46</v>
      </c>
      <c r="K65" t="s">
        <v>24</v>
      </c>
      <c r="L65">
        <v>41</v>
      </c>
      <c r="M65" t="str">
        <f t="shared" si="0"/>
        <v>Middle Aged</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46</v>
      </c>
      <c r="K72" t="s">
        <v>24</v>
      </c>
      <c r="L72">
        <v>36</v>
      </c>
      <c r="M72" t="str">
        <f t="shared" si="1"/>
        <v>Middle Aged</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38</v>
      </c>
      <c r="D124" s="1">
        <v>80000</v>
      </c>
      <c r="E124">
        <v>0</v>
      </c>
      <c r="F124" t="s">
        <v>13</v>
      </c>
      <c r="G124" t="s">
        <v>21</v>
      </c>
      <c r="H124" t="s">
        <v>18</v>
      </c>
      <c r="I124">
        <v>3</v>
      </c>
      <c r="J124" t="s">
        <v>46</v>
      </c>
      <c r="K124" t="s">
        <v>24</v>
      </c>
      <c r="L124">
        <v>31</v>
      </c>
      <c r="M124" t="str">
        <f t="shared" si="1"/>
        <v>Middle Aged</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Aged",IF(L131&lt;31,"Adolescent","Invalid")))</f>
        <v>Middle Aged</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38</v>
      </c>
      <c r="D145" s="1">
        <v>80000</v>
      </c>
      <c r="E145">
        <v>0</v>
      </c>
      <c r="F145" t="s">
        <v>13</v>
      </c>
      <c r="G145" t="s">
        <v>21</v>
      </c>
      <c r="H145" t="s">
        <v>15</v>
      </c>
      <c r="I145">
        <v>3</v>
      </c>
      <c r="J145" t="s">
        <v>46</v>
      </c>
      <c r="K145" t="s">
        <v>24</v>
      </c>
      <c r="L145">
        <v>32</v>
      </c>
      <c r="M145" t="str">
        <f t="shared" si="2"/>
        <v>Middle Aged</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39</v>
      </c>
      <c r="D169" s="1">
        <v>100000</v>
      </c>
      <c r="E169">
        <v>0</v>
      </c>
      <c r="F169" t="s">
        <v>27</v>
      </c>
      <c r="G169" t="s">
        <v>28</v>
      </c>
      <c r="H169" t="s">
        <v>15</v>
      </c>
      <c r="I169">
        <v>3</v>
      </c>
      <c r="J169" t="s">
        <v>46</v>
      </c>
      <c r="K169" t="s">
        <v>24</v>
      </c>
      <c r="L169">
        <v>35</v>
      </c>
      <c r="M169" t="str">
        <f t="shared" si="2"/>
        <v>Middle Aged</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46</v>
      </c>
      <c r="K190" t="s">
        <v>24</v>
      </c>
      <c r="L190">
        <v>32</v>
      </c>
      <c r="M190" t="str">
        <f t="shared" si="2"/>
        <v>Middle Aged</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46</v>
      </c>
      <c r="K195" t="s">
        <v>24</v>
      </c>
      <c r="L195">
        <v>41</v>
      </c>
      <c r="M195" t="str">
        <f t="shared" ref="M195:M258" si="3">IF(L195&gt;54,"Old",IF(L195&gt;=31,"Middle Aged",IF(L195&lt;31,"Adolescent","Invalid")))</f>
        <v>Middle Aged</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39</v>
      </c>
      <c r="D201" s="1">
        <v>80000</v>
      </c>
      <c r="E201">
        <v>0</v>
      </c>
      <c r="F201" t="s">
        <v>13</v>
      </c>
      <c r="G201" t="s">
        <v>21</v>
      </c>
      <c r="H201" t="s">
        <v>18</v>
      </c>
      <c r="I201">
        <v>3</v>
      </c>
      <c r="J201" t="s">
        <v>46</v>
      </c>
      <c r="K201" t="s">
        <v>24</v>
      </c>
      <c r="L201">
        <v>33</v>
      </c>
      <c r="M201" t="str">
        <f t="shared" si="3"/>
        <v>Middle Aged</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
        <v>70000</v>
      </c>
      <c r="E215">
        <v>0</v>
      </c>
      <c r="F215" t="s">
        <v>13</v>
      </c>
      <c r="G215" t="s">
        <v>21</v>
      </c>
      <c r="H215" t="s">
        <v>18</v>
      </c>
      <c r="I215">
        <v>4</v>
      </c>
      <c r="J215" t="s">
        <v>46</v>
      </c>
      <c r="K215" t="s">
        <v>24</v>
      </c>
      <c r="L215">
        <v>31</v>
      </c>
      <c r="M215" t="str">
        <f t="shared" si="3"/>
        <v>Middle Aged</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38</v>
      </c>
      <c r="D225" s="1">
        <v>70000</v>
      </c>
      <c r="E225">
        <v>5</v>
      </c>
      <c r="F225" t="s">
        <v>13</v>
      </c>
      <c r="G225" t="s">
        <v>21</v>
      </c>
      <c r="H225" t="s">
        <v>15</v>
      </c>
      <c r="I225">
        <v>4</v>
      </c>
      <c r="J225" t="s">
        <v>46</v>
      </c>
      <c r="K225" t="s">
        <v>24</v>
      </c>
      <c r="L225">
        <v>39</v>
      </c>
      <c r="M225" t="str">
        <f t="shared" si="3"/>
        <v>Middle Aged</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46</v>
      </c>
      <c r="K236" t="s">
        <v>24</v>
      </c>
      <c r="L236">
        <v>35</v>
      </c>
      <c r="M236" t="str">
        <f t="shared" si="3"/>
        <v>Middle Aged</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46</v>
      </c>
      <c r="K246" t="s">
        <v>17</v>
      </c>
      <c r="L246">
        <v>52</v>
      </c>
      <c r="M246" t="str">
        <f t="shared" si="3"/>
        <v>Middle Aged</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38</v>
      </c>
      <c r="D249" s="1">
        <v>100000</v>
      </c>
      <c r="E249">
        <v>0</v>
      </c>
      <c r="F249" t="s">
        <v>27</v>
      </c>
      <c r="G249" t="s">
        <v>28</v>
      </c>
      <c r="H249" t="s">
        <v>15</v>
      </c>
      <c r="I249">
        <v>4</v>
      </c>
      <c r="J249" t="s">
        <v>46</v>
      </c>
      <c r="K249" t="s">
        <v>24</v>
      </c>
      <c r="L249">
        <v>34</v>
      </c>
      <c r="M249" t="str">
        <f t="shared" si="3"/>
        <v>Middle Aged</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Aged",IF(L259&lt;31,"Adolescent","Invalid")))</f>
        <v>Middle Aged</v>
      </c>
      <c r="N259" t="s">
        <v>15</v>
      </c>
    </row>
    <row r="260" spans="1:14" x14ac:dyDescent="0.2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38</v>
      </c>
      <c r="D265" s="1">
        <v>70000</v>
      </c>
      <c r="E265">
        <v>5</v>
      </c>
      <c r="F265" t="s">
        <v>13</v>
      </c>
      <c r="G265" t="s">
        <v>21</v>
      </c>
      <c r="H265" t="s">
        <v>15</v>
      </c>
      <c r="I265">
        <v>3</v>
      </c>
      <c r="J265" t="s">
        <v>46</v>
      </c>
      <c r="K265" t="s">
        <v>24</v>
      </c>
      <c r="L265">
        <v>39</v>
      </c>
      <c r="M265" t="str">
        <f t="shared" si="4"/>
        <v>Middle Aged</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39</v>
      </c>
      <c r="D280" s="1">
        <v>100000</v>
      </c>
      <c r="E280">
        <v>0</v>
      </c>
      <c r="F280" t="s">
        <v>27</v>
      </c>
      <c r="G280" t="s">
        <v>28</v>
      </c>
      <c r="H280" t="s">
        <v>15</v>
      </c>
      <c r="I280">
        <v>3</v>
      </c>
      <c r="J280" t="s">
        <v>46</v>
      </c>
      <c r="K280" t="s">
        <v>24</v>
      </c>
      <c r="L280">
        <v>35</v>
      </c>
      <c r="M280" t="str">
        <f t="shared" si="4"/>
        <v>Middle Aged</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38</v>
      </c>
      <c r="D297" s="1">
        <v>110000</v>
      </c>
      <c r="E297">
        <v>0</v>
      </c>
      <c r="F297" t="s">
        <v>19</v>
      </c>
      <c r="G297" t="s">
        <v>28</v>
      </c>
      <c r="H297" t="s">
        <v>15</v>
      </c>
      <c r="I297">
        <v>3</v>
      </c>
      <c r="J297" t="s">
        <v>46</v>
      </c>
      <c r="K297" t="s">
        <v>24</v>
      </c>
      <c r="L297">
        <v>32</v>
      </c>
      <c r="M297" t="str">
        <f t="shared" si="4"/>
        <v>Middle Aged</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39</v>
      </c>
      <c r="D320" s="1">
        <v>130000</v>
      </c>
      <c r="E320">
        <v>4</v>
      </c>
      <c r="F320" t="s">
        <v>19</v>
      </c>
      <c r="G320" t="s">
        <v>21</v>
      </c>
      <c r="H320" t="s">
        <v>18</v>
      </c>
      <c r="I320">
        <v>3</v>
      </c>
      <c r="J320" t="s">
        <v>46</v>
      </c>
      <c r="K320" t="s">
        <v>17</v>
      </c>
      <c r="L320">
        <v>54</v>
      </c>
      <c r="M320" t="str">
        <f t="shared" si="4"/>
        <v>Middle Aged</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Aged",IF(L323&lt;31,"Adolescent","Invalid")))</f>
        <v>Middle Aged</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46</v>
      </c>
      <c r="K332" t="s">
        <v>24</v>
      </c>
      <c r="L332">
        <v>32</v>
      </c>
      <c r="M332" t="str">
        <f t="shared" si="5"/>
        <v>Middle Aged</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39</v>
      </c>
      <c r="D357" s="1">
        <v>80000</v>
      </c>
      <c r="E357">
        <v>0</v>
      </c>
      <c r="F357" t="s">
        <v>13</v>
      </c>
      <c r="G357" t="s">
        <v>21</v>
      </c>
      <c r="H357" t="s">
        <v>15</v>
      </c>
      <c r="I357">
        <v>3</v>
      </c>
      <c r="J357" t="s">
        <v>46</v>
      </c>
      <c r="K357" t="s">
        <v>24</v>
      </c>
      <c r="L357">
        <v>32</v>
      </c>
      <c r="M357" t="str">
        <f t="shared" si="5"/>
        <v>Middle Aged</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38</v>
      </c>
      <c r="D372" s="1">
        <v>100000</v>
      </c>
      <c r="E372">
        <v>4</v>
      </c>
      <c r="F372" t="s">
        <v>13</v>
      </c>
      <c r="G372" t="s">
        <v>21</v>
      </c>
      <c r="H372" t="s">
        <v>15</v>
      </c>
      <c r="I372">
        <v>1</v>
      </c>
      <c r="J372" t="s">
        <v>46</v>
      </c>
      <c r="K372" t="s">
        <v>24</v>
      </c>
      <c r="L372">
        <v>46</v>
      </c>
      <c r="M372" t="str">
        <f t="shared" si="5"/>
        <v>Middle Aged</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46</v>
      </c>
      <c r="K384" t="s">
        <v>17</v>
      </c>
      <c r="L384">
        <v>53</v>
      </c>
      <c r="M384" t="str">
        <f t="shared" si="5"/>
        <v>Middle Aged</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25">
      <c r="A388">
        <v>28957</v>
      </c>
      <c r="B388" t="s">
        <v>37</v>
      </c>
      <c r="C388" t="s">
        <v>38</v>
      </c>
      <c r="D388" s="1">
        <v>120000</v>
      </c>
      <c r="E388">
        <v>0</v>
      </c>
      <c r="F388" t="s">
        <v>29</v>
      </c>
      <c r="G388" t="s">
        <v>21</v>
      </c>
      <c r="H388" t="s">
        <v>15</v>
      </c>
      <c r="I388">
        <v>4</v>
      </c>
      <c r="J388" t="s">
        <v>46</v>
      </c>
      <c r="K388" t="s">
        <v>24</v>
      </c>
      <c r="L388">
        <v>34</v>
      </c>
      <c r="M388" t="str">
        <f t="shared" si="6"/>
        <v>Middle Aged</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38</v>
      </c>
      <c r="D402" s="1">
        <v>110000</v>
      </c>
      <c r="E402">
        <v>3</v>
      </c>
      <c r="F402" t="s">
        <v>13</v>
      </c>
      <c r="G402" t="s">
        <v>28</v>
      </c>
      <c r="H402" t="s">
        <v>15</v>
      </c>
      <c r="I402">
        <v>4</v>
      </c>
      <c r="J402" t="s">
        <v>46</v>
      </c>
      <c r="K402" t="s">
        <v>17</v>
      </c>
      <c r="L402">
        <v>53</v>
      </c>
      <c r="M402" t="str">
        <f t="shared" si="6"/>
        <v>Middle Aged</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39</v>
      </c>
      <c r="D424" s="1">
        <v>110000</v>
      </c>
      <c r="E424">
        <v>0</v>
      </c>
      <c r="F424" t="s">
        <v>19</v>
      </c>
      <c r="G424" t="s">
        <v>28</v>
      </c>
      <c r="H424" t="s">
        <v>18</v>
      </c>
      <c r="I424">
        <v>3</v>
      </c>
      <c r="J424" t="s">
        <v>46</v>
      </c>
      <c r="K424" t="s">
        <v>24</v>
      </c>
      <c r="L424">
        <v>32</v>
      </c>
      <c r="M424" t="str">
        <f t="shared" si="6"/>
        <v>Middle Aged</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46</v>
      </c>
      <c r="K434" t="s">
        <v>24</v>
      </c>
      <c r="L434">
        <v>34</v>
      </c>
      <c r="M434" t="str">
        <f t="shared" si="6"/>
        <v>Middle Aged</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39</v>
      </c>
      <c r="D442" s="1">
        <v>90000</v>
      </c>
      <c r="E442">
        <v>0</v>
      </c>
      <c r="F442" t="s">
        <v>13</v>
      </c>
      <c r="G442" t="s">
        <v>21</v>
      </c>
      <c r="H442" t="s">
        <v>18</v>
      </c>
      <c r="I442">
        <v>3</v>
      </c>
      <c r="J442" t="s">
        <v>46</v>
      </c>
      <c r="K442" t="s">
        <v>24</v>
      </c>
      <c r="L442">
        <v>34</v>
      </c>
      <c r="M442" t="str">
        <f t="shared" si="6"/>
        <v>Middle Aged</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38</v>
      </c>
      <c r="D448" s="1">
        <v>130000</v>
      </c>
      <c r="E448">
        <v>0</v>
      </c>
      <c r="F448" t="s">
        <v>31</v>
      </c>
      <c r="G448" t="s">
        <v>28</v>
      </c>
      <c r="H448" t="s">
        <v>15</v>
      </c>
      <c r="I448">
        <v>1</v>
      </c>
      <c r="J448" t="s">
        <v>46</v>
      </c>
      <c r="K448" t="s">
        <v>24</v>
      </c>
      <c r="L448">
        <v>48</v>
      </c>
      <c r="M448" t="str">
        <f t="shared" si="6"/>
        <v>Middle Aged</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Aged",IF(L451&lt;31,"Adolescent","Invalid")))</f>
        <v>Middle Aged</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46</v>
      </c>
      <c r="K460" t="s">
        <v>24</v>
      </c>
      <c r="L460">
        <v>32</v>
      </c>
      <c r="M460" t="str">
        <f t="shared" si="7"/>
        <v>Middle Aged</v>
      </c>
      <c r="N460" t="s">
        <v>15</v>
      </c>
    </row>
    <row r="461" spans="1:14" x14ac:dyDescent="0.25">
      <c r="A461">
        <v>21554</v>
      </c>
      <c r="B461" t="s">
        <v>37</v>
      </c>
      <c r="C461" t="s">
        <v>38</v>
      </c>
      <c r="D461" s="1">
        <v>80000</v>
      </c>
      <c r="E461">
        <v>0</v>
      </c>
      <c r="F461" t="s">
        <v>13</v>
      </c>
      <c r="G461" t="s">
        <v>21</v>
      </c>
      <c r="H461" t="s">
        <v>18</v>
      </c>
      <c r="I461">
        <v>3</v>
      </c>
      <c r="J461" t="s">
        <v>46</v>
      </c>
      <c r="K461" t="s">
        <v>24</v>
      </c>
      <c r="L461">
        <v>33</v>
      </c>
      <c r="M461" t="str">
        <f t="shared" si="7"/>
        <v>Middle Aged</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38</v>
      </c>
      <c r="D515" s="1">
        <v>60000</v>
      </c>
      <c r="E515">
        <v>4</v>
      </c>
      <c r="F515" t="s">
        <v>31</v>
      </c>
      <c r="G515" t="s">
        <v>28</v>
      </c>
      <c r="H515" t="s">
        <v>15</v>
      </c>
      <c r="I515">
        <v>2</v>
      </c>
      <c r="J515" t="s">
        <v>46</v>
      </c>
      <c r="K515" t="s">
        <v>32</v>
      </c>
      <c r="L515">
        <v>61</v>
      </c>
      <c r="M515" t="str">
        <f t="shared" ref="M515:M578" si="8">IF(L515&gt;54,"Old",IF(L515&gt;=31,"Middle Aged",IF(L515&lt;31,"Adolescent","Invalid")))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46</v>
      </c>
      <c r="K537" t="s">
        <v>32</v>
      </c>
      <c r="L537">
        <v>41</v>
      </c>
      <c r="M537" t="str">
        <f t="shared" si="8"/>
        <v>Middle Aged</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46</v>
      </c>
      <c r="K554" t="s">
        <v>32</v>
      </c>
      <c r="L554">
        <v>54</v>
      </c>
      <c r="M554" t="str">
        <f t="shared" si="8"/>
        <v>Middle Aged</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Aged",IF(L579&lt;31,"Adolescent","Invalid")))</f>
        <v>Middle Aged</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38</v>
      </c>
      <c r="D590" s="1">
        <v>90000</v>
      </c>
      <c r="E590">
        <v>2</v>
      </c>
      <c r="F590" t="s">
        <v>27</v>
      </c>
      <c r="G590" t="s">
        <v>21</v>
      </c>
      <c r="H590" t="s">
        <v>15</v>
      </c>
      <c r="I590">
        <v>1</v>
      </c>
      <c r="J590" t="s">
        <v>46</v>
      </c>
      <c r="K590" t="s">
        <v>32</v>
      </c>
      <c r="L590">
        <v>51</v>
      </c>
      <c r="M590" t="str">
        <f t="shared" si="9"/>
        <v>Middle Aged</v>
      </c>
      <c r="N590" t="s">
        <v>15</v>
      </c>
    </row>
    <row r="591" spans="1:14" x14ac:dyDescent="0.2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38</v>
      </c>
      <c r="D609" s="1">
        <v>70000</v>
      </c>
      <c r="E609">
        <v>5</v>
      </c>
      <c r="F609" t="s">
        <v>31</v>
      </c>
      <c r="G609" t="s">
        <v>21</v>
      </c>
      <c r="H609" t="s">
        <v>15</v>
      </c>
      <c r="I609">
        <v>3</v>
      </c>
      <c r="J609" t="s">
        <v>46</v>
      </c>
      <c r="K609" t="s">
        <v>32</v>
      </c>
      <c r="L609">
        <v>46</v>
      </c>
      <c r="M609" t="str">
        <f t="shared" si="9"/>
        <v>Middle Aged</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46</v>
      </c>
      <c r="K643" t="s">
        <v>32</v>
      </c>
      <c r="L643">
        <v>64</v>
      </c>
      <c r="M643" t="str">
        <f t="shared" ref="M643:M706" si="10">IF(L643&gt;54,"Old",IF(L643&gt;=31,"Middle Aged",IF(L643&lt;31,"Adolescent","Invalid")))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38</v>
      </c>
      <c r="D646" s="1">
        <v>60000</v>
      </c>
      <c r="E646">
        <v>5</v>
      </c>
      <c r="F646" t="s">
        <v>13</v>
      </c>
      <c r="G646" t="s">
        <v>14</v>
      </c>
      <c r="H646" t="s">
        <v>15</v>
      </c>
      <c r="I646">
        <v>3</v>
      </c>
      <c r="J646" t="s">
        <v>46</v>
      </c>
      <c r="K646" t="s">
        <v>32</v>
      </c>
      <c r="L646">
        <v>41</v>
      </c>
      <c r="M646" t="str">
        <f t="shared" si="10"/>
        <v>Middle Aged</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38</v>
      </c>
      <c r="D707" s="1">
        <v>70000</v>
      </c>
      <c r="E707">
        <v>4</v>
      </c>
      <c r="F707" t="s">
        <v>13</v>
      </c>
      <c r="G707" t="s">
        <v>28</v>
      </c>
      <c r="H707" t="s">
        <v>15</v>
      </c>
      <c r="I707">
        <v>1</v>
      </c>
      <c r="J707" t="s">
        <v>46</v>
      </c>
      <c r="K707" t="s">
        <v>32</v>
      </c>
      <c r="L707">
        <v>59</v>
      </c>
      <c r="M707" t="str">
        <f t="shared" ref="M707:M770" si="11">IF(L707&gt;54,"Old",IF(L707&gt;=31,"Middle Aged",IF(L707&lt;31,"Adolescent","Invalid")))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39</v>
      </c>
      <c r="D768" s="1">
        <v>50000</v>
      </c>
      <c r="E768">
        <v>4</v>
      </c>
      <c r="F768" t="s">
        <v>13</v>
      </c>
      <c r="G768" t="s">
        <v>14</v>
      </c>
      <c r="H768" t="s">
        <v>15</v>
      </c>
      <c r="I768">
        <v>3</v>
      </c>
      <c r="J768" t="s">
        <v>46</v>
      </c>
      <c r="K768" t="s">
        <v>32</v>
      </c>
      <c r="L768">
        <v>42</v>
      </c>
      <c r="M768" t="str">
        <f t="shared" si="11"/>
        <v>Middle Aged</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Aged",IF(L771&lt;31,"Adolescent","Invalid")))</f>
        <v>Middle Aged</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39</v>
      </c>
      <c r="D777" s="1">
        <v>70000</v>
      </c>
      <c r="E777">
        <v>2</v>
      </c>
      <c r="F777" t="s">
        <v>29</v>
      </c>
      <c r="G777" t="s">
        <v>14</v>
      </c>
      <c r="H777" t="s">
        <v>15</v>
      </c>
      <c r="I777">
        <v>2</v>
      </c>
      <c r="J777" t="s">
        <v>46</v>
      </c>
      <c r="K777" t="s">
        <v>32</v>
      </c>
      <c r="L777">
        <v>54</v>
      </c>
      <c r="M777" t="str">
        <f t="shared" si="12"/>
        <v>Middle Aged</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46</v>
      </c>
      <c r="K815" t="s">
        <v>32</v>
      </c>
      <c r="L815">
        <v>53</v>
      </c>
      <c r="M815" t="str">
        <f t="shared" si="12"/>
        <v>Middle Aged</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Aged",IF(L835&lt;31,"Adolescent","Invalid")))</f>
        <v>Middle Aged</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39</v>
      </c>
      <c r="D842" s="1">
        <v>70000</v>
      </c>
      <c r="E842">
        <v>4</v>
      </c>
      <c r="F842" t="s">
        <v>19</v>
      </c>
      <c r="G842" t="s">
        <v>21</v>
      </c>
      <c r="H842" t="s">
        <v>15</v>
      </c>
      <c r="I842">
        <v>2</v>
      </c>
      <c r="J842" t="s">
        <v>46</v>
      </c>
      <c r="K842" t="s">
        <v>32</v>
      </c>
      <c r="L842">
        <v>53</v>
      </c>
      <c r="M842" t="str">
        <f t="shared" si="13"/>
        <v>Middle Aged</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Aged",IF(L899&lt;31,"Adolescent","Invalid")))</f>
        <v>Adolescent</v>
      </c>
      <c r="N899" t="s">
        <v>18</v>
      </c>
    </row>
    <row r="900" spans="1:14" x14ac:dyDescent="0.2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46</v>
      </c>
      <c r="K901" t="s">
        <v>32</v>
      </c>
      <c r="L901">
        <v>46</v>
      </c>
      <c r="M901" t="str">
        <f t="shared" si="14"/>
        <v>Middle Aged</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39</v>
      </c>
      <c r="D932" s="1">
        <v>70000</v>
      </c>
      <c r="E932">
        <v>5</v>
      </c>
      <c r="F932" t="s">
        <v>31</v>
      </c>
      <c r="G932" t="s">
        <v>21</v>
      </c>
      <c r="H932" t="s">
        <v>18</v>
      </c>
      <c r="I932">
        <v>3</v>
      </c>
      <c r="J932" t="s">
        <v>46</v>
      </c>
      <c r="K932" t="s">
        <v>32</v>
      </c>
      <c r="L932">
        <v>47</v>
      </c>
      <c r="M932" t="str">
        <f t="shared" si="14"/>
        <v>Middle Aged</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39</v>
      </c>
      <c r="D951" s="1">
        <v>70000</v>
      </c>
      <c r="E951">
        <v>2</v>
      </c>
      <c r="F951" t="s">
        <v>29</v>
      </c>
      <c r="G951" t="s">
        <v>14</v>
      </c>
      <c r="H951" t="s">
        <v>15</v>
      </c>
      <c r="I951">
        <v>2</v>
      </c>
      <c r="J951" t="s">
        <v>46</v>
      </c>
      <c r="K951" t="s">
        <v>32</v>
      </c>
      <c r="L951">
        <v>53</v>
      </c>
      <c r="M951" t="str">
        <f t="shared" si="14"/>
        <v>Middle Aged</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Aged",IF(L963&lt;31,"Adolescent","Invalid")))</f>
        <v>Old</v>
      </c>
      <c r="N963" t="s">
        <v>18</v>
      </c>
    </row>
    <row r="964" spans="1:14" x14ac:dyDescent="0.25">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38</v>
      </c>
      <c r="D982" s="1">
        <v>80000</v>
      </c>
      <c r="E982">
        <v>3</v>
      </c>
      <c r="F982" t="s">
        <v>13</v>
      </c>
      <c r="G982" t="s">
        <v>14</v>
      </c>
      <c r="H982" t="s">
        <v>15</v>
      </c>
      <c r="I982">
        <v>3</v>
      </c>
      <c r="J982" t="s">
        <v>46</v>
      </c>
      <c r="K982" t="s">
        <v>32</v>
      </c>
      <c r="L982">
        <v>40</v>
      </c>
      <c r="M982" t="str">
        <f t="shared" si="15"/>
        <v>Middle Aged</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46</v>
      </c>
      <c r="K991" t="s">
        <v>32</v>
      </c>
      <c r="L991">
        <v>42</v>
      </c>
      <c r="M991" t="str">
        <f t="shared" si="15"/>
        <v>Middle Aged</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39</v>
      </c>
      <c r="D1001" s="1">
        <v>60000</v>
      </c>
      <c r="E1001">
        <v>3</v>
      </c>
      <c r="F1001" t="s">
        <v>27</v>
      </c>
      <c r="G1001" t="s">
        <v>21</v>
      </c>
      <c r="H1001" t="s">
        <v>15</v>
      </c>
      <c r="I1001">
        <v>2</v>
      </c>
      <c r="J1001" t="s">
        <v>46</v>
      </c>
      <c r="K1001" t="s">
        <v>32</v>
      </c>
      <c r="L1001">
        <v>53</v>
      </c>
      <c r="M1001" t="str">
        <f t="shared" si="15"/>
        <v>Middle Aged</v>
      </c>
      <c r="N1001" t="s">
        <v>15</v>
      </c>
    </row>
  </sheetData>
  <autoFilter ref="A1:N1001" xr:uid="{4414F654-841C-4FD0-A5FD-1BF764828C56}"/>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B8B58-2ADC-458D-888A-3F065A8CEA22}">
  <dimension ref="A1:D102"/>
  <sheetViews>
    <sheetView topLeftCell="A49" workbookViewId="0">
      <selection activeCell="I156" sqref="I15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43</v>
      </c>
      <c r="B1" s="4" t="s">
        <v>44</v>
      </c>
    </row>
    <row r="2" spans="1:4" x14ac:dyDescent="0.25">
      <c r="A2" s="4" t="s">
        <v>41</v>
      </c>
      <c r="B2" t="s">
        <v>18</v>
      </c>
      <c r="C2" t="s">
        <v>15</v>
      </c>
      <c r="D2" t="s">
        <v>42</v>
      </c>
    </row>
    <row r="3" spans="1:4" x14ac:dyDescent="0.25">
      <c r="A3" s="5" t="s">
        <v>38</v>
      </c>
      <c r="B3" s="6">
        <v>66666.666666666672</v>
      </c>
      <c r="C3" s="6">
        <v>35000</v>
      </c>
      <c r="D3" s="6">
        <v>48571.428571428572</v>
      </c>
    </row>
    <row r="4" spans="1:4" x14ac:dyDescent="0.25">
      <c r="A4" s="5" t="s">
        <v>39</v>
      </c>
      <c r="B4" s="6">
        <v>22500</v>
      </c>
      <c r="C4" s="6">
        <v>33333.333333333336</v>
      </c>
      <c r="D4" s="6">
        <v>30000</v>
      </c>
    </row>
    <row r="5" spans="1:4" x14ac:dyDescent="0.25">
      <c r="A5" s="5" t="s">
        <v>42</v>
      </c>
      <c r="B5" s="6">
        <v>41428.571428571428</v>
      </c>
      <c r="C5" s="6">
        <v>33846.153846153844</v>
      </c>
      <c r="D5" s="6">
        <v>36500</v>
      </c>
    </row>
    <row r="34" spans="1:4" x14ac:dyDescent="0.25">
      <c r="A34" s="4" t="s">
        <v>45</v>
      </c>
      <c r="B34" s="4" t="s">
        <v>44</v>
      </c>
    </row>
    <row r="35" spans="1:4" x14ac:dyDescent="0.25">
      <c r="A35" s="4" t="s">
        <v>41</v>
      </c>
      <c r="B35" t="s">
        <v>18</v>
      </c>
      <c r="C35" t="s">
        <v>15</v>
      </c>
      <c r="D35" t="s">
        <v>42</v>
      </c>
    </row>
    <row r="36" spans="1:4" x14ac:dyDescent="0.25">
      <c r="A36" s="5" t="s">
        <v>16</v>
      </c>
      <c r="B36" s="3">
        <v>3</v>
      </c>
      <c r="C36" s="3">
        <v>11</v>
      </c>
      <c r="D36" s="3">
        <v>14</v>
      </c>
    </row>
    <row r="37" spans="1:4" x14ac:dyDescent="0.25">
      <c r="A37" s="5" t="s">
        <v>26</v>
      </c>
      <c r="B37" s="3">
        <v>1</v>
      </c>
      <c r="C37" s="3">
        <v>2</v>
      </c>
      <c r="D37" s="3">
        <v>3</v>
      </c>
    </row>
    <row r="38" spans="1:4" x14ac:dyDescent="0.25">
      <c r="A38" s="5" t="s">
        <v>22</v>
      </c>
      <c r="B38" s="3">
        <v>1</v>
      </c>
      <c r="C38" s="3"/>
      <c r="D38" s="3">
        <v>1</v>
      </c>
    </row>
    <row r="39" spans="1:4" x14ac:dyDescent="0.25">
      <c r="A39" s="5" t="s">
        <v>46</v>
      </c>
      <c r="B39" s="3">
        <v>2</v>
      </c>
      <c r="C39" s="3"/>
      <c r="D39" s="3">
        <v>2</v>
      </c>
    </row>
    <row r="40" spans="1:4" x14ac:dyDescent="0.25">
      <c r="A40" s="5" t="s">
        <v>42</v>
      </c>
      <c r="B40" s="3">
        <v>7</v>
      </c>
      <c r="C40" s="3">
        <v>13</v>
      </c>
      <c r="D40" s="3">
        <v>20</v>
      </c>
    </row>
    <row r="59" spans="1:4" x14ac:dyDescent="0.25">
      <c r="A59" s="4" t="s">
        <v>45</v>
      </c>
      <c r="B59" s="4" t="s">
        <v>44</v>
      </c>
    </row>
    <row r="60" spans="1:4" x14ac:dyDescent="0.25">
      <c r="A60" s="4" t="s">
        <v>41</v>
      </c>
      <c r="B60" t="s">
        <v>18</v>
      </c>
      <c r="C60" t="s">
        <v>15</v>
      </c>
      <c r="D60" t="s">
        <v>42</v>
      </c>
    </row>
    <row r="61" spans="1:4" x14ac:dyDescent="0.25">
      <c r="A61" s="5" t="s">
        <v>47</v>
      </c>
      <c r="B61" s="3">
        <v>4</v>
      </c>
      <c r="C61" s="3">
        <v>12</v>
      </c>
      <c r="D61" s="3">
        <v>16</v>
      </c>
    </row>
    <row r="62" spans="1:4" x14ac:dyDescent="0.25">
      <c r="A62" s="5" t="s">
        <v>48</v>
      </c>
      <c r="B62" s="3">
        <v>3</v>
      </c>
      <c r="C62" s="3">
        <v>1</v>
      </c>
      <c r="D62" s="3">
        <v>4</v>
      </c>
    </row>
    <row r="63" spans="1:4" x14ac:dyDescent="0.25">
      <c r="A63" s="5" t="s">
        <v>42</v>
      </c>
      <c r="B63" s="3">
        <v>7</v>
      </c>
      <c r="C63" s="3">
        <v>13</v>
      </c>
      <c r="D63" s="3">
        <v>20</v>
      </c>
    </row>
    <row r="87" spans="1:4" x14ac:dyDescent="0.25">
      <c r="A87" s="4" t="s">
        <v>45</v>
      </c>
      <c r="B87" s="4" t="s">
        <v>44</v>
      </c>
    </row>
    <row r="88" spans="1:4" x14ac:dyDescent="0.25">
      <c r="A88" s="4" t="s">
        <v>41</v>
      </c>
      <c r="B88" t="s">
        <v>18</v>
      </c>
      <c r="C88" t="s">
        <v>15</v>
      </c>
      <c r="D88" t="s">
        <v>42</v>
      </c>
    </row>
    <row r="89" spans="1:4" x14ac:dyDescent="0.25">
      <c r="A89" s="5">
        <v>36</v>
      </c>
      <c r="B89" s="3"/>
      <c r="C89" s="3">
        <v>1</v>
      </c>
      <c r="D89" s="3">
        <v>1</v>
      </c>
    </row>
    <row r="90" spans="1:4" x14ac:dyDescent="0.25">
      <c r="A90" s="5">
        <v>37</v>
      </c>
      <c r="B90" s="3"/>
      <c r="C90" s="3">
        <v>1</v>
      </c>
      <c r="D90" s="3">
        <v>1</v>
      </c>
    </row>
    <row r="91" spans="1:4" x14ac:dyDescent="0.25">
      <c r="A91" s="5">
        <v>38</v>
      </c>
      <c r="B91" s="3"/>
      <c r="C91" s="3">
        <v>3</v>
      </c>
      <c r="D91" s="3">
        <v>3</v>
      </c>
    </row>
    <row r="92" spans="1:4" x14ac:dyDescent="0.25">
      <c r="A92" s="5">
        <v>39</v>
      </c>
      <c r="B92" s="3">
        <v>1</v>
      </c>
      <c r="C92" s="3">
        <v>4</v>
      </c>
      <c r="D92" s="3">
        <v>5</v>
      </c>
    </row>
    <row r="93" spans="1:4" x14ac:dyDescent="0.25">
      <c r="A93" s="5">
        <v>40</v>
      </c>
      <c r="B93" s="3"/>
      <c r="C93" s="3">
        <v>1</v>
      </c>
      <c r="D93" s="3">
        <v>1</v>
      </c>
    </row>
    <row r="94" spans="1:4" x14ac:dyDescent="0.25">
      <c r="A94" s="5">
        <v>46</v>
      </c>
      <c r="B94" s="3"/>
      <c r="C94" s="3">
        <v>1</v>
      </c>
      <c r="D94" s="3">
        <v>1</v>
      </c>
    </row>
    <row r="95" spans="1:4" x14ac:dyDescent="0.25">
      <c r="A95" s="5">
        <v>47</v>
      </c>
      <c r="B95" s="3"/>
      <c r="C95" s="3">
        <v>1</v>
      </c>
      <c r="D95" s="3">
        <v>1</v>
      </c>
    </row>
    <row r="96" spans="1:4" x14ac:dyDescent="0.25">
      <c r="A96" s="5">
        <v>48</v>
      </c>
      <c r="B96" s="3">
        <v>1</v>
      </c>
      <c r="C96" s="3"/>
      <c r="D96" s="3">
        <v>1</v>
      </c>
    </row>
    <row r="97" spans="1:4" x14ac:dyDescent="0.25">
      <c r="A97" s="5">
        <v>51</v>
      </c>
      <c r="B97" s="3">
        <v>1</v>
      </c>
      <c r="C97" s="3"/>
      <c r="D97" s="3">
        <v>1</v>
      </c>
    </row>
    <row r="98" spans="1:4" x14ac:dyDescent="0.25">
      <c r="A98" s="5">
        <v>53</v>
      </c>
      <c r="B98" s="3">
        <v>1</v>
      </c>
      <c r="C98" s="3"/>
      <c r="D98" s="3">
        <v>1</v>
      </c>
    </row>
    <row r="99" spans="1:4" x14ac:dyDescent="0.25">
      <c r="A99" s="5">
        <v>62</v>
      </c>
      <c r="B99" s="3">
        <v>1</v>
      </c>
      <c r="C99" s="3">
        <v>1</v>
      </c>
      <c r="D99" s="3">
        <v>2</v>
      </c>
    </row>
    <row r="100" spans="1:4" x14ac:dyDescent="0.25">
      <c r="A100" s="5">
        <v>63</v>
      </c>
      <c r="B100" s="3">
        <v>1</v>
      </c>
      <c r="C100" s="3"/>
      <c r="D100" s="3">
        <v>1</v>
      </c>
    </row>
    <row r="101" spans="1:4" x14ac:dyDescent="0.25">
      <c r="A101" s="5">
        <v>68</v>
      </c>
      <c r="B101" s="3">
        <v>1</v>
      </c>
      <c r="C101" s="3"/>
      <c r="D101" s="3">
        <v>1</v>
      </c>
    </row>
    <row r="102" spans="1:4" x14ac:dyDescent="0.25">
      <c r="A102" s="5" t="s">
        <v>42</v>
      </c>
      <c r="B102" s="3">
        <v>7</v>
      </c>
      <c r="C102" s="3">
        <v>13</v>
      </c>
      <c r="D102" s="3">
        <v>20</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DDDB9-5AA7-4990-A9A8-7BD59A161D25}">
  <dimension ref="A1:Q5"/>
  <sheetViews>
    <sheetView showGridLines="0" tabSelected="1" workbookViewId="0">
      <selection activeCell="T13" sqref="T13"/>
    </sheetView>
  </sheetViews>
  <sheetFormatPr defaultRowHeight="15" x14ac:dyDescent="0.25"/>
  <sheetData>
    <row r="1" spans="1:17" ht="15" customHeight="1" x14ac:dyDescent="0.25">
      <c r="A1" s="7" t="s">
        <v>49</v>
      </c>
      <c r="B1" s="8"/>
      <c r="C1" s="8"/>
      <c r="D1" s="8"/>
      <c r="E1" s="8"/>
      <c r="F1" s="8"/>
      <c r="G1" s="8"/>
      <c r="H1" s="8"/>
      <c r="I1" s="8"/>
      <c r="J1" s="8"/>
      <c r="K1" s="8"/>
      <c r="L1" s="8"/>
      <c r="M1" s="8"/>
      <c r="N1" s="8"/>
      <c r="O1" s="8"/>
      <c r="P1" s="8"/>
      <c r="Q1" s="8"/>
    </row>
    <row r="2" spans="1:17" x14ac:dyDescent="0.25">
      <c r="A2" s="8"/>
      <c r="B2" s="8"/>
      <c r="C2" s="8"/>
      <c r="D2" s="8"/>
      <c r="E2" s="8"/>
      <c r="F2" s="8"/>
      <c r="G2" s="8"/>
      <c r="H2" s="8"/>
      <c r="I2" s="8"/>
      <c r="J2" s="8"/>
      <c r="K2" s="8"/>
      <c r="L2" s="8"/>
      <c r="M2" s="8"/>
      <c r="N2" s="8"/>
      <c r="O2" s="8"/>
      <c r="P2" s="8"/>
      <c r="Q2" s="8"/>
    </row>
    <row r="3" spans="1:17" x14ac:dyDescent="0.25">
      <c r="A3" s="8"/>
      <c r="B3" s="8"/>
      <c r="C3" s="8"/>
      <c r="D3" s="8"/>
      <c r="E3" s="8"/>
      <c r="F3" s="8"/>
      <c r="G3" s="8"/>
      <c r="H3" s="8"/>
      <c r="I3" s="8"/>
      <c r="J3" s="8"/>
      <c r="K3" s="8"/>
      <c r="L3" s="8"/>
      <c r="M3" s="8"/>
      <c r="N3" s="8"/>
      <c r="O3" s="8"/>
      <c r="P3" s="8"/>
      <c r="Q3" s="8"/>
    </row>
    <row r="4" spans="1:17" x14ac:dyDescent="0.25">
      <c r="A4" s="8"/>
      <c r="B4" s="8"/>
      <c r="C4" s="8"/>
      <c r="D4" s="8"/>
      <c r="E4" s="8"/>
      <c r="F4" s="8"/>
      <c r="G4" s="8"/>
      <c r="H4" s="8"/>
      <c r="I4" s="8"/>
      <c r="J4" s="8"/>
      <c r="K4" s="8"/>
      <c r="L4" s="8"/>
      <c r="M4" s="8"/>
      <c r="N4" s="8"/>
      <c r="O4" s="8"/>
      <c r="P4" s="8"/>
      <c r="Q4" s="8"/>
    </row>
    <row r="5" spans="1:17" x14ac:dyDescent="0.25">
      <c r="A5" s="8"/>
      <c r="B5" s="8"/>
      <c r="C5" s="8"/>
      <c r="D5" s="8"/>
      <c r="E5" s="8"/>
      <c r="F5" s="8"/>
      <c r="G5" s="8"/>
      <c r="H5" s="8"/>
      <c r="I5" s="8"/>
      <c r="J5" s="8"/>
      <c r="K5" s="8"/>
      <c r="L5" s="8"/>
      <c r="M5" s="8"/>
      <c r="N5" s="8"/>
      <c r="O5" s="8"/>
      <c r="P5" s="8"/>
      <c r="Q5" s="8"/>
    </row>
  </sheetData>
  <mergeCells count="1">
    <mergeCell ref="A1:Q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Bradley Asiah</dc:creator>
  <cp:lastModifiedBy>Bradley Asiah</cp:lastModifiedBy>
  <dcterms:created xsi:type="dcterms:W3CDTF">2022-03-18T02:50:57Z</dcterms:created>
  <dcterms:modified xsi:type="dcterms:W3CDTF">2024-01-10T19:32:48Z</dcterms:modified>
</cp:coreProperties>
</file>