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\Desktop\sec\Altium\psd_ecb\Project Outputs for psd_ecb\"/>
    </mc:Choice>
  </mc:AlternateContent>
  <bookViews>
    <workbookView xWindow="0" yWindow="0" windowWidth="29415" windowHeight="13275" xr2:uid="{00000000-000D-0000-FFFF-FFFF00000000}"/>
  </bookViews>
  <sheets>
    <sheet name="psd_ecb_BOM" sheetId="1" r:id="rId1"/>
  </sheets>
  <calcPr calcId="171027"/>
</workbook>
</file>

<file path=xl/calcChain.xml><?xml version="1.0" encoding="utf-8"?>
<calcChain xmlns="http://schemas.openxmlformats.org/spreadsheetml/2006/main">
  <c r="F6" i="1" l="1"/>
  <c r="F7" i="1"/>
  <c r="F42" i="1" l="1"/>
  <c r="C41" i="1"/>
  <c r="F41" i="1" s="1"/>
  <c r="F3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</calcChain>
</file>

<file path=xl/sharedStrings.xml><?xml version="1.0" encoding="utf-8"?>
<sst xmlns="http://schemas.openxmlformats.org/spreadsheetml/2006/main" count="153" uniqueCount="141">
  <si>
    <t xml:space="preserve">Bill of Material for </t>
  </si>
  <si>
    <t>On 12/12/2017 at 14:17:52</t>
  </si>
  <si>
    <t>Comment</t>
  </si>
  <si>
    <t>Pattern</t>
  </si>
  <si>
    <t>Quantity</t>
  </si>
  <si>
    <t>Components</t>
  </si>
  <si>
    <t>0R</t>
  </si>
  <si>
    <t>R0603</t>
  </si>
  <si>
    <t>1.2pF</t>
  </si>
  <si>
    <t>CAPC1005X04L</t>
  </si>
  <si>
    <t>C19, C20</t>
  </si>
  <si>
    <t>Capacitor, NP0, ±0.1pF</t>
  </si>
  <si>
    <t>10µH</t>
  </si>
  <si>
    <t>INDC1608X06L</t>
  </si>
  <si>
    <t>L2</t>
  </si>
  <si>
    <t>Inductor, 80mA, ±10%</t>
  </si>
  <si>
    <t>100nF</t>
  </si>
  <si>
    <t>0603C</t>
  </si>
  <si>
    <t>C1, C2, C3, C4, C5, C6, C9, C10, C11, C13, C14, C15, C16, C23</t>
  </si>
  <si>
    <t>10uF</t>
  </si>
  <si>
    <t>C0805</t>
  </si>
  <si>
    <t>C8, C12</t>
  </si>
  <si>
    <t>15nH</t>
  </si>
  <si>
    <t>INDC1005X04L</t>
  </si>
  <si>
    <t>L1</t>
  </si>
  <si>
    <t>Inductor, 320mA, ±5%</t>
  </si>
  <si>
    <t>1K</t>
  </si>
  <si>
    <t>R13</t>
  </si>
  <si>
    <t>1nF</t>
  </si>
  <si>
    <t>C7</t>
  </si>
  <si>
    <t>1uF</t>
  </si>
  <si>
    <t>C17, C18, C24</t>
  </si>
  <si>
    <t>300pF</t>
  </si>
  <si>
    <t>CAPC1608X06L</t>
  </si>
  <si>
    <t>C21, C25, C26, C27, C28, C29</t>
  </si>
  <si>
    <t>Capacitor, X5R, ±10%</t>
  </si>
  <si>
    <t>32.768kHz</t>
  </si>
  <si>
    <t>XTAL_3215</t>
  </si>
  <si>
    <t>X1</t>
  </si>
  <si>
    <t>EPSON TOYOCOM - FC-135 32.768KHZ ±20PPM,9.0PF - CRYSTAL, SM, WATCH</t>
  </si>
  <si>
    <t>4.7K</t>
  </si>
  <si>
    <t>R1, R39</t>
  </si>
  <si>
    <t>4.7uF</t>
  </si>
  <si>
    <t>C22</t>
  </si>
  <si>
    <t>4307x30348xx_6x6x3.4</t>
  </si>
  <si>
    <t>S1, S2, S3</t>
  </si>
  <si>
    <t>WS-TASV 6x6mm J-Hook Hermetic Tact Switch, SMD version</t>
  </si>
  <si>
    <t>47K</t>
  </si>
  <si>
    <t>R23</t>
  </si>
  <si>
    <t>J5</t>
  </si>
  <si>
    <t>WR-BHD 2.54mm Male Box Header</t>
  </si>
  <si>
    <t>J6</t>
  </si>
  <si>
    <t>J3, J7, J9</t>
  </si>
  <si>
    <t>WR-PHD 2.54 mm THT Pin Header, 2p</t>
  </si>
  <si>
    <t>J4</t>
  </si>
  <si>
    <t>WR-PHD 2.54 mm THT Pin Header, 3p</t>
  </si>
  <si>
    <t>J8</t>
  </si>
  <si>
    <t>WR-PHD 2.54 mm THT Pin Header, 9p</t>
  </si>
  <si>
    <t>J10, J11, J12</t>
  </si>
  <si>
    <t>WR-PHD 2.54 mm THT Dual Pin Header, 10p</t>
  </si>
  <si>
    <t>J13</t>
  </si>
  <si>
    <t>WR-PHD 1.27 mm THT Dual Pin Header, 10p</t>
  </si>
  <si>
    <t>ZIF_0.5MM_20P</t>
  </si>
  <si>
    <t>J2</t>
  </si>
  <si>
    <t>APTD1608LSECK/J4-PF</t>
  </si>
  <si>
    <t>LED0603</t>
  </si>
  <si>
    <t>LED1, LED2, LED3</t>
  </si>
  <si>
    <t>DF40C-24DP-0.4V(51)</t>
  </si>
  <si>
    <t>J1</t>
  </si>
  <si>
    <t>EYSHSNZWZ</t>
  </si>
  <si>
    <t>U5</t>
  </si>
  <si>
    <t>FPC 0.5mm RA SMD</t>
  </si>
  <si>
    <t>FPC_05P-0.5mm-RA-SMD</t>
  </si>
  <si>
    <t>P1</t>
  </si>
  <si>
    <t>0.5mm FPC, 5P,Right Angle SMT,Double Contact,H=1.2mm,White, Tin plated</t>
  </si>
  <si>
    <t>FT4232H Mini Module</t>
  </si>
  <si>
    <t>FT2232H_MOD</t>
  </si>
  <si>
    <t>U3</t>
  </si>
  <si>
    <t>SN74CBT3257PWLE</t>
  </si>
  <si>
    <t>PW016_N</t>
  </si>
  <si>
    <t>U1, U2</t>
  </si>
  <si>
    <t>4-Bit 1-of-2 FET Multiplexer/Demultiplexer</t>
  </si>
  <si>
    <t>TLV74328PDBVR</t>
  </si>
  <si>
    <t>SOT23-5</t>
  </si>
  <si>
    <t>U4</t>
  </si>
  <si>
    <t>PSD_ECB</t>
  </si>
  <si>
    <t>Tellimus</t>
  </si>
  <si>
    <t>Tellimuse kogus</t>
  </si>
  <si>
    <t>Order code</t>
  </si>
  <si>
    <t>603-RC0603JR-070RL</t>
  </si>
  <si>
    <t>603-RC0603FR-071KL</t>
  </si>
  <si>
    <t>603-RC0603FR-074K7L</t>
  </si>
  <si>
    <t>603-RC0603FR-0747KL</t>
  </si>
  <si>
    <t>Replacement 1</t>
  </si>
  <si>
    <t>584-ADG774BRZ-R7</t>
  </si>
  <si>
    <t>595-SN74CBTLV3257D</t>
  </si>
  <si>
    <t>595-TLV74328PDBVR</t>
  </si>
  <si>
    <t>895-FT4232HMINIMOD</t>
  </si>
  <si>
    <t>710-68712014022</t>
  </si>
  <si>
    <t>963-EYSHSNZWZ</t>
  </si>
  <si>
    <t>798-DF40C24DP0.4V51</t>
  </si>
  <si>
    <t>538-51281-0594</t>
  </si>
  <si>
    <t>604-APTD1608LSECKJ4F</t>
  </si>
  <si>
    <t>10-62201021121</t>
  </si>
  <si>
    <t>710-61301021121</t>
  </si>
  <si>
    <t>710-61300911121</t>
  </si>
  <si>
    <t>710-61300311121</t>
  </si>
  <si>
    <t>710-61300211121</t>
  </si>
  <si>
    <t>710-61201421621</t>
  </si>
  <si>
    <t>710-61201021621</t>
  </si>
  <si>
    <t>710-430773034825</t>
  </si>
  <si>
    <t>732-FC135-32.76KAAC3</t>
  </si>
  <si>
    <t>603-CC603JRNPO9BN301</t>
  </si>
  <si>
    <t>581-06036D475KAT4A</t>
  </si>
  <si>
    <t>710-885012106010</t>
  </si>
  <si>
    <t>710-885012206059</t>
  </si>
  <si>
    <t>710-885012206071</t>
  </si>
  <si>
    <t>77-VJ0805G106KXQTBC</t>
  </si>
  <si>
    <t>81-GRM1555C1H1R2BA1D</t>
  </si>
  <si>
    <t>963-HK100515NJ-T</t>
  </si>
  <si>
    <t>963-LBMF1608T100K</t>
  </si>
  <si>
    <t>Muu kaup</t>
  </si>
  <si>
    <t>20pin FPC cable</t>
  </si>
  <si>
    <t>710-687720200002</t>
  </si>
  <si>
    <t>MSP-FET</t>
  </si>
  <si>
    <t>MCU programmer</t>
  </si>
  <si>
    <t>595-MSP-FET</t>
  </si>
  <si>
    <t>NRF52-DK</t>
  </si>
  <si>
    <t>Bluetooth/802.15.1 Development Tools NRF52 Dev Kit for nRF52832 SoC</t>
  </si>
  <si>
    <t>949-NRF52-DK</t>
  </si>
  <si>
    <t>2.54mm jumper</t>
  </si>
  <si>
    <t>710-60900213421</t>
  </si>
  <si>
    <t>535-ME-100</t>
  </si>
  <si>
    <t>vibration motor</t>
  </si>
  <si>
    <t>7MM VIBRATION MOTOR - 2MM TYPE</t>
  </si>
  <si>
    <t>307-105</t>
  </si>
  <si>
    <t>430773034825</t>
  </si>
  <si>
    <t>R2, R3, R4, R5, R6, R7, R8, R9, R10, R11, R12, R14, R15, R16, R24, R25, R26, R27, R28, R29, R30, R31, R32, R33, R34, R35, R36, R37, R38, R40, R41, R42, R43, R44, R45, R46</t>
  </si>
  <si>
    <t>750R</t>
  </si>
  <si>
    <t>R18, R20, R22</t>
  </si>
  <si>
    <t>603-RC0603FR-07750RL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</si>
</sst>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vertical="center" wrapText="1"/>
    </xf>
    <xf numFmtId="0" fontId="18" fillId="33" borderId="0" xfId="0" applyFont="1" applyFill="1" applyAlignment="1">
      <alignment vertical="center"/>
    </xf>
    <xf numFmtId="0" fontId="19" fillId="0" borderId="0" xfId="42" applyAlignment="1">
      <alignment horizontal="center"/>
    </xf>
    <xf numFmtId="0" fontId="19" fillId="0" borderId="0" xfId="42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</cellXfs>
  <cellStyles count="43">
    <cellStyle name="20% – rõhk1" xfId="19" builtinId="30" customBuiltin="1"/>
    <cellStyle name="20% – rõhk2" xfId="23" builtinId="34" customBuiltin="1"/>
    <cellStyle name="20% – rõhk3" xfId="27" builtinId="38" customBuiltin="1"/>
    <cellStyle name="20% – rõhk4" xfId="31" builtinId="42" customBuiltin="1"/>
    <cellStyle name="20% – rõhk5" xfId="35" builtinId="46" customBuiltin="1"/>
    <cellStyle name="20% – rõhk6" xfId="39" builtinId="50" customBuiltin="1"/>
    <cellStyle name="40% – rõhk1" xfId="20" builtinId="31" customBuiltin="1"/>
    <cellStyle name="40% – rõhk2" xfId="24" builtinId="35" customBuiltin="1"/>
    <cellStyle name="40% – rõhk3" xfId="28" builtinId="39" customBuiltin="1"/>
    <cellStyle name="40% – rõhk4" xfId="32" builtinId="43" customBuiltin="1"/>
    <cellStyle name="40% – rõhk5" xfId="36" builtinId="47" customBuiltin="1"/>
    <cellStyle name="40% – rõhk6" xfId="40" builtinId="51" customBuiltin="1"/>
    <cellStyle name="60% – rõhk1" xfId="21" builtinId="32" customBuiltin="1"/>
    <cellStyle name="60% – rõhk2" xfId="25" builtinId="36" customBuiltin="1"/>
    <cellStyle name="60% – rõhk3" xfId="29" builtinId="40" customBuiltin="1"/>
    <cellStyle name="60% – rõhk4" xfId="33" builtinId="44" customBuiltin="1"/>
    <cellStyle name="60% – rõhk5" xfId="37" builtinId="48" customBuiltin="1"/>
    <cellStyle name="60% – rõhk6" xfId="41" builtinId="52" customBuiltin="1"/>
    <cellStyle name="Arvutus" xfId="11" builtinId="22" customBuiltin="1"/>
    <cellStyle name="Halb" xfId="7" builtinId="27" customBuiltin="1"/>
    <cellStyle name="Hea" xfId="6" builtinId="26" customBuiltin="1"/>
    <cellStyle name="Hoiatuse tekst" xfId="14" builtinId="11" customBuiltin="1"/>
    <cellStyle name="Hüperlink" xfId="42" builtinId="8"/>
    <cellStyle name="Kokku" xfId="17" builtinId="25" customBuiltin="1"/>
    <cellStyle name="Kontrolli lahtrit" xfId="13" builtinId="23" customBuiltin="1"/>
    <cellStyle name="Lingitud lahter" xfId="12" builtinId="24" customBuiltin="1"/>
    <cellStyle name="Märkus" xfId="15" builtinId="10" customBuiltin="1"/>
    <cellStyle name="Neutraalne" xfId="8" builtinId="28" customBuiltin="1"/>
    <cellStyle name="Normaallaad" xfId="0" builtinId="0"/>
    <cellStyle name="Pealkiri 1" xfId="2" builtinId="16" customBuiltin="1"/>
    <cellStyle name="Pealkiri 2" xfId="3" builtinId="17" customBuiltin="1"/>
    <cellStyle name="Pealkiri 3" xfId="4" builtinId="18" customBuiltin="1"/>
    <cellStyle name="Pealkiri 4" xfId="5" builtinId="19" customBuiltin="1"/>
    <cellStyle name="Rõhk1" xfId="18" builtinId="29" customBuiltin="1"/>
    <cellStyle name="Rõhk2" xfId="22" builtinId="33" customBuiltin="1"/>
    <cellStyle name="Rõhk3" xfId="26" builtinId="37" customBuiltin="1"/>
    <cellStyle name="Rõhk4" xfId="30" builtinId="41" customBuiltin="1"/>
    <cellStyle name="Rõhk5" xfId="34" builtinId="45" customBuiltin="1"/>
    <cellStyle name="Rõhk6" xfId="38" builtinId="49" customBuiltin="1"/>
    <cellStyle name="Selgitav tekst" xfId="16" builtinId="53" customBuiltin="1"/>
    <cellStyle name="Sisend" xfId="9" builtinId="20" customBuiltin="1"/>
    <cellStyle name="Üldpealkiri" xfId="1" builtinId="15" customBuiltin="1"/>
    <cellStyle name="Väljund" xfId="10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e/ProductDetail/FTDI/FT4232H-MINI-MODULE/?qs=sGAEpiMZZMv6j61pBJaFjAMUiyRxhXdeE7uyPl%2ffncw%3d" TargetMode="External"/><Relationship Id="rId13" Type="http://schemas.openxmlformats.org/officeDocument/2006/relationships/hyperlink" Target="https://www.mouser.ee/ProductDetail/Kingbright/APTD1608LSECK-J4-PF/?qs=sGAEpiMZZMseGfSY3csMkYfrPUYGlFxbj8bPBe38T9ECgyYQCMLq5w%3d%3d" TargetMode="External"/><Relationship Id="rId18" Type="http://schemas.openxmlformats.org/officeDocument/2006/relationships/hyperlink" Target="https://www.mouser.ee/ProductDetail/Wurth-Electronics/61300211121/?qs=%2fha2pyFaduhjl0LSNbU%252bhmHSsJmxXaZ5O4YLK4w3T3dDVS64Sn4t6A%3d%3d" TargetMode="External"/><Relationship Id="rId26" Type="http://schemas.openxmlformats.org/officeDocument/2006/relationships/hyperlink" Target="https://www.mouser.ee/ProductDetail/Wurth-Electronics/885012106010/?qs=sGAEpiMZZMs0AnBnWHyRQEGbLOF2VP1iibXHhoDqf2%252bjBR8dADwTBw%3d%3d" TargetMode="External"/><Relationship Id="rId39" Type="http://schemas.openxmlformats.org/officeDocument/2006/relationships/hyperlink" Target="https://www.mouser.ee/ProductDetail/Yageo/RC0603FR-07750RL/?qs=sGAEpiMZZMtlubZbdhIBIPrUdgJV0nB595rhZqGCp0E%3d" TargetMode="External"/><Relationship Id="rId3" Type="http://schemas.openxmlformats.org/officeDocument/2006/relationships/hyperlink" Target="https://www.mouser.ee/ProductDetail/Yageo/RC0603FR-074K7L/?qs=sGAEpiMZZMu61qfTUdNhG5eFuApKbqVdTnYbjySMIr8%3d" TargetMode="External"/><Relationship Id="rId21" Type="http://schemas.openxmlformats.org/officeDocument/2006/relationships/hyperlink" Target="https://www.mouser.ee/ProductDetail/Wurth-Electronics/430773034825/?qs=%2fha2pyFadujpNMMN6jamm2iImtkbEEvMj0vxNzsunTsrHnm1f3qRVg%3d%3d" TargetMode="External"/><Relationship Id="rId34" Type="http://schemas.openxmlformats.org/officeDocument/2006/relationships/hyperlink" Target="https://www.mouser.ee/ProductDetail/Texas-Instruments/MSP-FET/?qs=sGAEpiMZZMvfFCidbTccA2Rc3ns9avg%2fDfYGTQmk%2fXw%3d" TargetMode="External"/><Relationship Id="rId7" Type="http://schemas.openxmlformats.org/officeDocument/2006/relationships/hyperlink" Target="https://www.mouser.ee/ProductDetail/Texas-Instruments/TLV74328PDBVR/?qs=sGAEpiMZZMsGz1a6aV8DcLm6%2fe7CQV8I%2fiaj%252b%252bUdqW4%3d" TargetMode="External"/><Relationship Id="rId12" Type="http://schemas.openxmlformats.org/officeDocument/2006/relationships/hyperlink" Target="https://www.mouser.ee/ProductDetail/Molex/51281-0594/?qs=sGAEpiMZZMs7i6cT6ogu4152O94naRbpxWtofuu%252bgIg%3d" TargetMode="External"/><Relationship Id="rId17" Type="http://schemas.openxmlformats.org/officeDocument/2006/relationships/hyperlink" Target="https://www.mouser.ee/ProductDetail/Wurth-Electronics/61300311121/?qs=%2fha2pyFaduheXrodnT8R7mzIbWW9SiMsWllg0n7IrdorwvaLD8DlFQ%3d%3d" TargetMode="External"/><Relationship Id="rId25" Type="http://schemas.openxmlformats.org/officeDocument/2006/relationships/hyperlink" Target="https://www.mouser.ee/ProductDetail/AVX/06036D475KAT4A/?qs=sGAEpiMZZMs0AnBnWHyRQBJS1upn%252b3KX2R%2fpxfAZAII%3d" TargetMode="External"/><Relationship Id="rId33" Type="http://schemas.openxmlformats.org/officeDocument/2006/relationships/hyperlink" Target="https://www.mouser.ee/Search/ProductDetail.aspx?qs=P%2fTEqz%252bQfneX3xTMEstNag%3d%3d" TargetMode="External"/><Relationship Id="rId38" Type="http://schemas.openxmlformats.org/officeDocument/2006/relationships/hyperlink" Target="https://www.precisionmicrodrives.com/product/307-105-7mm-vibration-motor-2mm-type" TargetMode="External"/><Relationship Id="rId2" Type="http://schemas.openxmlformats.org/officeDocument/2006/relationships/hyperlink" Target="https://www.mouser.ee/ProductDetail/Yageo/RC0603FR-071KL/?qs=sGAEpiMZZMu61qfTUdNhG5eFuApKbqVdtp%2fRjU41%2fJY%3d" TargetMode="External"/><Relationship Id="rId16" Type="http://schemas.openxmlformats.org/officeDocument/2006/relationships/hyperlink" Target="https://www.mouser.ee/ProductDetail/Wurth-Electronics/61300911121/?qs=%2fha2pyFaduiDdVNgMO8bEJXN8JdTbf6kJjuP%252bsq8FYdJco7JuQzJEA%3d%3d" TargetMode="External"/><Relationship Id="rId20" Type="http://schemas.openxmlformats.org/officeDocument/2006/relationships/hyperlink" Target="https://www.mouser.ee/ProductDetail/Wurth-Electronics/61201021621/?qs=%2fha2pyFadugkhyfdWLPRIwz9kroMfF%252bXZWEETFcVSqiQRaqHzEC2RQ%3d%3d" TargetMode="External"/><Relationship Id="rId29" Type="http://schemas.openxmlformats.org/officeDocument/2006/relationships/hyperlink" Target="https://www.mouser.ee/ProductDetail/Vishay-Vitramon/VJ0805G106KXQTW1BC/?qs=sGAEpiMZZMs0AnBnWHyRQIJ7mJ7N%2fNEvCOn4laVa8KaCsgdeYvJgjA%3d%3d" TargetMode="External"/><Relationship Id="rId1" Type="http://schemas.openxmlformats.org/officeDocument/2006/relationships/hyperlink" Target="https://www.mouser.ee/ProductDetail/Yageo/RC0603JR-070RL/?qs=sGAEpiMZZMu61qfTUdNhG5eFuApKbqVdMPNPP1VDJp4%3d" TargetMode="External"/><Relationship Id="rId6" Type="http://schemas.openxmlformats.org/officeDocument/2006/relationships/hyperlink" Target="https://www.mouser.ee/ProductDetail/Texas-Instruments/SN74CBTLV3257D/?qs=sGAEpiMZZMtxrAS98ir%252bsyyzhQKXP6BbiDzxSZyu75A%3d" TargetMode="External"/><Relationship Id="rId11" Type="http://schemas.openxmlformats.org/officeDocument/2006/relationships/hyperlink" Target="https://www.mouser.ee/ProductDetail/Hirose-Electric/DF40C-24DP-04V51/?qs=%2fha2pyFaduhVe0OtSSDuDhEC%2fnR%252bkzXVYZUit7wPWwHHYtVHEeMFKPulBI9%252b7Sn3" TargetMode="External"/><Relationship Id="rId24" Type="http://schemas.openxmlformats.org/officeDocument/2006/relationships/hyperlink" Target="https://www.mouser.ee/ProductDetail/Yageo/CC0603JRNPO9BN301/?qs=sGAEpiMZZMs0AnBnWHyRQCF1lTWZ1EBLaBLolnZHR5s%3d" TargetMode="External"/><Relationship Id="rId32" Type="http://schemas.openxmlformats.org/officeDocument/2006/relationships/hyperlink" Target="https://www.mouser.ee/ProductDetail/Taiyo-Yuden/LBMF1608T100K/?qs=%2fha2pyFadujFwQavw4Mu1PcDpyzLtkAbjo9D1i6rXAv1gIJJh9DWQA%3d%3d" TargetMode="External"/><Relationship Id="rId37" Type="http://schemas.openxmlformats.org/officeDocument/2006/relationships/hyperlink" Target="https://www.mouser.ee/ProductDetail/Aries-Electronics/ME-100/?qs=sGAEpiMZZMs%252bGHln7q6pm5UEVHbf9fBzUV78KmohODg%3d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mouser.ee/ProductDetail/Analog-Devices/ADG774BRZ-REEL7/?qs=sGAEpiMZZMtxrAS98ir%252bs4YpfXGcyaothVnhYxfuqt0%3d" TargetMode="External"/><Relationship Id="rId15" Type="http://schemas.openxmlformats.org/officeDocument/2006/relationships/hyperlink" Target="https://www.mouser.ee/ProductDetail/Wurth-Electronics/61301021121/?qs=%2fha2pyFaduhKxYxP8IDZs7SJvUksTVeh3zyhEcGpioZoLKe9vMCePw%3d%3d" TargetMode="External"/><Relationship Id="rId23" Type="http://schemas.openxmlformats.org/officeDocument/2006/relationships/hyperlink" Target="https://www.mouser.ee/ProductDetail/Epson-Timing/FC-135-327680KA-AC3/?qs=sGAEpiMZZMsBj6bBr9Q9aZLqXgWtLYAXwYm2VNVNmc4%3d" TargetMode="External"/><Relationship Id="rId28" Type="http://schemas.openxmlformats.org/officeDocument/2006/relationships/hyperlink" Target="https://www.mouser.ee/ProductDetail/Wurth-Electronics/885012206071/?qs=sGAEpiMZZMs0AnBnWHyRQEGbLOF2VP1iprT3n4FXsKyn%252b5OoMJVgRQ%3d%3d" TargetMode="External"/><Relationship Id="rId36" Type="http://schemas.openxmlformats.org/officeDocument/2006/relationships/hyperlink" Target="https://www.mouser.ee/ProductDetail/Wurth-Electronics/60900213421/?qs=%2fha2pyFaduhn%252buTiLX%252bmsSIgqCnaxxbULW3r4iR5tAefxul0fz%252bFmA%3d%3d" TargetMode="External"/><Relationship Id="rId10" Type="http://schemas.openxmlformats.org/officeDocument/2006/relationships/hyperlink" Target="https://www.mouser.ee/ProductDetail/Taiyo-Yuden/EYSHSNZWZ/?qs=sGAEpiMZZMve4%2fbfQkoj%252bKo6tqXnRegfn4hQyal1JTM%3d" TargetMode="External"/><Relationship Id="rId19" Type="http://schemas.openxmlformats.org/officeDocument/2006/relationships/hyperlink" Target="https://www.mouser.ee/ProductDetail/Wurth-Electronics/61201421621/?qs=%2fha2pyFaduiIjiwnKyGfycbWzn%252btBal9bC3y6Jbs%2fuRtr06sJaQd7w%3d%3d" TargetMode="External"/><Relationship Id="rId31" Type="http://schemas.openxmlformats.org/officeDocument/2006/relationships/hyperlink" Target="https://www.mouser.ee/ProductDetail/Taiyo-Yuden/HK100515NJ-T/?qs=sGAEpiMZZMsg%252by3WlYCkU5iuzh4MJmq0%252bK3IxlvoAZs%3d" TargetMode="External"/><Relationship Id="rId4" Type="http://schemas.openxmlformats.org/officeDocument/2006/relationships/hyperlink" Target="https://www.mouser.ee/ProductDetail/Yageo/RC0603FR-0747KL/?qs=sGAEpiMZZMu61qfTUdNhG5eFuApKbqVdtD8IoZ5tOEg%3d" TargetMode="External"/><Relationship Id="rId9" Type="http://schemas.openxmlformats.org/officeDocument/2006/relationships/hyperlink" Target="https://www.mouser.ee/ProductDetail/Wurth-Electronics/68712014022/?qs=%2fha2pyFaduiq1fFBU1dunuu0edYdnROB3hJEWLzAOmOAAAy4ZYOwOw%3d%3d" TargetMode="External"/><Relationship Id="rId14" Type="http://schemas.openxmlformats.org/officeDocument/2006/relationships/hyperlink" Target="https://www.mouser.ee/ProductDetail/Wurth-Electronics/62201021121/?qs=%2fha2pyFaduhdDE4IXEgKFXd8KXiZSINqP2aZgw5YJ%2fIJUb%2fg2mzZKw%3d%3d" TargetMode="External"/><Relationship Id="rId22" Type="http://schemas.openxmlformats.org/officeDocument/2006/relationships/hyperlink" Target="http://ee.farnell.com/epson/q13fc13500003-fc-135-32-768khz-9-0pf/crystal-fc-135-32-768-khz-9-pf/dp/1278037?ost=127-8037&amp;iscrfnonsku=false&amp;ddkey=http%3Aet-EE%2FElement14_Estonia%2Fsearch" TargetMode="External"/><Relationship Id="rId27" Type="http://schemas.openxmlformats.org/officeDocument/2006/relationships/hyperlink" Target="https://www.mouser.ee/ProductDetail/Wurth-Electronics/885012206059/?qs=sGAEpiMZZMs0AnBnWHyRQEGbLOF2VP1iZxzCuFG6YtKYUimIfcWOkA%3d%3d" TargetMode="External"/><Relationship Id="rId30" Type="http://schemas.openxmlformats.org/officeDocument/2006/relationships/hyperlink" Target="https://www.mouser.ee/ProductDetail/Murata-Electronics/GRM1555C1H1R2BA01D/?qs=sGAEpiMZZMs0AnBnWHyRQO3lCa4gsPOhWTaNEqbTfhI%3d" TargetMode="External"/><Relationship Id="rId35" Type="http://schemas.openxmlformats.org/officeDocument/2006/relationships/hyperlink" Target="https://www.mouser.ee/ProductDetail/Nordic-Semiconductor/NRF52-DK/?qs=79dOc3%2f91%2fccrafuGv4fO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H6" sqref="H6"/>
    </sheetView>
  </sheetViews>
  <sheetFormatPr defaultRowHeight="15" x14ac:dyDescent="0.25"/>
  <cols>
    <col min="1" max="1" width="23.5703125" style="3" customWidth="1"/>
    <col min="2" max="2" width="21.28515625" style="3" customWidth="1"/>
    <col min="3" max="3" width="9.28515625" style="3" customWidth="1"/>
    <col min="4" max="4" width="37" style="2" customWidth="1"/>
    <col min="5" max="5" width="53.28515625" style="2" customWidth="1"/>
    <col min="6" max="6" width="14.42578125" style="1" customWidth="1"/>
    <col min="7" max="7" width="22.140625" style="3" customWidth="1"/>
    <col min="8" max="8" width="24.42578125" style="3" customWidth="1"/>
    <col min="9" max="16384" width="9.140625" style="1"/>
  </cols>
  <sheetData>
    <row r="1" spans="1:8" x14ac:dyDescent="0.25">
      <c r="A1" s="3" t="s">
        <v>0</v>
      </c>
      <c r="B1" s="3" t="s">
        <v>85</v>
      </c>
    </row>
    <row r="2" spans="1:8" x14ac:dyDescent="0.25">
      <c r="A2" s="3" t="s">
        <v>1</v>
      </c>
      <c r="D2" s="2" t="s">
        <v>86</v>
      </c>
      <c r="E2" s="2">
        <v>5</v>
      </c>
    </row>
    <row r="4" spans="1:8" x14ac:dyDescent="0.25">
      <c r="A4" s="4" t="s">
        <v>2</v>
      </c>
      <c r="B4" s="4" t="s">
        <v>3</v>
      </c>
      <c r="C4" s="4" t="s">
        <v>4</v>
      </c>
      <c r="D4" s="5" t="s">
        <v>5</v>
      </c>
      <c r="E4" s="5"/>
      <c r="F4" s="6" t="s">
        <v>87</v>
      </c>
      <c r="G4" s="4" t="s">
        <v>88</v>
      </c>
      <c r="H4" s="4" t="s">
        <v>93</v>
      </c>
    </row>
    <row r="5" spans="1:8" ht="75" x14ac:dyDescent="0.25">
      <c r="A5" s="9" t="s">
        <v>6</v>
      </c>
      <c r="B5" s="3" t="s">
        <v>7</v>
      </c>
      <c r="C5" s="3">
        <v>39</v>
      </c>
      <c r="D5" s="2" t="s">
        <v>137</v>
      </c>
      <c r="F5" s="1">
        <f>$E$2*C5</f>
        <v>195</v>
      </c>
      <c r="G5" s="8" t="s">
        <v>89</v>
      </c>
    </row>
    <row r="6" spans="1:8" x14ac:dyDescent="0.25">
      <c r="A6" s="9" t="s">
        <v>138</v>
      </c>
      <c r="B6" s="3" t="s">
        <v>7</v>
      </c>
      <c r="C6" s="3">
        <v>3</v>
      </c>
      <c r="D6" t="s">
        <v>139</v>
      </c>
      <c r="F6" s="1">
        <f t="shared" ref="F6:F7" si="0">$E$2*C6</f>
        <v>15</v>
      </c>
      <c r="G6" s="7" t="s">
        <v>140</v>
      </c>
    </row>
    <row r="7" spans="1:8" x14ac:dyDescent="0.25">
      <c r="A7" s="9" t="s">
        <v>8</v>
      </c>
      <c r="B7" s="3" t="s">
        <v>9</v>
      </c>
      <c r="C7" s="3">
        <v>2</v>
      </c>
      <c r="D7" s="2" t="s">
        <v>10</v>
      </c>
      <c r="E7" s="2" t="s">
        <v>11</v>
      </c>
      <c r="F7" s="1">
        <f t="shared" si="0"/>
        <v>10</v>
      </c>
      <c r="G7" s="7" t="s">
        <v>118</v>
      </c>
    </row>
    <row r="8" spans="1:8" x14ac:dyDescent="0.25">
      <c r="A8" s="9" t="s">
        <v>12</v>
      </c>
      <c r="B8" s="3" t="s">
        <v>13</v>
      </c>
      <c r="C8" s="3">
        <v>1</v>
      </c>
      <c r="D8" s="2" t="s">
        <v>14</v>
      </c>
      <c r="E8" s="2" t="s">
        <v>15</v>
      </c>
      <c r="F8" s="1">
        <f t="shared" ref="F7:F42" si="1">$E$2*C8</f>
        <v>5</v>
      </c>
      <c r="G8" s="8" t="s">
        <v>120</v>
      </c>
    </row>
    <row r="9" spans="1:8" ht="30" x14ac:dyDescent="0.25">
      <c r="A9" s="9" t="s">
        <v>16</v>
      </c>
      <c r="B9" s="3" t="s">
        <v>17</v>
      </c>
      <c r="C9" s="3">
        <v>14</v>
      </c>
      <c r="D9" s="2" t="s">
        <v>18</v>
      </c>
      <c r="F9" s="1">
        <f t="shared" si="1"/>
        <v>70</v>
      </c>
      <c r="G9" s="8" t="s">
        <v>116</v>
      </c>
    </row>
    <row r="10" spans="1:8" x14ac:dyDescent="0.25">
      <c r="A10" s="9" t="s">
        <v>19</v>
      </c>
      <c r="B10" s="3" t="s">
        <v>20</v>
      </c>
      <c r="C10" s="3">
        <v>2</v>
      </c>
      <c r="D10" s="2" t="s">
        <v>21</v>
      </c>
      <c r="F10" s="1">
        <f t="shared" si="1"/>
        <v>10</v>
      </c>
      <c r="G10" s="7" t="s">
        <v>117</v>
      </c>
    </row>
    <row r="11" spans="1:8" x14ac:dyDescent="0.25">
      <c r="A11" s="9" t="s">
        <v>22</v>
      </c>
      <c r="B11" s="3" t="s">
        <v>23</v>
      </c>
      <c r="C11" s="3">
        <v>1</v>
      </c>
      <c r="D11" s="2" t="s">
        <v>24</v>
      </c>
      <c r="E11" s="2" t="s">
        <v>25</v>
      </c>
      <c r="F11" s="1">
        <f t="shared" si="1"/>
        <v>5</v>
      </c>
      <c r="G11" s="7" t="s">
        <v>119</v>
      </c>
    </row>
    <row r="12" spans="1:8" x14ac:dyDescent="0.25">
      <c r="A12" s="9" t="s">
        <v>26</v>
      </c>
      <c r="B12" s="3" t="s">
        <v>7</v>
      </c>
      <c r="C12" s="3">
        <v>1</v>
      </c>
      <c r="D12" s="2" t="s">
        <v>27</v>
      </c>
      <c r="F12" s="1">
        <f t="shared" si="1"/>
        <v>5</v>
      </c>
      <c r="G12" s="7" t="s">
        <v>90</v>
      </c>
    </row>
    <row r="13" spans="1:8" x14ac:dyDescent="0.25">
      <c r="A13" s="9" t="s">
        <v>28</v>
      </c>
      <c r="B13" s="3" t="s">
        <v>17</v>
      </c>
      <c r="C13" s="3">
        <v>1</v>
      </c>
      <c r="D13" s="2" t="s">
        <v>29</v>
      </c>
      <c r="F13" s="1">
        <f t="shared" si="1"/>
        <v>5</v>
      </c>
      <c r="G13" s="7" t="s">
        <v>115</v>
      </c>
    </row>
    <row r="14" spans="1:8" x14ac:dyDescent="0.25">
      <c r="A14" s="9" t="s">
        <v>30</v>
      </c>
      <c r="B14" s="3" t="s">
        <v>17</v>
      </c>
      <c r="C14" s="3">
        <v>3</v>
      </c>
      <c r="D14" s="2" t="s">
        <v>31</v>
      </c>
      <c r="F14" s="1">
        <f t="shared" si="1"/>
        <v>15</v>
      </c>
      <c r="G14" s="7" t="s">
        <v>114</v>
      </c>
    </row>
    <row r="15" spans="1:8" x14ac:dyDescent="0.25">
      <c r="A15" s="9" t="s">
        <v>32</v>
      </c>
      <c r="B15" s="3" t="s">
        <v>33</v>
      </c>
      <c r="C15" s="3">
        <v>6</v>
      </c>
      <c r="D15" s="2" t="s">
        <v>34</v>
      </c>
      <c r="E15" s="2" t="s">
        <v>35</v>
      </c>
      <c r="F15" s="1">
        <f t="shared" si="1"/>
        <v>30</v>
      </c>
      <c r="G15" s="7" t="s">
        <v>112</v>
      </c>
    </row>
    <row r="16" spans="1:8" ht="30" x14ac:dyDescent="0.25">
      <c r="A16" s="9" t="s">
        <v>36</v>
      </c>
      <c r="B16" s="3" t="s">
        <v>37</v>
      </c>
      <c r="C16" s="3">
        <v>1</v>
      </c>
      <c r="D16" s="2" t="s">
        <v>38</v>
      </c>
      <c r="E16" s="2" t="s">
        <v>39</v>
      </c>
      <c r="F16" s="1">
        <f t="shared" si="1"/>
        <v>5</v>
      </c>
      <c r="G16" s="8" t="s">
        <v>111</v>
      </c>
      <c r="H16" s="8">
        <v>1278037</v>
      </c>
    </row>
    <row r="17" spans="1:7" x14ac:dyDescent="0.25">
      <c r="A17" s="9" t="s">
        <v>40</v>
      </c>
      <c r="B17" s="3" t="s">
        <v>7</v>
      </c>
      <c r="C17" s="3">
        <v>2</v>
      </c>
      <c r="D17" s="2" t="s">
        <v>41</v>
      </c>
      <c r="F17" s="1">
        <f t="shared" si="1"/>
        <v>10</v>
      </c>
      <c r="G17" s="7" t="s">
        <v>91</v>
      </c>
    </row>
    <row r="18" spans="1:7" x14ac:dyDescent="0.25">
      <c r="A18" s="9" t="s">
        <v>42</v>
      </c>
      <c r="B18" s="3" t="s">
        <v>17</v>
      </c>
      <c r="C18" s="3">
        <v>1</v>
      </c>
      <c r="D18" s="2" t="s">
        <v>43</v>
      </c>
      <c r="F18" s="1">
        <f t="shared" si="1"/>
        <v>5</v>
      </c>
      <c r="G18" s="7" t="s">
        <v>113</v>
      </c>
    </row>
    <row r="19" spans="1:7" ht="30" x14ac:dyDescent="0.25">
      <c r="A19" s="11" t="s">
        <v>136</v>
      </c>
      <c r="B19" s="3" t="s">
        <v>44</v>
      </c>
      <c r="C19" s="3">
        <v>3</v>
      </c>
      <c r="D19" s="2" t="s">
        <v>45</v>
      </c>
      <c r="E19" s="2" t="s">
        <v>46</v>
      </c>
      <c r="F19" s="1">
        <f t="shared" si="1"/>
        <v>15</v>
      </c>
      <c r="G19" s="8" t="s">
        <v>110</v>
      </c>
    </row>
    <row r="20" spans="1:7" x14ac:dyDescent="0.25">
      <c r="A20" s="9" t="s">
        <v>47</v>
      </c>
      <c r="B20" s="3" t="s">
        <v>7</v>
      </c>
      <c r="C20" s="3">
        <v>1</v>
      </c>
      <c r="D20" s="2" t="s">
        <v>48</v>
      </c>
      <c r="F20" s="1">
        <f t="shared" si="1"/>
        <v>5</v>
      </c>
      <c r="G20" s="7" t="s">
        <v>92</v>
      </c>
    </row>
    <row r="21" spans="1:7" x14ac:dyDescent="0.25">
      <c r="A21" s="9">
        <v>61201021621</v>
      </c>
      <c r="B21" s="3">
        <v>61201021621</v>
      </c>
      <c r="C21" s="3">
        <v>1</v>
      </c>
      <c r="D21" s="2" t="s">
        <v>49</v>
      </c>
      <c r="E21" s="2" t="s">
        <v>50</v>
      </c>
      <c r="F21" s="1">
        <f t="shared" si="1"/>
        <v>5</v>
      </c>
      <c r="G21" s="8" t="s">
        <v>109</v>
      </c>
    </row>
    <row r="22" spans="1:7" x14ac:dyDescent="0.25">
      <c r="A22" s="9">
        <v>61201421621</v>
      </c>
      <c r="B22" s="3">
        <v>61201421621</v>
      </c>
      <c r="C22" s="3">
        <v>1</v>
      </c>
      <c r="D22" s="2" t="s">
        <v>51</v>
      </c>
      <c r="E22" s="2" t="s">
        <v>50</v>
      </c>
      <c r="F22" s="1">
        <f t="shared" si="1"/>
        <v>5</v>
      </c>
      <c r="G22" s="8" t="s">
        <v>108</v>
      </c>
    </row>
    <row r="23" spans="1:7" x14ac:dyDescent="0.25">
      <c r="A23" s="9">
        <v>61300211121</v>
      </c>
      <c r="B23" s="3">
        <v>61300211121</v>
      </c>
      <c r="C23" s="3">
        <v>3</v>
      </c>
      <c r="D23" s="2" t="s">
        <v>52</v>
      </c>
      <c r="E23" s="2" t="s">
        <v>53</v>
      </c>
      <c r="F23" s="1">
        <f t="shared" si="1"/>
        <v>15</v>
      </c>
      <c r="G23" s="8" t="s">
        <v>107</v>
      </c>
    </row>
    <row r="24" spans="1:7" x14ac:dyDescent="0.25">
      <c r="A24" s="9">
        <v>61300311121</v>
      </c>
      <c r="B24" s="3">
        <v>61300311121</v>
      </c>
      <c r="C24" s="3">
        <v>1</v>
      </c>
      <c r="D24" s="2" t="s">
        <v>54</v>
      </c>
      <c r="E24" s="2" t="s">
        <v>55</v>
      </c>
      <c r="F24" s="1">
        <f t="shared" si="1"/>
        <v>5</v>
      </c>
      <c r="G24" s="8" t="s">
        <v>106</v>
      </c>
    </row>
    <row r="25" spans="1:7" x14ac:dyDescent="0.25">
      <c r="A25" s="9">
        <v>61300911121</v>
      </c>
      <c r="B25" s="3">
        <v>61300911121</v>
      </c>
      <c r="C25" s="3">
        <v>1</v>
      </c>
      <c r="D25" s="2" t="s">
        <v>56</v>
      </c>
      <c r="E25" s="2" t="s">
        <v>57</v>
      </c>
      <c r="F25" s="1">
        <f t="shared" si="1"/>
        <v>5</v>
      </c>
      <c r="G25" s="8" t="s">
        <v>105</v>
      </c>
    </row>
    <row r="26" spans="1:7" x14ac:dyDescent="0.25">
      <c r="A26" s="9">
        <v>61301021121</v>
      </c>
      <c r="B26" s="3">
        <v>61301021121</v>
      </c>
      <c r="C26" s="3">
        <v>3</v>
      </c>
      <c r="D26" s="2" t="s">
        <v>58</v>
      </c>
      <c r="E26" s="2" t="s">
        <v>59</v>
      </c>
      <c r="F26" s="1">
        <f t="shared" si="1"/>
        <v>15</v>
      </c>
      <c r="G26" s="8" t="s">
        <v>104</v>
      </c>
    </row>
    <row r="27" spans="1:7" x14ac:dyDescent="0.25">
      <c r="A27" s="9">
        <v>62201021121</v>
      </c>
      <c r="B27" s="3">
        <v>62201021121</v>
      </c>
      <c r="C27" s="3">
        <v>1</v>
      </c>
      <c r="D27" s="2" t="s">
        <v>60</v>
      </c>
      <c r="E27" s="2" t="s">
        <v>61</v>
      </c>
      <c r="F27" s="1">
        <f t="shared" si="1"/>
        <v>5</v>
      </c>
      <c r="G27" s="8" t="s">
        <v>103</v>
      </c>
    </row>
    <row r="28" spans="1:7" x14ac:dyDescent="0.25">
      <c r="A28" s="9">
        <v>68712014022</v>
      </c>
      <c r="B28" s="3" t="s">
        <v>62</v>
      </c>
      <c r="C28" s="3">
        <v>1</v>
      </c>
      <c r="D28" s="2" t="s">
        <v>63</v>
      </c>
      <c r="F28" s="1">
        <f t="shared" si="1"/>
        <v>5</v>
      </c>
      <c r="G28" s="8" t="s">
        <v>98</v>
      </c>
    </row>
    <row r="29" spans="1:7" x14ac:dyDescent="0.25">
      <c r="A29" s="9" t="s">
        <v>64</v>
      </c>
      <c r="B29" s="3" t="s">
        <v>65</v>
      </c>
      <c r="C29" s="3">
        <v>3</v>
      </c>
      <c r="D29" s="2" t="s">
        <v>66</v>
      </c>
      <c r="F29" s="1">
        <f t="shared" si="1"/>
        <v>15</v>
      </c>
      <c r="G29" s="8" t="s">
        <v>102</v>
      </c>
    </row>
    <row r="30" spans="1:7" x14ac:dyDescent="0.25">
      <c r="A30" s="9" t="s">
        <v>67</v>
      </c>
      <c r="B30" s="3" t="s">
        <v>67</v>
      </c>
      <c r="C30" s="3">
        <v>1</v>
      </c>
      <c r="D30" s="2" t="s">
        <v>68</v>
      </c>
      <c r="F30" s="1">
        <f t="shared" si="1"/>
        <v>5</v>
      </c>
      <c r="G30" s="8" t="s">
        <v>100</v>
      </c>
    </row>
    <row r="31" spans="1:7" x14ac:dyDescent="0.25">
      <c r="A31" s="9" t="s">
        <v>69</v>
      </c>
      <c r="B31" s="3" t="s">
        <v>69</v>
      </c>
      <c r="C31" s="3">
        <v>1</v>
      </c>
      <c r="D31" s="2" t="s">
        <v>70</v>
      </c>
      <c r="E31" s="2" t="s">
        <v>69</v>
      </c>
      <c r="F31" s="1">
        <f t="shared" si="1"/>
        <v>5</v>
      </c>
      <c r="G31" s="7" t="s">
        <v>99</v>
      </c>
    </row>
    <row r="32" spans="1:7" ht="30" x14ac:dyDescent="0.25">
      <c r="A32" s="9" t="s">
        <v>71</v>
      </c>
      <c r="B32" s="3" t="s">
        <v>72</v>
      </c>
      <c r="C32" s="3">
        <v>1</v>
      </c>
      <c r="D32" s="2" t="s">
        <v>73</v>
      </c>
      <c r="E32" s="2" t="s">
        <v>74</v>
      </c>
      <c r="F32" s="1">
        <f t="shared" si="1"/>
        <v>5</v>
      </c>
      <c r="G32" s="8" t="s">
        <v>101</v>
      </c>
    </row>
    <row r="33" spans="1:8" x14ac:dyDescent="0.25">
      <c r="A33" s="9" t="s">
        <v>75</v>
      </c>
      <c r="B33" s="3" t="s">
        <v>76</v>
      </c>
      <c r="C33" s="3">
        <v>1</v>
      </c>
      <c r="D33" s="2" t="s">
        <v>77</v>
      </c>
      <c r="F33" s="1">
        <f t="shared" si="1"/>
        <v>5</v>
      </c>
      <c r="G33" s="7" t="s">
        <v>97</v>
      </c>
    </row>
    <row r="34" spans="1:8" x14ac:dyDescent="0.25">
      <c r="A34" s="9" t="s">
        <v>78</v>
      </c>
      <c r="B34" s="3" t="s">
        <v>79</v>
      </c>
      <c r="C34" s="3">
        <v>2</v>
      </c>
      <c r="D34" s="2" t="s">
        <v>80</v>
      </c>
      <c r="E34" s="2" t="s">
        <v>81</v>
      </c>
      <c r="F34" s="1">
        <f t="shared" si="1"/>
        <v>10</v>
      </c>
      <c r="G34" s="7" t="s">
        <v>95</v>
      </c>
      <c r="H34" s="7" t="s">
        <v>94</v>
      </c>
    </row>
    <row r="35" spans="1:8" x14ac:dyDescent="0.25">
      <c r="A35" s="9" t="s">
        <v>82</v>
      </c>
      <c r="B35" s="3" t="s">
        <v>83</v>
      </c>
      <c r="C35" s="3">
        <v>1</v>
      </c>
      <c r="D35" s="2" t="s">
        <v>84</v>
      </c>
      <c r="F35" s="1">
        <f t="shared" si="1"/>
        <v>5</v>
      </c>
      <c r="G35" s="7" t="s">
        <v>96</v>
      </c>
    </row>
    <row r="36" spans="1:8" x14ac:dyDescent="0.25">
      <c r="A36" s="9"/>
    </row>
    <row r="37" spans="1:8" x14ac:dyDescent="0.25">
      <c r="A37" s="10" t="s">
        <v>121</v>
      </c>
    </row>
    <row r="38" spans="1:8" x14ac:dyDescent="0.25">
      <c r="A38" s="9" t="s">
        <v>122</v>
      </c>
      <c r="C38" s="3">
        <v>1</v>
      </c>
      <c r="F38" s="1">
        <f t="shared" si="1"/>
        <v>5</v>
      </c>
      <c r="G38" s="8" t="s">
        <v>123</v>
      </c>
    </row>
    <row r="39" spans="1:8" ht="15" customHeight="1" x14ac:dyDescent="0.25">
      <c r="A39" s="9" t="s">
        <v>124</v>
      </c>
      <c r="C39" s="3">
        <v>1</v>
      </c>
      <c r="D39" s="2" t="s">
        <v>125</v>
      </c>
      <c r="F39" s="1">
        <v>1</v>
      </c>
      <c r="G39" s="7" t="s">
        <v>126</v>
      </c>
    </row>
    <row r="40" spans="1:8" ht="30" x14ac:dyDescent="0.25">
      <c r="A40" s="9" t="s">
        <v>127</v>
      </c>
      <c r="C40" s="3">
        <v>1</v>
      </c>
      <c r="D40" s="2" t="s">
        <v>128</v>
      </c>
      <c r="F40" s="1">
        <v>1</v>
      </c>
      <c r="G40" s="8" t="s">
        <v>129</v>
      </c>
    </row>
    <row r="41" spans="1:8" x14ac:dyDescent="0.25">
      <c r="A41" s="9" t="s">
        <v>130</v>
      </c>
      <c r="C41" s="3">
        <f>3+1+1+1+4</f>
        <v>10</v>
      </c>
      <c r="F41" s="1">
        <f t="shared" si="1"/>
        <v>50</v>
      </c>
      <c r="G41" s="8" t="s">
        <v>131</v>
      </c>
      <c r="H41" s="7" t="s">
        <v>132</v>
      </c>
    </row>
    <row r="42" spans="1:8" x14ac:dyDescent="0.25">
      <c r="A42" s="9" t="s">
        <v>133</v>
      </c>
      <c r="B42" s="3" t="s">
        <v>135</v>
      </c>
      <c r="C42" s="3">
        <v>1</v>
      </c>
      <c r="D42" s="2" t="s">
        <v>134</v>
      </c>
      <c r="F42" s="1">
        <f t="shared" si="1"/>
        <v>5</v>
      </c>
      <c r="G42" s="8" t="s">
        <v>135</v>
      </c>
    </row>
  </sheetData>
  <hyperlinks>
    <hyperlink ref="G5" r:id="rId1" xr:uid="{00000000-0004-0000-0000-000000000000}"/>
    <hyperlink ref="G12" r:id="rId2" tooltip="Click to view additional information on this product." display="https://www.mouser.ee/ProductDetail/Yageo/RC0603FR-071KL/?qs=sGAEpiMZZMu61qfTUdNhG5eFuApKbqVdtp%2fRjU41%2fJY%3d" xr:uid="{00000000-0004-0000-0000-000001000000}"/>
    <hyperlink ref="G17" r:id="rId3" tooltip="Click to view additional information on this product." display="https://www.mouser.ee/ProductDetail/Yageo/RC0603FR-074K7L/?qs=sGAEpiMZZMu61qfTUdNhG5eFuApKbqVdTnYbjySMIr8%3d" xr:uid="{00000000-0004-0000-0000-000002000000}"/>
    <hyperlink ref="G20" r:id="rId4" tooltip="Click to view additional information on this product." display="https://www.mouser.ee/ProductDetail/Yageo/RC0603FR-0747KL/?qs=sGAEpiMZZMu61qfTUdNhG5eFuApKbqVdtD8IoZ5tOEg%3d" xr:uid="{00000000-0004-0000-0000-000003000000}"/>
    <hyperlink ref="H34" r:id="rId5" tooltip="Click to view additional information on this product." display="https://www.mouser.ee/ProductDetail/Analog-Devices/ADG774BRZ-REEL7/?qs=sGAEpiMZZMtxrAS98ir%252bs4YpfXGcyaothVnhYxfuqt0%3d" xr:uid="{00000000-0004-0000-0000-000004000000}"/>
    <hyperlink ref="G34" r:id="rId6" tooltip="Click to view additional information on this product." display="https://www.mouser.ee/ProductDetail/Texas-Instruments/SN74CBTLV3257D/?qs=sGAEpiMZZMtxrAS98ir%252bsyyzhQKXP6BbiDzxSZyu75A%3d" xr:uid="{00000000-0004-0000-0000-000005000000}"/>
    <hyperlink ref="G35" r:id="rId7" tooltip="Click to view additional information on this product." display="https://www.mouser.ee/ProductDetail/Texas-Instruments/TLV74328PDBVR/?qs=sGAEpiMZZMsGz1a6aV8DcLm6%2fe7CQV8I%2fiaj%252b%252bUdqW4%3d" xr:uid="{00000000-0004-0000-0000-000006000000}"/>
    <hyperlink ref="G33" r:id="rId8" tooltip="Click to view additional information on this product." display="https://www.mouser.ee/ProductDetail/FTDI/FT4232H-MINI-MODULE/?qs=sGAEpiMZZMv6j61pBJaFjAMUiyRxhXdeE7uyPl%2ffncw%3d" xr:uid="{00000000-0004-0000-0000-000007000000}"/>
    <hyperlink ref="G28" r:id="rId9" xr:uid="{00000000-0004-0000-0000-000008000000}"/>
    <hyperlink ref="G31" r:id="rId10" tooltip="Click to view additional information on this product." display="https://www.mouser.ee/ProductDetail/Taiyo-Yuden/EYSHSNZWZ/?qs=sGAEpiMZZMve4%2fbfQkoj%252bKo6tqXnRegfn4hQyal1JTM%3d" xr:uid="{00000000-0004-0000-0000-000009000000}"/>
    <hyperlink ref="G30" r:id="rId11" xr:uid="{00000000-0004-0000-0000-00000A000000}"/>
    <hyperlink ref="G32" r:id="rId12" xr:uid="{00000000-0004-0000-0000-00000B000000}"/>
    <hyperlink ref="G29" r:id="rId13" xr:uid="{00000000-0004-0000-0000-00000C000000}"/>
    <hyperlink ref="G27" r:id="rId14" xr:uid="{00000000-0004-0000-0000-00000D000000}"/>
    <hyperlink ref="G26" r:id="rId15" xr:uid="{00000000-0004-0000-0000-00000E000000}"/>
    <hyperlink ref="G25" r:id="rId16" xr:uid="{00000000-0004-0000-0000-00000F000000}"/>
    <hyperlink ref="G24" r:id="rId17" xr:uid="{00000000-0004-0000-0000-000010000000}"/>
    <hyperlink ref="G23" r:id="rId18" xr:uid="{00000000-0004-0000-0000-000011000000}"/>
    <hyperlink ref="G22" r:id="rId19" xr:uid="{00000000-0004-0000-0000-000012000000}"/>
    <hyperlink ref="G21" r:id="rId20" xr:uid="{00000000-0004-0000-0000-000013000000}"/>
    <hyperlink ref="G19" r:id="rId21" xr:uid="{00000000-0004-0000-0000-000014000000}"/>
    <hyperlink ref="H16" r:id="rId22" display="http://ee.farnell.com/epson/q13fc13500003-fc-135-32-768khz-9-0pf/crystal-fc-135-32-768-khz-9-pf/dp/1278037?ost=127-8037&amp;iscrfnonsku=false&amp;ddkey=http%3Aet-EE%2FElement14_Estonia%2Fsearch" xr:uid="{00000000-0004-0000-0000-000015000000}"/>
    <hyperlink ref="G16" r:id="rId23" xr:uid="{00000000-0004-0000-0000-000016000000}"/>
    <hyperlink ref="G15" r:id="rId24" tooltip="Click to view additional information on this product." display="https://www.mouser.ee/ProductDetail/Yageo/CC0603JRNPO9BN301/?qs=sGAEpiMZZMs0AnBnWHyRQCF1lTWZ1EBLaBLolnZHR5s%3d" xr:uid="{00000000-0004-0000-0000-000017000000}"/>
    <hyperlink ref="G18" r:id="rId25" tooltip="Click to view additional information on this product." display="https://www.mouser.ee/ProductDetail/AVX/06036D475KAT4A/?qs=sGAEpiMZZMs0AnBnWHyRQBJS1upn%252b3KX2R%2fpxfAZAII%3d" xr:uid="{00000000-0004-0000-0000-000018000000}"/>
    <hyperlink ref="G14" r:id="rId26" tooltip="Click to view additional information on this product." display="https://www.mouser.ee/ProductDetail/Wurth-Electronics/885012106010/?qs=sGAEpiMZZMs0AnBnWHyRQEGbLOF2VP1iibXHhoDqf2%252bjBR8dADwTBw%3d%3d" xr:uid="{00000000-0004-0000-0000-000019000000}"/>
    <hyperlink ref="G13" r:id="rId27" tooltip="Click to view additional information on this product." display="https://www.mouser.ee/ProductDetail/Wurth-Electronics/885012206059/?qs=sGAEpiMZZMs0AnBnWHyRQEGbLOF2VP1iZxzCuFG6YtKYUimIfcWOkA%3d%3d" xr:uid="{00000000-0004-0000-0000-00001A000000}"/>
    <hyperlink ref="G9" r:id="rId28" tooltip="Click to view additional information on this product." display="https://www.mouser.ee/ProductDetail/Wurth-Electronics/885012206071/?qs=sGAEpiMZZMs0AnBnWHyRQEGbLOF2VP1iprT3n4FXsKyn%252b5OoMJVgRQ%3d%3d" xr:uid="{00000000-0004-0000-0000-00001B000000}"/>
    <hyperlink ref="G10" r:id="rId29" tooltip="Click to view additional information on this product." display="https://www.mouser.ee/ProductDetail/Vishay-Vitramon/VJ0805G106KXQTW1BC/?qs=sGAEpiMZZMs0AnBnWHyRQIJ7mJ7N%2fNEvCOn4laVa8KaCsgdeYvJgjA%3d%3d" xr:uid="{00000000-0004-0000-0000-00001C000000}"/>
    <hyperlink ref="G7" r:id="rId30" tooltip="Click to view additional information on this product." display="https://www.mouser.ee/ProductDetail/Murata-Electronics/GRM1555C1H1R2BA01D/?qs=sGAEpiMZZMs0AnBnWHyRQO3lCa4gsPOhWTaNEqbTfhI%3d" xr:uid="{00000000-0004-0000-0000-00001D000000}"/>
    <hyperlink ref="G11" r:id="rId31" tooltip="Click to view additional information on this product." display="https://www.mouser.ee/ProductDetail/Taiyo-Yuden/HK100515NJ-T/?qs=sGAEpiMZZMsg%252by3WlYCkU5iuzh4MJmq0%252bK3IxlvoAZs%3d" xr:uid="{00000000-0004-0000-0000-00001E000000}"/>
    <hyperlink ref="G8" r:id="rId32" xr:uid="{00000000-0004-0000-0000-00001F000000}"/>
    <hyperlink ref="G38" r:id="rId33" xr:uid="{00000000-0004-0000-0000-000020000000}"/>
    <hyperlink ref="G39" r:id="rId34" tooltip="Click to view additional information on this product." display="https://www.mouser.ee/ProductDetail/Texas-Instruments/MSP-FET/?qs=sGAEpiMZZMvfFCidbTccA2Rc3ns9avg%2fDfYGTQmk%2fXw%3d" xr:uid="{00000000-0004-0000-0000-000021000000}"/>
    <hyperlink ref="G40" r:id="rId35" xr:uid="{00000000-0004-0000-0000-000022000000}"/>
    <hyperlink ref="G41" r:id="rId36" xr:uid="{00000000-0004-0000-0000-000023000000}"/>
    <hyperlink ref="H41" r:id="rId37" tooltip="Click to view additional information on this product." display="https://www.mouser.ee/ProductDetail/Aries-Electronics/ME-100/?qs=sGAEpiMZZMs%252bGHln7q6pm5UEVHbf9fBzUV78KmohODg%3d" xr:uid="{00000000-0004-0000-0000-000024000000}"/>
    <hyperlink ref="G42" r:id="rId38" xr:uid="{00000000-0004-0000-0000-000025000000}"/>
    <hyperlink ref="G6" r:id="rId39" tooltip="Click to view additional information on this product." display="https://www.mouser.ee/ProductDetail/Yageo/RC0603FR-07750RL/?qs=sGAEpiMZZMtlubZbdhIBIPrUdgJV0nB595rhZqGCp0E%3d" xr:uid="{D64E33F3-510B-4AFE-9CF8-8F3FF6C7B411}"/>
  </hyperlinks>
  <pageMargins left="0.7" right="0.7" top="0.75" bottom="0.75" header="0.3" footer="0.3"/>
  <pageSetup paperSize="9"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psd_ecb_BOM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Rain</cp:lastModifiedBy>
  <dcterms:created xsi:type="dcterms:W3CDTF">2017-12-12T13:04:09Z</dcterms:created>
  <dcterms:modified xsi:type="dcterms:W3CDTF">2017-12-12T16:09:35Z</dcterms:modified>
</cp:coreProperties>
</file>