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215" yWindow="60" windowWidth="14055" windowHeight="7170" firstSheet="5" activeTab="11"/>
  </bookViews>
  <sheets>
    <sheet name="AFE para EMC" sheetId="2" r:id="rId1"/>
    <sheet name="AFE original tuneado" sheetId="3" r:id="rId2"/>
    <sheet name="AFE tuneado 2019-Sep" sheetId="4" r:id="rId3"/>
    <sheet name="Equipo EMC" sheetId="5" r:id="rId4"/>
    <sheet name="V2" sheetId="6" r:id="rId5"/>
    <sheet name="15-01-2020" sheetId="7" r:id="rId6"/>
    <sheet name="17-01-2020" sheetId="8" r:id="rId7"/>
    <sheet name="Misc" sheetId="9" r:id="rId8"/>
    <sheet name="DJT 0011A" sheetId="10" r:id="rId9"/>
    <sheet name="Time evolution" sheetId="11" r:id="rId10"/>
    <sheet name="Temperature adjust" sheetId="12" r:id="rId11"/>
    <sheet name="Compensated" sheetId="13" r:id="rId12"/>
  </sheets>
  <externalReferences>
    <externalReference r:id="rId13"/>
  </externalReferences>
  <definedNames>
    <definedName name="ZP" localSheetId="9">'Time evolution'!$A$1:$T$871</definedName>
  </definedNames>
  <calcPr calcId="125725"/>
</workbook>
</file>

<file path=xl/calcChain.xml><?xml version="1.0" encoding="utf-8"?>
<calcChain xmlns="http://schemas.openxmlformats.org/spreadsheetml/2006/main">
  <c r="AC2" i="13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1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1"/>
  <c r="Y1"/>
  <c r="Y2"/>
  <c r="Y3"/>
  <c r="Z5"/>
  <c r="Z4" s="1"/>
  <c r="Z3" s="1"/>
  <c r="Z2" s="1"/>
  <c r="Z1" s="1"/>
  <c r="Z6"/>
  <c r="Z7"/>
  <c r="AA59"/>
  <c r="AA60" s="1"/>
  <c r="AA61" s="1"/>
  <c r="AA62" s="1"/>
  <c r="AA63" s="1"/>
  <c r="AA64" s="1"/>
  <c r="AA65" s="1"/>
  <c r="AA66" s="1"/>
  <c r="AA58"/>
  <c r="Z63"/>
  <c r="Z64" s="1"/>
  <c r="Z65" s="1"/>
  <c r="Z66" s="1"/>
  <c r="Z62"/>
  <c r="Y61"/>
  <c r="Y62" s="1"/>
  <c r="Y63" s="1"/>
  <c r="Y64" s="1"/>
  <c r="Y65" s="1"/>
  <c r="Y66" s="1"/>
  <c r="Y60"/>
  <c r="AA38"/>
  <c r="AA39" s="1"/>
  <c r="AA40" s="1"/>
  <c r="AA41" s="1"/>
  <c r="AA42" s="1"/>
  <c r="AA43" s="1"/>
  <c r="AA44" s="1"/>
  <c r="AA45" s="1"/>
  <c r="AA46" s="1"/>
  <c r="AA47" s="1"/>
  <c r="AA48" s="1"/>
  <c r="AA49" s="1"/>
  <c r="AA50" s="1"/>
  <c r="AA37"/>
  <c r="AA53"/>
  <c r="AA54"/>
  <c r="AA55" s="1"/>
  <c r="AA56" s="1"/>
  <c r="AA52"/>
  <c r="AA31"/>
  <c r="AA32" s="1"/>
  <c r="AA33" s="1"/>
  <c r="AA34" s="1"/>
  <c r="AA35" s="1"/>
  <c r="AA30"/>
  <c r="AA21"/>
  <c r="AA22" s="1"/>
  <c r="AA23" s="1"/>
  <c r="AA24" s="1"/>
  <c r="AA25" s="1"/>
  <c r="AA26" s="1"/>
  <c r="AA27" s="1"/>
  <c r="AA28" s="1"/>
  <c r="AA20"/>
  <c r="AA2"/>
  <c r="AA3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Z58"/>
  <c r="Z59"/>
  <c r="Z60" s="1"/>
  <c r="Z57"/>
  <c r="Z43"/>
  <c r="Z44"/>
  <c r="Z45" s="1"/>
  <c r="Z46" s="1"/>
  <c r="Z47" s="1"/>
  <c r="Z48" s="1"/>
  <c r="Z49" s="1"/>
  <c r="Z50" s="1"/>
  <c r="Z51" s="1"/>
  <c r="Z52" s="1"/>
  <c r="Z53" s="1"/>
  <c r="Z54" s="1"/>
  <c r="Z55" s="1"/>
  <c r="Z42"/>
  <c r="Z36"/>
  <c r="Z37"/>
  <c r="Z38" s="1"/>
  <c r="Z39" s="1"/>
  <c r="Z40" s="1"/>
  <c r="Z35"/>
  <c r="Z28"/>
  <c r="Z29"/>
  <c r="Z30" s="1"/>
  <c r="Z31" s="1"/>
  <c r="Z32" s="1"/>
  <c r="Z33" s="1"/>
  <c r="Z27"/>
  <c r="Z10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9"/>
  <c r="Y55"/>
  <c r="Y56" s="1"/>
  <c r="Y57" s="1"/>
  <c r="Y58" s="1"/>
  <c r="Y54"/>
  <c r="Y40"/>
  <c r="Y41" s="1"/>
  <c r="Y42" s="1"/>
  <c r="Y43" s="1"/>
  <c r="Y44" s="1"/>
  <c r="Y45" s="1"/>
  <c r="Y46" s="1"/>
  <c r="Y47" s="1"/>
  <c r="Y48" s="1"/>
  <c r="Y49" s="1"/>
  <c r="Y50" s="1"/>
  <c r="Y51" s="1"/>
  <c r="Y52" s="1"/>
  <c r="Y39"/>
  <c r="Y33"/>
  <c r="Y34" s="1"/>
  <c r="Y35" s="1"/>
  <c r="Y36" s="1"/>
  <c r="Y37" s="1"/>
  <c r="Y32"/>
  <c r="Y24"/>
  <c r="Y25" s="1"/>
  <c r="Y26" s="1"/>
  <c r="Y27" s="1"/>
  <c r="Y28" s="1"/>
  <c r="Y29" s="1"/>
  <c r="Y30" s="1"/>
  <c r="Y23"/>
  <c r="Y5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B5"/>
  <c r="B6"/>
  <c r="B7" s="1"/>
  <c r="B8" s="1"/>
  <c r="B9" s="1"/>
  <c r="B10" s="1"/>
  <c r="B11" s="1"/>
  <c r="B12" s="1"/>
  <c r="B13" s="1"/>
  <c r="B14" s="1"/>
  <c r="B15" s="1"/>
  <c r="B16" s="1"/>
  <c r="B4"/>
  <c r="B3"/>
  <c r="E62"/>
  <c r="F62" s="1"/>
  <c r="D48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C48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B48"/>
  <c r="E47"/>
  <c r="F47" s="1"/>
  <c r="D33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C33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B33"/>
  <c r="E32"/>
  <c r="F32" s="1"/>
  <c r="D18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C18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B18"/>
  <c r="B19" s="1"/>
  <c r="E17"/>
  <c r="F17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E2"/>
  <c r="F2" s="1"/>
  <c r="C48" i="12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D48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C33"/>
  <c r="D33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C34"/>
  <c r="C35" s="1"/>
  <c r="C36" s="1"/>
  <c r="C37" s="1"/>
  <c r="C38" s="1"/>
  <c r="C39" s="1"/>
  <c r="C40" s="1"/>
  <c r="C41" s="1"/>
  <c r="C42" s="1"/>
  <c r="C43" s="1"/>
  <c r="C44" s="1"/>
  <c r="C45" s="1"/>
  <c r="C46" s="1"/>
  <c r="C18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D18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33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18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E62"/>
  <c r="F62" s="1"/>
  <c r="E47"/>
  <c r="F47" s="1"/>
  <c r="E32"/>
  <c r="F32" s="1"/>
  <c r="E17"/>
  <c r="F17" s="1"/>
  <c r="E2"/>
  <c r="F2" s="1"/>
  <c r="L3" i="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2"/>
  <c r="I44"/>
  <c r="H44"/>
  <c r="I39"/>
  <c r="J39"/>
  <c r="K39"/>
  <c r="H39"/>
  <c r="G39"/>
  <c r="C40"/>
  <c r="C2" i="5"/>
  <c r="C3"/>
  <c r="C4"/>
  <c r="C5"/>
  <c r="C6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7"/>
  <c r="D10"/>
  <c r="E4"/>
  <c r="E19" i="13" l="1"/>
  <c r="F19" s="1"/>
  <c r="E33"/>
  <c r="F33" s="1"/>
  <c r="E4"/>
  <c r="F4" s="1"/>
  <c r="E18"/>
  <c r="F18" s="1"/>
  <c r="B34"/>
  <c r="B35" s="1"/>
  <c r="B36" s="1"/>
  <c r="E36" s="1"/>
  <c r="F36" s="1"/>
  <c r="E48"/>
  <c r="F48" s="1"/>
  <c r="E3"/>
  <c r="F3" s="1"/>
  <c r="B20"/>
  <c r="B21" s="1"/>
  <c r="E21" s="1"/>
  <c r="F21" s="1"/>
  <c r="B49"/>
  <c r="B50" s="1"/>
  <c r="B51" s="1"/>
  <c r="E51" s="1"/>
  <c r="F51" s="1"/>
  <c r="E5"/>
  <c r="F5" s="1"/>
  <c r="E35"/>
  <c r="F35" s="1"/>
  <c r="E33" i="12"/>
  <c r="F33" s="1"/>
  <c r="E3"/>
  <c r="F3" s="1"/>
  <c r="E19"/>
  <c r="F19" s="1"/>
  <c r="E18"/>
  <c r="F18" s="1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2"/>
  <c r="B22" i="13" l="1"/>
  <c r="E22" s="1"/>
  <c r="F22" s="1"/>
  <c r="E50"/>
  <c r="F50" s="1"/>
  <c r="B52"/>
  <c r="E52" s="1"/>
  <c r="F52" s="1"/>
  <c r="E49"/>
  <c r="F49" s="1"/>
  <c r="B37"/>
  <c r="B38" s="1"/>
  <c r="E20"/>
  <c r="F20" s="1"/>
  <c r="E34"/>
  <c r="F34" s="1"/>
  <c r="E6"/>
  <c r="F6" s="1"/>
  <c r="E4" i="12"/>
  <c r="F4" s="1"/>
  <c r="E5"/>
  <c r="F5" s="1"/>
  <c r="E34"/>
  <c r="F34" s="1"/>
  <c r="E20"/>
  <c r="F20" s="1"/>
  <c r="D10" i="4"/>
  <c r="E4"/>
  <c r="D10" i="3"/>
  <c r="E4"/>
  <c r="B23" i="13" l="1"/>
  <c r="B24" s="1"/>
  <c r="E37"/>
  <c r="F37" s="1"/>
  <c r="B53"/>
  <c r="E7"/>
  <c r="F7" s="1"/>
  <c r="E38"/>
  <c r="F38" s="1"/>
  <c r="B39"/>
  <c r="E53"/>
  <c r="F53" s="1"/>
  <c r="B54"/>
  <c r="E21" i="12"/>
  <c r="F21" s="1"/>
  <c r="E6"/>
  <c r="F6" s="1"/>
  <c r="E35"/>
  <c r="F35" s="1"/>
  <c r="E23" i="13" l="1"/>
  <c r="F23" s="1"/>
  <c r="B55"/>
  <c r="E54"/>
  <c r="F54" s="1"/>
  <c r="E24"/>
  <c r="F24" s="1"/>
  <c r="B25"/>
  <c r="E39"/>
  <c r="F39" s="1"/>
  <c r="B40"/>
  <c r="E8"/>
  <c r="F8" s="1"/>
  <c r="E22" i="12"/>
  <c r="F22" s="1"/>
  <c r="E36"/>
  <c r="F36" s="1"/>
  <c r="E7"/>
  <c r="F7" s="1"/>
  <c r="E9" i="13" l="1"/>
  <c r="F9" s="1"/>
  <c r="B26"/>
  <c r="E25"/>
  <c r="F25" s="1"/>
  <c r="B56"/>
  <c r="E55"/>
  <c r="F55" s="1"/>
  <c r="B41"/>
  <c r="E40"/>
  <c r="F40" s="1"/>
  <c r="E8" i="12"/>
  <c r="F8" s="1"/>
  <c r="E23"/>
  <c r="F23" s="1"/>
  <c r="E37"/>
  <c r="F37" s="1"/>
  <c r="E56" i="13" l="1"/>
  <c r="F56" s="1"/>
  <c r="B57"/>
  <c r="E10"/>
  <c r="F10" s="1"/>
  <c r="E41"/>
  <c r="F41" s="1"/>
  <c r="B42"/>
  <c r="E26"/>
  <c r="F26" s="1"/>
  <c r="B27"/>
  <c r="E38" i="12"/>
  <c r="F38" s="1"/>
  <c r="E9"/>
  <c r="F9" s="1"/>
  <c r="E24"/>
  <c r="F24" s="1"/>
  <c r="E27" i="13" l="1"/>
  <c r="F27" s="1"/>
  <c r="B28"/>
  <c r="E42"/>
  <c r="F42" s="1"/>
  <c r="B43"/>
  <c r="E57"/>
  <c r="F57" s="1"/>
  <c r="B58"/>
  <c r="E11"/>
  <c r="F11" s="1"/>
  <c r="E25" i="12"/>
  <c r="F25" s="1"/>
  <c r="E39"/>
  <c r="F39" s="1"/>
  <c r="E10"/>
  <c r="F10" s="1"/>
  <c r="E12" i="13" l="1"/>
  <c r="F12" s="1"/>
  <c r="B44"/>
  <c r="E43"/>
  <c r="F43" s="1"/>
  <c r="B59"/>
  <c r="E58"/>
  <c r="F58" s="1"/>
  <c r="E28"/>
  <c r="F28" s="1"/>
  <c r="B29"/>
  <c r="E26" i="12"/>
  <c r="F26" s="1"/>
  <c r="E11"/>
  <c r="F11" s="1"/>
  <c r="E40"/>
  <c r="F40" s="1"/>
  <c r="B30" i="13" l="1"/>
  <c r="E29"/>
  <c r="F29" s="1"/>
  <c r="B60"/>
  <c r="E59"/>
  <c r="F59" s="1"/>
  <c r="E13"/>
  <c r="F13" s="1"/>
  <c r="B45"/>
  <c r="E44"/>
  <c r="F44" s="1"/>
  <c r="E12" i="12"/>
  <c r="F12" s="1"/>
  <c r="E41"/>
  <c r="F41" s="1"/>
  <c r="E27"/>
  <c r="F27" s="1"/>
  <c r="E14" i="13" l="1"/>
  <c r="F14" s="1"/>
  <c r="E30"/>
  <c r="F30" s="1"/>
  <c r="B31"/>
  <c r="E31" s="1"/>
  <c r="F31" s="1"/>
  <c r="B46"/>
  <c r="E46" s="1"/>
  <c r="F46" s="1"/>
  <c r="E45"/>
  <c r="F45" s="1"/>
  <c r="B61"/>
  <c r="E61" s="1"/>
  <c r="F61" s="1"/>
  <c r="E60"/>
  <c r="F60" s="1"/>
  <c r="E28" i="12"/>
  <c r="F28" s="1"/>
  <c r="E13"/>
  <c r="F13" s="1"/>
  <c r="E42"/>
  <c r="F42" s="1"/>
  <c r="E16" i="13" l="1"/>
  <c r="F16" s="1"/>
  <c r="E15"/>
  <c r="F15" s="1"/>
  <c r="E14" i="12"/>
  <c r="F14" s="1"/>
  <c r="E43"/>
  <c r="F43" s="1"/>
  <c r="E29"/>
  <c r="F29" s="1"/>
  <c r="E30" l="1"/>
  <c r="F30" s="1"/>
  <c r="E44"/>
  <c r="F44" s="1"/>
  <c r="E15"/>
  <c r="F15" s="1"/>
  <c r="E16" l="1"/>
  <c r="F16" s="1"/>
  <c r="E45"/>
  <c r="F45" s="1"/>
  <c r="E31"/>
  <c r="F31" s="1"/>
  <c r="E46" l="1"/>
  <c r="F46" s="1"/>
  <c r="E48"/>
  <c r="F48" s="1"/>
  <c r="E49"/>
  <c r="F49" s="1"/>
  <c r="E50" l="1"/>
  <c r="F50" s="1"/>
  <c r="E51" l="1"/>
  <c r="F51" s="1"/>
  <c r="E52" l="1"/>
  <c r="F52" s="1"/>
  <c r="E53" l="1"/>
  <c r="F53" s="1"/>
  <c r="E54" l="1"/>
  <c r="F54" s="1"/>
  <c r="E55" l="1"/>
  <c r="F55" s="1"/>
  <c r="E56" l="1"/>
  <c r="F56" s="1"/>
  <c r="E57" l="1"/>
  <c r="F57" s="1"/>
  <c r="E58" l="1"/>
  <c r="F58" s="1"/>
  <c r="E59" l="1"/>
  <c r="F59" s="1"/>
  <c r="E61" l="1"/>
  <c r="F61" s="1"/>
  <c r="E60"/>
  <c r="F60" s="1"/>
</calcChain>
</file>

<file path=xl/comments1.xml><?xml version="1.0" encoding="utf-8"?>
<comments xmlns="http://schemas.openxmlformats.org/spreadsheetml/2006/main">
  <authors>
    <author>Usuario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Laura:</t>
        </r>
        <r>
          <rPr>
            <sz val="9"/>
            <color indexed="81"/>
            <rFont val="Tahoma"/>
            <charset val="1"/>
          </rPr>
          <t xml:space="preserve">
Es muy estable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Laura:</t>
        </r>
        <r>
          <rPr>
            <sz val="9"/>
            <color indexed="81"/>
            <rFont val="Tahoma"/>
            <charset val="1"/>
          </rPr>
          <t xml:space="preserve">
Es muy estable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Laura:</t>
        </r>
        <r>
          <rPr>
            <sz val="9"/>
            <color indexed="81"/>
            <rFont val="Tahoma"/>
            <charset val="1"/>
          </rPr>
          <t xml:space="preserve">
Es muy estable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Laura:</t>
        </r>
        <r>
          <rPr>
            <sz val="9"/>
            <color indexed="81"/>
            <rFont val="Tahoma"/>
            <charset val="1"/>
          </rPr>
          <t xml:space="preserve">
Es muy estable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Laura:</t>
        </r>
        <r>
          <rPr>
            <sz val="9"/>
            <color indexed="81"/>
            <rFont val="Tahoma"/>
            <charset val="1"/>
          </rPr>
          <t xml:space="preserve">
Es muy estable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Laura:</t>
        </r>
        <r>
          <rPr>
            <sz val="9"/>
            <color indexed="81"/>
            <rFont val="Tahoma"/>
            <charset val="1"/>
          </rPr>
          <t xml:space="preserve">
Es muy estable</t>
        </r>
      </text>
    </comment>
  </commentList>
</comments>
</file>

<file path=xl/connections.xml><?xml version="1.0" encoding="utf-8"?>
<connections xmlns="http://schemas.openxmlformats.org/spreadsheetml/2006/main">
  <connection id="1" name="ZP" type="6" refreshedVersion="3" background="1" saveData="1">
    <textPr codePage="850" sourceFile="C:\00_PROYECTOS\Reanibex_Serie_100\TRUNK\03_ARQUITECTURE_&amp;_DESIGN\ZP.txt" delimited="0" decimal="," thousands=".">
      <textFields count="20">
        <textField/>
        <textField position="8"/>
        <textField position="14"/>
        <textField position="19"/>
        <textField position="26"/>
        <textField position="28"/>
        <textField position="36"/>
        <textField position="44"/>
        <textField position="47"/>
        <textField position="51"/>
        <textField position="53"/>
        <textField position="61"/>
        <textField position="65"/>
        <textField position="68"/>
        <textField position="72"/>
        <textField position="74"/>
        <textField position="79"/>
        <textField position="83"/>
        <textField position="85"/>
        <textField position="87"/>
      </textFields>
    </textPr>
  </connection>
</connections>
</file>

<file path=xl/sharedStrings.xml><?xml version="1.0" encoding="utf-8"?>
<sst xmlns="http://schemas.openxmlformats.org/spreadsheetml/2006/main" count="12285" uniqueCount="32">
  <si>
    <t>Ohms</t>
  </si>
  <si>
    <t>ADCs</t>
  </si>
  <si>
    <t>Interpolate</t>
  </si>
  <si>
    <t>Pronostico o Forecast</t>
  </si>
  <si>
    <t>ADCs - CAL</t>
  </si>
  <si>
    <t>ADCs - P05</t>
  </si>
  <si>
    <t>ADCs - P19 - Golden</t>
  </si>
  <si>
    <t>ADCs - P05 - Next Monday</t>
  </si>
  <si>
    <t>ADCs - P15</t>
  </si>
  <si>
    <t>ADCs - P8 (Sin filtro)</t>
  </si>
  <si>
    <t>ADCs - P17</t>
  </si>
  <si>
    <t>Temp ambiente</t>
  </si>
  <si>
    <t>22 ºC @ 14:31</t>
  </si>
  <si>
    <t>ADCs - PX</t>
  </si>
  <si>
    <t>20 ºC 8:28</t>
  </si>
  <si>
    <t>ADCs - P19</t>
  </si>
  <si>
    <t>22 ºC 9:51</t>
  </si>
  <si>
    <t>PCB NUEVA</t>
  </si>
  <si>
    <t>ADCs - P02</t>
  </si>
  <si>
    <t>--&gt;</t>
  </si>
  <si>
    <t>**</t>
  </si>
  <si>
    <t>Zp_adc</t>
  </si>
  <si>
    <t>=</t>
  </si>
  <si>
    <t>Zp_ohms</t>
  </si>
  <si>
    <t>#</t>
  </si>
  <si>
    <t>Vc</t>
  </si>
  <si>
    <t>(V)</t>
  </si>
  <si>
    <t>T</t>
  </si>
  <si>
    <t>Temperature</t>
  </si>
  <si>
    <t>Proto E 014</t>
  </si>
  <si>
    <t>Proto E 015</t>
  </si>
  <si>
    <t>Proto E 016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</si>
</sst>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7" fillId="7" borderId="7" applyNumberFormat="0" applyAlignment="0" applyProtection="0"/>
  </cellStyleXfs>
  <cellXfs count="41">
    <xf numFmtId="0" fontId="0" fillId="0" borderId="0" xfId="0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0" borderId="2" xfId="0" applyBorder="1"/>
    <xf numFmtId="1" fontId="0" fillId="0" borderId="2" xfId="0" applyNumberFormat="1" applyBorder="1"/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/>
    <xf numFmtId="1" fontId="2" fillId="4" borderId="2" xfId="2" applyNumberFormat="1" applyBorder="1" applyAlignment="1">
      <alignment horizontal="center" vertical="center"/>
    </xf>
    <xf numFmtId="1" fontId="4" fillId="6" borderId="2" xfId="4" applyNumberFormat="1" applyBorder="1" applyAlignment="1">
      <alignment horizontal="center" vertical="center"/>
    </xf>
    <xf numFmtId="0" fontId="3" fillId="5" borderId="2" xfId="3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1" fontId="7" fillId="7" borderId="7" xfId="5" applyNumberFormat="1" applyAlignment="1">
      <alignment horizontal="center" vertical="center"/>
    </xf>
    <xf numFmtId="1" fontId="7" fillId="7" borderId="8" xfId="5" applyNumberFormat="1" applyBorder="1" applyAlignment="1">
      <alignment horizontal="center" vertical="center"/>
    </xf>
    <xf numFmtId="1" fontId="7" fillId="7" borderId="9" xfId="5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7" fillId="7" borderId="0" xfId="5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7" borderId="11" xfId="5" applyNumberFormat="1" applyBorder="1" applyAlignment="1">
      <alignment horizontal="center" vertical="center"/>
    </xf>
    <xf numFmtId="1" fontId="7" fillId="7" borderId="2" xfId="5" applyNumberFormat="1" applyBorder="1" applyAlignment="1">
      <alignment horizontal="center" vertical="center"/>
    </xf>
    <xf numFmtId="0" fontId="8" fillId="3" borderId="0" xfId="0" applyFont="1" applyFill="1"/>
    <xf numFmtId="21" fontId="0" fillId="0" borderId="0" xfId="0" applyNumberFormat="1"/>
    <xf numFmtId="0" fontId="1" fillId="2" borderId="3" xfId="1" applyBorder="1" applyAlignment="1">
      <alignment horizontal="center"/>
    </xf>
    <xf numFmtId="0" fontId="2" fillId="4" borderId="2" xfId="2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3" fillId="5" borderId="2" xfId="3" applyNumberFormat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3" fillId="5" borderId="0" xfId="3"/>
    <xf numFmtId="0" fontId="4" fillId="6" borderId="0" xfId="4"/>
    <xf numFmtId="1" fontId="3" fillId="5" borderId="0" xfId="3" applyNumberFormat="1"/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1" fontId="0" fillId="3" borderId="0" xfId="0" applyNumberFormat="1" applyFill="1"/>
  </cellXfs>
  <cellStyles count="6">
    <cellStyle name="Buena" xfId="2" builtinId="26"/>
    <cellStyle name="Celda de comprobación" xfId="1" builtinId="23"/>
    <cellStyle name="Entrada" xfId="5" builtinId="20"/>
    <cellStyle name="Incorrecto" xfId="3" builtinId="27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'17-01-2020'!$A$2:$A$19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19</c:v>
                </c:pt>
                <c:pt idx="4">
                  <c:v>28</c:v>
                </c:pt>
                <c:pt idx="5">
                  <c:v>40</c:v>
                </c:pt>
                <c:pt idx="6">
                  <c:v>49</c:v>
                </c:pt>
                <c:pt idx="7">
                  <c:v>69</c:v>
                </c:pt>
                <c:pt idx="8">
                  <c:v>82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182</c:v>
                </c:pt>
                <c:pt idx="13">
                  <c:v>219</c:v>
                </c:pt>
                <c:pt idx="14">
                  <c:v>269</c:v>
                </c:pt>
                <c:pt idx="15">
                  <c:v>328</c:v>
                </c:pt>
                <c:pt idx="16">
                  <c:v>466</c:v>
                </c:pt>
                <c:pt idx="17">
                  <c:v>560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'17-01-2020'!$B$2:$B$19</c:f>
              <c:numCache>
                <c:formatCode>0</c:formatCode>
                <c:ptCount val="18"/>
                <c:pt idx="0">
                  <c:v>4021000</c:v>
                </c:pt>
                <c:pt idx="1">
                  <c:v>4023300</c:v>
                </c:pt>
                <c:pt idx="2">
                  <c:v>4027900</c:v>
                </c:pt>
                <c:pt idx="3">
                  <c:v>4030700</c:v>
                </c:pt>
                <c:pt idx="4">
                  <c:v>4034400</c:v>
                </c:pt>
                <c:pt idx="5">
                  <c:v>4039100</c:v>
                </c:pt>
                <c:pt idx="6">
                  <c:v>4043000</c:v>
                </c:pt>
                <c:pt idx="7">
                  <c:v>4051100</c:v>
                </c:pt>
                <c:pt idx="8">
                  <c:v>4056500</c:v>
                </c:pt>
                <c:pt idx="9">
                  <c:v>4063750</c:v>
                </c:pt>
                <c:pt idx="10">
                  <c:v>4071650</c:v>
                </c:pt>
                <c:pt idx="11">
                  <c:v>4083800</c:v>
                </c:pt>
                <c:pt idx="12">
                  <c:v>4096700</c:v>
                </c:pt>
                <c:pt idx="13">
                  <c:v>4111300</c:v>
                </c:pt>
                <c:pt idx="14">
                  <c:v>4130900</c:v>
                </c:pt>
                <c:pt idx="15">
                  <c:v>4154500</c:v>
                </c:pt>
                <c:pt idx="16">
                  <c:v>4208300</c:v>
                </c:pt>
                <c:pt idx="17">
                  <c:v>4244200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'17-01-2020'!$C$2:$C$19</c:f>
              <c:numCache>
                <c:formatCode>0</c:formatCode>
                <c:ptCount val="18"/>
                <c:pt idx="0">
                  <c:v>3799800</c:v>
                </c:pt>
                <c:pt idx="1">
                  <c:v>3805000</c:v>
                </c:pt>
                <c:pt idx="2">
                  <c:v>3807500</c:v>
                </c:pt>
                <c:pt idx="3">
                  <c:v>3809200</c:v>
                </c:pt>
                <c:pt idx="4">
                  <c:v>3813700</c:v>
                </c:pt>
                <c:pt idx="5">
                  <c:v>3817800</c:v>
                </c:pt>
                <c:pt idx="6">
                  <c:v>3820300</c:v>
                </c:pt>
                <c:pt idx="7">
                  <c:v>3827400</c:v>
                </c:pt>
                <c:pt idx="8">
                  <c:v>3832800</c:v>
                </c:pt>
                <c:pt idx="9">
                  <c:v>3837700</c:v>
                </c:pt>
                <c:pt idx="10">
                  <c:v>3844700</c:v>
                </c:pt>
                <c:pt idx="11">
                  <c:v>3855800</c:v>
                </c:pt>
                <c:pt idx="12">
                  <c:v>3866200</c:v>
                </c:pt>
                <c:pt idx="13">
                  <c:v>3878000</c:v>
                </c:pt>
                <c:pt idx="14">
                  <c:v>3894900</c:v>
                </c:pt>
                <c:pt idx="15">
                  <c:v>3915900</c:v>
                </c:pt>
                <c:pt idx="16">
                  <c:v>3962800</c:v>
                </c:pt>
                <c:pt idx="17">
                  <c:v>3993900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'17-01-2020'!$D$2:$D$19</c:f>
              <c:numCache>
                <c:formatCode>0</c:formatCode>
                <c:ptCount val="18"/>
                <c:pt idx="0">
                  <c:v>3995500</c:v>
                </c:pt>
                <c:pt idx="1">
                  <c:v>3993500</c:v>
                </c:pt>
                <c:pt idx="2">
                  <c:v>3997600</c:v>
                </c:pt>
                <c:pt idx="3">
                  <c:v>4000400</c:v>
                </c:pt>
                <c:pt idx="4">
                  <c:v>4004100</c:v>
                </c:pt>
                <c:pt idx="5">
                  <c:v>4009000</c:v>
                </c:pt>
                <c:pt idx="6">
                  <c:v>4012700</c:v>
                </c:pt>
                <c:pt idx="7">
                  <c:v>4020800</c:v>
                </c:pt>
                <c:pt idx="8">
                  <c:v>4026100</c:v>
                </c:pt>
                <c:pt idx="9">
                  <c:v>4033400</c:v>
                </c:pt>
                <c:pt idx="10">
                  <c:v>4041200</c:v>
                </c:pt>
                <c:pt idx="11">
                  <c:v>4053400</c:v>
                </c:pt>
                <c:pt idx="12">
                  <c:v>4066400</c:v>
                </c:pt>
                <c:pt idx="13">
                  <c:v>4080900</c:v>
                </c:pt>
                <c:pt idx="14">
                  <c:v>4100300</c:v>
                </c:pt>
                <c:pt idx="15">
                  <c:v>4124100</c:v>
                </c:pt>
                <c:pt idx="16">
                  <c:v>4177256</c:v>
                </c:pt>
                <c:pt idx="17">
                  <c:v>4212600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'17-01-2020'!$E$2:$E$19</c:f>
              <c:numCache>
                <c:formatCode>0</c:formatCode>
                <c:ptCount val="18"/>
                <c:pt idx="0">
                  <c:v>4031800</c:v>
                </c:pt>
                <c:pt idx="1">
                  <c:v>4029400</c:v>
                </c:pt>
                <c:pt idx="2">
                  <c:v>4033900</c:v>
                </c:pt>
                <c:pt idx="3">
                  <c:v>4036000</c:v>
                </c:pt>
                <c:pt idx="4">
                  <c:v>4039500</c:v>
                </c:pt>
                <c:pt idx="5">
                  <c:v>4044400</c:v>
                </c:pt>
                <c:pt idx="6">
                  <c:v>4048113</c:v>
                </c:pt>
                <c:pt idx="7">
                  <c:v>4056200</c:v>
                </c:pt>
                <c:pt idx="8">
                  <c:v>4061600</c:v>
                </c:pt>
                <c:pt idx="9">
                  <c:v>4068800</c:v>
                </c:pt>
                <c:pt idx="10">
                  <c:v>4076700</c:v>
                </c:pt>
                <c:pt idx="11">
                  <c:v>4088900</c:v>
                </c:pt>
                <c:pt idx="12">
                  <c:v>4101800</c:v>
                </c:pt>
                <c:pt idx="13">
                  <c:v>4116400</c:v>
                </c:pt>
                <c:pt idx="14">
                  <c:v>4136000</c:v>
                </c:pt>
                <c:pt idx="15">
                  <c:v>4159700</c:v>
                </c:pt>
                <c:pt idx="16">
                  <c:v>4213500</c:v>
                </c:pt>
                <c:pt idx="17">
                  <c:v>4249500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'17-01-2020'!$F$2:$F$19</c:f>
              <c:numCache>
                <c:formatCode>0</c:formatCode>
                <c:ptCount val="18"/>
                <c:pt idx="0">
                  <c:v>4076600</c:v>
                </c:pt>
                <c:pt idx="1">
                  <c:v>4077386</c:v>
                </c:pt>
                <c:pt idx="2">
                  <c:v>4082000</c:v>
                </c:pt>
                <c:pt idx="3">
                  <c:v>4085000</c:v>
                </c:pt>
                <c:pt idx="4">
                  <c:v>4088800</c:v>
                </c:pt>
                <c:pt idx="5">
                  <c:v>4093900</c:v>
                </c:pt>
                <c:pt idx="6">
                  <c:v>4097600</c:v>
                </c:pt>
                <c:pt idx="7">
                  <c:v>4105900</c:v>
                </c:pt>
                <c:pt idx="8">
                  <c:v>4111400</c:v>
                </c:pt>
                <c:pt idx="9">
                  <c:v>4118800</c:v>
                </c:pt>
                <c:pt idx="10">
                  <c:v>4126800</c:v>
                </c:pt>
                <c:pt idx="11">
                  <c:v>4139200</c:v>
                </c:pt>
                <c:pt idx="12">
                  <c:v>4152200</c:v>
                </c:pt>
                <c:pt idx="13">
                  <c:v>4167000</c:v>
                </c:pt>
                <c:pt idx="14">
                  <c:v>4186900</c:v>
                </c:pt>
                <c:pt idx="15">
                  <c:v>4210800</c:v>
                </c:pt>
                <c:pt idx="16">
                  <c:v>4265200</c:v>
                </c:pt>
                <c:pt idx="17">
                  <c:v>4301700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'17-01-2020'!$G$2:$G$19</c:f>
              <c:numCache>
                <c:formatCode>0</c:formatCode>
                <c:ptCount val="18"/>
                <c:pt idx="0">
                  <c:v>4051800</c:v>
                </c:pt>
                <c:pt idx="1">
                  <c:v>4052000</c:v>
                </c:pt>
                <c:pt idx="2">
                  <c:v>4056500</c:v>
                </c:pt>
                <c:pt idx="3">
                  <c:v>4059400</c:v>
                </c:pt>
                <c:pt idx="4">
                  <c:v>4063200</c:v>
                </c:pt>
                <c:pt idx="5">
                  <c:v>4068100</c:v>
                </c:pt>
                <c:pt idx="6">
                  <c:v>4071800</c:v>
                </c:pt>
                <c:pt idx="7">
                  <c:v>4079900</c:v>
                </c:pt>
                <c:pt idx="8">
                  <c:v>4085300</c:v>
                </c:pt>
                <c:pt idx="9">
                  <c:v>4092600</c:v>
                </c:pt>
                <c:pt idx="10">
                  <c:v>4100500</c:v>
                </c:pt>
                <c:pt idx="11">
                  <c:v>4112700</c:v>
                </c:pt>
                <c:pt idx="12">
                  <c:v>4125600</c:v>
                </c:pt>
                <c:pt idx="13">
                  <c:v>4140300</c:v>
                </c:pt>
                <c:pt idx="14">
                  <c:v>4160000</c:v>
                </c:pt>
                <c:pt idx="15">
                  <c:v>4183800</c:v>
                </c:pt>
                <c:pt idx="16">
                  <c:v>4238000</c:v>
                </c:pt>
                <c:pt idx="17">
                  <c:v>4274250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'17-01-2020'!$H$2:$H$19</c:f>
              <c:numCache>
                <c:formatCode>0</c:formatCode>
                <c:ptCount val="18"/>
                <c:pt idx="0">
                  <c:v>4097000</c:v>
                </c:pt>
                <c:pt idx="1">
                  <c:v>4098900</c:v>
                </c:pt>
                <c:pt idx="2">
                  <c:v>4103900</c:v>
                </c:pt>
                <c:pt idx="3">
                  <c:v>4106900</c:v>
                </c:pt>
                <c:pt idx="4">
                  <c:v>4110800</c:v>
                </c:pt>
                <c:pt idx="5">
                  <c:v>4116100</c:v>
                </c:pt>
                <c:pt idx="6">
                  <c:v>4119900</c:v>
                </c:pt>
                <c:pt idx="7">
                  <c:v>4128700</c:v>
                </c:pt>
                <c:pt idx="8">
                  <c:v>4134200</c:v>
                </c:pt>
                <c:pt idx="9">
                  <c:v>4141700</c:v>
                </c:pt>
                <c:pt idx="10">
                  <c:v>4149700</c:v>
                </c:pt>
                <c:pt idx="11">
                  <c:v>4162200</c:v>
                </c:pt>
                <c:pt idx="12">
                  <c:v>4175400</c:v>
                </c:pt>
                <c:pt idx="13">
                  <c:v>4190400</c:v>
                </c:pt>
                <c:pt idx="14">
                  <c:v>4210400</c:v>
                </c:pt>
                <c:pt idx="15">
                  <c:v>4234600</c:v>
                </c:pt>
                <c:pt idx="16">
                  <c:v>4289400</c:v>
                </c:pt>
                <c:pt idx="17">
                  <c:v>4326000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'17-01-2020'!$I$2:$I$19</c:f>
              <c:numCache>
                <c:formatCode>0</c:formatCode>
                <c:ptCount val="18"/>
                <c:pt idx="0">
                  <c:v>4093600</c:v>
                </c:pt>
                <c:pt idx="1">
                  <c:v>4094000</c:v>
                </c:pt>
                <c:pt idx="2">
                  <c:v>4098700</c:v>
                </c:pt>
                <c:pt idx="3">
                  <c:v>4101600</c:v>
                </c:pt>
                <c:pt idx="4">
                  <c:v>4105400</c:v>
                </c:pt>
                <c:pt idx="5">
                  <c:v>4110400</c:v>
                </c:pt>
                <c:pt idx="6">
                  <c:v>4114200</c:v>
                </c:pt>
                <c:pt idx="7">
                  <c:v>4122400</c:v>
                </c:pt>
                <c:pt idx="8">
                  <c:v>4127800</c:v>
                </c:pt>
                <c:pt idx="9">
                  <c:v>4135200</c:v>
                </c:pt>
                <c:pt idx="10">
                  <c:v>4143200</c:v>
                </c:pt>
                <c:pt idx="11">
                  <c:v>4155600</c:v>
                </c:pt>
                <c:pt idx="12">
                  <c:v>4168700</c:v>
                </c:pt>
                <c:pt idx="13">
                  <c:v>4183500</c:v>
                </c:pt>
                <c:pt idx="14">
                  <c:v>4203400</c:v>
                </c:pt>
                <c:pt idx="15">
                  <c:v>4227400</c:v>
                </c:pt>
                <c:pt idx="16">
                  <c:v>4282100</c:v>
                </c:pt>
                <c:pt idx="17">
                  <c:v>4318700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'17-01-2020'!$J$2:$J$19</c:f>
              <c:numCache>
                <c:formatCode>0</c:formatCode>
                <c:ptCount val="18"/>
                <c:pt idx="0">
                  <c:v>4050450</c:v>
                </c:pt>
                <c:pt idx="1">
                  <c:v>4050900</c:v>
                </c:pt>
                <c:pt idx="2">
                  <c:v>4055400</c:v>
                </c:pt>
                <c:pt idx="3">
                  <c:v>4058300</c:v>
                </c:pt>
                <c:pt idx="4">
                  <c:v>4062000</c:v>
                </c:pt>
                <c:pt idx="5">
                  <c:v>4067000</c:v>
                </c:pt>
                <c:pt idx="6">
                  <c:v>4070700</c:v>
                </c:pt>
                <c:pt idx="7">
                  <c:v>4078800</c:v>
                </c:pt>
                <c:pt idx="8">
                  <c:v>4084300</c:v>
                </c:pt>
                <c:pt idx="9">
                  <c:v>4091600</c:v>
                </c:pt>
                <c:pt idx="10">
                  <c:v>4099500</c:v>
                </c:pt>
                <c:pt idx="11">
                  <c:v>4111800</c:v>
                </c:pt>
                <c:pt idx="12">
                  <c:v>4124800</c:v>
                </c:pt>
                <c:pt idx="13">
                  <c:v>4139600</c:v>
                </c:pt>
                <c:pt idx="14">
                  <c:v>4158400</c:v>
                </c:pt>
                <c:pt idx="15">
                  <c:v>4182300</c:v>
                </c:pt>
                <c:pt idx="16">
                  <c:v>4236600</c:v>
                </c:pt>
                <c:pt idx="17">
                  <c:v>4273000</c:v>
                </c:pt>
              </c:numCache>
            </c:numRef>
          </c:val>
        </c:ser>
        <c:marker val="1"/>
        <c:axId val="78673024"/>
        <c:axId val="78674560"/>
      </c:lineChart>
      <c:catAx>
        <c:axId val="78673024"/>
        <c:scaling>
          <c:orientation val="minMax"/>
        </c:scaling>
        <c:axPos val="b"/>
        <c:tickLblPos val="nextTo"/>
        <c:crossAx val="78674560"/>
        <c:crosses val="autoZero"/>
        <c:auto val="1"/>
        <c:lblAlgn val="ctr"/>
        <c:lblOffset val="100"/>
      </c:catAx>
      <c:valAx>
        <c:axId val="78674560"/>
        <c:scaling>
          <c:orientation val="minMax"/>
          <c:min val="3750000"/>
        </c:scaling>
        <c:axPos val="l"/>
        <c:majorGridlines/>
        <c:numFmt formatCode="General" sourceLinked="1"/>
        <c:tickLblPos val="nextTo"/>
        <c:crossAx val="78673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[1]Hoja2!$B$2:$B$62</c:f>
              <c:numCache>
                <c:formatCode>General</c:formatCode>
                <c:ptCount val="61"/>
                <c:pt idx="0">
                  <c:v>5569662</c:v>
                </c:pt>
                <c:pt idx="1">
                  <c:v>5569605</c:v>
                </c:pt>
                <c:pt idx="2">
                  <c:v>5569548</c:v>
                </c:pt>
                <c:pt idx="3">
                  <c:v>5569491</c:v>
                </c:pt>
                <c:pt idx="4">
                  <c:v>5569434</c:v>
                </c:pt>
                <c:pt idx="5">
                  <c:v>5569377</c:v>
                </c:pt>
                <c:pt idx="6">
                  <c:v>5569320</c:v>
                </c:pt>
                <c:pt idx="7">
                  <c:v>5569263</c:v>
                </c:pt>
                <c:pt idx="8">
                  <c:v>5569206</c:v>
                </c:pt>
                <c:pt idx="9">
                  <c:v>5569149</c:v>
                </c:pt>
                <c:pt idx="10">
                  <c:v>5569092</c:v>
                </c:pt>
                <c:pt idx="11">
                  <c:v>5569035</c:v>
                </c:pt>
                <c:pt idx="12">
                  <c:v>5568978</c:v>
                </c:pt>
                <c:pt idx="13">
                  <c:v>5568921</c:v>
                </c:pt>
                <c:pt idx="14">
                  <c:v>5568864</c:v>
                </c:pt>
                <c:pt idx="15">
                  <c:v>5568808</c:v>
                </c:pt>
                <c:pt idx="16">
                  <c:v>5568637</c:v>
                </c:pt>
                <c:pt idx="17">
                  <c:v>5568466</c:v>
                </c:pt>
                <c:pt idx="18">
                  <c:v>5568295</c:v>
                </c:pt>
                <c:pt idx="19">
                  <c:v>5568124</c:v>
                </c:pt>
                <c:pt idx="20">
                  <c:v>5567953</c:v>
                </c:pt>
                <c:pt idx="21">
                  <c:v>5567782</c:v>
                </c:pt>
                <c:pt idx="22">
                  <c:v>5567611</c:v>
                </c:pt>
                <c:pt idx="23">
                  <c:v>5567440</c:v>
                </c:pt>
                <c:pt idx="24">
                  <c:v>5567269</c:v>
                </c:pt>
                <c:pt idx="25">
                  <c:v>5567098</c:v>
                </c:pt>
                <c:pt idx="26">
                  <c:v>5566927</c:v>
                </c:pt>
                <c:pt idx="27">
                  <c:v>5566756</c:v>
                </c:pt>
                <c:pt idx="28">
                  <c:v>5566585</c:v>
                </c:pt>
                <c:pt idx="29">
                  <c:v>5566414</c:v>
                </c:pt>
                <c:pt idx="30">
                  <c:v>5566238</c:v>
                </c:pt>
                <c:pt idx="31">
                  <c:v>5566117</c:v>
                </c:pt>
                <c:pt idx="32">
                  <c:v>5565996</c:v>
                </c:pt>
                <c:pt idx="33">
                  <c:v>5565875</c:v>
                </c:pt>
                <c:pt idx="34">
                  <c:v>5565754</c:v>
                </c:pt>
                <c:pt idx="35">
                  <c:v>5565633</c:v>
                </c:pt>
                <c:pt idx="36">
                  <c:v>5565512</c:v>
                </c:pt>
                <c:pt idx="37">
                  <c:v>5565391</c:v>
                </c:pt>
                <c:pt idx="38">
                  <c:v>5565270</c:v>
                </c:pt>
                <c:pt idx="39">
                  <c:v>5565149</c:v>
                </c:pt>
                <c:pt idx="40">
                  <c:v>5565028</c:v>
                </c:pt>
                <c:pt idx="41">
                  <c:v>5564907</c:v>
                </c:pt>
                <c:pt idx="42">
                  <c:v>5564786</c:v>
                </c:pt>
                <c:pt idx="43">
                  <c:v>5564665</c:v>
                </c:pt>
                <c:pt idx="44">
                  <c:v>5564544</c:v>
                </c:pt>
                <c:pt idx="45">
                  <c:v>5564416</c:v>
                </c:pt>
                <c:pt idx="46">
                  <c:v>5564267</c:v>
                </c:pt>
                <c:pt idx="47">
                  <c:v>5564118</c:v>
                </c:pt>
                <c:pt idx="48">
                  <c:v>5563969</c:v>
                </c:pt>
                <c:pt idx="49">
                  <c:v>5563820</c:v>
                </c:pt>
                <c:pt idx="50">
                  <c:v>5563671</c:v>
                </c:pt>
                <c:pt idx="51">
                  <c:v>5563522</c:v>
                </c:pt>
                <c:pt idx="52">
                  <c:v>5563373</c:v>
                </c:pt>
                <c:pt idx="53">
                  <c:v>5563224</c:v>
                </c:pt>
                <c:pt idx="54">
                  <c:v>5563075</c:v>
                </c:pt>
                <c:pt idx="55">
                  <c:v>5562926</c:v>
                </c:pt>
                <c:pt idx="56">
                  <c:v>5562777</c:v>
                </c:pt>
                <c:pt idx="57">
                  <c:v>5562628</c:v>
                </c:pt>
                <c:pt idx="58">
                  <c:v>5562479</c:v>
                </c:pt>
                <c:pt idx="59">
                  <c:v>5562330</c:v>
                </c:pt>
                <c:pt idx="60">
                  <c:v>5562186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[1]Hoja2!$C$2:$C$62</c:f>
              <c:numCache>
                <c:formatCode>General</c:formatCode>
                <c:ptCount val="61"/>
                <c:pt idx="0">
                  <c:v>5572688</c:v>
                </c:pt>
                <c:pt idx="1">
                  <c:v>5572507</c:v>
                </c:pt>
                <c:pt idx="2">
                  <c:v>5572326</c:v>
                </c:pt>
                <c:pt idx="3">
                  <c:v>5572145</c:v>
                </c:pt>
                <c:pt idx="4">
                  <c:v>5571964</c:v>
                </c:pt>
                <c:pt idx="5">
                  <c:v>5571783</c:v>
                </c:pt>
                <c:pt idx="6">
                  <c:v>5571602</c:v>
                </c:pt>
                <c:pt idx="7">
                  <c:v>5571421</c:v>
                </c:pt>
                <c:pt idx="8">
                  <c:v>5571240</c:v>
                </c:pt>
                <c:pt idx="9">
                  <c:v>5571059</c:v>
                </c:pt>
                <c:pt idx="10">
                  <c:v>5570878</c:v>
                </c:pt>
                <c:pt idx="11">
                  <c:v>5570697</c:v>
                </c:pt>
                <c:pt idx="12">
                  <c:v>5570516</c:v>
                </c:pt>
                <c:pt idx="13">
                  <c:v>5570335</c:v>
                </c:pt>
                <c:pt idx="14">
                  <c:v>5570154</c:v>
                </c:pt>
                <c:pt idx="15">
                  <c:v>5569963</c:v>
                </c:pt>
                <c:pt idx="16">
                  <c:v>5569748</c:v>
                </c:pt>
                <c:pt idx="17">
                  <c:v>5569533</c:v>
                </c:pt>
                <c:pt idx="18">
                  <c:v>5569318</c:v>
                </c:pt>
                <c:pt idx="19">
                  <c:v>5569103</c:v>
                </c:pt>
                <c:pt idx="20">
                  <c:v>5568888</c:v>
                </c:pt>
                <c:pt idx="21">
                  <c:v>5568673</c:v>
                </c:pt>
                <c:pt idx="22">
                  <c:v>5568458</c:v>
                </c:pt>
                <c:pt idx="23">
                  <c:v>5568243</c:v>
                </c:pt>
                <c:pt idx="24">
                  <c:v>5568028</c:v>
                </c:pt>
                <c:pt idx="25">
                  <c:v>5567813</c:v>
                </c:pt>
                <c:pt idx="26">
                  <c:v>5567598</c:v>
                </c:pt>
                <c:pt idx="27">
                  <c:v>5567383</c:v>
                </c:pt>
                <c:pt idx="28">
                  <c:v>5567168</c:v>
                </c:pt>
                <c:pt idx="29">
                  <c:v>5566953</c:v>
                </c:pt>
                <c:pt idx="30">
                  <c:v>5566744</c:v>
                </c:pt>
                <c:pt idx="31">
                  <c:v>5566630</c:v>
                </c:pt>
                <c:pt idx="32">
                  <c:v>5566516</c:v>
                </c:pt>
                <c:pt idx="33">
                  <c:v>5566402</c:v>
                </c:pt>
                <c:pt idx="34">
                  <c:v>5566288</c:v>
                </c:pt>
                <c:pt idx="35">
                  <c:v>5566174</c:v>
                </c:pt>
                <c:pt idx="36">
                  <c:v>5566060</c:v>
                </c:pt>
                <c:pt idx="37">
                  <c:v>5565946</c:v>
                </c:pt>
                <c:pt idx="38">
                  <c:v>5565832</c:v>
                </c:pt>
                <c:pt idx="39">
                  <c:v>5565718</c:v>
                </c:pt>
                <c:pt idx="40">
                  <c:v>5565604</c:v>
                </c:pt>
                <c:pt idx="41">
                  <c:v>5565490</c:v>
                </c:pt>
                <c:pt idx="42">
                  <c:v>5565376</c:v>
                </c:pt>
                <c:pt idx="43">
                  <c:v>5565262</c:v>
                </c:pt>
                <c:pt idx="44">
                  <c:v>5565148</c:v>
                </c:pt>
                <c:pt idx="45">
                  <c:v>5565026</c:v>
                </c:pt>
                <c:pt idx="46">
                  <c:v>5564714</c:v>
                </c:pt>
                <c:pt idx="47">
                  <c:v>5564402</c:v>
                </c:pt>
                <c:pt idx="48">
                  <c:v>5564090</c:v>
                </c:pt>
                <c:pt idx="49">
                  <c:v>5563778</c:v>
                </c:pt>
                <c:pt idx="50">
                  <c:v>5563466</c:v>
                </c:pt>
                <c:pt idx="51">
                  <c:v>5563154</c:v>
                </c:pt>
                <c:pt idx="52">
                  <c:v>5562842</c:v>
                </c:pt>
                <c:pt idx="53">
                  <c:v>5562530</c:v>
                </c:pt>
                <c:pt idx="54">
                  <c:v>5562218</c:v>
                </c:pt>
                <c:pt idx="55">
                  <c:v>5561906</c:v>
                </c:pt>
                <c:pt idx="56">
                  <c:v>5561594</c:v>
                </c:pt>
                <c:pt idx="57">
                  <c:v>5561282</c:v>
                </c:pt>
                <c:pt idx="58">
                  <c:v>5560970</c:v>
                </c:pt>
                <c:pt idx="59">
                  <c:v>5560658</c:v>
                </c:pt>
                <c:pt idx="60">
                  <c:v>5560335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[1]Hoja2!$D$2:$D$62</c:f>
              <c:numCache>
                <c:formatCode>General</c:formatCode>
                <c:ptCount val="61"/>
                <c:pt idx="0">
                  <c:v>5544439</c:v>
                </c:pt>
                <c:pt idx="1">
                  <c:v>5544395</c:v>
                </c:pt>
                <c:pt idx="2">
                  <c:v>5544351</c:v>
                </c:pt>
                <c:pt idx="3">
                  <c:v>5544307</c:v>
                </c:pt>
                <c:pt idx="4">
                  <c:v>5544263</c:v>
                </c:pt>
                <c:pt idx="5">
                  <c:v>5544219</c:v>
                </c:pt>
                <c:pt idx="6">
                  <c:v>5544175</c:v>
                </c:pt>
                <c:pt idx="7">
                  <c:v>5544131</c:v>
                </c:pt>
                <c:pt idx="8">
                  <c:v>5544087</c:v>
                </c:pt>
                <c:pt idx="9">
                  <c:v>5544043</c:v>
                </c:pt>
                <c:pt idx="10">
                  <c:v>5543999</c:v>
                </c:pt>
                <c:pt idx="11">
                  <c:v>5543955</c:v>
                </c:pt>
                <c:pt idx="12">
                  <c:v>5543911</c:v>
                </c:pt>
                <c:pt idx="13">
                  <c:v>5543867</c:v>
                </c:pt>
                <c:pt idx="14">
                  <c:v>5543823</c:v>
                </c:pt>
                <c:pt idx="15">
                  <c:v>5543777</c:v>
                </c:pt>
                <c:pt idx="16">
                  <c:v>5543533</c:v>
                </c:pt>
                <c:pt idx="17">
                  <c:v>5543289</c:v>
                </c:pt>
                <c:pt idx="18">
                  <c:v>5543045</c:v>
                </c:pt>
                <c:pt idx="19">
                  <c:v>5542801</c:v>
                </c:pt>
                <c:pt idx="20">
                  <c:v>5542557</c:v>
                </c:pt>
                <c:pt idx="21">
                  <c:v>5542313</c:v>
                </c:pt>
                <c:pt idx="22">
                  <c:v>5542069</c:v>
                </c:pt>
                <c:pt idx="23">
                  <c:v>5541825</c:v>
                </c:pt>
                <c:pt idx="24">
                  <c:v>5541581</c:v>
                </c:pt>
                <c:pt idx="25">
                  <c:v>5541337</c:v>
                </c:pt>
                <c:pt idx="26">
                  <c:v>5541093</c:v>
                </c:pt>
                <c:pt idx="27">
                  <c:v>5540849</c:v>
                </c:pt>
                <c:pt idx="28">
                  <c:v>5540605</c:v>
                </c:pt>
                <c:pt idx="29">
                  <c:v>5540361</c:v>
                </c:pt>
                <c:pt idx="30">
                  <c:v>5540117</c:v>
                </c:pt>
                <c:pt idx="31">
                  <c:v>5540005</c:v>
                </c:pt>
                <c:pt idx="32">
                  <c:v>5539893</c:v>
                </c:pt>
                <c:pt idx="33">
                  <c:v>5539781</c:v>
                </c:pt>
                <c:pt idx="34">
                  <c:v>5539669</c:v>
                </c:pt>
                <c:pt idx="35">
                  <c:v>5539557</c:v>
                </c:pt>
                <c:pt idx="36">
                  <c:v>5539445</c:v>
                </c:pt>
                <c:pt idx="37">
                  <c:v>5539333</c:v>
                </c:pt>
                <c:pt idx="38">
                  <c:v>5539221</c:v>
                </c:pt>
                <c:pt idx="39">
                  <c:v>5539109</c:v>
                </c:pt>
                <c:pt idx="40">
                  <c:v>5538997</c:v>
                </c:pt>
                <c:pt idx="41">
                  <c:v>5538885</c:v>
                </c:pt>
                <c:pt idx="42">
                  <c:v>5538773</c:v>
                </c:pt>
                <c:pt idx="43">
                  <c:v>5538661</c:v>
                </c:pt>
                <c:pt idx="44">
                  <c:v>5538549</c:v>
                </c:pt>
                <c:pt idx="45">
                  <c:v>5538440</c:v>
                </c:pt>
                <c:pt idx="46">
                  <c:v>5538297</c:v>
                </c:pt>
                <c:pt idx="47">
                  <c:v>5538154</c:v>
                </c:pt>
                <c:pt idx="48">
                  <c:v>5538011</c:v>
                </c:pt>
                <c:pt idx="49">
                  <c:v>5537868</c:v>
                </c:pt>
                <c:pt idx="50">
                  <c:v>5537725</c:v>
                </c:pt>
                <c:pt idx="51">
                  <c:v>5537582</c:v>
                </c:pt>
                <c:pt idx="52">
                  <c:v>5537439</c:v>
                </c:pt>
                <c:pt idx="53">
                  <c:v>5537296</c:v>
                </c:pt>
                <c:pt idx="54">
                  <c:v>5537153</c:v>
                </c:pt>
                <c:pt idx="55">
                  <c:v>5537010</c:v>
                </c:pt>
                <c:pt idx="56">
                  <c:v>5536867</c:v>
                </c:pt>
                <c:pt idx="57">
                  <c:v>5536724</c:v>
                </c:pt>
                <c:pt idx="58">
                  <c:v>5536581</c:v>
                </c:pt>
                <c:pt idx="59">
                  <c:v>5536438</c:v>
                </c:pt>
                <c:pt idx="60">
                  <c:v>5536288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[1]Hoja2!$E$2:$E$62</c:f>
              <c:numCache>
                <c:formatCode>General</c:formatCode>
                <c:ptCount val="61"/>
                <c:pt idx="0">
                  <c:v>5562263</c:v>
                </c:pt>
                <c:pt idx="1">
                  <c:v>5562169</c:v>
                </c:pt>
                <c:pt idx="2">
                  <c:v>5562075</c:v>
                </c:pt>
                <c:pt idx="3">
                  <c:v>5561981</c:v>
                </c:pt>
                <c:pt idx="4">
                  <c:v>5561887</c:v>
                </c:pt>
                <c:pt idx="5">
                  <c:v>5561793</c:v>
                </c:pt>
                <c:pt idx="6">
                  <c:v>5561699</c:v>
                </c:pt>
                <c:pt idx="7">
                  <c:v>5561605</c:v>
                </c:pt>
                <c:pt idx="8">
                  <c:v>5561511</c:v>
                </c:pt>
                <c:pt idx="9">
                  <c:v>5561417</c:v>
                </c:pt>
                <c:pt idx="10">
                  <c:v>5561323</c:v>
                </c:pt>
                <c:pt idx="11">
                  <c:v>5561229</c:v>
                </c:pt>
                <c:pt idx="12">
                  <c:v>5561135</c:v>
                </c:pt>
                <c:pt idx="13">
                  <c:v>5561041</c:v>
                </c:pt>
                <c:pt idx="14">
                  <c:v>5560947</c:v>
                </c:pt>
                <c:pt idx="15">
                  <c:v>5560849.333333333</c:v>
                </c:pt>
                <c:pt idx="16">
                  <c:v>5560639.333333333</c:v>
                </c:pt>
                <c:pt idx="17">
                  <c:v>5560429.333333333</c:v>
                </c:pt>
                <c:pt idx="18">
                  <c:v>5560219.333333333</c:v>
                </c:pt>
                <c:pt idx="19">
                  <c:v>5560009.333333333</c:v>
                </c:pt>
                <c:pt idx="20">
                  <c:v>5559799.333333333</c:v>
                </c:pt>
                <c:pt idx="21">
                  <c:v>5559589.333333333</c:v>
                </c:pt>
                <c:pt idx="22">
                  <c:v>5559379.333333333</c:v>
                </c:pt>
                <c:pt idx="23">
                  <c:v>5559169.333333333</c:v>
                </c:pt>
                <c:pt idx="24">
                  <c:v>5558959.333333333</c:v>
                </c:pt>
                <c:pt idx="25">
                  <c:v>5558749.333333333</c:v>
                </c:pt>
                <c:pt idx="26">
                  <c:v>5558539.333333333</c:v>
                </c:pt>
                <c:pt idx="27">
                  <c:v>5558329.333333333</c:v>
                </c:pt>
                <c:pt idx="28">
                  <c:v>5558119.333333333</c:v>
                </c:pt>
                <c:pt idx="29">
                  <c:v>5557909.333333333</c:v>
                </c:pt>
                <c:pt idx="30">
                  <c:v>5557699.666666667</c:v>
                </c:pt>
                <c:pt idx="31">
                  <c:v>5557584</c:v>
                </c:pt>
                <c:pt idx="32">
                  <c:v>5557468.333333333</c:v>
                </c:pt>
                <c:pt idx="33">
                  <c:v>5557352.666666667</c:v>
                </c:pt>
                <c:pt idx="34">
                  <c:v>5557237</c:v>
                </c:pt>
                <c:pt idx="35">
                  <c:v>5557121.333333333</c:v>
                </c:pt>
                <c:pt idx="36">
                  <c:v>5557005.666666667</c:v>
                </c:pt>
                <c:pt idx="37">
                  <c:v>5556890</c:v>
                </c:pt>
                <c:pt idx="38">
                  <c:v>5556774.333333333</c:v>
                </c:pt>
                <c:pt idx="39">
                  <c:v>5556658.666666667</c:v>
                </c:pt>
                <c:pt idx="40">
                  <c:v>5556543</c:v>
                </c:pt>
                <c:pt idx="41">
                  <c:v>5556427.333333333</c:v>
                </c:pt>
                <c:pt idx="42">
                  <c:v>5556311.666666667</c:v>
                </c:pt>
                <c:pt idx="43">
                  <c:v>5556196</c:v>
                </c:pt>
                <c:pt idx="44">
                  <c:v>5556080.333333333</c:v>
                </c:pt>
                <c:pt idx="45">
                  <c:v>5555960.666666667</c:v>
                </c:pt>
                <c:pt idx="46">
                  <c:v>5555759.333333333</c:v>
                </c:pt>
                <c:pt idx="47">
                  <c:v>5555558</c:v>
                </c:pt>
                <c:pt idx="48">
                  <c:v>5555356.666666667</c:v>
                </c:pt>
                <c:pt idx="49">
                  <c:v>5555155.333333333</c:v>
                </c:pt>
                <c:pt idx="50">
                  <c:v>5554954</c:v>
                </c:pt>
                <c:pt idx="51">
                  <c:v>5554752.666666667</c:v>
                </c:pt>
                <c:pt idx="52">
                  <c:v>5554551.333333333</c:v>
                </c:pt>
                <c:pt idx="53">
                  <c:v>5554350</c:v>
                </c:pt>
                <c:pt idx="54">
                  <c:v>5554148.666666667</c:v>
                </c:pt>
                <c:pt idx="55">
                  <c:v>5553947.333333333</c:v>
                </c:pt>
                <c:pt idx="56">
                  <c:v>5553746</c:v>
                </c:pt>
                <c:pt idx="57">
                  <c:v>5553544.666666667</c:v>
                </c:pt>
                <c:pt idx="58">
                  <c:v>5553343.333333333</c:v>
                </c:pt>
                <c:pt idx="59">
                  <c:v>5553142</c:v>
                </c:pt>
                <c:pt idx="60">
                  <c:v>5552936.333333333</c:v>
                </c:pt>
              </c:numCache>
            </c:numRef>
          </c:val>
        </c:ser>
        <c:marker val="1"/>
        <c:axId val="90426368"/>
        <c:axId val="90309376"/>
      </c:lineChart>
      <c:catAx>
        <c:axId val="90426368"/>
        <c:scaling>
          <c:orientation val="minMax"/>
        </c:scaling>
        <c:axPos val="b"/>
        <c:tickLblPos val="nextTo"/>
        <c:crossAx val="90309376"/>
        <c:crosses val="autoZero"/>
        <c:auto val="1"/>
        <c:lblAlgn val="ctr"/>
        <c:lblOffset val="100"/>
      </c:catAx>
      <c:valAx>
        <c:axId val="90309376"/>
        <c:scaling>
          <c:orientation val="minMax"/>
        </c:scaling>
        <c:axPos val="l"/>
        <c:majorGridlines/>
        <c:numFmt formatCode="General" sourceLinked="1"/>
        <c:tickLblPos val="nextTo"/>
        <c:crossAx val="9042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[1]Hoja2!$F$2:$F$62</c:f>
              <c:numCache>
                <c:formatCode>General</c:formatCode>
                <c:ptCount val="61"/>
                <c:pt idx="0">
                  <c:v>-3514</c:v>
                </c:pt>
                <c:pt idx="1">
                  <c:v>-3420</c:v>
                </c:pt>
                <c:pt idx="2">
                  <c:v>-3326</c:v>
                </c:pt>
                <c:pt idx="3">
                  <c:v>-3232</c:v>
                </c:pt>
                <c:pt idx="4">
                  <c:v>-3138</c:v>
                </c:pt>
                <c:pt idx="5">
                  <c:v>-3044</c:v>
                </c:pt>
                <c:pt idx="6">
                  <c:v>-2950</c:v>
                </c:pt>
                <c:pt idx="7">
                  <c:v>-2856</c:v>
                </c:pt>
                <c:pt idx="8">
                  <c:v>-2762</c:v>
                </c:pt>
                <c:pt idx="9">
                  <c:v>-2668</c:v>
                </c:pt>
                <c:pt idx="10">
                  <c:v>-2574</c:v>
                </c:pt>
                <c:pt idx="11">
                  <c:v>-2480</c:v>
                </c:pt>
                <c:pt idx="12">
                  <c:v>-2386</c:v>
                </c:pt>
                <c:pt idx="13">
                  <c:v>-2292</c:v>
                </c:pt>
                <c:pt idx="14">
                  <c:v>-2198</c:v>
                </c:pt>
                <c:pt idx="15">
                  <c:v>-2100.3333333330229</c:v>
                </c:pt>
                <c:pt idx="16">
                  <c:v>-1890.3333333330229</c:v>
                </c:pt>
                <c:pt idx="17">
                  <c:v>-1680.3333333330229</c:v>
                </c:pt>
                <c:pt idx="18">
                  <c:v>-1470.3333333330229</c:v>
                </c:pt>
                <c:pt idx="19">
                  <c:v>-1260.3333333330229</c:v>
                </c:pt>
                <c:pt idx="20">
                  <c:v>-1050.3333333330229</c:v>
                </c:pt>
                <c:pt idx="21">
                  <c:v>-840.33333333302289</c:v>
                </c:pt>
                <c:pt idx="22">
                  <c:v>-630.33333333302289</c:v>
                </c:pt>
                <c:pt idx="23">
                  <c:v>-420.33333333302289</c:v>
                </c:pt>
                <c:pt idx="24">
                  <c:v>-210.33333333302289</c:v>
                </c:pt>
                <c:pt idx="25">
                  <c:v>-0.33333333302289248</c:v>
                </c:pt>
                <c:pt idx="26">
                  <c:v>209.66666666697711</c:v>
                </c:pt>
                <c:pt idx="27">
                  <c:v>419.66666666697711</c:v>
                </c:pt>
                <c:pt idx="28">
                  <c:v>629.66666666697711</c:v>
                </c:pt>
                <c:pt idx="29">
                  <c:v>839.66666666697711</c:v>
                </c:pt>
                <c:pt idx="30">
                  <c:v>1049.3333333330229</c:v>
                </c:pt>
                <c:pt idx="31">
                  <c:v>1165</c:v>
                </c:pt>
                <c:pt idx="32">
                  <c:v>1280.6666666669771</c:v>
                </c:pt>
                <c:pt idx="33">
                  <c:v>1396.3333333330229</c:v>
                </c:pt>
                <c:pt idx="34">
                  <c:v>1512</c:v>
                </c:pt>
                <c:pt idx="35">
                  <c:v>1627.6666666669771</c:v>
                </c:pt>
                <c:pt idx="36">
                  <c:v>1743.3333333330229</c:v>
                </c:pt>
                <c:pt idx="37">
                  <c:v>1859</c:v>
                </c:pt>
                <c:pt idx="38">
                  <c:v>1974.6666666669771</c:v>
                </c:pt>
                <c:pt idx="39">
                  <c:v>2090.3333333330229</c:v>
                </c:pt>
                <c:pt idx="40">
                  <c:v>2206</c:v>
                </c:pt>
                <c:pt idx="41">
                  <c:v>2321.6666666669771</c:v>
                </c:pt>
                <c:pt idx="42">
                  <c:v>2437.3333333330229</c:v>
                </c:pt>
                <c:pt idx="43">
                  <c:v>2553</c:v>
                </c:pt>
                <c:pt idx="44">
                  <c:v>2668.6666666669771</c:v>
                </c:pt>
                <c:pt idx="45">
                  <c:v>2788.3333333330229</c:v>
                </c:pt>
                <c:pt idx="46">
                  <c:v>2989.6666666669771</c:v>
                </c:pt>
                <c:pt idx="47">
                  <c:v>3191</c:v>
                </c:pt>
                <c:pt idx="48">
                  <c:v>3392.3333333330229</c:v>
                </c:pt>
                <c:pt idx="49">
                  <c:v>3593.6666666669771</c:v>
                </c:pt>
                <c:pt idx="50">
                  <c:v>3795</c:v>
                </c:pt>
                <c:pt idx="51">
                  <c:v>3996.3333333330229</c:v>
                </c:pt>
                <c:pt idx="52">
                  <c:v>4197.6666666669771</c:v>
                </c:pt>
                <c:pt idx="53">
                  <c:v>4399</c:v>
                </c:pt>
                <c:pt idx="54">
                  <c:v>4600.3333333330229</c:v>
                </c:pt>
                <c:pt idx="55">
                  <c:v>4801.6666666669771</c:v>
                </c:pt>
                <c:pt idx="56">
                  <c:v>5003</c:v>
                </c:pt>
                <c:pt idx="57">
                  <c:v>5204.3333333330229</c:v>
                </c:pt>
                <c:pt idx="58">
                  <c:v>5405.6666666669771</c:v>
                </c:pt>
                <c:pt idx="59">
                  <c:v>5607</c:v>
                </c:pt>
                <c:pt idx="60">
                  <c:v>5812.6666666669771</c:v>
                </c:pt>
              </c:numCache>
            </c:numRef>
          </c:val>
        </c:ser>
        <c:marker val="1"/>
        <c:axId val="90320896"/>
        <c:axId val="90322432"/>
      </c:lineChart>
      <c:catAx>
        <c:axId val="90320896"/>
        <c:scaling>
          <c:orientation val="minMax"/>
        </c:scaling>
        <c:axPos val="b"/>
        <c:tickLblPos val="nextTo"/>
        <c:crossAx val="90322432"/>
        <c:crosses val="autoZero"/>
        <c:auto val="1"/>
        <c:lblAlgn val="ctr"/>
        <c:lblOffset val="100"/>
      </c:catAx>
      <c:valAx>
        <c:axId val="90322432"/>
        <c:scaling>
          <c:orientation val="minMax"/>
        </c:scaling>
        <c:axPos val="l"/>
        <c:majorGridlines/>
        <c:numFmt formatCode="General" sourceLinked="1"/>
        <c:tickLblPos val="nextTo"/>
        <c:crossAx val="9032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'Temperature adjust'!$B$1</c:f>
              <c:strCache>
                <c:ptCount val="1"/>
                <c:pt idx="0">
                  <c:v>Proto E 014</c:v>
                </c:pt>
              </c:strCache>
            </c:strRef>
          </c:tx>
          <c:marker>
            <c:symbol val="none"/>
          </c:marker>
          <c:val>
            <c:numRef>
              <c:f>'Temperature adjust'!$B$2:$B$62</c:f>
              <c:numCache>
                <c:formatCode>0</c:formatCode>
                <c:ptCount val="61"/>
                <c:pt idx="0">
                  <c:v>5569662</c:v>
                </c:pt>
                <c:pt idx="1">
                  <c:v>5569605.0666666664</c:v>
                </c:pt>
                <c:pt idx="2">
                  <c:v>5569548.1333333328</c:v>
                </c:pt>
                <c:pt idx="3">
                  <c:v>5569491.1999999993</c:v>
                </c:pt>
                <c:pt idx="4">
                  <c:v>5569434.2666666657</c:v>
                </c:pt>
                <c:pt idx="5">
                  <c:v>5569377.3333333321</c:v>
                </c:pt>
                <c:pt idx="6">
                  <c:v>5569320.3999999985</c:v>
                </c:pt>
                <c:pt idx="7">
                  <c:v>5569263.4666666649</c:v>
                </c:pt>
                <c:pt idx="8">
                  <c:v>5569206.5333333313</c:v>
                </c:pt>
                <c:pt idx="9">
                  <c:v>5569149.5999999978</c:v>
                </c:pt>
                <c:pt idx="10">
                  <c:v>5569092.6666666642</c:v>
                </c:pt>
                <c:pt idx="11">
                  <c:v>5569035.7333333306</c:v>
                </c:pt>
                <c:pt idx="12">
                  <c:v>5568978.799999997</c:v>
                </c:pt>
                <c:pt idx="13">
                  <c:v>5568921.8666666634</c:v>
                </c:pt>
                <c:pt idx="14">
                  <c:v>5568864.9333333299</c:v>
                </c:pt>
                <c:pt idx="15">
                  <c:v>5568808</c:v>
                </c:pt>
                <c:pt idx="16">
                  <c:v>5568636.666666667</c:v>
                </c:pt>
                <c:pt idx="17">
                  <c:v>5568465.333333334</c:v>
                </c:pt>
                <c:pt idx="18">
                  <c:v>5568294.0000000009</c:v>
                </c:pt>
                <c:pt idx="19">
                  <c:v>5568122.6666666679</c:v>
                </c:pt>
                <c:pt idx="20">
                  <c:v>5567951.3333333349</c:v>
                </c:pt>
                <c:pt idx="21">
                  <c:v>5567780.0000000019</c:v>
                </c:pt>
                <c:pt idx="22">
                  <c:v>5567608.6666666688</c:v>
                </c:pt>
                <c:pt idx="23">
                  <c:v>5567437.3333333358</c:v>
                </c:pt>
                <c:pt idx="24">
                  <c:v>5567266.0000000028</c:v>
                </c:pt>
                <c:pt idx="25">
                  <c:v>5567094.6666666698</c:v>
                </c:pt>
                <c:pt idx="26">
                  <c:v>5566923.3333333367</c:v>
                </c:pt>
                <c:pt idx="27">
                  <c:v>5566752.0000000037</c:v>
                </c:pt>
                <c:pt idx="28">
                  <c:v>5566580.6666666707</c:v>
                </c:pt>
                <c:pt idx="29">
                  <c:v>5566409.3333333377</c:v>
                </c:pt>
                <c:pt idx="30">
                  <c:v>5566238</c:v>
                </c:pt>
                <c:pt idx="31">
                  <c:v>5566116.5333333332</c:v>
                </c:pt>
                <c:pt idx="32">
                  <c:v>5565995.0666666664</c:v>
                </c:pt>
                <c:pt idx="33">
                  <c:v>5565873.5999999996</c:v>
                </c:pt>
                <c:pt idx="34">
                  <c:v>5565752.1333333328</c:v>
                </c:pt>
                <c:pt idx="35">
                  <c:v>5565630.666666666</c:v>
                </c:pt>
                <c:pt idx="36">
                  <c:v>5565509.1999999993</c:v>
                </c:pt>
                <c:pt idx="37">
                  <c:v>5565387.7333333325</c:v>
                </c:pt>
                <c:pt idx="38">
                  <c:v>5565266.2666666657</c:v>
                </c:pt>
                <c:pt idx="39">
                  <c:v>5565144.7999999989</c:v>
                </c:pt>
                <c:pt idx="40">
                  <c:v>5565023.3333333321</c:v>
                </c:pt>
                <c:pt idx="41">
                  <c:v>5564901.8666666653</c:v>
                </c:pt>
                <c:pt idx="42">
                  <c:v>5564780.3999999985</c:v>
                </c:pt>
                <c:pt idx="43">
                  <c:v>5564658.9333333317</c:v>
                </c:pt>
                <c:pt idx="44">
                  <c:v>5564537.4666666649</c:v>
                </c:pt>
                <c:pt idx="45">
                  <c:v>5564416</c:v>
                </c:pt>
                <c:pt idx="46">
                  <c:v>5564267.333333333</c:v>
                </c:pt>
                <c:pt idx="47">
                  <c:v>5564118.666666666</c:v>
                </c:pt>
                <c:pt idx="48">
                  <c:v>5563969.9999999991</c:v>
                </c:pt>
                <c:pt idx="49">
                  <c:v>5563821.3333333321</c:v>
                </c:pt>
                <c:pt idx="50">
                  <c:v>5563672.6666666651</c:v>
                </c:pt>
                <c:pt idx="51">
                  <c:v>5563523.9999999981</c:v>
                </c:pt>
                <c:pt idx="52">
                  <c:v>5563375.3333333312</c:v>
                </c:pt>
                <c:pt idx="53">
                  <c:v>5563226.6666666642</c:v>
                </c:pt>
                <c:pt idx="54">
                  <c:v>5563077.9999999972</c:v>
                </c:pt>
                <c:pt idx="55">
                  <c:v>5562929.3333333302</c:v>
                </c:pt>
                <c:pt idx="56">
                  <c:v>5562780.6666666633</c:v>
                </c:pt>
                <c:pt idx="57">
                  <c:v>5562631.9999999963</c:v>
                </c:pt>
                <c:pt idx="58">
                  <c:v>5562483.3333333293</c:v>
                </c:pt>
                <c:pt idx="59">
                  <c:v>5562334.6666666623</c:v>
                </c:pt>
                <c:pt idx="60">
                  <c:v>5562186</c:v>
                </c:pt>
              </c:numCache>
            </c:numRef>
          </c:val>
        </c:ser>
        <c:marker val="1"/>
        <c:axId val="90350336"/>
        <c:axId val="90351872"/>
      </c:lineChart>
      <c:catAx>
        <c:axId val="90350336"/>
        <c:scaling>
          <c:orientation val="minMax"/>
        </c:scaling>
        <c:axPos val="b"/>
        <c:tickLblPos val="nextTo"/>
        <c:crossAx val="90351872"/>
        <c:crosses val="autoZero"/>
        <c:auto val="1"/>
        <c:lblAlgn val="ctr"/>
        <c:lblOffset val="100"/>
      </c:catAx>
      <c:valAx>
        <c:axId val="90351872"/>
        <c:scaling>
          <c:orientation val="minMax"/>
        </c:scaling>
        <c:axPos val="l"/>
        <c:majorGridlines/>
        <c:numFmt formatCode="0" sourceLinked="1"/>
        <c:tickLblPos val="nextTo"/>
        <c:crossAx val="9035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'Temperature adjust'!$C$1</c:f>
              <c:strCache>
                <c:ptCount val="1"/>
                <c:pt idx="0">
                  <c:v>Proto E 015</c:v>
                </c:pt>
              </c:strCache>
            </c:strRef>
          </c:tx>
          <c:marker>
            <c:symbol val="none"/>
          </c:marker>
          <c:val>
            <c:numRef>
              <c:f>'Temperature adjust'!$C$2:$C$62</c:f>
              <c:numCache>
                <c:formatCode>0</c:formatCode>
                <c:ptCount val="61"/>
                <c:pt idx="0">
                  <c:v>5572688</c:v>
                </c:pt>
                <c:pt idx="1">
                  <c:v>5572506.333333333</c:v>
                </c:pt>
                <c:pt idx="2">
                  <c:v>5572324.666666666</c:v>
                </c:pt>
                <c:pt idx="3">
                  <c:v>5572142.9999999991</c:v>
                </c:pt>
                <c:pt idx="4">
                  <c:v>5571961.3333333321</c:v>
                </c:pt>
                <c:pt idx="5">
                  <c:v>5571779.6666666651</c:v>
                </c:pt>
                <c:pt idx="6">
                  <c:v>5571597.9999999981</c:v>
                </c:pt>
                <c:pt idx="7">
                  <c:v>5571416.3333333312</c:v>
                </c:pt>
                <c:pt idx="8">
                  <c:v>5571234.6666666642</c:v>
                </c:pt>
                <c:pt idx="9">
                  <c:v>5571052.9999999972</c:v>
                </c:pt>
                <c:pt idx="10">
                  <c:v>5570871.3333333302</c:v>
                </c:pt>
                <c:pt idx="11">
                  <c:v>5570689.6666666633</c:v>
                </c:pt>
                <c:pt idx="12">
                  <c:v>5570507.9999999963</c:v>
                </c:pt>
                <c:pt idx="13">
                  <c:v>5570326.3333333293</c:v>
                </c:pt>
                <c:pt idx="14">
                  <c:v>5570144.6666666623</c:v>
                </c:pt>
                <c:pt idx="15">
                  <c:v>5569963</c:v>
                </c:pt>
                <c:pt idx="16">
                  <c:v>5569748.4000000004</c:v>
                </c:pt>
                <c:pt idx="17">
                  <c:v>5569533.8000000007</c:v>
                </c:pt>
                <c:pt idx="18">
                  <c:v>5569319.2000000011</c:v>
                </c:pt>
                <c:pt idx="19">
                  <c:v>5569104.6000000015</c:v>
                </c:pt>
                <c:pt idx="20">
                  <c:v>5568890.0000000019</c:v>
                </c:pt>
                <c:pt idx="21">
                  <c:v>5568675.4000000022</c:v>
                </c:pt>
                <c:pt idx="22">
                  <c:v>5568460.8000000026</c:v>
                </c:pt>
                <c:pt idx="23">
                  <c:v>5568246.200000003</c:v>
                </c:pt>
                <c:pt idx="24">
                  <c:v>5568031.6000000034</c:v>
                </c:pt>
                <c:pt idx="25">
                  <c:v>5567817.0000000037</c:v>
                </c:pt>
                <c:pt idx="26">
                  <c:v>5567602.4000000041</c:v>
                </c:pt>
                <c:pt idx="27">
                  <c:v>5567387.8000000045</c:v>
                </c:pt>
                <c:pt idx="28">
                  <c:v>5567173.2000000048</c:v>
                </c:pt>
                <c:pt idx="29">
                  <c:v>5566958.6000000052</c:v>
                </c:pt>
                <c:pt idx="30">
                  <c:v>5566744</c:v>
                </c:pt>
                <c:pt idx="31">
                  <c:v>5566629.4666666668</c:v>
                </c:pt>
                <c:pt idx="32">
                  <c:v>5566514.9333333336</c:v>
                </c:pt>
                <c:pt idx="33">
                  <c:v>5566400.4000000004</c:v>
                </c:pt>
                <c:pt idx="34">
                  <c:v>5566285.8666666672</c:v>
                </c:pt>
                <c:pt idx="35">
                  <c:v>5566171.333333334</c:v>
                </c:pt>
                <c:pt idx="36">
                  <c:v>5566056.8000000007</c:v>
                </c:pt>
                <c:pt idx="37">
                  <c:v>5565942.2666666675</c:v>
                </c:pt>
                <c:pt idx="38">
                  <c:v>5565827.7333333343</c:v>
                </c:pt>
                <c:pt idx="39">
                  <c:v>5565713.2000000011</c:v>
                </c:pt>
                <c:pt idx="40">
                  <c:v>5565598.6666666679</c:v>
                </c:pt>
                <c:pt idx="41">
                  <c:v>5565484.1333333347</c:v>
                </c:pt>
                <c:pt idx="42">
                  <c:v>5565369.6000000015</c:v>
                </c:pt>
                <c:pt idx="43">
                  <c:v>5565255.0666666683</c:v>
                </c:pt>
                <c:pt idx="44">
                  <c:v>5565140.5333333351</c:v>
                </c:pt>
                <c:pt idx="45">
                  <c:v>5565026</c:v>
                </c:pt>
                <c:pt idx="46">
                  <c:v>5564713.2666666666</c:v>
                </c:pt>
                <c:pt idx="47">
                  <c:v>5564400.5333333332</c:v>
                </c:pt>
                <c:pt idx="48">
                  <c:v>5564087.7999999998</c:v>
                </c:pt>
                <c:pt idx="49">
                  <c:v>5563775.0666666664</c:v>
                </c:pt>
                <c:pt idx="50">
                  <c:v>5563462.333333333</c:v>
                </c:pt>
                <c:pt idx="51">
                  <c:v>5563149.5999999996</c:v>
                </c:pt>
                <c:pt idx="52">
                  <c:v>5562836.8666666662</c:v>
                </c:pt>
                <c:pt idx="53">
                  <c:v>5562524.1333333328</c:v>
                </c:pt>
                <c:pt idx="54">
                  <c:v>5562211.3999999994</c:v>
                </c:pt>
                <c:pt idx="55">
                  <c:v>5561898.666666666</c:v>
                </c:pt>
                <c:pt idx="56">
                  <c:v>5561585.9333333327</c:v>
                </c:pt>
                <c:pt idx="57">
                  <c:v>5561273.1999999993</c:v>
                </c:pt>
                <c:pt idx="58">
                  <c:v>5560960.4666666659</c:v>
                </c:pt>
                <c:pt idx="59">
                  <c:v>5560647.7333333325</c:v>
                </c:pt>
                <c:pt idx="60">
                  <c:v>5560335</c:v>
                </c:pt>
              </c:numCache>
            </c:numRef>
          </c:val>
        </c:ser>
        <c:marker val="1"/>
        <c:axId val="90449792"/>
        <c:axId val="90451328"/>
      </c:lineChart>
      <c:catAx>
        <c:axId val="90449792"/>
        <c:scaling>
          <c:orientation val="minMax"/>
        </c:scaling>
        <c:axPos val="b"/>
        <c:tickLblPos val="nextTo"/>
        <c:crossAx val="90451328"/>
        <c:crosses val="autoZero"/>
        <c:auto val="1"/>
        <c:lblAlgn val="ctr"/>
        <c:lblOffset val="100"/>
      </c:catAx>
      <c:valAx>
        <c:axId val="90451328"/>
        <c:scaling>
          <c:orientation val="minMax"/>
        </c:scaling>
        <c:axPos val="l"/>
        <c:majorGridlines/>
        <c:numFmt formatCode="0" sourceLinked="1"/>
        <c:tickLblPos val="nextTo"/>
        <c:crossAx val="90449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'Temperature adjust'!$D$1</c:f>
              <c:strCache>
                <c:ptCount val="1"/>
                <c:pt idx="0">
                  <c:v>Proto E 016</c:v>
                </c:pt>
              </c:strCache>
            </c:strRef>
          </c:tx>
          <c:marker>
            <c:symbol val="none"/>
          </c:marker>
          <c:val>
            <c:numRef>
              <c:f>'Temperature adjust'!$D$2:$D$62</c:f>
              <c:numCache>
                <c:formatCode>0</c:formatCode>
                <c:ptCount val="61"/>
                <c:pt idx="0">
                  <c:v>5544439</c:v>
                </c:pt>
                <c:pt idx="1">
                  <c:v>5544394.8666666662</c:v>
                </c:pt>
                <c:pt idx="2">
                  <c:v>5544350.7333333325</c:v>
                </c:pt>
                <c:pt idx="3">
                  <c:v>5544306.5999999987</c:v>
                </c:pt>
                <c:pt idx="4">
                  <c:v>5544262.4666666649</c:v>
                </c:pt>
                <c:pt idx="5">
                  <c:v>5544218.3333333312</c:v>
                </c:pt>
                <c:pt idx="6">
                  <c:v>5544174.1999999974</c:v>
                </c:pt>
                <c:pt idx="7">
                  <c:v>5544130.0666666636</c:v>
                </c:pt>
                <c:pt idx="8">
                  <c:v>5544085.9333333299</c:v>
                </c:pt>
                <c:pt idx="9">
                  <c:v>5544041.7999999961</c:v>
                </c:pt>
                <c:pt idx="10">
                  <c:v>5543997.6666666623</c:v>
                </c:pt>
                <c:pt idx="11">
                  <c:v>5543953.5333333286</c:v>
                </c:pt>
                <c:pt idx="12">
                  <c:v>5543909.3999999948</c:v>
                </c:pt>
                <c:pt idx="13">
                  <c:v>5543865.266666661</c:v>
                </c:pt>
                <c:pt idx="14">
                  <c:v>5543821.1333333272</c:v>
                </c:pt>
                <c:pt idx="15">
                  <c:v>5543777</c:v>
                </c:pt>
                <c:pt idx="16">
                  <c:v>5543533</c:v>
                </c:pt>
                <c:pt idx="17">
                  <c:v>5543289</c:v>
                </c:pt>
                <c:pt idx="18">
                  <c:v>5543045</c:v>
                </c:pt>
                <c:pt idx="19">
                  <c:v>5542801</c:v>
                </c:pt>
                <c:pt idx="20">
                  <c:v>5542557</c:v>
                </c:pt>
                <c:pt idx="21">
                  <c:v>5542313</c:v>
                </c:pt>
                <c:pt idx="22">
                  <c:v>5542069</c:v>
                </c:pt>
                <c:pt idx="23">
                  <c:v>5541825</c:v>
                </c:pt>
                <c:pt idx="24">
                  <c:v>5541581</c:v>
                </c:pt>
                <c:pt idx="25">
                  <c:v>5541337</c:v>
                </c:pt>
                <c:pt idx="26">
                  <c:v>5541093</c:v>
                </c:pt>
                <c:pt idx="27">
                  <c:v>5540849</c:v>
                </c:pt>
                <c:pt idx="28">
                  <c:v>5540605</c:v>
                </c:pt>
                <c:pt idx="29">
                  <c:v>5540361</c:v>
                </c:pt>
                <c:pt idx="30">
                  <c:v>5540117</c:v>
                </c:pt>
                <c:pt idx="31">
                  <c:v>5540005.2000000002</c:v>
                </c:pt>
                <c:pt idx="32">
                  <c:v>5539893.4000000004</c:v>
                </c:pt>
                <c:pt idx="33">
                  <c:v>5539781.6000000006</c:v>
                </c:pt>
                <c:pt idx="34">
                  <c:v>5539669.8000000007</c:v>
                </c:pt>
                <c:pt idx="35">
                  <c:v>5539558.0000000009</c:v>
                </c:pt>
                <c:pt idx="36">
                  <c:v>5539446.2000000011</c:v>
                </c:pt>
                <c:pt idx="37">
                  <c:v>5539334.4000000013</c:v>
                </c:pt>
                <c:pt idx="38">
                  <c:v>5539222.6000000015</c:v>
                </c:pt>
                <c:pt idx="39">
                  <c:v>5539110.8000000017</c:v>
                </c:pt>
                <c:pt idx="40">
                  <c:v>5538999.0000000019</c:v>
                </c:pt>
                <c:pt idx="41">
                  <c:v>5538887.200000002</c:v>
                </c:pt>
                <c:pt idx="42">
                  <c:v>5538775.4000000022</c:v>
                </c:pt>
                <c:pt idx="43">
                  <c:v>5538663.6000000024</c:v>
                </c:pt>
                <c:pt idx="44">
                  <c:v>5538551.8000000026</c:v>
                </c:pt>
                <c:pt idx="45">
                  <c:v>5538440</c:v>
                </c:pt>
                <c:pt idx="46">
                  <c:v>5538296.5333333332</c:v>
                </c:pt>
                <c:pt idx="47">
                  <c:v>5538153.0666666664</c:v>
                </c:pt>
                <c:pt idx="48">
                  <c:v>5538009.5999999996</c:v>
                </c:pt>
                <c:pt idx="49">
                  <c:v>5537866.1333333328</c:v>
                </c:pt>
                <c:pt idx="50">
                  <c:v>5537722.666666666</c:v>
                </c:pt>
                <c:pt idx="51">
                  <c:v>5537579.1999999993</c:v>
                </c:pt>
                <c:pt idx="52">
                  <c:v>5537435.7333333325</c:v>
                </c:pt>
                <c:pt idx="53">
                  <c:v>5537292.2666666657</c:v>
                </c:pt>
                <c:pt idx="54">
                  <c:v>5537148.7999999989</c:v>
                </c:pt>
                <c:pt idx="55">
                  <c:v>5537005.3333333321</c:v>
                </c:pt>
                <c:pt idx="56">
                  <c:v>5536861.8666666653</c:v>
                </c:pt>
                <c:pt idx="57">
                  <c:v>5536718.3999999985</c:v>
                </c:pt>
                <c:pt idx="58">
                  <c:v>5536574.9333333317</c:v>
                </c:pt>
                <c:pt idx="59">
                  <c:v>5536431.4666666649</c:v>
                </c:pt>
                <c:pt idx="60">
                  <c:v>5536288</c:v>
                </c:pt>
              </c:numCache>
            </c:numRef>
          </c:val>
        </c:ser>
        <c:marker val="1"/>
        <c:axId val="90459136"/>
        <c:axId val="90473216"/>
      </c:lineChart>
      <c:catAx>
        <c:axId val="90459136"/>
        <c:scaling>
          <c:orientation val="minMax"/>
        </c:scaling>
        <c:axPos val="b"/>
        <c:tickLblPos val="nextTo"/>
        <c:crossAx val="90473216"/>
        <c:crosses val="autoZero"/>
        <c:auto val="1"/>
        <c:lblAlgn val="ctr"/>
        <c:lblOffset val="100"/>
      </c:catAx>
      <c:valAx>
        <c:axId val="90473216"/>
        <c:scaling>
          <c:orientation val="minMax"/>
        </c:scaling>
        <c:axPos val="l"/>
        <c:majorGridlines/>
        <c:numFmt formatCode="0" sourceLinked="1"/>
        <c:tickLblPos val="nextTo"/>
        <c:crossAx val="9045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'17-01-2020'!$A$2:$A$19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19</c:v>
                </c:pt>
                <c:pt idx="4">
                  <c:v>28</c:v>
                </c:pt>
                <c:pt idx="5">
                  <c:v>40</c:v>
                </c:pt>
                <c:pt idx="6">
                  <c:v>49</c:v>
                </c:pt>
                <c:pt idx="7">
                  <c:v>69</c:v>
                </c:pt>
                <c:pt idx="8">
                  <c:v>82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182</c:v>
                </c:pt>
                <c:pt idx="13">
                  <c:v>219</c:v>
                </c:pt>
                <c:pt idx="14">
                  <c:v>269</c:v>
                </c:pt>
                <c:pt idx="15">
                  <c:v>328</c:v>
                </c:pt>
                <c:pt idx="16">
                  <c:v>466</c:v>
                </c:pt>
                <c:pt idx="17">
                  <c:v>560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'17-01-2020'!$B$2:$B$19</c:f>
              <c:numCache>
                <c:formatCode>0</c:formatCode>
                <c:ptCount val="18"/>
                <c:pt idx="0">
                  <c:v>4021000</c:v>
                </c:pt>
                <c:pt idx="1">
                  <c:v>4023300</c:v>
                </c:pt>
                <c:pt idx="2">
                  <c:v>4027900</c:v>
                </c:pt>
                <c:pt idx="3">
                  <c:v>4030700</c:v>
                </c:pt>
                <c:pt idx="4">
                  <c:v>4034400</c:v>
                </c:pt>
                <c:pt idx="5">
                  <c:v>4039100</c:v>
                </c:pt>
                <c:pt idx="6">
                  <c:v>4043000</c:v>
                </c:pt>
                <c:pt idx="7">
                  <c:v>4051100</c:v>
                </c:pt>
                <c:pt idx="8">
                  <c:v>4056500</c:v>
                </c:pt>
                <c:pt idx="9">
                  <c:v>4063750</c:v>
                </c:pt>
                <c:pt idx="10">
                  <c:v>4071650</c:v>
                </c:pt>
                <c:pt idx="11">
                  <c:v>4083800</c:v>
                </c:pt>
                <c:pt idx="12">
                  <c:v>4096700</c:v>
                </c:pt>
                <c:pt idx="13">
                  <c:v>4111300</c:v>
                </c:pt>
                <c:pt idx="14">
                  <c:v>4130900</c:v>
                </c:pt>
                <c:pt idx="15">
                  <c:v>4154500</c:v>
                </c:pt>
                <c:pt idx="16">
                  <c:v>4208300</c:v>
                </c:pt>
                <c:pt idx="17">
                  <c:v>4244200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'17-01-2020'!$C$2:$C$19</c:f>
              <c:numCache>
                <c:formatCode>0</c:formatCode>
                <c:ptCount val="18"/>
                <c:pt idx="0">
                  <c:v>3799800</c:v>
                </c:pt>
                <c:pt idx="1">
                  <c:v>3805000</c:v>
                </c:pt>
                <c:pt idx="2">
                  <c:v>3807500</c:v>
                </c:pt>
                <c:pt idx="3">
                  <c:v>3809200</c:v>
                </c:pt>
                <c:pt idx="4">
                  <c:v>3813700</c:v>
                </c:pt>
                <c:pt idx="5">
                  <c:v>3817800</c:v>
                </c:pt>
                <c:pt idx="6">
                  <c:v>3820300</c:v>
                </c:pt>
                <c:pt idx="7">
                  <c:v>3827400</c:v>
                </c:pt>
                <c:pt idx="8">
                  <c:v>3832800</c:v>
                </c:pt>
                <c:pt idx="9">
                  <c:v>3837700</c:v>
                </c:pt>
                <c:pt idx="10">
                  <c:v>3844700</c:v>
                </c:pt>
                <c:pt idx="11">
                  <c:v>3855800</c:v>
                </c:pt>
                <c:pt idx="12">
                  <c:v>3866200</c:v>
                </c:pt>
                <c:pt idx="13">
                  <c:v>3878000</c:v>
                </c:pt>
                <c:pt idx="14">
                  <c:v>3894900</c:v>
                </c:pt>
                <c:pt idx="15">
                  <c:v>3915900</c:v>
                </c:pt>
                <c:pt idx="16">
                  <c:v>3962800</c:v>
                </c:pt>
                <c:pt idx="17">
                  <c:v>3993900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'17-01-2020'!$D$2:$D$19</c:f>
              <c:numCache>
                <c:formatCode>0</c:formatCode>
                <c:ptCount val="18"/>
                <c:pt idx="0">
                  <c:v>3995500</c:v>
                </c:pt>
                <c:pt idx="1">
                  <c:v>3993500</c:v>
                </c:pt>
                <c:pt idx="2">
                  <c:v>3997600</c:v>
                </c:pt>
                <c:pt idx="3">
                  <c:v>4000400</c:v>
                </c:pt>
                <c:pt idx="4">
                  <c:v>4004100</c:v>
                </c:pt>
                <c:pt idx="5">
                  <c:v>4009000</c:v>
                </c:pt>
                <c:pt idx="6">
                  <c:v>4012700</c:v>
                </c:pt>
                <c:pt idx="7">
                  <c:v>4020800</c:v>
                </c:pt>
                <c:pt idx="8">
                  <c:v>4026100</c:v>
                </c:pt>
                <c:pt idx="9">
                  <c:v>4033400</c:v>
                </c:pt>
                <c:pt idx="10">
                  <c:v>4041200</c:v>
                </c:pt>
                <c:pt idx="11">
                  <c:v>4053400</c:v>
                </c:pt>
                <c:pt idx="12">
                  <c:v>4066400</c:v>
                </c:pt>
                <c:pt idx="13">
                  <c:v>4080900</c:v>
                </c:pt>
                <c:pt idx="14">
                  <c:v>4100300</c:v>
                </c:pt>
                <c:pt idx="15">
                  <c:v>4124100</c:v>
                </c:pt>
                <c:pt idx="16">
                  <c:v>4177256</c:v>
                </c:pt>
                <c:pt idx="17">
                  <c:v>4212600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'17-01-2020'!$E$2:$E$19</c:f>
              <c:numCache>
                <c:formatCode>0</c:formatCode>
                <c:ptCount val="18"/>
                <c:pt idx="0">
                  <c:v>4031800</c:v>
                </c:pt>
                <c:pt idx="1">
                  <c:v>4029400</c:v>
                </c:pt>
                <c:pt idx="2">
                  <c:v>4033900</c:v>
                </c:pt>
                <c:pt idx="3">
                  <c:v>4036000</c:v>
                </c:pt>
                <c:pt idx="4">
                  <c:v>4039500</c:v>
                </c:pt>
                <c:pt idx="5">
                  <c:v>4044400</c:v>
                </c:pt>
                <c:pt idx="6">
                  <c:v>4048113</c:v>
                </c:pt>
                <c:pt idx="7">
                  <c:v>4056200</c:v>
                </c:pt>
                <c:pt idx="8">
                  <c:v>4061600</c:v>
                </c:pt>
                <c:pt idx="9">
                  <c:v>4068800</c:v>
                </c:pt>
                <c:pt idx="10">
                  <c:v>4076700</c:v>
                </c:pt>
                <c:pt idx="11">
                  <c:v>4088900</c:v>
                </c:pt>
                <c:pt idx="12">
                  <c:v>4101800</c:v>
                </c:pt>
                <c:pt idx="13">
                  <c:v>4116400</c:v>
                </c:pt>
                <c:pt idx="14">
                  <c:v>4136000</c:v>
                </c:pt>
                <c:pt idx="15">
                  <c:v>4159700</c:v>
                </c:pt>
                <c:pt idx="16">
                  <c:v>4213500</c:v>
                </c:pt>
                <c:pt idx="17">
                  <c:v>4249500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'17-01-2020'!$F$2:$F$19</c:f>
              <c:numCache>
                <c:formatCode>0</c:formatCode>
                <c:ptCount val="18"/>
                <c:pt idx="0">
                  <c:v>4076600</c:v>
                </c:pt>
                <c:pt idx="1">
                  <c:v>4077386</c:v>
                </c:pt>
                <c:pt idx="2">
                  <c:v>4082000</c:v>
                </c:pt>
                <c:pt idx="3">
                  <c:v>4085000</c:v>
                </c:pt>
                <c:pt idx="4">
                  <c:v>4088800</c:v>
                </c:pt>
                <c:pt idx="5">
                  <c:v>4093900</c:v>
                </c:pt>
                <c:pt idx="6">
                  <c:v>4097600</c:v>
                </c:pt>
                <c:pt idx="7">
                  <c:v>4105900</c:v>
                </c:pt>
                <c:pt idx="8">
                  <c:v>4111400</c:v>
                </c:pt>
                <c:pt idx="9">
                  <c:v>4118800</c:v>
                </c:pt>
                <c:pt idx="10">
                  <c:v>4126800</c:v>
                </c:pt>
                <c:pt idx="11">
                  <c:v>4139200</c:v>
                </c:pt>
                <c:pt idx="12">
                  <c:v>4152200</c:v>
                </c:pt>
                <c:pt idx="13">
                  <c:v>4167000</c:v>
                </c:pt>
                <c:pt idx="14">
                  <c:v>4186900</c:v>
                </c:pt>
                <c:pt idx="15">
                  <c:v>4210800</c:v>
                </c:pt>
                <c:pt idx="16">
                  <c:v>4265200</c:v>
                </c:pt>
                <c:pt idx="17">
                  <c:v>4301700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'17-01-2020'!$G$2:$G$19</c:f>
              <c:numCache>
                <c:formatCode>0</c:formatCode>
                <c:ptCount val="18"/>
                <c:pt idx="0">
                  <c:v>4051800</c:v>
                </c:pt>
                <c:pt idx="1">
                  <c:v>4052000</c:v>
                </c:pt>
                <c:pt idx="2">
                  <c:v>4056500</c:v>
                </c:pt>
                <c:pt idx="3">
                  <c:v>4059400</c:v>
                </c:pt>
                <c:pt idx="4">
                  <c:v>4063200</c:v>
                </c:pt>
                <c:pt idx="5">
                  <c:v>4068100</c:v>
                </c:pt>
                <c:pt idx="6">
                  <c:v>4071800</c:v>
                </c:pt>
                <c:pt idx="7">
                  <c:v>4079900</c:v>
                </c:pt>
                <c:pt idx="8">
                  <c:v>4085300</c:v>
                </c:pt>
                <c:pt idx="9">
                  <c:v>4092600</c:v>
                </c:pt>
                <c:pt idx="10">
                  <c:v>4100500</c:v>
                </c:pt>
                <c:pt idx="11">
                  <c:v>4112700</c:v>
                </c:pt>
                <c:pt idx="12">
                  <c:v>4125600</c:v>
                </c:pt>
                <c:pt idx="13">
                  <c:v>4140300</c:v>
                </c:pt>
                <c:pt idx="14">
                  <c:v>4160000</c:v>
                </c:pt>
                <c:pt idx="15">
                  <c:v>4183800</c:v>
                </c:pt>
                <c:pt idx="16">
                  <c:v>4238000</c:v>
                </c:pt>
                <c:pt idx="17">
                  <c:v>4274250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'17-01-2020'!$H$2:$H$19</c:f>
              <c:numCache>
                <c:formatCode>0</c:formatCode>
                <c:ptCount val="18"/>
                <c:pt idx="0">
                  <c:v>4097000</c:v>
                </c:pt>
                <c:pt idx="1">
                  <c:v>4098900</c:v>
                </c:pt>
                <c:pt idx="2">
                  <c:v>4103900</c:v>
                </c:pt>
                <c:pt idx="3">
                  <c:v>4106900</c:v>
                </c:pt>
                <c:pt idx="4">
                  <c:v>4110800</c:v>
                </c:pt>
                <c:pt idx="5">
                  <c:v>4116100</c:v>
                </c:pt>
                <c:pt idx="6">
                  <c:v>4119900</c:v>
                </c:pt>
                <c:pt idx="7">
                  <c:v>4128700</c:v>
                </c:pt>
                <c:pt idx="8">
                  <c:v>4134200</c:v>
                </c:pt>
                <c:pt idx="9">
                  <c:v>4141700</c:v>
                </c:pt>
                <c:pt idx="10">
                  <c:v>4149700</c:v>
                </c:pt>
                <c:pt idx="11">
                  <c:v>4162200</c:v>
                </c:pt>
                <c:pt idx="12">
                  <c:v>4175400</c:v>
                </c:pt>
                <c:pt idx="13">
                  <c:v>4190400</c:v>
                </c:pt>
                <c:pt idx="14">
                  <c:v>4210400</c:v>
                </c:pt>
                <c:pt idx="15">
                  <c:v>4234600</c:v>
                </c:pt>
                <c:pt idx="16">
                  <c:v>4289400</c:v>
                </c:pt>
                <c:pt idx="17">
                  <c:v>4326000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'17-01-2020'!$I$2:$I$19</c:f>
              <c:numCache>
                <c:formatCode>0</c:formatCode>
                <c:ptCount val="18"/>
                <c:pt idx="0">
                  <c:v>4093600</c:v>
                </c:pt>
                <c:pt idx="1">
                  <c:v>4094000</c:v>
                </c:pt>
                <c:pt idx="2">
                  <c:v>4098700</c:v>
                </c:pt>
                <c:pt idx="3">
                  <c:v>4101600</c:v>
                </c:pt>
                <c:pt idx="4">
                  <c:v>4105400</c:v>
                </c:pt>
                <c:pt idx="5">
                  <c:v>4110400</c:v>
                </c:pt>
                <c:pt idx="6">
                  <c:v>4114200</c:v>
                </c:pt>
                <c:pt idx="7">
                  <c:v>4122400</c:v>
                </c:pt>
                <c:pt idx="8">
                  <c:v>4127800</c:v>
                </c:pt>
                <c:pt idx="9">
                  <c:v>4135200</c:v>
                </c:pt>
                <c:pt idx="10">
                  <c:v>4143200</c:v>
                </c:pt>
                <c:pt idx="11">
                  <c:v>4155600</c:v>
                </c:pt>
                <c:pt idx="12">
                  <c:v>4168700</c:v>
                </c:pt>
                <c:pt idx="13">
                  <c:v>4183500</c:v>
                </c:pt>
                <c:pt idx="14">
                  <c:v>4203400</c:v>
                </c:pt>
                <c:pt idx="15">
                  <c:v>4227400</c:v>
                </c:pt>
                <c:pt idx="16">
                  <c:v>4282100</c:v>
                </c:pt>
                <c:pt idx="17">
                  <c:v>4318700</c:v>
                </c:pt>
              </c:numCache>
            </c:numRef>
          </c:val>
        </c:ser>
        <c:marker val="1"/>
        <c:axId val="78983936"/>
        <c:axId val="78985472"/>
      </c:lineChart>
      <c:catAx>
        <c:axId val="78983936"/>
        <c:scaling>
          <c:orientation val="minMax"/>
        </c:scaling>
        <c:axPos val="b"/>
        <c:tickLblPos val="nextTo"/>
        <c:crossAx val="78985472"/>
        <c:crosses val="autoZero"/>
        <c:auto val="1"/>
        <c:lblAlgn val="ctr"/>
        <c:lblOffset val="100"/>
      </c:catAx>
      <c:valAx>
        <c:axId val="78985472"/>
        <c:scaling>
          <c:orientation val="minMax"/>
          <c:min val="3750000"/>
        </c:scaling>
        <c:axPos val="l"/>
        <c:majorGridlines/>
        <c:numFmt formatCode="General" sourceLinked="1"/>
        <c:tickLblPos val="nextTo"/>
        <c:crossAx val="78983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'DJT 0011A'!$A$2:$A$17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19</c:v>
                </c:pt>
                <c:pt idx="4">
                  <c:v>28</c:v>
                </c:pt>
                <c:pt idx="5">
                  <c:v>40</c:v>
                </c:pt>
                <c:pt idx="6">
                  <c:v>49</c:v>
                </c:pt>
                <c:pt idx="7">
                  <c:v>69</c:v>
                </c:pt>
                <c:pt idx="8">
                  <c:v>82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182</c:v>
                </c:pt>
                <c:pt idx="13">
                  <c:v>219</c:v>
                </c:pt>
                <c:pt idx="14">
                  <c:v>269</c:v>
                </c:pt>
                <c:pt idx="15">
                  <c:v>328</c:v>
                </c:pt>
              </c:numCache>
            </c:numRef>
          </c:cat>
          <c:val>
            <c:numRef>
              <c:f>'DJT 0011A'!$B$2:$B$17</c:f>
              <c:numCache>
                <c:formatCode>0</c:formatCode>
                <c:ptCount val="16"/>
                <c:pt idx="0">
                  <c:v>4037200</c:v>
                </c:pt>
                <c:pt idx="1">
                  <c:v>4037500</c:v>
                </c:pt>
                <c:pt idx="2">
                  <c:v>4042200</c:v>
                </c:pt>
                <c:pt idx="3">
                  <c:v>4044700</c:v>
                </c:pt>
                <c:pt idx="4">
                  <c:v>4048600</c:v>
                </c:pt>
                <c:pt idx="5">
                  <c:v>4053700</c:v>
                </c:pt>
                <c:pt idx="6">
                  <c:v>4057200</c:v>
                </c:pt>
                <c:pt idx="7">
                  <c:v>4065400</c:v>
                </c:pt>
                <c:pt idx="8">
                  <c:v>4070700</c:v>
                </c:pt>
                <c:pt idx="9">
                  <c:v>4077800</c:v>
                </c:pt>
                <c:pt idx="10">
                  <c:v>4085700</c:v>
                </c:pt>
                <c:pt idx="11">
                  <c:v>4097900</c:v>
                </c:pt>
                <c:pt idx="12">
                  <c:v>4111000</c:v>
                </c:pt>
                <c:pt idx="13">
                  <c:v>4125600</c:v>
                </c:pt>
                <c:pt idx="14">
                  <c:v>4144900</c:v>
                </c:pt>
                <c:pt idx="15">
                  <c:v>4168700</c:v>
                </c:pt>
              </c:numCache>
            </c:numRef>
          </c:val>
        </c:ser>
        <c:marker val="1"/>
        <c:axId val="80107392"/>
        <c:axId val="80108928"/>
      </c:lineChart>
      <c:catAx>
        <c:axId val="80107392"/>
        <c:scaling>
          <c:orientation val="minMax"/>
        </c:scaling>
        <c:axPos val="b"/>
        <c:numFmt formatCode="General" sourceLinked="1"/>
        <c:tickLblPos val="nextTo"/>
        <c:crossAx val="80108928"/>
        <c:crosses val="autoZero"/>
        <c:auto val="1"/>
        <c:lblAlgn val="ctr"/>
        <c:lblOffset val="100"/>
      </c:catAx>
      <c:valAx>
        <c:axId val="80108928"/>
        <c:scaling>
          <c:orientation val="minMax"/>
          <c:min val="3750000"/>
        </c:scaling>
        <c:axPos val="l"/>
        <c:majorGridlines/>
        <c:numFmt formatCode="0" sourceLinked="1"/>
        <c:tickLblPos val="nextTo"/>
        <c:crossAx val="80107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[1]Hoja1!$K$1:$K$871</c:f>
              <c:numCache>
                <c:formatCode>General</c:formatCode>
                <c:ptCount val="871"/>
                <c:pt idx="0">
                  <c:v>5532848</c:v>
                </c:pt>
                <c:pt idx="1">
                  <c:v>5532848</c:v>
                </c:pt>
                <c:pt idx="2">
                  <c:v>5532848</c:v>
                </c:pt>
                <c:pt idx="3">
                  <c:v>5532803</c:v>
                </c:pt>
                <c:pt idx="4">
                  <c:v>5532803</c:v>
                </c:pt>
                <c:pt idx="5">
                  <c:v>5532803</c:v>
                </c:pt>
                <c:pt idx="6">
                  <c:v>5532803</c:v>
                </c:pt>
                <c:pt idx="7">
                  <c:v>5532803</c:v>
                </c:pt>
                <c:pt idx="8">
                  <c:v>5532803</c:v>
                </c:pt>
                <c:pt idx="9">
                  <c:v>5532803</c:v>
                </c:pt>
                <c:pt idx="10">
                  <c:v>5532803</c:v>
                </c:pt>
                <c:pt idx="11">
                  <c:v>5532803</c:v>
                </c:pt>
                <c:pt idx="12">
                  <c:v>5532803</c:v>
                </c:pt>
                <c:pt idx="13">
                  <c:v>5532803</c:v>
                </c:pt>
                <c:pt idx="14">
                  <c:v>5532803</c:v>
                </c:pt>
                <c:pt idx="15">
                  <c:v>5532803</c:v>
                </c:pt>
                <c:pt idx="16">
                  <c:v>5532803</c:v>
                </c:pt>
                <c:pt idx="17">
                  <c:v>5532803</c:v>
                </c:pt>
                <c:pt idx="18">
                  <c:v>5532803</c:v>
                </c:pt>
                <c:pt idx="19">
                  <c:v>5532803</c:v>
                </c:pt>
                <c:pt idx="20">
                  <c:v>5532803</c:v>
                </c:pt>
                <c:pt idx="21">
                  <c:v>5532803</c:v>
                </c:pt>
                <c:pt idx="22">
                  <c:v>5532803</c:v>
                </c:pt>
                <c:pt idx="23">
                  <c:v>5532803</c:v>
                </c:pt>
                <c:pt idx="24">
                  <c:v>5532803</c:v>
                </c:pt>
                <c:pt idx="25">
                  <c:v>5532803</c:v>
                </c:pt>
                <c:pt idx="26">
                  <c:v>5532803</c:v>
                </c:pt>
                <c:pt idx="27">
                  <c:v>5532803</c:v>
                </c:pt>
                <c:pt idx="28">
                  <c:v>5532803</c:v>
                </c:pt>
                <c:pt idx="29">
                  <c:v>5532803</c:v>
                </c:pt>
                <c:pt idx="30">
                  <c:v>5532803</c:v>
                </c:pt>
                <c:pt idx="31">
                  <c:v>5532803</c:v>
                </c:pt>
                <c:pt idx="32">
                  <c:v>5532803</c:v>
                </c:pt>
                <c:pt idx="33">
                  <c:v>5532803</c:v>
                </c:pt>
                <c:pt idx="34">
                  <c:v>5532803</c:v>
                </c:pt>
                <c:pt idx="35">
                  <c:v>5532803</c:v>
                </c:pt>
                <c:pt idx="36">
                  <c:v>5532803</c:v>
                </c:pt>
                <c:pt idx="37">
                  <c:v>5532803</c:v>
                </c:pt>
                <c:pt idx="38">
                  <c:v>5532803</c:v>
                </c:pt>
                <c:pt idx="39">
                  <c:v>5532803</c:v>
                </c:pt>
                <c:pt idx="40">
                  <c:v>5532803</c:v>
                </c:pt>
                <c:pt idx="41">
                  <c:v>5532803</c:v>
                </c:pt>
                <c:pt idx="42">
                  <c:v>5532803</c:v>
                </c:pt>
                <c:pt idx="43">
                  <c:v>5532803</c:v>
                </c:pt>
                <c:pt idx="44">
                  <c:v>5532803</c:v>
                </c:pt>
                <c:pt idx="45">
                  <c:v>5532803</c:v>
                </c:pt>
                <c:pt idx="46">
                  <c:v>5532803</c:v>
                </c:pt>
                <c:pt idx="47">
                  <c:v>5532803</c:v>
                </c:pt>
                <c:pt idx="48">
                  <c:v>5532803</c:v>
                </c:pt>
                <c:pt idx="49">
                  <c:v>5532803</c:v>
                </c:pt>
                <c:pt idx="50">
                  <c:v>5532803</c:v>
                </c:pt>
                <c:pt idx="51">
                  <c:v>5532803</c:v>
                </c:pt>
                <c:pt idx="52">
                  <c:v>5532803</c:v>
                </c:pt>
                <c:pt idx="53">
                  <c:v>5532803</c:v>
                </c:pt>
                <c:pt idx="54">
                  <c:v>5532803</c:v>
                </c:pt>
                <c:pt idx="55">
                  <c:v>5532803</c:v>
                </c:pt>
                <c:pt idx="56">
                  <c:v>5532803</c:v>
                </c:pt>
                <c:pt idx="57">
                  <c:v>5532803</c:v>
                </c:pt>
                <c:pt idx="58">
                  <c:v>5532803</c:v>
                </c:pt>
                <c:pt idx="59">
                  <c:v>5532803</c:v>
                </c:pt>
                <c:pt idx="60">
                  <c:v>5532803</c:v>
                </c:pt>
                <c:pt idx="61">
                  <c:v>5532803</c:v>
                </c:pt>
                <c:pt idx="62">
                  <c:v>5532803</c:v>
                </c:pt>
                <c:pt idx="63">
                  <c:v>5532803</c:v>
                </c:pt>
                <c:pt idx="64">
                  <c:v>5532803</c:v>
                </c:pt>
                <c:pt idx="65">
                  <c:v>5532803</c:v>
                </c:pt>
                <c:pt idx="66">
                  <c:v>5532803</c:v>
                </c:pt>
                <c:pt idx="67">
                  <c:v>5532803</c:v>
                </c:pt>
                <c:pt idx="68">
                  <c:v>5532803</c:v>
                </c:pt>
                <c:pt idx="69">
                  <c:v>5532803</c:v>
                </c:pt>
                <c:pt idx="70">
                  <c:v>5532803</c:v>
                </c:pt>
                <c:pt idx="71">
                  <c:v>5532803</c:v>
                </c:pt>
                <c:pt idx="72">
                  <c:v>5532803</c:v>
                </c:pt>
                <c:pt idx="73">
                  <c:v>5532803</c:v>
                </c:pt>
                <c:pt idx="74">
                  <c:v>5532803</c:v>
                </c:pt>
                <c:pt idx="75">
                  <c:v>5532803</c:v>
                </c:pt>
                <c:pt idx="76">
                  <c:v>5532803</c:v>
                </c:pt>
                <c:pt idx="77">
                  <c:v>5532803</c:v>
                </c:pt>
                <c:pt idx="78">
                  <c:v>5532803</c:v>
                </c:pt>
                <c:pt idx="79">
                  <c:v>5532803</c:v>
                </c:pt>
                <c:pt idx="80">
                  <c:v>5532803</c:v>
                </c:pt>
                <c:pt idx="81">
                  <c:v>5532803</c:v>
                </c:pt>
                <c:pt idx="82">
                  <c:v>5532803</c:v>
                </c:pt>
                <c:pt idx="83">
                  <c:v>5532803</c:v>
                </c:pt>
                <c:pt idx="84">
                  <c:v>5532803</c:v>
                </c:pt>
                <c:pt idx="85">
                  <c:v>5532803</c:v>
                </c:pt>
                <c:pt idx="86">
                  <c:v>5532803</c:v>
                </c:pt>
                <c:pt idx="87">
                  <c:v>5532803</c:v>
                </c:pt>
                <c:pt idx="88">
                  <c:v>5532803</c:v>
                </c:pt>
                <c:pt idx="89">
                  <c:v>5532803</c:v>
                </c:pt>
                <c:pt idx="90">
                  <c:v>5532803</c:v>
                </c:pt>
                <c:pt idx="91">
                  <c:v>5532803</c:v>
                </c:pt>
                <c:pt idx="92">
                  <c:v>5532803</c:v>
                </c:pt>
                <c:pt idx="93">
                  <c:v>5532803</c:v>
                </c:pt>
                <c:pt idx="94">
                  <c:v>5532803</c:v>
                </c:pt>
                <c:pt idx="95">
                  <c:v>5532803</c:v>
                </c:pt>
                <c:pt idx="96">
                  <c:v>5532803</c:v>
                </c:pt>
                <c:pt idx="97">
                  <c:v>5532803</c:v>
                </c:pt>
                <c:pt idx="98">
                  <c:v>5532803</c:v>
                </c:pt>
                <c:pt idx="99">
                  <c:v>5532803</c:v>
                </c:pt>
                <c:pt idx="100">
                  <c:v>5532803</c:v>
                </c:pt>
                <c:pt idx="101">
                  <c:v>5532803</c:v>
                </c:pt>
                <c:pt idx="102">
                  <c:v>5532803</c:v>
                </c:pt>
                <c:pt idx="103">
                  <c:v>5532803</c:v>
                </c:pt>
                <c:pt idx="104">
                  <c:v>5532803</c:v>
                </c:pt>
                <c:pt idx="105">
                  <c:v>5532803</c:v>
                </c:pt>
                <c:pt idx="106">
                  <c:v>5532803</c:v>
                </c:pt>
                <c:pt idx="107">
                  <c:v>5532803</c:v>
                </c:pt>
                <c:pt idx="108">
                  <c:v>5532803</c:v>
                </c:pt>
                <c:pt idx="109">
                  <c:v>5532803</c:v>
                </c:pt>
                <c:pt idx="110">
                  <c:v>5532803</c:v>
                </c:pt>
                <c:pt idx="111">
                  <c:v>5532803</c:v>
                </c:pt>
                <c:pt idx="112">
                  <c:v>5532803</c:v>
                </c:pt>
                <c:pt idx="113">
                  <c:v>5532803</c:v>
                </c:pt>
                <c:pt idx="114">
                  <c:v>5532803</c:v>
                </c:pt>
                <c:pt idx="115">
                  <c:v>5532803</c:v>
                </c:pt>
                <c:pt idx="116">
                  <c:v>5532803</c:v>
                </c:pt>
                <c:pt idx="117">
                  <c:v>5532803</c:v>
                </c:pt>
                <c:pt idx="118">
                  <c:v>5532803</c:v>
                </c:pt>
                <c:pt idx="119">
                  <c:v>5532803</c:v>
                </c:pt>
                <c:pt idx="120">
                  <c:v>5532803</c:v>
                </c:pt>
                <c:pt idx="121">
                  <c:v>5532803</c:v>
                </c:pt>
                <c:pt idx="122">
                  <c:v>5532803</c:v>
                </c:pt>
                <c:pt idx="123">
                  <c:v>5532803</c:v>
                </c:pt>
                <c:pt idx="124">
                  <c:v>5532712</c:v>
                </c:pt>
                <c:pt idx="125">
                  <c:v>5532712</c:v>
                </c:pt>
                <c:pt idx="126">
                  <c:v>5532712</c:v>
                </c:pt>
                <c:pt idx="127">
                  <c:v>5532712</c:v>
                </c:pt>
                <c:pt idx="128">
                  <c:v>5532712</c:v>
                </c:pt>
                <c:pt idx="129">
                  <c:v>5532712</c:v>
                </c:pt>
                <c:pt idx="130">
                  <c:v>5532712</c:v>
                </c:pt>
                <c:pt idx="131">
                  <c:v>5532712</c:v>
                </c:pt>
                <c:pt idx="132">
                  <c:v>5532712</c:v>
                </c:pt>
                <c:pt idx="133">
                  <c:v>5532712</c:v>
                </c:pt>
                <c:pt idx="134">
                  <c:v>5532712</c:v>
                </c:pt>
                <c:pt idx="135">
                  <c:v>5532712</c:v>
                </c:pt>
                <c:pt idx="136">
                  <c:v>5532712</c:v>
                </c:pt>
                <c:pt idx="137">
                  <c:v>5532712</c:v>
                </c:pt>
                <c:pt idx="138">
                  <c:v>5532712</c:v>
                </c:pt>
                <c:pt idx="139">
                  <c:v>5532712</c:v>
                </c:pt>
                <c:pt idx="140">
                  <c:v>5532712</c:v>
                </c:pt>
                <c:pt idx="141">
                  <c:v>5532712</c:v>
                </c:pt>
                <c:pt idx="142">
                  <c:v>5532712</c:v>
                </c:pt>
                <c:pt idx="143">
                  <c:v>5532712</c:v>
                </c:pt>
                <c:pt idx="144">
                  <c:v>5532712</c:v>
                </c:pt>
                <c:pt idx="145">
                  <c:v>5532712</c:v>
                </c:pt>
                <c:pt idx="146">
                  <c:v>5532712</c:v>
                </c:pt>
                <c:pt idx="147">
                  <c:v>5532712</c:v>
                </c:pt>
                <c:pt idx="148">
                  <c:v>5532712</c:v>
                </c:pt>
                <c:pt idx="149">
                  <c:v>5532712</c:v>
                </c:pt>
                <c:pt idx="150">
                  <c:v>5532712</c:v>
                </c:pt>
                <c:pt idx="151">
                  <c:v>5532712</c:v>
                </c:pt>
                <c:pt idx="152">
                  <c:v>5532712</c:v>
                </c:pt>
                <c:pt idx="153">
                  <c:v>5532712</c:v>
                </c:pt>
                <c:pt idx="154">
                  <c:v>5532712</c:v>
                </c:pt>
                <c:pt idx="155">
                  <c:v>5532712</c:v>
                </c:pt>
                <c:pt idx="156">
                  <c:v>5532712</c:v>
                </c:pt>
                <c:pt idx="157">
                  <c:v>5532712</c:v>
                </c:pt>
                <c:pt idx="158">
                  <c:v>5532712</c:v>
                </c:pt>
                <c:pt idx="159">
                  <c:v>5532712</c:v>
                </c:pt>
                <c:pt idx="160">
                  <c:v>5532712</c:v>
                </c:pt>
                <c:pt idx="161">
                  <c:v>5532712</c:v>
                </c:pt>
                <c:pt idx="162">
                  <c:v>5532712</c:v>
                </c:pt>
                <c:pt idx="163">
                  <c:v>5532712</c:v>
                </c:pt>
                <c:pt idx="164">
                  <c:v>5532712</c:v>
                </c:pt>
                <c:pt idx="165">
                  <c:v>5532712</c:v>
                </c:pt>
                <c:pt idx="166">
                  <c:v>5532712</c:v>
                </c:pt>
                <c:pt idx="167">
                  <c:v>5532712</c:v>
                </c:pt>
                <c:pt idx="168">
                  <c:v>5532712</c:v>
                </c:pt>
                <c:pt idx="169">
                  <c:v>5532712</c:v>
                </c:pt>
                <c:pt idx="170">
                  <c:v>5532712</c:v>
                </c:pt>
                <c:pt idx="171">
                  <c:v>5532712</c:v>
                </c:pt>
                <c:pt idx="172">
                  <c:v>5532712</c:v>
                </c:pt>
                <c:pt idx="173">
                  <c:v>5532712</c:v>
                </c:pt>
                <c:pt idx="174">
                  <c:v>5532712</c:v>
                </c:pt>
                <c:pt idx="175">
                  <c:v>5532712</c:v>
                </c:pt>
                <c:pt idx="176">
                  <c:v>5532712</c:v>
                </c:pt>
                <c:pt idx="177">
                  <c:v>5532712</c:v>
                </c:pt>
                <c:pt idx="178">
                  <c:v>5532712</c:v>
                </c:pt>
                <c:pt idx="179">
                  <c:v>5532712</c:v>
                </c:pt>
                <c:pt idx="180">
                  <c:v>5532712</c:v>
                </c:pt>
                <c:pt idx="181">
                  <c:v>5532712</c:v>
                </c:pt>
                <c:pt idx="182">
                  <c:v>5532712</c:v>
                </c:pt>
                <c:pt idx="183">
                  <c:v>5532712</c:v>
                </c:pt>
                <c:pt idx="184">
                  <c:v>5532712</c:v>
                </c:pt>
                <c:pt idx="185">
                  <c:v>5532712</c:v>
                </c:pt>
                <c:pt idx="186">
                  <c:v>5532712</c:v>
                </c:pt>
                <c:pt idx="187">
                  <c:v>5532712</c:v>
                </c:pt>
                <c:pt idx="188">
                  <c:v>5532712</c:v>
                </c:pt>
                <c:pt idx="189">
                  <c:v>5532712</c:v>
                </c:pt>
                <c:pt idx="190">
                  <c:v>5532712</c:v>
                </c:pt>
                <c:pt idx="191">
                  <c:v>5532712</c:v>
                </c:pt>
                <c:pt idx="192">
                  <c:v>5532712</c:v>
                </c:pt>
                <c:pt idx="193">
                  <c:v>5532712</c:v>
                </c:pt>
                <c:pt idx="194">
                  <c:v>5532712</c:v>
                </c:pt>
                <c:pt idx="195">
                  <c:v>5532712</c:v>
                </c:pt>
                <c:pt idx="196">
                  <c:v>5532712</c:v>
                </c:pt>
                <c:pt idx="197">
                  <c:v>5532712</c:v>
                </c:pt>
                <c:pt idx="198">
                  <c:v>5532712</c:v>
                </c:pt>
                <c:pt idx="199">
                  <c:v>5532712</c:v>
                </c:pt>
                <c:pt idx="200">
                  <c:v>5532712</c:v>
                </c:pt>
                <c:pt idx="201">
                  <c:v>5532712</c:v>
                </c:pt>
                <c:pt idx="202">
                  <c:v>5532712</c:v>
                </c:pt>
                <c:pt idx="203">
                  <c:v>5532712</c:v>
                </c:pt>
                <c:pt idx="204">
                  <c:v>5532712</c:v>
                </c:pt>
                <c:pt idx="205">
                  <c:v>5532712</c:v>
                </c:pt>
                <c:pt idx="206">
                  <c:v>5532712</c:v>
                </c:pt>
                <c:pt idx="207">
                  <c:v>5532712</c:v>
                </c:pt>
                <c:pt idx="208">
                  <c:v>5532712</c:v>
                </c:pt>
                <c:pt idx="209">
                  <c:v>5532712</c:v>
                </c:pt>
                <c:pt idx="210">
                  <c:v>5532712</c:v>
                </c:pt>
                <c:pt idx="211">
                  <c:v>5532712</c:v>
                </c:pt>
                <c:pt idx="212">
                  <c:v>5532712</c:v>
                </c:pt>
                <c:pt idx="213">
                  <c:v>5532712</c:v>
                </c:pt>
                <c:pt idx="214">
                  <c:v>5532712</c:v>
                </c:pt>
                <c:pt idx="215">
                  <c:v>5532712</c:v>
                </c:pt>
                <c:pt idx="216">
                  <c:v>5532712</c:v>
                </c:pt>
                <c:pt idx="217">
                  <c:v>5532712</c:v>
                </c:pt>
                <c:pt idx="218">
                  <c:v>5532712</c:v>
                </c:pt>
                <c:pt idx="219">
                  <c:v>5532712</c:v>
                </c:pt>
                <c:pt idx="220">
                  <c:v>5532712</c:v>
                </c:pt>
                <c:pt idx="221">
                  <c:v>5532712</c:v>
                </c:pt>
                <c:pt idx="222">
                  <c:v>5532712</c:v>
                </c:pt>
                <c:pt idx="223">
                  <c:v>5532712</c:v>
                </c:pt>
                <c:pt idx="224">
                  <c:v>5532712</c:v>
                </c:pt>
                <c:pt idx="225">
                  <c:v>5532712</c:v>
                </c:pt>
                <c:pt idx="226">
                  <c:v>5532712</c:v>
                </c:pt>
                <c:pt idx="227">
                  <c:v>5532712</c:v>
                </c:pt>
                <c:pt idx="228">
                  <c:v>5532712</c:v>
                </c:pt>
                <c:pt idx="229">
                  <c:v>5532712</c:v>
                </c:pt>
                <c:pt idx="230">
                  <c:v>5532712</c:v>
                </c:pt>
                <c:pt idx="231">
                  <c:v>5532712</c:v>
                </c:pt>
                <c:pt idx="232">
                  <c:v>5532712</c:v>
                </c:pt>
                <c:pt idx="233">
                  <c:v>5532712</c:v>
                </c:pt>
                <c:pt idx="234">
                  <c:v>5532712</c:v>
                </c:pt>
                <c:pt idx="235">
                  <c:v>5532712</c:v>
                </c:pt>
                <c:pt idx="236">
                  <c:v>5532712</c:v>
                </c:pt>
                <c:pt idx="237">
                  <c:v>5532712</c:v>
                </c:pt>
                <c:pt idx="238">
                  <c:v>5532712</c:v>
                </c:pt>
                <c:pt idx="239">
                  <c:v>5532712</c:v>
                </c:pt>
                <c:pt idx="240">
                  <c:v>5532712</c:v>
                </c:pt>
                <c:pt idx="241">
                  <c:v>5532712</c:v>
                </c:pt>
                <c:pt idx="242">
                  <c:v>5532712</c:v>
                </c:pt>
                <c:pt idx="243">
                  <c:v>5532712</c:v>
                </c:pt>
                <c:pt idx="244">
                  <c:v>5532712</c:v>
                </c:pt>
                <c:pt idx="245">
                  <c:v>5532712</c:v>
                </c:pt>
                <c:pt idx="246">
                  <c:v>5532712</c:v>
                </c:pt>
                <c:pt idx="247">
                  <c:v>5532712</c:v>
                </c:pt>
                <c:pt idx="248">
                  <c:v>5532712</c:v>
                </c:pt>
                <c:pt idx="249">
                  <c:v>5532712</c:v>
                </c:pt>
                <c:pt idx="250">
                  <c:v>5532712</c:v>
                </c:pt>
                <c:pt idx="251">
                  <c:v>5532645</c:v>
                </c:pt>
                <c:pt idx="252">
                  <c:v>5532645</c:v>
                </c:pt>
                <c:pt idx="253">
                  <c:v>5532645</c:v>
                </c:pt>
                <c:pt idx="254">
                  <c:v>5532645</c:v>
                </c:pt>
                <c:pt idx="255">
                  <c:v>5532645</c:v>
                </c:pt>
                <c:pt idx="256">
                  <c:v>5532645</c:v>
                </c:pt>
                <c:pt idx="257">
                  <c:v>5532645</c:v>
                </c:pt>
                <c:pt idx="258">
                  <c:v>5532645</c:v>
                </c:pt>
                <c:pt idx="259">
                  <c:v>5532645</c:v>
                </c:pt>
                <c:pt idx="260">
                  <c:v>5532645</c:v>
                </c:pt>
                <c:pt idx="261">
                  <c:v>5532645</c:v>
                </c:pt>
                <c:pt idx="262">
                  <c:v>5532645</c:v>
                </c:pt>
                <c:pt idx="263">
                  <c:v>5532645</c:v>
                </c:pt>
                <c:pt idx="264">
                  <c:v>5532645</c:v>
                </c:pt>
                <c:pt idx="265">
                  <c:v>5532645</c:v>
                </c:pt>
                <c:pt idx="266">
                  <c:v>5532645</c:v>
                </c:pt>
                <c:pt idx="267">
                  <c:v>5532645</c:v>
                </c:pt>
                <c:pt idx="268">
                  <c:v>5532645</c:v>
                </c:pt>
                <c:pt idx="269">
                  <c:v>5532645</c:v>
                </c:pt>
                <c:pt idx="270">
                  <c:v>5532645</c:v>
                </c:pt>
                <c:pt idx="271">
                  <c:v>5532645</c:v>
                </c:pt>
                <c:pt idx="272">
                  <c:v>5532645</c:v>
                </c:pt>
                <c:pt idx="273">
                  <c:v>5532645</c:v>
                </c:pt>
                <c:pt idx="274">
                  <c:v>5532645</c:v>
                </c:pt>
                <c:pt idx="275">
                  <c:v>5532645</c:v>
                </c:pt>
                <c:pt idx="276">
                  <c:v>5532645</c:v>
                </c:pt>
                <c:pt idx="277">
                  <c:v>5532645</c:v>
                </c:pt>
                <c:pt idx="278">
                  <c:v>5532645</c:v>
                </c:pt>
                <c:pt idx="279">
                  <c:v>5532645</c:v>
                </c:pt>
                <c:pt idx="280">
                  <c:v>5532645</c:v>
                </c:pt>
                <c:pt idx="281">
                  <c:v>5532645</c:v>
                </c:pt>
                <c:pt idx="282">
                  <c:v>5532645</c:v>
                </c:pt>
                <c:pt idx="283">
                  <c:v>5532645</c:v>
                </c:pt>
                <c:pt idx="284">
                  <c:v>5532645</c:v>
                </c:pt>
                <c:pt idx="285">
                  <c:v>5532645</c:v>
                </c:pt>
                <c:pt idx="286">
                  <c:v>5532645</c:v>
                </c:pt>
                <c:pt idx="287">
                  <c:v>5532645</c:v>
                </c:pt>
                <c:pt idx="288">
                  <c:v>5532645</c:v>
                </c:pt>
                <c:pt idx="289">
                  <c:v>5532645</c:v>
                </c:pt>
                <c:pt idx="290">
                  <c:v>5532645</c:v>
                </c:pt>
                <c:pt idx="291">
                  <c:v>5532645</c:v>
                </c:pt>
                <c:pt idx="292">
                  <c:v>5532645</c:v>
                </c:pt>
                <c:pt idx="293">
                  <c:v>5532645</c:v>
                </c:pt>
                <c:pt idx="294">
                  <c:v>5532645</c:v>
                </c:pt>
                <c:pt idx="295">
                  <c:v>5532645</c:v>
                </c:pt>
                <c:pt idx="296">
                  <c:v>5532645</c:v>
                </c:pt>
                <c:pt idx="297">
                  <c:v>5532645</c:v>
                </c:pt>
                <c:pt idx="298">
                  <c:v>5532645</c:v>
                </c:pt>
                <c:pt idx="299">
                  <c:v>5532645</c:v>
                </c:pt>
                <c:pt idx="300">
                  <c:v>5532645</c:v>
                </c:pt>
                <c:pt idx="301">
                  <c:v>5532645</c:v>
                </c:pt>
                <c:pt idx="302">
                  <c:v>5532645</c:v>
                </c:pt>
                <c:pt idx="303">
                  <c:v>5532645</c:v>
                </c:pt>
                <c:pt idx="304">
                  <c:v>5532645</c:v>
                </c:pt>
                <c:pt idx="305">
                  <c:v>5532645</c:v>
                </c:pt>
                <c:pt idx="306">
                  <c:v>5532645</c:v>
                </c:pt>
                <c:pt idx="307">
                  <c:v>5532645</c:v>
                </c:pt>
                <c:pt idx="308">
                  <c:v>5532645</c:v>
                </c:pt>
                <c:pt idx="309">
                  <c:v>5532645</c:v>
                </c:pt>
                <c:pt idx="310">
                  <c:v>5532645</c:v>
                </c:pt>
                <c:pt idx="311">
                  <c:v>5532645</c:v>
                </c:pt>
                <c:pt idx="312">
                  <c:v>5532645</c:v>
                </c:pt>
                <c:pt idx="313">
                  <c:v>5532645</c:v>
                </c:pt>
                <c:pt idx="314">
                  <c:v>5532645</c:v>
                </c:pt>
                <c:pt idx="315">
                  <c:v>5532645</c:v>
                </c:pt>
                <c:pt idx="316">
                  <c:v>5532645</c:v>
                </c:pt>
                <c:pt idx="317">
                  <c:v>5532645</c:v>
                </c:pt>
                <c:pt idx="318">
                  <c:v>5532645</c:v>
                </c:pt>
                <c:pt idx="319">
                  <c:v>5532645</c:v>
                </c:pt>
                <c:pt idx="320">
                  <c:v>5532645</c:v>
                </c:pt>
                <c:pt idx="321">
                  <c:v>5532645</c:v>
                </c:pt>
                <c:pt idx="322">
                  <c:v>5532645</c:v>
                </c:pt>
                <c:pt idx="323">
                  <c:v>5532645</c:v>
                </c:pt>
                <c:pt idx="324">
                  <c:v>5532645</c:v>
                </c:pt>
                <c:pt idx="325">
                  <c:v>5532645</c:v>
                </c:pt>
                <c:pt idx="326">
                  <c:v>5532645</c:v>
                </c:pt>
                <c:pt idx="327">
                  <c:v>5532645</c:v>
                </c:pt>
                <c:pt idx="328">
                  <c:v>5532645</c:v>
                </c:pt>
                <c:pt idx="329">
                  <c:v>5532645</c:v>
                </c:pt>
                <c:pt idx="330">
                  <c:v>5532645</c:v>
                </c:pt>
                <c:pt idx="331">
                  <c:v>5532645</c:v>
                </c:pt>
                <c:pt idx="332">
                  <c:v>5532645</c:v>
                </c:pt>
                <c:pt idx="333">
                  <c:v>5532645</c:v>
                </c:pt>
                <c:pt idx="334">
                  <c:v>5532645</c:v>
                </c:pt>
                <c:pt idx="335">
                  <c:v>5532645</c:v>
                </c:pt>
                <c:pt idx="336">
                  <c:v>5532645</c:v>
                </c:pt>
                <c:pt idx="337">
                  <c:v>5532645</c:v>
                </c:pt>
                <c:pt idx="338">
                  <c:v>5532645</c:v>
                </c:pt>
                <c:pt idx="339">
                  <c:v>5532645</c:v>
                </c:pt>
                <c:pt idx="340">
                  <c:v>5532645</c:v>
                </c:pt>
                <c:pt idx="341">
                  <c:v>5532645</c:v>
                </c:pt>
                <c:pt idx="342">
                  <c:v>5532645</c:v>
                </c:pt>
                <c:pt idx="343">
                  <c:v>5532645</c:v>
                </c:pt>
                <c:pt idx="344">
                  <c:v>5532645</c:v>
                </c:pt>
                <c:pt idx="345">
                  <c:v>5532645</c:v>
                </c:pt>
                <c:pt idx="346">
                  <c:v>5532645</c:v>
                </c:pt>
                <c:pt idx="347">
                  <c:v>5532645</c:v>
                </c:pt>
                <c:pt idx="348">
                  <c:v>5532645</c:v>
                </c:pt>
                <c:pt idx="349">
                  <c:v>5532645</c:v>
                </c:pt>
                <c:pt idx="350">
                  <c:v>5532645</c:v>
                </c:pt>
                <c:pt idx="351">
                  <c:v>5532645</c:v>
                </c:pt>
                <c:pt idx="352">
                  <c:v>5532645</c:v>
                </c:pt>
                <c:pt idx="353">
                  <c:v>5532645</c:v>
                </c:pt>
                <c:pt idx="354">
                  <c:v>5532645</c:v>
                </c:pt>
                <c:pt idx="355">
                  <c:v>5532645</c:v>
                </c:pt>
                <c:pt idx="356">
                  <c:v>5532645</c:v>
                </c:pt>
                <c:pt idx="357">
                  <c:v>5532645</c:v>
                </c:pt>
                <c:pt idx="358">
                  <c:v>5532645</c:v>
                </c:pt>
                <c:pt idx="359">
                  <c:v>5532645</c:v>
                </c:pt>
                <c:pt idx="360">
                  <c:v>5532645</c:v>
                </c:pt>
                <c:pt idx="361">
                  <c:v>5532645</c:v>
                </c:pt>
                <c:pt idx="362">
                  <c:v>5532645</c:v>
                </c:pt>
                <c:pt idx="363">
                  <c:v>5532645</c:v>
                </c:pt>
                <c:pt idx="364">
                  <c:v>5532645</c:v>
                </c:pt>
                <c:pt idx="365">
                  <c:v>5532645</c:v>
                </c:pt>
                <c:pt idx="366">
                  <c:v>5532645</c:v>
                </c:pt>
                <c:pt idx="367">
                  <c:v>5532645</c:v>
                </c:pt>
                <c:pt idx="368">
                  <c:v>5532645</c:v>
                </c:pt>
                <c:pt idx="369">
                  <c:v>5532645</c:v>
                </c:pt>
                <c:pt idx="370">
                  <c:v>5532645</c:v>
                </c:pt>
                <c:pt idx="371">
                  <c:v>5532645</c:v>
                </c:pt>
                <c:pt idx="372">
                  <c:v>5532645</c:v>
                </c:pt>
                <c:pt idx="373">
                  <c:v>5532645</c:v>
                </c:pt>
                <c:pt idx="374">
                  <c:v>5532645</c:v>
                </c:pt>
                <c:pt idx="375">
                  <c:v>5532645</c:v>
                </c:pt>
                <c:pt idx="376">
                  <c:v>5532645</c:v>
                </c:pt>
                <c:pt idx="377">
                  <c:v>5532645</c:v>
                </c:pt>
                <c:pt idx="378">
                  <c:v>5532577</c:v>
                </c:pt>
                <c:pt idx="379">
                  <c:v>5532577</c:v>
                </c:pt>
                <c:pt idx="380">
                  <c:v>5532577</c:v>
                </c:pt>
                <c:pt idx="381">
                  <c:v>5532577</c:v>
                </c:pt>
                <c:pt idx="382">
                  <c:v>5532577</c:v>
                </c:pt>
                <c:pt idx="383">
                  <c:v>5532577</c:v>
                </c:pt>
                <c:pt idx="384">
                  <c:v>5532577</c:v>
                </c:pt>
                <c:pt idx="385">
                  <c:v>5532577</c:v>
                </c:pt>
                <c:pt idx="386">
                  <c:v>5532577</c:v>
                </c:pt>
                <c:pt idx="387">
                  <c:v>5532577</c:v>
                </c:pt>
                <c:pt idx="388">
                  <c:v>5532577</c:v>
                </c:pt>
                <c:pt idx="389">
                  <c:v>5532577</c:v>
                </c:pt>
                <c:pt idx="390">
                  <c:v>5532577</c:v>
                </c:pt>
                <c:pt idx="391">
                  <c:v>5532577</c:v>
                </c:pt>
                <c:pt idx="392">
                  <c:v>5532577</c:v>
                </c:pt>
                <c:pt idx="393">
                  <c:v>5532577</c:v>
                </c:pt>
                <c:pt idx="394">
                  <c:v>5532577</c:v>
                </c:pt>
                <c:pt idx="395">
                  <c:v>5532577</c:v>
                </c:pt>
                <c:pt idx="396">
                  <c:v>5532577</c:v>
                </c:pt>
                <c:pt idx="397">
                  <c:v>5532577</c:v>
                </c:pt>
                <c:pt idx="398">
                  <c:v>5532577</c:v>
                </c:pt>
                <c:pt idx="399">
                  <c:v>5532577</c:v>
                </c:pt>
                <c:pt idx="400">
                  <c:v>5532577</c:v>
                </c:pt>
                <c:pt idx="401">
                  <c:v>5532577</c:v>
                </c:pt>
                <c:pt idx="402">
                  <c:v>5532577</c:v>
                </c:pt>
                <c:pt idx="403">
                  <c:v>5532577</c:v>
                </c:pt>
                <c:pt idx="404">
                  <c:v>5532577</c:v>
                </c:pt>
                <c:pt idx="405">
                  <c:v>5532577</c:v>
                </c:pt>
                <c:pt idx="406">
                  <c:v>5532577</c:v>
                </c:pt>
                <c:pt idx="407">
                  <c:v>5532577</c:v>
                </c:pt>
                <c:pt idx="408">
                  <c:v>5532577</c:v>
                </c:pt>
                <c:pt idx="409">
                  <c:v>5532577</c:v>
                </c:pt>
                <c:pt idx="410">
                  <c:v>5532577</c:v>
                </c:pt>
                <c:pt idx="411">
                  <c:v>5532577</c:v>
                </c:pt>
                <c:pt idx="412">
                  <c:v>5532577</c:v>
                </c:pt>
                <c:pt idx="413">
                  <c:v>5532577</c:v>
                </c:pt>
                <c:pt idx="414">
                  <c:v>5532577</c:v>
                </c:pt>
                <c:pt idx="415">
                  <c:v>5532577</c:v>
                </c:pt>
                <c:pt idx="416">
                  <c:v>5532577</c:v>
                </c:pt>
                <c:pt idx="417">
                  <c:v>5532577</c:v>
                </c:pt>
                <c:pt idx="418">
                  <c:v>5532577</c:v>
                </c:pt>
                <c:pt idx="419">
                  <c:v>5532577</c:v>
                </c:pt>
                <c:pt idx="420">
                  <c:v>5532577</c:v>
                </c:pt>
                <c:pt idx="421">
                  <c:v>5532577</c:v>
                </c:pt>
                <c:pt idx="422">
                  <c:v>5532577</c:v>
                </c:pt>
                <c:pt idx="423">
                  <c:v>5532577</c:v>
                </c:pt>
                <c:pt idx="424">
                  <c:v>5532577</c:v>
                </c:pt>
                <c:pt idx="425">
                  <c:v>5532577</c:v>
                </c:pt>
                <c:pt idx="426">
                  <c:v>5532577</c:v>
                </c:pt>
                <c:pt idx="427">
                  <c:v>5532577</c:v>
                </c:pt>
                <c:pt idx="428">
                  <c:v>5532577</c:v>
                </c:pt>
                <c:pt idx="429">
                  <c:v>5532577</c:v>
                </c:pt>
                <c:pt idx="430">
                  <c:v>5532577</c:v>
                </c:pt>
                <c:pt idx="431">
                  <c:v>5532577</c:v>
                </c:pt>
                <c:pt idx="432">
                  <c:v>5532577</c:v>
                </c:pt>
                <c:pt idx="433">
                  <c:v>5532577</c:v>
                </c:pt>
                <c:pt idx="434">
                  <c:v>5532577</c:v>
                </c:pt>
                <c:pt idx="435">
                  <c:v>5532577</c:v>
                </c:pt>
                <c:pt idx="436">
                  <c:v>5532577</c:v>
                </c:pt>
                <c:pt idx="437">
                  <c:v>5532577</c:v>
                </c:pt>
                <c:pt idx="438">
                  <c:v>5532577</c:v>
                </c:pt>
                <c:pt idx="439">
                  <c:v>5532577</c:v>
                </c:pt>
                <c:pt idx="440">
                  <c:v>5532577</c:v>
                </c:pt>
                <c:pt idx="441">
                  <c:v>5532577</c:v>
                </c:pt>
                <c:pt idx="442">
                  <c:v>5532577</c:v>
                </c:pt>
                <c:pt idx="443">
                  <c:v>5532577</c:v>
                </c:pt>
                <c:pt idx="444">
                  <c:v>5532577</c:v>
                </c:pt>
                <c:pt idx="445">
                  <c:v>5532577</c:v>
                </c:pt>
                <c:pt idx="446">
                  <c:v>5532577</c:v>
                </c:pt>
                <c:pt idx="447">
                  <c:v>5532577</c:v>
                </c:pt>
                <c:pt idx="448">
                  <c:v>5532577</c:v>
                </c:pt>
                <c:pt idx="449">
                  <c:v>5532577</c:v>
                </c:pt>
                <c:pt idx="450">
                  <c:v>5532577</c:v>
                </c:pt>
                <c:pt idx="451">
                  <c:v>5532577</c:v>
                </c:pt>
                <c:pt idx="452">
                  <c:v>5532577</c:v>
                </c:pt>
                <c:pt idx="453">
                  <c:v>5532577</c:v>
                </c:pt>
                <c:pt idx="454">
                  <c:v>5532577</c:v>
                </c:pt>
                <c:pt idx="455">
                  <c:v>5532577</c:v>
                </c:pt>
                <c:pt idx="456">
                  <c:v>5532577</c:v>
                </c:pt>
                <c:pt idx="457">
                  <c:v>5532577</c:v>
                </c:pt>
                <c:pt idx="458">
                  <c:v>5532577</c:v>
                </c:pt>
                <c:pt idx="459">
                  <c:v>5532577</c:v>
                </c:pt>
                <c:pt idx="460">
                  <c:v>5532577</c:v>
                </c:pt>
                <c:pt idx="461">
                  <c:v>5532577</c:v>
                </c:pt>
                <c:pt idx="462">
                  <c:v>5532577</c:v>
                </c:pt>
                <c:pt idx="463">
                  <c:v>5532577</c:v>
                </c:pt>
                <c:pt idx="464">
                  <c:v>5532577</c:v>
                </c:pt>
                <c:pt idx="465">
                  <c:v>5532577</c:v>
                </c:pt>
                <c:pt idx="466">
                  <c:v>5532577</c:v>
                </c:pt>
                <c:pt idx="467">
                  <c:v>5532577</c:v>
                </c:pt>
                <c:pt idx="468">
                  <c:v>5532577</c:v>
                </c:pt>
                <c:pt idx="469">
                  <c:v>5532577</c:v>
                </c:pt>
                <c:pt idx="470">
                  <c:v>5532577</c:v>
                </c:pt>
                <c:pt idx="471">
                  <c:v>5532577</c:v>
                </c:pt>
                <c:pt idx="472">
                  <c:v>5532577</c:v>
                </c:pt>
                <c:pt idx="473">
                  <c:v>5532577</c:v>
                </c:pt>
                <c:pt idx="474">
                  <c:v>5532577</c:v>
                </c:pt>
                <c:pt idx="475">
                  <c:v>5532577</c:v>
                </c:pt>
                <c:pt idx="476">
                  <c:v>5532577</c:v>
                </c:pt>
                <c:pt idx="477">
                  <c:v>5532577</c:v>
                </c:pt>
                <c:pt idx="478">
                  <c:v>5532577</c:v>
                </c:pt>
                <c:pt idx="479">
                  <c:v>5532577</c:v>
                </c:pt>
                <c:pt idx="480">
                  <c:v>5532577</c:v>
                </c:pt>
                <c:pt idx="481">
                  <c:v>5532577</c:v>
                </c:pt>
                <c:pt idx="482">
                  <c:v>5532577</c:v>
                </c:pt>
                <c:pt idx="483">
                  <c:v>5532577</c:v>
                </c:pt>
                <c:pt idx="484">
                  <c:v>5532577</c:v>
                </c:pt>
                <c:pt idx="485">
                  <c:v>5532577</c:v>
                </c:pt>
                <c:pt idx="486">
                  <c:v>5532577</c:v>
                </c:pt>
                <c:pt idx="487">
                  <c:v>5532577</c:v>
                </c:pt>
                <c:pt idx="488">
                  <c:v>5532577</c:v>
                </c:pt>
                <c:pt idx="489">
                  <c:v>5532577</c:v>
                </c:pt>
                <c:pt idx="490">
                  <c:v>5532577</c:v>
                </c:pt>
                <c:pt idx="491">
                  <c:v>5532577</c:v>
                </c:pt>
                <c:pt idx="492">
                  <c:v>5532577</c:v>
                </c:pt>
                <c:pt idx="493">
                  <c:v>5532577</c:v>
                </c:pt>
                <c:pt idx="494">
                  <c:v>5532577</c:v>
                </c:pt>
                <c:pt idx="495">
                  <c:v>5532577</c:v>
                </c:pt>
                <c:pt idx="496">
                  <c:v>5532577</c:v>
                </c:pt>
                <c:pt idx="497">
                  <c:v>5532577</c:v>
                </c:pt>
                <c:pt idx="498">
                  <c:v>5532577</c:v>
                </c:pt>
                <c:pt idx="499">
                  <c:v>5532577</c:v>
                </c:pt>
                <c:pt idx="500">
                  <c:v>5532577</c:v>
                </c:pt>
                <c:pt idx="501">
                  <c:v>5532577</c:v>
                </c:pt>
                <c:pt idx="502">
                  <c:v>5532577</c:v>
                </c:pt>
                <c:pt idx="503">
                  <c:v>5532577</c:v>
                </c:pt>
                <c:pt idx="504">
                  <c:v>5532577</c:v>
                </c:pt>
                <c:pt idx="505">
                  <c:v>5532575</c:v>
                </c:pt>
                <c:pt idx="506">
                  <c:v>5532575</c:v>
                </c:pt>
                <c:pt idx="507">
                  <c:v>5532575</c:v>
                </c:pt>
                <c:pt idx="508">
                  <c:v>5532575</c:v>
                </c:pt>
                <c:pt idx="509">
                  <c:v>5532575</c:v>
                </c:pt>
                <c:pt idx="510">
                  <c:v>5532575</c:v>
                </c:pt>
                <c:pt idx="511">
                  <c:v>5532575</c:v>
                </c:pt>
                <c:pt idx="512">
                  <c:v>5532575</c:v>
                </c:pt>
                <c:pt idx="513">
                  <c:v>5532575</c:v>
                </c:pt>
                <c:pt idx="514">
                  <c:v>5532575</c:v>
                </c:pt>
                <c:pt idx="515">
                  <c:v>5532575</c:v>
                </c:pt>
                <c:pt idx="516">
                  <c:v>5532575</c:v>
                </c:pt>
                <c:pt idx="517">
                  <c:v>5532575</c:v>
                </c:pt>
                <c:pt idx="518">
                  <c:v>5532575</c:v>
                </c:pt>
                <c:pt idx="519">
                  <c:v>5532575</c:v>
                </c:pt>
                <c:pt idx="520">
                  <c:v>5532575</c:v>
                </c:pt>
                <c:pt idx="521">
                  <c:v>5532575</c:v>
                </c:pt>
                <c:pt idx="522">
                  <c:v>5532575</c:v>
                </c:pt>
                <c:pt idx="523">
                  <c:v>5532575</c:v>
                </c:pt>
                <c:pt idx="524">
                  <c:v>5532575</c:v>
                </c:pt>
                <c:pt idx="525">
                  <c:v>5532575</c:v>
                </c:pt>
                <c:pt idx="526">
                  <c:v>5532575</c:v>
                </c:pt>
                <c:pt idx="527">
                  <c:v>5532575</c:v>
                </c:pt>
                <c:pt idx="528">
                  <c:v>5532575</c:v>
                </c:pt>
                <c:pt idx="529">
                  <c:v>5532575</c:v>
                </c:pt>
                <c:pt idx="530">
                  <c:v>5532575</c:v>
                </c:pt>
                <c:pt idx="531">
                  <c:v>5532575</c:v>
                </c:pt>
                <c:pt idx="532">
                  <c:v>5532575</c:v>
                </c:pt>
                <c:pt idx="533">
                  <c:v>5532575</c:v>
                </c:pt>
                <c:pt idx="534">
                  <c:v>5532575</c:v>
                </c:pt>
                <c:pt idx="535">
                  <c:v>5532575</c:v>
                </c:pt>
                <c:pt idx="536">
                  <c:v>5532575</c:v>
                </c:pt>
                <c:pt idx="537">
                  <c:v>5532575</c:v>
                </c:pt>
                <c:pt idx="538">
                  <c:v>5532575</c:v>
                </c:pt>
                <c:pt idx="539">
                  <c:v>5532575</c:v>
                </c:pt>
                <c:pt idx="540">
                  <c:v>5532575</c:v>
                </c:pt>
                <c:pt idx="541">
                  <c:v>5532575</c:v>
                </c:pt>
                <c:pt idx="542">
                  <c:v>5532575</c:v>
                </c:pt>
                <c:pt idx="543">
                  <c:v>5532575</c:v>
                </c:pt>
                <c:pt idx="544">
                  <c:v>5532575</c:v>
                </c:pt>
                <c:pt idx="545">
                  <c:v>5532575</c:v>
                </c:pt>
                <c:pt idx="546">
                  <c:v>5532575</c:v>
                </c:pt>
                <c:pt idx="547">
                  <c:v>5532575</c:v>
                </c:pt>
                <c:pt idx="548">
                  <c:v>5532575</c:v>
                </c:pt>
                <c:pt idx="549">
                  <c:v>5532575</c:v>
                </c:pt>
                <c:pt idx="550">
                  <c:v>5532575</c:v>
                </c:pt>
                <c:pt idx="551">
                  <c:v>5532575</c:v>
                </c:pt>
                <c:pt idx="552">
                  <c:v>5532575</c:v>
                </c:pt>
                <c:pt idx="553">
                  <c:v>5532575</c:v>
                </c:pt>
                <c:pt idx="554">
                  <c:v>5532575</c:v>
                </c:pt>
                <c:pt idx="555">
                  <c:v>5532575</c:v>
                </c:pt>
                <c:pt idx="556">
                  <c:v>5532575</c:v>
                </c:pt>
                <c:pt idx="557">
                  <c:v>5532575</c:v>
                </c:pt>
                <c:pt idx="558">
                  <c:v>5532575</c:v>
                </c:pt>
                <c:pt idx="559">
                  <c:v>5532575</c:v>
                </c:pt>
                <c:pt idx="560">
                  <c:v>5532575</c:v>
                </c:pt>
                <c:pt idx="561">
                  <c:v>5532575</c:v>
                </c:pt>
                <c:pt idx="562">
                  <c:v>5532575</c:v>
                </c:pt>
                <c:pt idx="563">
                  <c:v>5532575</c:v>
                </c:pt>
                <c:pt idx="564">
                  <c:v>5532575</c:v>
                </c:pt>
                <c:pt idx="565">
                  <c:v>5532575</c:v>
                </c:pt>
                <c:pt idx="566">
                  <c:v>5532575</c:v>
                </c:pt>
                <c:pt idx="567">
                  <c:v>5532575</c:v>
                </c:pt>
                <c:pt idx="568">
                  <c:v>5532575</c:v>
                </c:pt>
                <c:pt idx="569">
                  <c:v>5532575</c:v>
                </c:pt>
                <c:pt idx="570">
                  <c:v>5532575</c:v>
                </c:pt>
                <c:pt idx="571">
                  <c:v>5532575</c:v>
                </c:pt>
                <c:pt idx="572">
                  <c:v>5532575</c:v>
                </c:pt>
                <c:pt idx="573">
                  <c:v>5532575</c:v>
                </c:pt>
                <c:pt idx="574">
                  <c:v>5532575</c:v>
                </c:pt>
                <c:pt idx="575">
                  <c:v>5532575</c:v>
                </c:pt>
                <c:pt idx="576">
                  <c:v>5532575</c:v>
                </c:pt>
                <c:pt idx="577">
                  <c:v>5532575</c:v>
                </c:pt>
                <c:pt idx="578">
                  <c:v>5532575</c:v>
                </c:pt>
                <c:pt idx="579">
                  <c:v>5532575</c:v>
                </c:pt>
                <c:pt idx="580">
                  <c:v>5532575</c:v>
                </c:pt>
                <c:pt idx="581">
                  <c:v>5532575</c:v>
                </c:pt>
                <c:pt idx="582">
                  <c:v>5532575</c:v>
                </c:pt>
                <c:pt idx="583">
                  <c:v>5532575</c:v>
                </c:pt>
                <c:pt idx="584">
                  <c:v>5532575</c:v>
                </c:pt>
                <c:pt idx="585">
                  <c:v>5532575</c:v>
                </c:pt>
                <c:pt idx="586">
                  <c:v>5532575</c:v>
                </c:pt>
                <c:pt idx="587">
                  <c:v>5532575</c:v>
                </c:pt>
                <c:pt idx="588">
                  <c:v>5532575</c:v>
                </c:pt>
                <c:pt idx="589">
                  <c:v>5532575</c:v>
                </c:pt>
                <c:pt idx="590">
                  <c:v>5532575</c:v>
                </c:pt>
                <c:pt idx="591">
                  <c:v>5532575</c:v>
                </c:pt>
                <c:pt idx="592">
                  <c:v>5532575</c:v>
                </c:pt>
                <c:pt idx="593">
                  <c:v>5532575</c:v>
                </c:pt>
                <c:pt idx="594">
                  <c:v>5532575</c:v>
                </c:pt>
                <c:pt idx="595">
                  <c:v>5532575</c:v>
                </c:pt>
                <c:pt idx="596">
                  <c:v>5532575</c:v>
                </c:pt>
                <c:pt idx="597">
                  <c:v>5532575</c:v>
                </c:pt>
                <c:pt idx="598">
                  <c:v>5532575</c:v>
                </c:pt>
                <c:pt idx="599">
                  <c:v>5532575</c:v>
                </c:pt>
                <c:pt idx="600">
                  <c:v>5532575</c:v>
                </c:pt>
                <c:pt idx="601">
                  <c:v>5532575</c:v>
                </c:pt>
                <c:pt idx="602">
                  <c:v>5532575</c:v>
                </c:pt>
                <c:pt idx="603">
                  <c:v>5532575</c:v>
                </c:pt>
                <c:pt idx="604">
                  <c:v>5532575</c:v>
                </c:pt>
                <c:pt idx="605">
                  <c:v>5532575</c:v>
                </c:pt>
                <c:pt idx="606">
                  <c:v>5532575</c:v>
                </c:pt>
                <c:pt idx="607">
                  <c:v>5532575</c:v>
                </c:pt>
                <c:pt idx="608">
                  <c:v>5532575</c:v>
                </c:pt>
                <c:pt idx="609">
                  <c:v>5532575</c:v>
                </c:pt>
                <c:pt idx="610">
                  <c:v>5532575</c:v>
                </c:pt>
                <c:pt idx="611">
                  <c:v>5532575</c:v>
                </c:pt>
                <c:pt idx="612">
                  <c:v>5532575</c:v>
                </c:pt>
                <c:pt idx="613">
                  <c:v>5532575</c:v>
                </c:pt>
                <c:pt idx="614">
                  <c:v>5532575</c:v>
                </c:pt>
                <c:pt idx="615">
                  <c:v>5532575</c:v>
                </c:pt>
                <c:pt idx="616">
                  <c:v>5532575</c:v>
                </c:pt>
                <c:pt idx="617">
                  <c:v>5532575</c:v>
                </c:pt>
                <c:pt idx="618">
                  <c:v>5532575</c:v>
                </c:pt>
                <c:pt idx="619">
                  <c:v>5532575</c:v>
                </c:pt>
                <c:pt idx="620">
                  <c:v>5532575</c:v>
                </c:pt>
                <c:pt idx="621">
                  <c:v>5532575</c:v>
                </c:pt>
                <c:pt idx="622">
                  <c:v>5532575</c:v>
                </c:pt>
                <c:pt idx="623">
                  <c:v>5532575</c:v>
                </c:pt>
                <c:pt idx="624">
                  <c:v>5532575</c:v>
                </c:pt>
                <c:pt idx="625">
                  <c:v>5532575</c:v>
                </c:pt>
                <c:pt idx="626">
                  <c:v>5532575</c:v>
                </c:pt>
                <c:pt idx="627">
                  <c:v>5532575</c:v>
                </c:pt>
                <c:pt idx="628">
                  <c:v>5532575</c:v>
                </c:pt>
                <c:pt idx="629">
                  <c:v>5532575</c:v>
                </c:pt>
                <c:pt idx="630">
                  <c:v>5532575</c:v>
                </c:pt>
                <c:pt idx="631">
                  <c:v>5532575</c:v>
                </c:pt>
                <c:pt idx="632">
                  <c:v>5532575</c:v>
                </c:pt>
                <c:pt idx="633">
                  <c:v>5532550</c:v>
                </c:pt>
                <c:pt idx="634">
                  <c:v>5532550</c:v>
                </c:pt>
                <c:pt idx="635">
                  <c:v>5532550</c:v>
                </c:pt>
                <c:pt idx="636">
                  <c:v>5532550</c:v>
                </c:pt>
                <c:pt idx="637">
                  <c:v>5532550</c:v>
                </c:pt>
                <c:pt idx="638">
                  <c:v>5532550</c:v>
                </c:pt>
                <c:pt idx="639">
                  <c:v>5532550</c:v>
                </c:pt>
                <c:pt idx="640">
                  <c:v>5532550</c:v>
                </c:pt>
                <c:pt idx="641">
                  <c:v>5532550</c:v>
                </c:pt>
                <c:pt idx="642">
                  <c:v>5532550</c:v>
                </c:pt>
                <c:pt idx="643">
                  <c:v>5532550</c:v>
                </c:pt>
                <c:pt idx="644">
                  <c:v>5532550</c:v>
                </c:pt>
                <c:pt idx="645">
                  <c:v>5532550</c:v>
                </c:pt>
                <c:pt idx="646">
                  <c:v>5532550</c:v>
                </c:pt>
                <c:pt idx="647">
                  <c:v>5532550</c:v>
                </c:pt>
                <c:pt idx="648">
                  <c:v>5532550</c:v>
                </c:pt>
                <c:pt idx="649">
                  <c:v>5532550</c:v>
                </c:pt>
                <c:pt idx="650">
                  <c:v>5532550</c:v>
                </c:pt>
                <c:pt idx="651">
                  <c:v>5532550</c:v>
                </c:pt>
                <c:pt idx="652">
                  <c:v>5532550</c:v>
                </c:pt>
                <c:pt idx="653">
                  <c:v>5532550</c:v>
                </c:pt>
                <c:pt idx="654">
                  <c:v>5532550</c:v>
                </c:pt>
                <c:pt idx="655">
                  <c:v>5532550</c:v>
                </c:pt>
                <c:pt idx="656">
                  <c:v>5532550</c:v>
                </c:pt>
                <c:pt idx="657">
                  <c:v>5532550</c:v>
                </c:pt>
                <c:pt idx="658">
                  <c:v>5532550</c:v>
                </c:pt>
                <c:pt idx="659">
                  <c:v>5532550</c:v>
                </c:pt>
                <c:pt idx="660">
                  <c:v>5532550</c:v>
                </c:pt>
                <c:pt idx="661">
                  <c:v>5532550</c:v>
                </c:pt>
                <c:pt idx="662">
                  <c:v>5532550</c:v>
                </c:pt>
                <c:pt idx="663">
                  <c:v>5532550</c:v>
                </c:pt>
                <c:pt idx="664">
                  <c:v>5532550</c:v>
                </c:pt>
                <c:pt idx="665">
                  <c:v>5532550</c:v>
                </c:pt>
                <c:pt idx="666">
                  <c:v>5532550</c:v>
                </c:pt>
                <c:pt idx="667">
                  <c:v>5532550</c:v>
                </c:pt>
                <c:pt idx="668">
                  <c:v>5532550</c:v>
                </c:pt>
                <c:pt idx="669">
                  <c:v>5532550</c:v>
                </c:pt>
                <c:pt idx="670">
                  <c:v>5532550</c:v>
                </c:pt>
                <c:pt idx="671">
                  <c:v>5532550</c:v>
                </c:pt>
                <c:pt idx="672">
                  <c:v>5532550</c:v>
                </c:pt>
                <c:pt idx="673">
                  <c:v>5532550</c:v>
                </c:pt>
                <c:pt idx="674">
                  <c:v>5532550</c:v>
                </c:pt>
                <c:pt idx="675">
                  <c:v>5532550</c:v>
                </c:pt>
                <c:pt idx="676">
                  <c:v>5532550</c:v>
                </c:pt>
                <c:pt idx="677">
                  <c:v>5532550</c:v>
                </c:pt>
                <c:pt idx="678">
                  <c:v>5532550</c:v>
                </c:pt>
                <c:pt idx="679">
                  <c:v>5532550</c:v>
                </c:pt>
                <c:pt idx="680">
                  <c:v>5532550</c:v>
                </c:pt>
                <c:pt idx="681">
                  <c:v>5532550</c:v>
                </c:pt>
                <c:pt idx="682">
                  <c:v>5532550</c:v>
                </c:pt>
                <c:pt idx="683">
                  <c:v>5532550</c:v>
                </c:pt>
                <c:pt idx="684">
                  <c:v>5532550</c:v>
                </c:pt>
                <c:pt idx="685">
                  <c:v>5532550</c:v>
                </c:pt>
                <c:pt idx="686">
                  <c:v>5532550</c:v>
                </c:pt>
                <c:pt idx="687">
                  <c:v>5532550</c:v>
                </c:pt>
                <c:pt idx="688">
                  <c:v>5532550</c:v>
                </c:pt>
                <c:pt idx="689">
                  <c:v>5532550</c:v>
                </c:pt>
                <c:pt idx="690">
                  <c:v>5532550</c:v>
                </c:pt>
                <c:pt idx="691">
                  <c:v>5532550</c:v>
                </c:pt>
                <c:pt idx="692">
                  <c:v>5532550</c:v>
                </c:pt>
                <c:pt idx="693">
                  <c:v>5532550</c:v>
                </c:pt>
                <c:pt idx="694">
                  <c:v>5532550</c:v>
                </c:pt>
                <c:pt idx="695">
                  <c:v>5532550</c:v>
                </c:pt>
                <c:pt idx="696">
                  <c:v>5532550</c:v>
                </c:pt>
                <c:pt idx="697">
                  <c:v>5532550</c:v>
                </c:pt>
                <c:pt idx="698">
                  <c:v>5532550</c:v>
                </c:pt>
                <c:pt idx="699">
                  <c:v>5532550</c:v>
                </c:pt>
                <c:pt idx="700">
                  <c:v>5532550</c:v>
                </c:pt>
                <c:pt idx="701">
                  <c:v>5532550</c:v>
                </c:pt>
                <c:pt idx="702">
                  <c:v>5532550</c:v>
                </c:pt>
                <c:pt idx="703">
                  <c:v>5532550</c:v>
                </c:pt>
                <c:pt idx="704">
                  <c:v>5532550</c:v>
                </c:pt>
                <c:pt idx="705">
                  <c:v>5532550</c:v>
                </c:pt>
                <c:pt idx="706">
                  <c:v>5532550</c:v>
                </c:pt>
                <c:pt idx="707">
                  <c:v>5532550</c:v>
                </c:pt>
                <c:pt idx="708">
                  <c:v>5532550</c:v>
                </c:pt>
                <c:pt idx="709">
                  <c:v>5532550</c:v>
                </c:pt>
                <c:pt idx="710">
                  <c:v>5532550</c:v>
                </c:pt>
                <c:pt idx="711">
                  <c:v>5532550</c:v>
                </c:pt>
                <c:pt idx="712">
                  <c:v>5532550</c:v>
                </c:pt>
                <c:pt idx="713">
                  <c:v>5532550</c:v>
                </c:pt>
                <c:pt idx="714">
                  <c:v>5532550</c:v>
                </c:pt>
                <c:pt idx="715">
                  <c:v>5532550</c:v>
                </c:pt>
                <c:pt idx="716">
                  <c:v>5532550</c:v>
                </c:pt>
                <c:pt idx="717">
                  <c:v>5532550</c:v>
                </c:pt>
                <c:pt idx="718">
                  <c:v>5532550</c:v>
                </c:pt>
                <c:pt idx="719">
                  <c:v>5532550</c:v>
                </c:pt>
                <c:pt idx="720">
                  <c:v>5532550</c:v>
                </c:pt>
                <c:pt idx="721">
                  <c:v>5532550</c:v>
                </c:pt>
                <c:pt idx="722">
                  <c:v>5532550</c:v>
                </c:pt>
                <c:pt idx="723">
                  <c:v>5532550</c:v>
                </c:pt>
                <c:pt idx="724">
                  <c:v>5532550</c:v>
                </c:pt>
                <c:pt idx="725">
                  <c:v>5532550</c:v>
                </c:pt>
                <c:pt idx="726">
                  <c:v>5532550</c:v>
                </c:pt>
                <c:pt idx="727">
                  <c:v>5532550</c:v>
                </c:pt>
                <c:pt idx="728">
                  <c:v>5532550</c:v>
                </c:pt>
                <c:pt idx="729">
                  <c:v>5532550</c:v>
                </c:pt>
                <c:pt idx="730">
                  <c:v>5532550</c:v>
                </c:pt>
                <c:pt idx="731">
                  <c:v>5532550</c:v>
                </c:pt>
                <c:pt idx="732">
                  <c:v>5532550</c:v>
                </c:pt>
                <c:pt idx="733">
                  <c:v>5532550</c:v>
                </c:pt>
                <c:pt idx="734">
                  <c:v>5532550</c:v>
                </c:pt>
                <c:pt idx="735">
                  <c:v>5532550</c:v>
                </c:pt>
                <c:pt idx="736">
                  <c:v>5532550</c:v>
                </c:pt>
                <c:pt idx="737">
                  <c:v>5532550</c:v>
                </c:pt>
                <c:pt idx="738">
                  <c:v>5532550</c:v>
                </c:pt>
                <c:pt idx="739">
                  <c:v>5532550</c:v>
                </c:pt>
                <c:pt idx="740">
                  <c:v>5532550</c:v>
                </c:pt>
                <c:pt idx="741">
                  <c:v>5532550</c:v>
                </c:pt>
                <c:pt idx="742">
                  <c:v>5532550</c:v>
                </c:pt>
                <c:pt idx="743">
                  <c:v>5532550</c:v>
                </c:pt>
                <c:pt idx="744">
                  <c:v>5532550</c:v>
                </c:pt>
                <c:pt idx="745">
                  <c:v>5532550</c:v>
                </c:pt>
                <c:pt idx="746">
                  <c:v>5532550</c:v>
                </c:pt>
                <c:pt idx="747">
                  <c:v>5532550</c:v>
                </c:pt>
                <c:pt idx="748">
                  <c:v>5532550</c:v>
                </c:pt>
                <c:pt idx="749">
                  <c:v>5532550</c:v>
                </c:pt>
                <c:pt idx="750">
                  <c:v>5532550</c:v>
                </c:pt>
                <c:pt idx="751">
                  <c:v>5532550</c:v>
                </c:pt>
                <c:pt idx="752">
                  <c:v>5532550</c:v>
                </c:pt>
                <c:pt idx="753">
                  <c:v>5532550</c:v>
                </c:pt>
                <c:pt idx="754">
                  <c:v>5532550</c:v>
                </c:pt>
                <c:pt idx="755">
                  <c:v>5532550</c:v>
                </c:pt>
                <c:pt idx="756">
                  <c:v>5532550</c:v>
                </c:pt>
                <c:pt idx="757">
                  <c:v>5532550</c:v>
                </c:pt>
                <c:pt idx="758">
                  <c:v>5532550</c:v>
                </c:pt>
                <c:pt idx="759">
                  <c:v>5532550</c:v>
                </c:pt>
                <c:pt idx="760">
                  <c:v>5532559</c:v>
                </c:pt>
                <c:pt idx="761">
                  <c:v>5532559</c:v>
                </c:pt>
                <c:pt idx="762">
                  <c:v>5532559</c:v>
                </c:pt>
                <c:pt idx="763">
                  <c:v>5532559</c:v>
                </c:pt>
                <c:pt idx="764">
                  <c:v>5532559</c:v>
                </c:pt>
                <c:pt idx="765">
                  <c:v>5532559</c:v>
                </c:pt>
                <c:pt idx="766">
                  <c:v>5532559</c:v>
                </c:pt>
                <c:pt idx="767">
                  <c:v>5532559</c:v>
                </c:pt>
                <c:pt idx="768">
                  <c:v>5532559</c:v>
                </c:pt>
                <c:pt idx="769">
                  <c:v>5532559</c:v>
                </c:pt>
                <c:pt idx="770">
                  <c:v>5532559</c:v>
                </c:pt>
                <c:pt idx="771">
                  <c:v>5532559</c:v>
                </c:pt>
                <c:pt idx="772">
                  <c:v>5532559</c:v>
                </c:pt>
                <c:pt idx="773">
                  <c:v>5532559</c:v>
                </c:pt>
                <c:pt idx="774">
                  <c:v>5532559</c:v>
                </c:pt>
                <c:pt idx="775">
                  <c:v>5532559</c:v>
                </c:pt>
                <c:pt idx="776">
                  <c:v>5532559</c:v>
                </c:pt>
                <c:pt idx="777">
                  <c:v>5532559</c:v>
                </c:pt>
                <c:pt idx="778">
                  <c:v>5532559</c:v>
                </c:pt>
                <c:pt idx="779">
                  <c:v>5532559</c:v>
                </c:pt>
                <c:pt idx="780">
                  <c:v>5532559</c:v>
                </c:pt>
                <c:pt idx="781">
                  <c:v>5532559</c:v>
                </c:pt>
                <c:pt idx="782">
                  <c:v>5532559</c:v>
                </c:pt>
                <c:pt idx="783">
                  <c:v>5532559</c:v>
                </c:pt>
                <c:pt idx="784">
                  <c:v>5532559</c:v>
                </c:pt>
                <c:pt idx="785">
                  <c:v>5532559</c:v>
                </c:pt>
                <c:pt idx="786">
                  <c:v>5532559</c:v>
                </c:pt>
                <c:pt idx="787">
                  <c:v>5532559</c:v>
                </c:pt>
                <c:pt idx="788">
                  <c:v>5532559</c:v>
                </c:pt>
                <c:pt idx="789">
                  <c:v>5532559</c:v>
                </c:pt>
                <c:pt idx="790">
                  <c:v>5532559</c:v>
                </c:pt>
                <c:pt idx="791">
                  <c:v>5532559</c:v>
                </c:pt>
                <c:pt idx="792">
                  <c:v>5532559</c:v>
                </c:pt>
                <c:pt idx="793">
                  <c:v>5532559</c:v>
                </c:pt>
                <c:pt idx="794">
                  <c:v>5532559</c:v>
                </c:pt>
                <c:pt idx="795">
                  <c:v>5532559</c:v>
                </c:pt>
                <c:pt idx="796">
                  <c:v>5532559</c:v>
                </c:pt>
                <c:pt idx="797">
                  <c:v>5532559</c:v>
                </c:pt>
                <c:pt idx="798">
                  <c:v>5532559</c:v>
                </c:pt>
                <c:pt idx="799">
                  <c:v>5532559</c:v>
                </c:pt>
                <c:pt idx="800">
                  <c:v>5532559</c:v>
                </c:pt>
                <c:pt idx="801">
                  <c:v>5532559</c:v>
                </c:pt>
                <c:pt idx="802">
                  <c:v>5532559</c:v>
                </c:pt>
                <c:pt idx="803">
                  <c:v>5532559</c:v>
                </c:pt>
                <c:pt idx="804">
                  <c:v>5532559</c:v>
                </c:pt>
                <c:pt idx="805">
                  <c:v>5532559</c:v>
                </c:pt>
                <c:pt idx="806">
                  <c:v>5532559</c:v>
                </c:pt>
                <c:pt idx="807">
                  <c:v>5532559</c:v>
                </c:pt>
                <c:pt idx="808">
                  <c:v>5532559</c:v>
                </c:pt>
                <c:pt idx="809">
                  <c:v>5532559</c:v>
                </c:pt>
                <c:pt idx="810">
                  <c:v>5532559</c:v>
                </c:pt>
                <c:pt idx="811">
                  <c:v>5532559</c:v>
                </c:pt>
                <c:pt idx="812">
                  <c:v>5532559</c:v>
                </c:pt>
                <c:pt idx="813">
                  <c:v>5532559</c:v>
                </c:pt>
                <c:pt idx="814">
                  <c:v>5532559</c:v>
                </c:pt>
                <c:pt idx="815">
                  <c:v>5532559</c:v>
                </c:pt>
                <c:pt idx="816">
                  <c:v>5532559</c:v>
                </c:pt>
                <c:pt idx="817">
                  <c:v>5532559</c:v>
                </c:pt>
                <c:pt idx="818">
                  <c:v>5532559</c:v>
                </c:pt>
                <c:pt idx="819">
                  <c:v>5532559</c:v>
                </c:pt>
                <c:pt idx="820">
                  <c:v>5532559</c:v>
                </c:pt>
                <c:pt idx="821">
                  <c:v>5532559</c:v>
                </c:pt>
                <c:pt idx="822">
                  <c:v>5532559</c:v>
                </c:pt>
                <c:pt idx="823">
                  <c:v>5532559</c:v>
                </c:pt>
                <c:pt idx="824">
                  <c:v>5532559</c:v>
                </c:pt>
                <c:pt idx="825">
                  <c:v>5532559</c:v>
                </c:pt>
                <c:pt idx="826">
                  <c:v>5532559</c:v>
                </c:pt>
                <c:pt idx="827">
                  <c:v>5532559</c:v>
                </c:pt>
                <c:pt idx="828">
                  <c:v>5532559</c:v>
                </c:pt>
                <c:pt idx="829">
                  <c:v>5532559</c:v>
                </c:pt>
                <c:pt idx="830">
                  <c:v>5532559</c:v>
                </c:pt>
                <c:pt idx="831">
                  <c:v>5532559</c:v>
                </c:pt>
                <c:pt idx="832">
                  <c:v>5532559</c:v>
                </c:pt>
                <c:pt idx="833">
                  <c:v>5532559</c:v>
                </c:pt>
                <c:pt idx="834">
                  <c:v>5532559</c:v>
                </c:pt>
                <c:pt idx="835">
                  <c:v>5532559</c:v>
                </c:pt>
                <c:pt idx="836">
                  <c:v>5532559</c:v>
                </c:pt>
                <c:pt idx="837">
                  <c:v>5532559</c:v>
                </c:pt>
                <c:pt idx="838">
                  <c:v>5532559</c:v>
                </c:pt>
                <c:pt idx="839">
                  <c:v>5532559</c:v>
                </c:pt>
                <c:pt idx="840">
                  <c:v>5532559</c:v>
                </c:pt>
                <c:pt idx="841">
                  <c:v>5532559</c:v>
                </c:pt>
                <c:pt idx="842">
                  <c:v>5532559</c:v>
                </c:pt>
                <c:pt idx="843">
                  <c:v>5532559</c:v>
                </c:pt>
                <c:pt idx="844">
                  <c:v>5532559</c:v>
                </c:pt>
                <c:pt idx="845">
                  <c:v>5532559</c:v>
                </c:pt>
                <c:pt idx="846">
                  <c:v>5532559</c:v>
                </c:pt>
                <c:pt idx="847">
                  <c:v>5532559</c:v>
                </c:pt>
                <c:pt idx="848">
                  <c:v>5532559</c:v>
                </c:pt>
                <c:pt idx="849">
                  <c:v>5532559</c:v>
                </c:pt>
                <c:pt idx="850">
                  <c:v>5532559</c:v>
                </c:pt>
                <c:pt idx="851">
                  <c:v>5532559</c:v>
                </c:pt>
                <c:pt idx="852">
                  <c:v>5532559</c:v>
                </c:pt>
                <c:pt idx="853">
                  <c:v>5532559</c:v>
                </c:pt>
                <c:pt idx="854">
                  <c:v>5532559</c:v>
                </c:pt>
                <c:pt idx="855">
                  <c:v>5532559</c:v>
                </c:pt>
                <c:pt idx="856">
                  <c:v>5532559</c:v>
                </c:pt>
                <c:pt idx="857">
                  <c:v>5532559</c:v>
                </c:pt>
                <c:pt idx="858">
                  <c:v>5532559</c:v>
                </c:pt>
                <c:pt idx="859">
                  <c:v>5532559</c:v>
                </c:pt>
                <c:pt idx="860">
                  <c:v>5532559</c:v>
                </c:pt>
                <c:pt idx="861">
                  <c:v>5532559</c:v>
                </c:pt>
                <c:pt idx="862">
                  <c:v>5532559</c:v>
                </c:pt>
                <c:pt idx="863">
                  <c:v>5532559</c:v>
                </c:pt>
                <c:pt idx="864">
                  <c:v>5532559</c:v>
                </c:pt>
                <c:pt idx="865">
                  <c:v>5532559</c:v>
                </c:pt>
                <c:pt idx="866">
                  <c:v>5532559</c:v>
                </c:pt>
                <c:pt idx="867">
                  <c:v>5532559</c:v>
                </c:pt>
                <c:pt idx="868">
                  <c:v>5532559</c:v>
                </c:pt>
                <c:pt idx="869">
                  <c:v>5532559</c:v>
                </c:pt>
                <c:pt idx="870">
                  <c:v>5532559</c:v>
                </c:pt>
              </c:numCache>
            </c:numRef>
          </c:val>
        </c:ser>
        <c:marker val="1"/>
        <c:axId val="80129408"/>
        <c:axId val="86541440"/>
      </c:lineChart>
      <c:catAx>
        <c:axId val="80129408"/>
        <c:scaling>
          <c:orientation val="minMax"/>
        </c:scaling>
        <c:axPos val="b"/>
        <c:tickLblPos val="nextTo"/>
        <c:crossAx val="86541440"/>
        <c:crosses val="autoZero"/>
        <c:auto val="1"/>
        <c:lblAlgn val="ctr"/>
        <c:lblOffset val="100"/>
      </c:catAx>
      <c:valAx>
        <c:axId val="86541440"/>
        <c:scaling>
          <c:orientation val="minMax"/>
        </c:scaling>
        <c:axPos val="l"/>
        <c:majorGridlines/>
        <c:numFmt formatCode="General" sourceLinked="1"/>
        <c:tickLblPos val="nextTo"/>
        <c:crossAx val="80129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[1]Hoja2!$B$2:$B$62</c:f>
              <c:numCache>
                <c:formatCode>General</c:formatCode>
                <c:ptCount val="61"/>
                <c:pt idx="0">
                  <c:v>5569662</c:v>
                </c:pt>
                <c:pt idx="1">
                  <c:v>5569605</c:v>
                </c:pt>
                <c:pt idx="2">
                  <c:v>5569548</c:v>
                </c:pt>
                <c:pt idx="3">
                  <c:v>5569491</c:v>
                </c:pt>
                <c:pt idx="4">
                  <c:v>5569434</c:v>
                </c:pt>
                <c:pt idx="5">
                  <c:v>5569377</c:v>
                </c:pt>
                <c:pt idx="6">
                  <c:v>5569320</c:v>
                </c:pt>
                <c:pt idx="7">
                  <c:v>5569263</c:v>
                </c:pt>
                <c:pt idx="8">
                  <c:v>5569206</c:v>
                </c:pt>
                <c:pt idx="9">
                  <c:v>5569149</c:v>
                </c:pt>
                <c:pt idx="10">
                  <c:v>5569092</c:v>
                </c:pt>
                <c:pt idx="11">
                  <c:v>5569035</c:v>
                </c:pt>
                <c:pt idx="12">
                  <c:v>5568978</c:v>
                </c:pt>
                <c:pt idx="13">
                  <c:v>5568921</c:v>
                </c:pt>
                <c:pt idx="14">
                  <c:v>5568864</c:v>
                </c:pt>
                <c:pt idx="15">
                  <c:v>5568808</c:v>
                </c:pt>
                <c:pt idx="16">
                  <c:v>5568637</c:v>
                </c:pt>
                <c:pt idx="17">
                  <c:v>5568466</c:v>
                </c:pt>
                <c:pt idx="18">
                  <c:v>5568295</c:v>
                </c:pt>
                <c:pt idx="19">
                  <c:v>5568124</c:v>
                </c:pt>
                <c:pt idx="20">
                  <c:v>5567953</c:v>
                </c:pt>
                <c:pt idx="21">
                  <c:v>5567782</c:v>
                </c:pt>
                <c:pt idx="22">
                  <c:v>5567611</c:v>
                </c:pt>
                <c:pt idx="23">
                  <c:v>5567440</c:v>
                </c:pt>
                <c:pt idx="24">
                  <c:v>5567269</c:v>
                </c:pt>
                <c:pt idx="25">
                  <c:v>5567098</c:v>
                </c:pt>
                <c:pt idx="26">
                  <c:v>5566927</c:v>
                </c:pt>
                <c:pt idx="27">
                  <c:v>5566756</c:v>
                </c:pt>
                <c:pt idx="28">
                  <c:v>5566585</c:v>
                </c:pt>
                <c:pt idx="29">
                  <c:v>5566414</c:v>
                </c:pt>
                <c:pt idx="30">
                  <c:v>5566238</c:v>
                </c:pt>
                <c:pt idx="31">
                  <c:v>5566117</c:v>
                </c:pt>
                <c:pt idx="32">
                  <c:v>5565996</c:v>
                </c:pt>
                <c:pt idx="33">
                  <c:v>5565875</c:v>
                </c:pt>
                <c:pt idx="34">
                  <c:v>5565754</c:v>
                </c:pt>
                <c:pt idx="35">
                  <c:v>5565633</c:v>
                </c:pt>
                <c:pt idx="36">
                  <c:v>5565512</c:v>
                </c:pt>
                <c:pt idx="37">
                  <c:v>5565391</c:v>
                </c:pt>
                <c:pt idx="38">
                  <c:v>5565270</c:v>
                </c:pt>
                <c:pt idx="39">
                  <c:v>5565149</c:v>
                </c:pt>
                <c:pt idx="40">
                  <c:v>5565028</c:v>
                </c:pt>
                <c:pt idx="41">
                  <c:v>5564907</c:v>
                </c:pt>
                <c:pt idx="42">
                  <c:v>5564786</c:v>
                </c:pt>
                <c:pt idx="43">
                  <c:v>5564665</c:v>
                </c:pt>
                <c:pt idx="44">
                  <c:v>5564544</c:v>
                </c:pt>
                <c:pt idx="45">
                  <c:v>5564416</c:v>
                </c:pt>
                <c:pt idx="46">
                  <c:v>5564267</c:v>
                </c:pt>
                <c:pt idx="47">
                  <c:v>5564118</c:v>
                </c:pt>
                <c:pt idx="48">
                  <c:v>5563969</c:v>
                </c:pt>
                <c:pt idx="49">
                  <c:v>5563820</c:v>
                </c:pt>
                <c:pt idx="50">
                  <c:v>5563671</c:v>
                </c:pt>
                <c:pt idx="51">
                  <c:v>5563522</c:v>
                </c:pt>
                <c:pt idx="52">
                  <c:v>5563373</c:v>
                </c:pt>
                <c:pt idx="53">
                  <c:v>5563224</c:v>
                </c:pt>
                <c:pt idx="54">
                  <c:v>5563075</c:v>
                </c:pt>
                <c:pt idx="55">
                  <c:v>5562926</c:v>
                </c:pt>
                <c:pt idx="56">
                  <c:v>5562777</c:v>
                </c:pt>
                <c:pt idx="57">
                  <c:v>5562628</c:v>
                </c:pt>
                <c:pt idx="58">
                  <c:v>5562479</c:v>
                </c:pt>
                <c:pt idx="59">
                  <c:v>5562330</c:v>
                </c:pt>
                <c:pt idx="60">
                  <c:v>5562186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[1]Hoja2!$C$2:$C$62</c:f>
              <c:numCache>
                <c:formatCode>General</c:formatCode>
                <c:ptCount val="61"/>
                <c:pt idx="0">
                  <c:v>5572688</c:v>
                </c:pt>
                <c:pt idx="1">
                  <c:v>5572507</c:v>
                </c:pt>
                <c:pt idx="2">
                  <c:v>5572326</c:v>
                </c:pt>
                <c:pt idx="3">
                  <c:v>5572145</c:v>
                </c:pt>
                <c:pt idx="4">
                  <c:v>5571964</c:v>
                </c:pt>
                <c:pt idx="5">
                  <c:v>5571783</c:v>
                </c:pt>
                <c:pt idx="6">
                  <c:v>5571602</c:v>
                </c:pt>
                <c:pt idx="7">
                  <c:v>5571421</c:v>
                </c:pt>
                <c:pt idx="8">
                  <c:v>5571240</c:v>
                </c:pt>
                <c:pt idx="9">
                  <c:v>5571059</c:v>
                </c:pt>
                <c:pt idx="10">
                  <c:v>5570878</c:v>
                </c:pt>
                <c:pt idx="11">
                  <c:v>5570697</c:v>
                </c:pt>
                <c:pt idx="12">
                  <c:v>5570516</c:v>
                </c:pt>
                <c:pt idx="13">
                  <c:v>5570335</c:v>
                </c:pt>
                <c:pt idx="14">
                  <c:v>5570154</c:v>
                </c:pt>
                <c:pt idx="15">
                  <c:v>5569963</c:v>
                </c:pt>
                <c:pt idx="16">
                  <c:v>5569748</c:v>
                </c:pt>
                <c:pt idx="17">
                  <c:v>5569533</c:v>
                </c:pt>
                <c:pt idx="18">
                  <c:v>5569318</c:v>
                </c:pt>
                <c:pt idx="19">
                  <c:v>5569103</c:v>
                </c:pt>
                <c:pt idx="20">
                  <c:v>5568888</c:v>
                </c:pt>
                <c:pt idx="21">
                  <c:v>5568673</c:v>
                </c:pt>
                <c:pt idx="22">
                  <c:v>5568458</c:v>
                </c:pt>
                <c:pt idx="23">
                  <c:v>5568243</c:v>
                </c:pt>
                <c:pt idx="24">
                  <c:v>5568028</c:v>
                </c:pt>
                <c:pt idx="25">
                  <c:v>5567813</c:v>
                </c:pt>
                <c:pt idx="26">
                  <c:v>5567598</c:v>
                </c:pt>
                <c:pt idx="27">
                  <c:v>5567383</c:v>
                </c:pt>
                <c:pt idx="28">
                  <c:v>5567168</c:v>
                </c:pt>
                <c:pt idx="29">
                  <c:v>5566953</c:v>
                </c:pt>
                <c:pt idx="30">
                  <c:v>5566744</c:v>
                </c:pt>
                <c:pt idx="31">
                  <c:v>5566630</c:v>
                </c:pt>
                <c:pt idx="32">
                  <c:v>5566516</c:v>
                </c:pt>
                <c:pt idx="33">
                  <c:v>5566402</c:v>
                </c:pt>
                <c:pt idx="34">
                  <c:v>5566288</c:v>
                </c:pt>
                <c:pt idx="35">
                  <c:v>5566174</c:v>
                </c:pt>
                <c:pt idx="36">
                  <c:v>5566060</c:v>
                </c:pt>
                <c:pt idx="37">
                  <c:v>5565946</c:v>
                </c:pt>
                <c:pt idx="38">
                  <c:v>5565832</c:v>
                </c:pt>
                <c:pt idx="39">
                  <c:v>5565718</c:v>
                </c:pt>
                <c:pt idx="40">
                  <c:v>5565604</c:v>
                </c:pt>
                <c:pt idx="41">
                  <c:v>5565490</c:v>
                </c:pt>
                <c:pt idx="42">
                  <c:v>5565376</c:v>
                </c:pt>
                <c:pt idx="43">
                  <c:v>5565262</c:v>
                </c:pt>
                <c:pt idx="44">
                  <c:v>5565148</c:v>
                </c:pt>
                <c:pt idx="45">
                  <c:v>5565026</c:v>
                </c:pt>
                <c:pt idx="46">
                  <c:v>5564714</c:v>
                </c:pt>
                <c:pt idx="47">
                  <c:v>5564402</c:v>
                </c:pt>
                <c:pt idx="48">
                  <c:v>5564090</c:v>
                </c:pt>
                <c:pt idx="49">
                  <c:v>5563778</c:v>
                </c:pt>
                <c:pt idx="50">
                  <c:v>5563466</c:v>
                </c:pt>
                <c:pt idx="51">
                  <c:v>5563154</c:v>
                </c:pt>
                <c:pt idx="52">
                  <c:v>5562842</c:v>
                </c:pt>
                <c:pt idx="53">
                  <c:v>5562530</c:v>
                </c:pt>
                <c:pt idx="54">
                  <c:v>5562218</c:v>
                </c:pt>
                <c:pt idx="55">
                  <c:v>5561906</c:v>
                </c:pt>
                <c:pt idx="56">
                  <c:v>5561594</c:v>
                </c:pt>
                <c:pt idx="57">
                  <c:v>5561282</c:v>
                </c:pt>
                <c:pt idx="58">
                  <c:v>5560970</c:v>
                </c:pt>
                <c:pt idx="59">
                  <c:v>5560658</c:v>
                </c:pt>
                <c:pt idx="60">
                  <c:v>5560335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[1]Hoja2!$D$2:$D$62</c:f>
              <c:numCache>
                <c:formatCode>General</c:formatCode>
                <c:ptCount val="61"/>
                <c:pt idx="0">
                  <c:v>5544439</c:v>
                </c:pt>
                <c:pt idx="1">
                  <c:v>5544395</c:v>
                </c:pt>
                <c:pt idx="2">
                  <c:v>5544351</c:v>
                </c:pt>
                <c:pt idx="3">
                  <c:v>5544307</c:v>
                </c:pt>
                <c:pt idx="4">
                  <c:v>5544263</c:v>
                </c:pt>
                <c:pt idx="5">
                  <c:v>5544219</c:v>
                </c:pt>
                <c:pt idx="6">
                  <c:v>5544175</c:v>
                </c:pt>
                <c:pt idx="7">
                  <c:v>5544131</c:v>
                </c:pt>
                <c:pt idx="8">
                  <c:v>5544087</c:v>
                </c:pt>
                <c:pt idx="9">
                  <c:v>5544043</c:v>
                </c:pt>
                <c:pt idx="10">
                  <c:v>5543999</c:v>
                </c:pt>
                <c:pt idx="11">
                  <c:v>5543955</c:v>
                </c:pt>
                <c:pt idx="12">
                  <c:v>5543911</c:v>
                </c:pt>
                <c:pt idx="13">
                  <c:v>5543867</c:v>
                </c:pt>
                <c:pt idx="14">
                  <c:v>5543823</c:v>
                </c:pt>
                <c:pt idx="15">
                  <c:v>5543777</c:v>
                </c:pt>
                <c:pt idx="16">
                  <c:v>5543533</c:v>
                </c:pt>
                <c:pt idx="17">
                  <c:v>5543289</c:v>
                </c:pt>
                <c:pt idx="18">
                  <c:v>5543045</c:v>
                </c:pt>
                <c:pt idx="19">
                  <c:v>5542801</c:v>
                </c:pt>
                <c:pt idx="20">
                  <c:v>5542557</c:v>
                </c:pt>
                <c:pt idx="21">
                  <c:v>5542313</c:v>
                </c:pt>
                <c:pt idx="22">
                  <c:v>5542069</c:v>
                </c:pt>
                <c:pt idx="23">
                  <c:v>5541825</c:v>
                </c:pt>
                <c:pt idx="24">
                  <c:v>5541581</c:v>
                </c:pt>
                <c:pt idx="25">
                  <c:v>5541337</c:v>
                </c:pt>
                <c:pt idx="26">
                  <c:v>5541093</c:v>
                </c:pt>
                <c:pt idx="27">
                  <c:v>5540849</c:v>
                </c:pt>
                <c:pt idx="28">
                  <c:v>5540605</c:v>
                </c:pt>
                <c:pt idx="29">
                  <c:v>5540361</c:v>
                </c:pt>
                <c:pt idx="30">
                  <c:v>5540117</c:v>
                </c:pt>
                <c:pt idx="31">
                  <c:v>5540005</c:v>
                </c:pt>
                <c:pt idx="32">
                  <c:v>5539893</c:v>
                </c:pt>
                <c:pt idx="33">
                  <c:v>5539781</c:v>
                </c:pt>
                <c:pt idx="34">
                  <c:v>5539669</c:v>
                </c:pt>
                <c:pt idx="35">
                  <c:v>5539557</c:v>
                </c:pt>
                <c:pt idx="36">
                  <c:v>5539445</c:v>
                </c:pt>
                <c:pt idx="37">
                  <c:v>5539333</c:v>
                </c:pt>
                <c:pt idx="38">
                  <c:v>5539221</c:v>
                </c:pt>
                <c:pt idx="39">
                  <c:v>5539109</c:v>
                </c:pt>
                <c:pt idx="40">
                  <c:v>5538997</c:v>
                </c:pt>
                <c:pt idx="41">
                  <c:v>5538885</c:v>
                </c:pt>
                <c:pt idx="42">
                  <c:v>5538773</c:v>
                </c:pt>
                <c:pt idx="43">
                  <c:v>5538661</c:v>
                </c:pt>
                <c:pt idx="44">
                  <c:v>5538549</c:v>
                </c:pt>
                <c:pt idx="45">
                  <c:v>5538440</c:v>
                </c:pt>
                <c:pt idx="46">
                  <c:v>5538297</c:v>
                </c:pt>
                <c:pt idx="47">
                  <c:v>5538154</c:v>
                </c:pt>
                <c:pt idx="48">
                  <c:v>5538011</c:v>
                </c:pt>
                <c:pt idx="49">
                  <c:v>5537868</c:v>
                </c:pt>
                <c:pt idx="50">
                  <c:v>5537725</c:v>
                </c:pt>
                <c:pt idx="51">
                  <c:v>5537582</c:v>
                </c:pt>
                <c:pt idx="52">
                  <c:v>5537439</c:v>
                </c:pt>
                <c:pt idx="53">
                  <c:v>5537296</c:v>
                </c:pt>
                <c:pt idx="54">
                  <c:v>5537153</c:v>
                </c:pt>
                <c:pt idx="55">
                  <c:v>5537010</c:v>
                </c:pt>
                <c:pt idx="56">
                  <c:v>5536867</c:v>
                </c:pt>
                <c:pt idx="57">
                  <c:v>5536724</c:v>
                </c:pt>
                <c:pt idx="58">
                  <c:v>5536581</c:v>
                </c:pt>
                <c:pt idx="59">
                  <c:v>5536438</c:v>
                </c:pt>
                <c:pt idx="60">
                  <c:v>5536288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[1]Hoja2!$E$2:$E$62</c:f>
              <c:numCache>
                <c:formatCode>General</c:formatCode>
                <c:ptCount val="61"/>
                <c:pt idx="0">
                  <c:v>5562263</c:v>
                </c:pt>
                <c:pt idx="1">
                  <c:v>5562169</c:v>
                </c:pt>
                <c:pt idx="2">
                  <c:v>5562075</c:v>
                </c:pt>
                <c:pt idx="3">
                  <c:v>5561981</c:v>
                </c:pt>
                <c:pt idx="4">
                  <c:v>5561887</c:v>
                </c:pt>
                <c:pt idx="5">
                  <c:v>5561793</c:v>
                </c:pt>
                <c:pt idx="6">
                  <c:v>5561699</c:v>
                </c:pt>
                <c:pt idx="7">
                  <c:v>5561605</c:v>
                </c:pt>
                <c:pt idx="8">
                  <c:v>5561511</c:v>
                </c:pt>
                <c:pt idx="9">
                  <c:v>5561417</c:v>
                </c:pt>
                <c:pt idx="10">
                  <c:v>5561323</c:v>
                </c:pt>
                <c:pt idx="11">
                  <c:v>5561229</c:v>
                </c:pt>
                <c:pt idx="12">
                  <c:v>5561135</c:v>
                </c:pt>
                <c:pt idx="13">
                  <c:v>5561041</c:v>
                </c:pt>
                <c:pt idx="14">
                  <c:v>5560947</c:v>
                </c:pt>
                <c:pt idx="15">
                  <c:v>5560849.333333333</c:v>
                </c:pt>
                <c:pt idx="16">
                  <c:v>5560639.333333333</c:v>
                </c:pt>
                <c:pt idx="17">
                  <c:v>5560429.333333333</c:v>
                </c:pt>
                <c:pt idx="18">
                  <c:v>5560219.333333333</c:v>
                </c:pt>
                <c:pt idx="19">
                  <c:v>5560009.333333333</c:v>
                </c:pt>
                <c:pt idx="20">
                  <c:v>5559799.333333333</c:v>
                </c:pt>
                <c:pt idx="21">
                  <c:v>5559589.333333333</c:v>
                </c:pt>
                <c:pt idx="22">
                  <c:v>5559379.333333333</c:v>
                </c:pt>
                <c:pt idx="23">
                  <c:v>5559169.333333333</c:v>
                </c:pt>
                <c:pt idx="24">
                  <c:v>5558959.333333333</c:v>
                </c:pt>
                <c:pt idx="25">
                  <c:v>5558749.333333333</c:v>
                </c:pt>
                <c:pt idx="26">
                  <c:v>5558539.333333333</c:v>
                </c:pt>
                <c:pt idx="27">
                  <c:v>5558329.333333333</c:v>
                </c:pt>
                <c:pt idx="28">
                  <c:v>5558119.333333333</c:v>
                </c:pt>
                <c:pt idx="29">
                  <c:v>5557909.333333333</c:v>
                </c:pt>
                <c:pt idx="30">
                  <c:v>5557699.666666667</c:v>
                </c:pt>
                <c:pt idx="31">
                  <c:v>5557584</c:v>
                </c:pt>
                <c:pt idx="32">
                  <c:v>5557468.333333333</c:v>
                </c:pt>
                <c:pt idx="33">
                  <c:v>5557352.666666667</c:v>
                </c:pt>
                <c:pt idx="34">
                  <c:v>5557237</c:v>
                </c:pt>
                <c:pt idx="35">
                  <c:v>5557121.333333333</c:v>
                </c:pt>
                <c:pt idx="36">
                  <c:v>5557005.666666667</c:v>
                </c:pt>
                <c:pt idx="37">
                  <c:v>5556890</c:v>
                </c:pt>
                <c:pt idx="38">
                  <c:v>5556774.333333333</c:v>
                </c:pt>
                <c:pt idx="39">
                  <c:v>5556658.666666667</c:v>
                </c:pt>
                <c:pt idx="40">
                  <c:v>5556543</c:v>
                </c:pt>
                <c:pt idx="41">
                  <c:v>5556427.333333333</c:v>
                </c:pt>
                <c:pt idx="42">
                  <c:v>5556311.666666667</c:v>
                </c:pt>
                <c:pt idx="43">
                  <c:v>5556196</c:v>
                </c:pt>
                <c:pt idx="44">
                  <c:v>5556080.333333333</c:v>
                </c:pt>
                <c:pt idx="45">
                  <c:v>5555960.666666667</c:v>
                </c:pt>
                <c:pt idx="46">
                  <c:v>5555759.333333333</c:v>
                </c:pt>
                <c:pt idx="47">
                  <c:v>5555558</c:v>
                </c:pt>
                <c:pt idx="48">
                  <c:v>5555356.666666667</c:v>
                </c:pt>
                <c:pt idx="49">
                  <c:v>5555155.333333333</c:v>
                </c:pt>
                <c:pt idx="50">
                  <c:v>5554954</c:v>
                </c:pt>
                <c:pt idx="51">
                  <c:v>5554752.666666667</c:v>
                </c:pt>
                <c:pt idx="52">
                  <c:v>5554551.333333333</c:v>
                </c:pt>
                <c:pt idx="53">
                  <c:v>5554350</c:v>
                </c:pt>
                <c:pt idx="54">
                  <c:v>5554148.666666667</c:v>
                </c:pt>
                <c:pt idx="55">
                  <c:v>5553947.333333333</c:v>
                </c:pt>
                <c:pt idx="56">
                  <c:v>5553746</c:v>
                </c:pt>
                <c:pt idx="57">
                  <c:v>5553544.666666667</c:v>
                </c:pt>
                <c:pt idx="58">
                  <c:v>5553343.333333333</c:v>
                </c:pt>
                <c:pt idx="59">
                  <c:v>5553142</c:v>
                </c:pt>
                <c:pt idx="60">
                  <c:v>5552936.333333333</c:v>
                </c:pt>
              </c:numCache>
            </c:numRef>
          </c:val>
        </c:ser>
        <c:marker val="1"/>
        <c:axId val="86174336"/>
        <c:axId val="80413056"/>
      </c:lineChart>
      <c:catAx>
        <c:axId val="86174336"/>
        <c:scaling>
          <c:orientation val="minMax"/>
        </c:scaling>
        <c:axPos val="b"/>
        <c:tickLblPos val="nextTo"/>
        <c:crossAx val="80413056"/>
        <c:crosses val="autoZero"/>
        <c:auto val="1"/>
        <c:lblAlgn val="ctr"/>
        <c:lblOffset val="100"/>
      </c:catAx>
      <c:valAx>
        <c:axId val="80413056"/>
        <c:scaling>
          <c:orientation val="minMax"/>
        </c:scaling>
        <c:axPos val="l"/>
        <c:majorGridlines/>
        <c:numFmt formatCode="General" sourceLinked="1"/>
        <c:tickLblPos val="nextTo"/>
        <c:crossAx val="86174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[1]Hoja2!$F$2:$F$62</c:f>
              <c:numCache>
                <c:formatCode>General</c:formatCode>
                <c:ptCount val="61"/>
                <c:pt idx="0">
                  <c:v>-3514</c:v>
                </c:pt>
                <c:pt idx="1">
                  <c:v>-3420</c:v>
                </c:pt>
                <c:pt idx="2">
                  <c:v>-3326</c:v>
                </c:pt>
                <c:pt idx="3">
                  <c:v>-3232</c:v>
                </c:pt>
                <c:pt idx="4">
                  <c:v>-3138</c:v>
                </c:pt>
                <c:pt idx="5">
                  <c:v>-3044</c:v>
                </c:pt>
                <c:pt idx="6">
                  <c:v>-2950</c:v>
                </c:pt>
                <c:pt idx="7">
                  <c:v>-2856</c:v>
                </c:pt>
                <c:pt idx="8">
                  <c:v>-2762</c:v>
                </c:pt>
                <c:pt idx="9">
                  <c:v>-2668</c:v>
                </c:pt>
                <c:pt idx="10">
                  <c:v>-2574</c:v>
                </c:pt>
                <c:pt idx="11">
                  <c:v>-2480</c:v>
                </c:pt>
                <c:pt idx="12">
                  <c:v>-2386</c:v>
                </c:pt>
                <c:pt idx="13">
                  <c:v>-2292</c:v>
                </c:pt>
                <c:pt idx="14">
                  <c:v>-2198</c:v>
                </c:pt>
                <c:pt idx="15">
                  <c:v>-2100.3333333330229</c:v>
                </c:pt>
                <c:pt idx="16">
                  <c:v>-1890.3333333330229</c:v>
                </c:pt>
                <c:pt idx="17">
                  <c:v>-1680.3333333330229</c:v>
                </c:pt>
                <c:pt idx="18">
                  <c:v>-1470.3333333330229</c:v>
                </c:pt>
                <c:pt idx="19">
                  <c:v>-1260.3333333330229</c:v>
                </c:pt>
                <c:pt idx="20">
                  <c:v>-1050.3333333330229</c:v>
                </c:pt>
                <c:pt idx="21">
                  <c:v>-840.33333333302289</c:v>
                </c:pt>
                <c:pt idx="22">
                  <c:v>-630.33333333302289</c:v>
                </c:pt>
                <c:pt idx="23">
                  <c:v>-420.33333333302289</c:v>
                </c:pt>
                <c:pt idx="24">
                  <c:v>-210.33333333302289</c:v>
                </c:pt>
                <c:pt idx="25">
                  <c:v>-0.33333333302289248</c:v>
                </c:pt>
                <c:pt idx="26">
                  <c:v>209.66666666697711</c:v>
                </c:pt>
                <c:pt idx="27">
                  <c:v>419.66666666697711</c:v>
                </c:pt>
                <c:pt idx="28">
                  <c:v>629.66666666697711</c:v>
                </c:pt>
                <c:pt idx="29">
                  <c:v>839.66666666697711</c:v>
                </c:pt>
                <c:pt idx="30">
                  <c:v>1049.3333333330229</c:v>
                </c:pt>
                <c:pt idx="31">
                  <c:v>1165</c:v>
                </c:pt>
                <c:pt idx="32">
                  <c:v>1280.6666666669771</c:v>
                </c:pt>
                <c:pt idx="33">
                  <c:v>1396.3333333330229</c:v>
                </c:pt>
                <c:pt idx="34">
                  <c:v>1512</c:v>
                </c:pt>
                <c:pt idx="35">
                  <c:v>1627.6666666669771</c:v>
                </c:pt>
                <c:pt idx="36">
                  <c:v>1743.3333333330229</c:v>
                </c:pt>
                <c:pt idx="37">
                  <c:v>1859</c:v>
                </c:pt>
                <c:pt idx="38">
                  <c:v>1974.6666666669771</c:v>
                </c:pt>
                <c:pt idx="39">
                  <c:v>2090.3333333330229</c:v>
                </c:pt>
                <c:pt idx="40">
                  <c:v>2206</c:v>
                </c:pt>
                <c:pt idx="41">
                  <c:v>2321.6666666669771</c:v>
                </c:pt>
                <c:pt idx="42">
                  <c:v>2437.3333333330229</c:v>
                </c:pt>
                <c:pt idx="43">
                  <c:v>2553</c:v>
                </c:pt>
                <c:pt idx="44">
                  <c:v>2668.6666666669771</c:v>
                </c:pt>
                <c:pt idx="45">
                  <c:v>2788.3333333330229</c:v>
                </c:pt>
                <c:pt idx="46">
                  <c:v>2989.6666666669771</c:v>
                </c:pt>
                <c:pt idx="47">
                  <c:v>3191</c:v>
                </c:pt>
                <c:pt idx="48">
                  <c:v>3392.3333333330229</c:v>
                </c:pt>
                <c:pt idx="49">
                  <c:v>3593.6666666669771</c:v>
                </c:pt>
                <c:pt idx="50">
                  <c:v>3795</c:v>
                </c:pt>
                <c:pt idx="51">
                  <c:v>3996.3333333330229</c:v>
                </c:pt>
                <c:pt idx="52">
                  <c:v>4197.6666666669771</c:v>
                </c:pt>
                <c:pt idx="53">
                  <c:v>4399</c:v>
                </c:pt>
                <c:pt idx="54">
                  <c:v>4600.3333333330229</c:v>
                </c:pt>
                <c:pt idx="55">
                  <c:v>4801.6666666669771</c:v>
                </c:pt>
                <c:pt idx="56">
                  <c:v>5003</c:v>
                </c:pt>
                <c:pt idx="57">
                  <c:v>5204.3333333330229</c:v>
                </c:pt>
                <c:pt idx="58">
                  <c:v>5405.6666666669771</c:v>
                </c:pt>
                <c:pt idx="59">
                  <c:v>5607</c:v>
                </c:pt>
                <c:pt idx="60">
                  <c:v>5812.6666666669771</c:v>
                </c:pt>
              </c:numCache>
            </c:numRef>
          </c:val>
        </c:ser>
        <c:marker val="1"/>
        <c:axId val="80436608"/>
        <c:axId val="80454784"/>
      </c:lineChart>
      <c:catAx>
        <c:axId val="80436608"/>
        <c:scaling>
          <c:orientation val="minMax"/>
        </c:scaling>
        <c:axPos val="b"/>
        <c:tickLblPos val="nextTo"/>
        <c:crossAx val="80454784"/>
        <c:crosses val="autoZero"/>
        <c:auto val="1"/>
        <c:lblAlgn val="ctr"/>
        <c:lblOffset val="100"/>
      </c:catAx>
      <c:valAx>
        <c:axId val="80454784"/>
        <c:scaling>
          <c:orientation val="minMax"/>
        </c:scaling>
        <c:axPos val="l"/>
        <c:majorGridlines/>
        <c:numFmt formatCode="General" sourceLinked="1"/>
        <c:tickLblPos val="nextTo"/>
        <c:crossAx val="80436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lineChart>
        <c:grouping val="standard"/>
        <c:ser>
          <c:idx val="0"/>
          <c:order val="0"/>
          <c:tx>
            <c:strRef>
              <c:f>'Temperature adjust'!$B$1</c:f>
              <c:strCache>
                <c:ptCount val="1"/>
                <c:pt idx="0">
                  <c:v>Proto E 014</c:v>
                </c:pt>
              </c:strCache>
            </c:strRef>
          </c:tx>
          <c:marker>
            <c:symbol val="none"/>
          </c:marker>
          <c:val>
            <c:numRef>
              <c:f>'Temperature adjust'!$B$2:$B$62</c:f>
              <c:numCache>
                <c:formatCode>0</c:formatCode>
                <c:ptCount val="61"/>
                <c:pt idx="0">
                  <c:v>5569662</c:v>
                </c:pt>
                <c:pt idx="1">
                  <c:v>5569605.0666666664</c:v>
                </c:pt>
                <c:pt idx="2">
                  <c:v>5569548.1333333328</c:v>
                </c:pt>
                <c:pt idx="3">
                  <c:v>5569491.1999999993</c:v>
                </c:pt>
                <c:pt idx="4">
                  <c:v>5569434.2666666657</c:v>
                </c:pt>
                <c:pt idx="5">
                  <c:v>5569377.3333333321</c:v>
                </c:pt>
                <c:pt idx="6">
                  <c:v>5569320.3999999985</c:v>
                </c:pt>
                <c:pt idx="7">
                  <c:v>5569263.4666666649</c:v>
                </c:pt>
                <c:pt idx="8">
                  <c:v>5569206.5333333313</c:v>
                </c:pt>
                <c:pt idx="9">
                  <c:v>5569149.5999999978</c:v>
                </c:pt>
                <c:pt idx="10">
                  <c:v>5569092.6666666642</c:v>
                </c:pt>
                <c:pt idx="11">
                  <c:v>5569035.7333333306</c:v>
                </c:pt>
                <c:pt idx="12">
                  <c:v>5568978.799999997</c:v>
                </c:pt>
                <c:pt idx="13">
                  <c:v>5568921.8666666634</c:v>
                </c:pt>
                <c:pt idx="14">
                  <c:v>5568864.9333333299</c:v>
                </c:pt>
                <c:pt idx="15">
                  <c:v>5568808</c:v>
                </c:pt>
                <c:pt idx="16">
                  <c:v>5568636.666666667</c:v>
                </c:pt>
                <c:pt idx="17">
                  <c:v>5568465.333333334</c:v>
                </c:pt>
                <c:pt idx="18">
                  <c:v>5568294.0000000009</c:v>
                </c:pt>
                <c:pt idx="19">
                  <c:v>5568122.6666666679</c:v>
                </c:pt>
                <c:pt idx="20">
                  <c:v>5567951.3333333349</c:v>
                </c:pt>
                <c:pt idx="21">
                  <c:v>5567780.0000000019</c:v>
                </c:pt>
                <c:pt idx="22">
                  <c:v>5567608.6666666688</c:v>
                </c:pt>
                <c:pt idx="23">
                  <c:v>5567437.3333333358</c:v>
                </c:pt>
                <c:pt idx="24">
                  <c:v>5567266.0000000028</c:v>
                </c:pt>
                <c:pt idx="25">
                  <c:v>5567094.6666666698</c:v>
                </c:pt>
                <c:pt idx="26">
                  <c:v>5566923.3333333367</c:v>
                </c:pt>
                <c:pt idx="27">
                  <c:v>5566752.0000000037</c:v>
                </c:pt>
                <c:pt idx="28">
                  <c:v>5566580.6666666707</c:v>
                </c:pt>
                <c:pt idx="29">
                  <c:v>5566409.3333333377</c:v>
                </c:pt>
                <c:pt idx="30">
                  <c:v>5566238</c:v>
                </c:pt>
                <c:pt idx="31">
                  <c:v>5566116.5333333332</c:v>
                </c:pt>
                <c:pt idx="32">
                  <c:v>5565995.0666666664</c:v>
                </c:pt>
                <c:pt idx="33">
                  <c:v>5565873.5999999996</c:v>
                </c:pt>
                <c:pt idx="34">
                  <c:v>5565752.1333333328</c:v>
                </c:pt>
                <c:pt idx="35">
                  <c:v>5565630.666666666</c:v>
                </c:pt>
                <c:pt idx="36">
                  <c:v>5565509.1999999993</c:v>
                </c:pt>
                <c:pt idx="37">
                  <c:v>5565387.7333333325</c:v>
                </c:pt>
                <c:pt idx="38">
                  <c:v>5565266.2666666657</c:v>
                </c:pt>
                <c:pt idx="39">
                  <c:v>5565144.7999999989</c:v>
                </c:pt>
                <c:pt idx="40">
                  <c:v>5565023.3333333321</c:v>
                </c:pt>
                <c:pt idx="41">
                  <c:v>5564901.8666666653</c:v>
                </c:pt>
                <c:pt idx="42">
                  <c:v>5564780.3999999985</c:v>
                </c:pt>
                <c:pt idx="43">
                  <c:v>5564658.9333333317</c:v>
                </c:pt>
                <c:pt idx="44">
                  <c:v>5564537.4666666649</c:v>
                </c:pt>
                <c:pt idx="45">
                  <c:v>5564416</c:v>
                </c:pt>
                <c:pt idx="46">
                  <c:v>5564267.333333333</c:v>
                </c:pt>
                <c:pt idx="47">
                  <c:v>5564118.666666666</c:v>
                </c:pt>
                <c:pt idx="48">
                  <c:v>5563969.9999999991</c:v>
                </c:pt>
                <c:pt idx="49">
                  <c:v>5563821.3333333321</c:v>
                </c:pt>
                <c:pt idx="50">
                  <c:v>5563672.6666666651</c:v>
                </c:pt>
                <c:pt idx="51">
                  <c:v>5563523.9999999981</c:v>
                </c:pt>
                <c:pt idx="52">
                  <c:v>5563375.3333333312</c:v>
                </c:pt>
                <c:pt idx="53">
                  <c:v>5563226.6666666642</c:v>
                </c:pt>
                <c:pt idx="54">
                  <c:v>5563077.9999999972</c:v>
                </c:pt>
                <c:pt idx="55">
                  <c:v>5562929.3333333302</c:v>
                </c:pt>
                <c:pt idx="56">
                  <c:v>5562780.6666666633</c:v>
                </c:pt>
                <c:pt idx="57">
                  <c:v>5562631.9999999963</c:v>
                </c:pt>
                <c:pt idx="58">
                  <c:v>5562483.3333333293</c:v>
                </c:pt>
                <c:pt idx="59">
                  <c:v>5562334.6666666623</c:v>
                </c:pt>
                <c:pt idx="60">
                  <c:v>5562186</c:v>
                </c:pt>
              </c:numCache>
            </c:numRef>
          </c:val>
        </c:ser>
        <c:marker val="1"/>
        <c:axId val="80462208"/>
        <c:axId val="80463744"/>
      </c:lineChart>
      <c:catAx>
        <c:axId val="80462208"/>
        <c:scaling>
          <c:orientation val="minMax"/>
        </c:scaling>
        <c:axPos val="b"/>
        <c:tickLblPos val="nextTo"/>
        <c:crossAx val="80463744"/>
        <c:crosses val="autoZero"/>
        <c:auto val="1"/>
        <c:lblAlgn val="ctr"/>
        <c:lblOffset val="100"/>
      </c:catAx>
      <c:valAx>
        <c:axId val="80463744"/>
        <c:scaling>
          <c:orientation val="minMax"/>
        </c:scaling>
        <c:axPos val="l"/>
        <c:majorGridlines/>
        <c:numFmt formatCode="0" sourceLinked="1"/>
        <c:tickLblPos val="nextTo"/>
        <c:crossAx val="80462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lineChart>
        <c:grouping val="standard"/>
        <c:ser>
          <c:idx val="0"/>
          <c:order val="0"/>
          <c:tx>
            <c:strRef>
              <c:f>'Temperature adjust'!$C$1</c:f>
              <c:strCache>
                <c:ptCount val="1"/>
                <c:pt idx="0">
                  <c:v>Proto E 015</c:v>
                </c:pt>
              </c:strCache>
            </c:strRef>
          </c:tx>
          <c:marker>
            <c:symbol val="none"/>
          </c:marker>
          <c:val>
            <c:numRef>
              <c:f>'Temperature adjust'!$C$2:$C$62</c:f>
              <c:numCache>
                <c:formatCode>0</c:formatCode>
                <c:ptCount val="61"/>
                <c:pt idx="0">
                  <c:v>5572688</c:v>
                </c:pt>
                <c:pt idx="1">
                  <c:v>5572506.333333333</c:v>
                </c:pt>
                <c:pt idx="2">
                  <c:v>5572324.666666666</c:v>
                </c:pt>
                <c:pt idx="3">
                  <c:v>5572142.9999999991</c:v>
                </c:pt>
                <c:pt idx="4">
                  <c:v>5571961.3333333321</c:v>
                </c:pt>
                <c:pt idx="5">
                  <c:v>5571779.6666666651</c:v>
                </c:pt>
                <c:pt idx="6">
                  <c:v>5571597.9999999981</c:v>
                </c:pt>
                <c:pt idx="7">
                  <c:v>5571416.3333333312</c:v>
                </c:pt>
                <c:pt idx="8">
                  <c:v>5571234.6666666642</c:v>
                </c:pt>
                <c:pt idx="9">
                  <c:v>5571052.9999999972</c:v>
                </c:pt>
                <c:pt idx="10">
                  <c:v>5570871.3333333302</c:v>
                </c:pt>
                <c:pt idx="11">
                  <c:v>5570689.6666666633</c:v>
                </c:pt>
                <c:pt idx="12">
                  <c:v>5570507.9999999963</c:v>
                </c:pt>
                <c:pt idx="13">
                  <c:v>5570326.3333333293</c:v>
                </c:pt>
                <c:pt idx="14">
                  <c:v>5570144.6666666623</c:v>
                </c:pt>
                <c:pt idx="15">
                  <c:v>5569963</c:v>
                </c:pt>
                <c:pt idx="16">
                  <c:v>5569748.4000000004</c:v>
                </c:pt>
                <c:pt idx="17">
                  <c:v>5569533.8000000007</c:v>
                </c:pt>
                <c:pt idx="18">
                  <c:v>5569319.2000000011</c:v>
                </c:pt>
                <c:pt idx="19">
                  <c:v>5569104.6000000015</c:v>
                </c:pt>
                <c:pt idx="20">
                  <c:v>5568890.0000000019</c:v>
                </c:pt>
                <c:pt idx="21">
                  <c:v>5568675.4000000022</c:v>
                </c:pt>
                <c:pt idx="22">
                  <c:v>5568460.8000000026</c:v>
                </c:pt>
                <c:pt idx="23">
                  <c:v>5568246.200000003</c:v>
                </c:pt>
                <c:pt idx="24">
                  <c:v>5568031.6000000034</c:v>
                </c:pt>
                <c:pt idx="25">
                  <c:v>5567817.0000000037</c:v>
                </c:pt>
                <c:pt idx="26">
                  <c:v>5567602.4000000041</c:v>
                </c:pt>
                <c:pt idx="27">
                  <c:v>5567387.8000000045</c:v>
                </c:pt>
                <c:pt idx="28">
                  <c:v>5567173.2000000048</c:v>
                </c:pt>
                <c:pt idx="29">
                  <c:v>5566958.6000000052</c:v>
                </c:pt>
                <c:pt idx="30">
                  <c:v>5566744</c:v>
                </c:pt>
                <c:pt idx="31">
                  <c:v>5566629.4666666668</c:v>
                </c:pt>
                <c:pt idx="32">
                  <c:v>5566514.9333333336</c:v>
                </c:pt>
                <c:pt idx="33">
                  <c:v>5566400.4000000004</c:v>
                </c:pt>
                <c:pt idx="34">
                  <c:v>5566285.8666666672</c:v>
                </c:pt>
                <c:pt idx="35">
                  <c:v>5566171.333333334</c:v>
                </c:pt>
                <c:pt idx="36">
                  <c:v>5566056.8000000007</c:v>
                </c:pt>
                <c:pt idx="37">
                  <c:v>5565942.2666666675</c:v>
                </c:pt>
                <c:pt idx="38">
                  <c:v>5565827.7333333343</c:v>
                </c:pt>
                <c:pt idx="39">
                  <c:v>5565713.2000000011</c:v>
                </c:pt>
                <c:pt idx="40">
                  <c:v>5565598.6666666679</c:v>
                </c:pt>
                <c:pt idx="41">
                  <c:v>5565484.1333333347</c:v>
                </c:pt>
                <c:pt idx="42">
                  <c:v>5565369.6000000015</c:v>
                </c:pt>
                <c:pt idx="43">
                  <c:v>5565255.0666666683</c:v>
                </c:pt>
                <c:pt idx="44">
                  <c:v>5565140.5333333351</c:v>
                </c:pt>
                <c:pt idx="45">
                  <c:v>5565026</c:v>
                </c:pt>
                <c:pt idx="46">
                  <c:v>5564713.2666666666</c:v>
                </c:pt>
                <c:pt idx="47">
                  <c:v>5564400.5333333332</c:v>
                </c:pt>
                <c:pt idx="48">
                  <c:v>5564087.7999999998</c:v>
                </c:pt>
                <c:pt idx="49">
                  <c:v>5563775.0666666664</c:v>
                </c:pt>
                <c:pt idx="50">
                  <c:v>5563462.333333333</c:v>
                </c:pt>
                <c:pt idx="51">
                  <c:v>5563149.5999999996</c:v>
                </c:pt>
                <c:pt idx="52">
                  <c:v>5562836.8666666662</c:v>
                </c:pt>
                <c:pt idx="53">
                  <c:v>5562524.1333333328</c:v>
                </c:pt>
                <c:pt idx="54">
                  <c:v>5562211.3999999994</c:v>
                </c:pt>
                <c:pt idx="55">
                  <c:v>5561898.666666666</c:v>
                </c:pt>
                <c:pt idx="56">
                  <c:v>5561585.9333333327</c:v>
                </c:pt>
                <c:pt idx="57">
                  <c:v>5561273.1999999993</c:v>
                </c:pt>
                <c:pt idx="58">
                  <c:v>5560960.4666666659</c:v>
                </c:pt>
                <c:pt idx="59">
                  <c:v>5560647.7333333325</c:v>
                </c:pt>
                <c:pt idx="60">
                  <c:v>5560335</c:v>
                </c:pt>
              </c:numCache>
            </c:numRef>
          </c:val>
        </c:ser>
        <c:marker val="1"/>
        <c:axId val="86194048"/>
        <c:axId val="86195584"/>
      </c:lineChart>
      <c:catAx>
        <c:axId val="86194048"/>
        <c:scaling>
          <c:orientation val="minMax"/>
        </c:scaling>
        <c:axPos val="b"/>
        <c:tickLblPos val="nextTo"/>
        <c:crossAx val="86195584"/>
        <c:crosses val="autoZero"/>
        <c:auto val="1"/>
        <c:lblAlgn val="ctr"/>
        <c:lblOffset val="100"/>
      </c:catAx>
      <c:valAx>
        <c:axId val="86195584"/>
        <c:scaling>
          <c:orientation val="minMax"/>
        </c:scaling>
        <c:axPos val="l"/>
        <c:majorGridlines/>
        <c:numFmt formatCode="0" sourceLinked="1"/>
        <c:tickLblPos val="nextTo"/>
        <c:crossAx val="86194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lineChart>
        <c:grouping val="standard"/>
        <c:ser>
          <c:idx val="0"/>
          <c:order val="0"/>
          <c:tx>
            <c:strRef>
              <c:f>'Temperature adjust'!$D$1</c:f>
              <c:strCache>
                <c:ptCount val="1"/>
                <c:pt idx="0">
                  <c:v>Proto E 016</c:v>
                </c:pt>
              </c:strCache>
            </c:strRef>
          </c:tx>
          <c:marker>
            <c:symbol val="none"/>
          </c:marker>
          <c:val>
            <c:numRef>
              <c:f>'Temperature adjust'!$D$2:$D$62</c:f>
              <c:numCache>
                <c:formatCode>0</c:formatCode>
                <c:ptCount val="61"/>
                <c:pt idx="0">
                  <c:v>5544439</c:v>
                </c:pt>
                <c:pt idx="1">
                  <c:v>5544394.8666666662</c:v>
                </c:pt>
                <c:pt idx="2">
                  <c:v>5544350.7333333325</c:v>
                </c:pt>
                <c:pt idx="3">
                  <c:v>5544306.5999999987</c:v>
                </c:pt>
                <c:pt idx="4">
                  <c:v>5544262.4666666649</c:v>
                </c:pt>
                <c:pt idx="5">
                  <c:v>5544218.3333333312</c:v>
                </c:pt>
                <c:pt idx="6">
                  <c:v>5544174.1999999974</c:v>
                </c:pt>
                <c:pt idx="7">
                  <c:v>5544130.0666666636</c:v>
                </c:pt>
                <c:pt idx="8">
                  <c:v>5544085.9333333299</c:v>
                </c:pt>
                <c:pt idx="9">
                  <c:v>5544041.7999999961</c:v>
                </c:pt>
                <c:pt idx="10">
                  <c:v>5543997.6666666623</c:v>
                </c:pt>
                <c:pt idx="11">
                  <c:v>5543953.5333333286</c:v>
                </c:pt>
                <c:pt idx="12">
                  <c:v>5543909.3999999948</c:v>
                </c:pt>
                <c:pt idx="13">
                  <c:v>5543865.266666661</c:v>
                </c:pt>
                <c:pt idx="14">
                  <c:v>5543821.1333333272</c:v>
                </c:pt>
                <c:pt idx="15">
                  <c:v>5543777</c:v>
                </c:pt>
                <c:pt idx="16">
                  <c:v>5543533</c:v>
                </c:pt>
                <c:pt idx="17">
                  <c:v>5543289</c:v>
                </c:pt>
                <c:pt idx="18">
                  <c:v>5543045</c:v>
                </c:pt>
                <c:pt idx="19">
                  <c:v>5542801</c:v>
                </c:pt>
                <c:pt idx="20">
                  <c:v>5542557</c:v>
                </c:pt>
                <c:pt idx="21">
                  <c:v>5542313</c:v>
                </c:pt>
                <c:pt idx="22">
                  <c:v>5542069</c:v>
                </c:pt>
                <c:pt idx="23">
                  <c:v>5541825</c:v>
                </c:pt>
                <c:pt idx="24">
                  <c:v>5541581</c:v>
                </c:pt>
                <c:pt idx="25">
                  <c:v>5541337</c:v>
                </c:pt>
                <c:pt idx="26">
                  <c:v>5541093</c:v>
                </c:pt>
                <c:pt idx="27">
                  <c:v>5540849</c:v>
                </c:pt>
                <c:pt idx="28">
                  <c:v>5540605</c:v>
                </c:pt>
                <c:pt idx="29">
                  <c:v>5540361</c:v>
                </c:pt>
                <c:pt idx="30">
                  <c:v>5540117</c:v>
                </c:pt>
                <c:pt idx="31">
                  <c:v>5540005.2000000002</c:v>
                </c:pt>
                <c:pt idx="32">
                  <c:v>5539893.4000000004</c:v>
                </c:pt>
                <c:pt idx="33">
                  <c:v>5539781.6000000006</c:v>
                </c:pt>
                <c:pt idx="34">
                  <c:v>5539669.8000000007</c:v>
                </c:pt>
                <c:pt idx="35">
                  <c:v>5539558.0000000009</c:v>
                </c:pt>
                <c:pt idx="36">
                  <c:v>5539446.2000000011</c:v>
                </c:pt>
                <c:pt idx="37">
                  <c:v>5539334.4000000013</c:v>
                </c:pt>
                <c:pt idx="38">
                  <c:v>5539222.6000000015</c:v>
                </c:pt>
                <c:pt idx="39">
                  <c:v>5539110.8000000017</c:v>
                </c:pt>
                <c:pt idx="40">
                  <c:v>5538999.0000000019</c:v>
                </c:pt>
                <c:pt idx="41">
                  <c:v>5538887.200000002</c:v>
                </c:pt>
                <c:pt idx="42">
                  <c:v>5538775.4000000022</c:v>
                </c:pt>
                <c:pt idx="43">
                  <c:v>5538663.6000000024</c:v>
                </c:pt>
                <c:pt idx="44">
                  <c:v>5538551.8000000026</c:v>
                </c:pt>
                <c:pt idx="45">
                  <c:v>5538440</c:v>
                </c:pt>
                <c:pt idx="46">
                  <c:v>5538296.5333333332</c:v>
                </c:pt>
                <c:pt idx="47">
                  <c:v>5538153.0666666664</c:v>
                </c:pt>
                <c:pt idx="48">
                  <c:v>5538009.5999999996</c:v>
                </c:pt>
                <c:pt idx="49">
                  <c:v>5537866.1333333328</c:v>
                </c:pt>
                <c:pt idx="50">
                  <c:v>5537722.666666666</c:v>
                </c:pt>
                <c:pt idx="51">
                  <c:v>5537579.1999999993</c:v>
                </c:pt>
                <c:pt idx="52">
                  <c:v>5537435.7333333325</c:v>
                </c:pt>
                <c:pt idx="53">
                  <c:v>5537292.2666666657</c:v>
                </c:pt>
                <c:pt idx="54">
                  <c:v>5537148.7999999989</c:v>
                </c:pt>
                <c:pt idx="55">
                  <c:v>5537005.3333333321</c:v>
                </c:pt>
                <c:pt idx="56">
                  <c:v>5536861.8666666653</c:v>
                </c:pt>
                <c:pt idx="57">
                  <c:v>5536718.3999999985</c:v>
                </c:pt>
                <c:pt idx="58">
                  <c:v>5536574.9333333317</c:v>
                </c:pt>
                <c:pt idx="59">
                  <c:v>5536431.4666666649</c:v>
                </c:pt>
                <c:pt idx="60">
                  <c:v>5536288</c:v>
                </c:pt>
              </c:numCache>
            </c:numRef>
          </c:val>
        </c:ser>
        <c:marker val="1"/>
        <c:axId val="86219776"/>
        <c:axId val="86577920"/>
      </c:lineChart>
      <c:catAx>
        <c:axId val="86219776"/>
        <c:scaling>
          <c:orientation val="minMax"/>
        </c:scaling>
        <c:axPos val="b"/>
        <c:tickLblPos val="nextTo"/>
        <c:crossAx val="86577920"/>
        <c:crosses val="autoZero"/>
        <c:auto val="1"/>
        <c:lblAlgn val="ctr"/>
        <c:lblOffset val="100"/>
      </c:catAx>
      <c:valAx>
        <c:axId val="86577920"/>
        <c:scaling>
          <c:orientation val="minMax"/>
        </c:scaling>
        <c:axPos val="l"/>
        <c:majorGridlines/>
        <c:numFmt formatCode="0" sourceLinked="1"/>
        <c:tickLblPos val="nextTo"/>
        <c:crossAx val="86219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5</xdr:row>
      <xdr:rowOff>57150</xdr:rowOff>
    </xdr:from>
    <xdr:to>
      <xdr:col>23</xdr:col>
      <xdr:colOff>733425</xdr:colOff>
      <xdr:row>25</xdr:row>
      <xdr:rowOff>38100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13</xdr:row>
      <xdr:rowOff>161925</xdr:rowOff>
    </xdr:from>
    <xdr:to>
      <xdr:col>9</xdr:col>
      <xdr:colOff>9525</xdr:colOff>
      <xdr:row>28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12</xdr:row>
      <xdr:rowOff>171450</xdr:rowOff>
    </xdr:from>
    <xdr:to>
      <xdr:col>14</xdr:col>
      <xdr:colOff>200025</xdr:colOff>
      <xdr:row>27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12</xdr:row>
      <xdr:rowOff>95250</xdr:rowOff>
    </xdr:from>
    <xdr:to>
      <xdr:col>20</xdr:col>
      <xdr:colOff>9525</xdr:colOff>
      <xdr:row>26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6979</xdr:colOff>
      <xdr:row>33</xdr:row>
      <xdr:rowOff>172060</xdr:rowOff>
    </xdr:from>
    <xdr:to>
      <xdr:col>24</xdr:col>
      <xdr:colOff>6979</xdr:colOff>
      <xdr:row>48</xdr:row>
      <xdr:rowOff>57760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6673</xdr:colOff>
      <xdr:row>50</xdr:row>
      <xdr:rowOff>19864</xdr:rowOff>
    </xdr:from>
    <xdr:to>
      <xdr:col>23</xdr:col>
      <xdr:colOff>749623</xdr:colOff>
      <xdr:row>64</xdr:row>
      <xdr:rowOff>96064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</xdr:row>
      <xdr:rowOff>163287</xdr:rowOff>
    </xdr:from>
    <xdr:to>
      <xdr:col>25</xdr:col>
      <xdr:colOff>326571</xdr:colOff>
      <xdr:row>34</xdr:row>
      <xdr:rowOff>81643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68036</xdr:rowOff>
    </xdr:from>
    <xdr:to>
      <xdr:col>25</xdr:col>
      <xdr:colOff>272143</xdr:colOff>
      <xdr:row>53</xdr:row>
      <xdr:rowOff>40821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748392</xdr:colOff>
      <xdr:row>47</xdr:row>
      <xdr:rowOff>176893</xdr:rowOff>
    </xdr:from>
    <xdr:to>
      <xdr:col>25</xdr:col>
      <xdr:colOff>108857</xdr:colOff>
      <xdr:row>65</xdr:row>
      <xdr:rowOff>163285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6979</xdr:colOff>
      <xdr:row>33</xdr:row>
      <xdr:rowOff>172060</xdr:rowOff>
    </xdr:from>
    <xdr:to>
      <xdr:col>20</xdr:col>
      <xdr:colOff>6979</xdr:colOff>
      <xdr:row>48</xdr:row>
      <xdr:rowOff>57760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6673</xdr:colOff>
      <xdr:row>50</xdr:row>
      <xdr:rowOff>19864</xdr:rowOff>
    </xdr:from>
    <xdr:to>
      <xdr:col>19</xdr:col>
      <xdr:colOff>749623</xdr:colOff>
      <xdr:row>64</xdr:row>
      <xdr:rowOff>96064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680357</xdr:colOff>
      <xdr:row>15</xdr:row>
      <xdr:rowOff>136072</xdr:rowOff>
    </xdr:from>
    <xdr:to>
      <xdr:col>21</xdr:col>
      <xdr:colOff>244928</xdr:colOff>
      <xdr:row>34</xdr:row>
      <xdr:rowOff>54428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68036</xdr:rowOff>
    </xdr:from>
    <xdr:to>
      <xdr:col>21</xdr:col>
      <xdr:colOff>272143</xdr:colOff>
      <xdr:row>53</xdr:row>
      <xdr:rowOff>40821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748392</xdr:colOff>
      <xdr:row>47</xdr:row>
      <xdr:rowOff>176893</xdr:rowOff>
    </xdr:from>
    <xdr:to>
      <xdr:col>21</xdr:col>
      <xdr:colOff>108857</xdr:colOff>
      <xdr:row>65</xdr:row>
      <xdr:rowOff>163285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PROYECTOS/Reanibex_Serie_100/TRUNK/03_ARQUITECTURE_&amp;_DESIGN/Reanibex%20100%20-%20ZP%20c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">
          <cell r="K1">
            <v>5532848</v>
          </cell>
        </row>
        <row r="2">
          <cell r="K2">
            <v>5532848</v>
          </cell>
        </row>
        <row r="3">
          <cell r="K3">
            <v>5532848</v>
          </cell>
        </row>
        <row r="4">
          <cell r="K4">
            <v>5532803</v>
          </cell>
        </row>
        <row r="5">
          <cell r="K5">
            <v>5532803</v>
          </cell>
        </row>
        <row r="6">
          <cell r="K6">
            <v>5532803</v>
          </cell>
        </row>
        <row r="7">
          <cell r="K7">
            <v>5532803</v>
          </cell>
        </row>
        <row r="8">
          <cell r="K8">
            <v>5532803</v>
          </cell>
        </row>
        <row r="9">
          <cell r="K9">
            <v>5532803</v>
          </cell>
        </row>
        <row r="10">
          <cell r="K10">
            <v>5532803</v>
          </cell>
        </row>
        <row r="11">
          <cell r="K11">
            <v>5532803</v>
          </cell>
        </row>
        <row r="12">
          <cell r="K12">
            <v>5532803</v>
          </cell>
        </row>
        <row r="13">
          <cell r="K13">
            <v>5532803</v>
          </cell>
        </row>
        <row r="14">
          <cell r="K14">
            <v>5532803</v>
          </cell>
        </row>
        <row r="15">
          <cell r="K15">
            <v>5532803</v>
          </cell>
        </row>
        <row r="16">
          <cell r="K16">
            <v>5532803</v>
          </cell>
        </row>
        <row r="17">
          <cell r="K17">
            <v>5532803</v>
          </cell>
        </row>
        <row r="18">
          <cell r="K18">
            <v>5532803</v>
          </cell>
        </row>
        <row r="19">
          <cell r="K19">
            <v>5532803</v>
          </cell>
        </row>
        <row r="20">
          <cell r="K20">
            <v>5532803</v>
          </cell>
        </row>
        <row r="21">
          <cell r="K21">
            <v>5532803</v>
          </cell>
        </row>
        <row r="22">
          <cell r="K22">
            <v>5532803</v>
          </cell>
        </row>
        <row r="23">
          <cell r="K23">
            <v>5532803</v>
          </cell>
        </row>
        <row r="24">
          <cell r="K24">
            <v>5532803</v>
          </cell>
        </row>
        <row r="25">
          <cell r="K25">
            <v>5532803</v>
          </cell>
        </row>
        <row r="26">
          <cell r="K26">
            <v>5532803</v>
          </cell>
        </row>
        <row r="27">
          <cell r="K27">
            <v>5532803</v>
          </cell>
        </row>
        <row r="28">
          <cell r="K28">
            <v>5532803</v>
          </cell>
        </row>
        <row r="29">
          <cell r="K29">
            <v>5532803</v>
          </cell>
        </row>
        <row r="30">
          <cell r="K30">
            <v>5532803</v>
          </cell>
        </row>
        <row r="31">
          <cell r="K31">
            <v>5532803</v>
          </cell>
        </row>
        <row r="32">
          <cell r="K32">
            <v>5532803</v>
          </cell>
        </row>
        <row r="33">
          <cell r="K33">
            <v>5532803</v>
          </cell>
        </row>
        <row r="34">
          <cell r="K34">
            <v>5532803</v>
          </cell>
        </row>
        <row r="35">
          <cell r="K35">
            <v>5532803</v>
          </cell>
        </row>
        <row r="36">
          <cell r="K36">
            <v>5532803</v>
          </cell>
        </row>
        <row r="37">
          <cell r="K37">
            <v>5532803</v>
          </cell>
        </row>
        <row r="38">
          <cell r="K38">
            <v>5532803</v>
          </cell>
        </row>
        <row r="39">
          <cell r="K39">
            <v>5532803</v>
          </cell>
        </row>
        <row r="40">
          <cell r="K40">
            <v>5532803</v>
          </cell>
        </row>
        <row r="41">
          <cell r="K41">
            <v>5532803</v>
          </cell>
        </row>
        <row r="42">
          <cell r="K42">
            <v>5532803</v>
          </cell>
        </row>
        <row r="43">
          <cell r="K43">
            <v>5532803</v>
          </cell>
        </row>
        <row r="44">
          <cell r="K44">
            <v>5532803</v>
          </cell>
        </row>
        <row r="45">
          <cell r="K45">
            <v>5532803</v>
          </cell>
        </row>
        <row r="46">
          <cell r="K46">
            <v>5532803</v>
          </cell>
        </row>
        <row r="47">
          <cell r="K47">
            <v>5532803</v>
          </cell>
        </row>
        <row r="48">
          <cell r="K48">
            <v>5532803</v>
          </cell>
        </row>
        <row r="49">
          <cell r="K49">
            <v>5532803</v>
          </cell>
        </row>
        <row r="50">
          <cell r="K50">
            <v>5532803</v>
          </cell>
        </row>
        <row r="51">
          <cell r="K51">
            <v>5532803</v>
          </cell>
        </row>
        <row r="52">
          <cell r="K52">
            <v>5532803</v>
          </cell>
        </row>
        <row r="53">
          <cell r="K53">
            <v>5532803</v>
          </cell>
        </row>
        <row r="54">
          <cell r="K54">
            <v>5532803</v>
          </cell>
        </row>
        <row r="55">
          <cell r="K55">
            <v>5532803</v>
          </cell>
        </row>
        <row r="56">
          <cell r="K56">
            <v>5532803</v>
          </cell>
        </row>
        <row r="57">
          <cell r="K57">
            <v>5532803</v>
          </cell>
        </row>
        <row r="58">
          <cell r="K58">
            <v>5532803</v>
          </cell>
        </row>
        <row r="59">
          <cell r="K59">
            <v>5532803</v>
          </cell>
        </row>
        <row r="60">
          <cell r="K60">
            <v>5532803</v>
          </cell>
        </row>
        <row r="61">
          <cell r="K61">
            <v>5532803</v>
          </cell>
        </row>
        <row r="62">
          <cell r="K62">
            <v>5532803</v>
          </cell>
        </row>
        <row r="63">
          <cell r="K63">
            <v>5532803</v>
          </cell>
        </row>
        <row r="64">
          <cell r="K64">
            <v>5532803</v>
          </cell>
        </row>
        <row r="65">
          <cell r="K65">
            <v>5532803</v>
          </cell>
        </row>
        <row r="66">
          <cell r="K66">
            <v>5532803</v>
          </cell>
        </row>
        <row r="67">
          <cell r="K67">
            <v>5532803</v>
          </cell>
        </row>
        <row r="68">
          <cell r="K68">
            <v>5532803</v>
          </cell>
        </row>
        <row r="69">
          <cell r="K69">
            <v>5532803</v>
          </cell>
        </row>
        <row r="70">
          <cell r="K70">
            <v>5532803</v>
          </cell>
        </row>
        <row r="71">
          <cell r="K71">
            <v>5532803</v>
          </cell>
        </row>
        <row r="72">
          <cell r="K72">
            <v>5532803</v>
          </cell>
        </row>
        <row r="73">
          <cell r="K73">
            <v>5532803</v>
          </cell>
        </row>
        <row r="74">
          <cell r="K74">
            <v>5532803</v>
          </cell>
        </row>
        <row r="75">
          <cell r="K75">
            <v>5532803</v>
          </cell>
        </row>
        <row r="76">
          <cell r="K76">
            <v>5532803</v>
          </cell>
        </row>
        <row r="77">
          <cell r="K77">
            <v>5532803</v>
          </cell>
        </row>
        <row r="78">
          <cell r="K78">
            <v>5532803</v>
          </cell>
        </row>
        <row r="79">
          <cell r="K79">
            <v>5532803</v>
          </cell>
        </row>
        <row r="80">
          <cell r="K80">
            <v>5532803</v>
          </cell>
        </row>
        <row r="81">
          <cell r="K81">
            <v>5532803</v>
          </cell>
        </row>
        <row r="82">
          <cell r="K82">
            <v>5532803</v>
          </cell>
        </row>
        <row r="83">
          <cell r="K83">
            <v>5532803</v>
          </cell>
        </row>
        <row r="84">
          <cell r="K84">
            <v>5532803</v>
          </cell>
        </row>
        <row r="85">
          <cell r="K85">
            <v>5532803</v>
          </cell>
        </row>
        <row r="86">
          <cell r="K86">
            <v>5532803</v>
          </cell>
        </row>
        <row r="87">
          <cell r="K87">
            <v>5532803</v>
          </cell>
        </row>
        <row r="88">
          <cell r="K88">
            <v>5532803</v>
          </cell>
        </row>
        <row r="89">
          <cell r="K89">
            <v>5532803</v>
          </cell>
        </row>
        <row r="90">
          <cell r="K90">
            <v>5532803</v>
          </cell>
        </row>
        <row r="91">
          <cell r="K91">
            <v>5532803</v>
          </cell>
        </row>
        <row r="92">
          <cell r="K92">
            <v>5532803</v>
          </cell>
        </row>
        <row r="93">
          <cell r="K93">
            <v>5532803</v>
          </cell>
        </row>
        <row r="94">
          <cell r="K94">
            <v>5532803</v>
          </cell>
        </row>
        <row r="95">
          <cell r="K95">
            <v>5532803</v>
          </cell>
        </row>
        <row r="96">
          <cell r="K96">
            <v>5532803</v>
          </cell>
        </row>
        <row r="97">
          <cell r="K97">
            <v>5532803</v>
          </cell>
        </row>
        <row r="98">
          <cell r="K98">
            <v>5532803</v>
          </cell>
        </row>
        <row r="99">
          <cell r="K99">
            <v>5532803</v>
          </cell>
        </row>
        <row r="100">
          <cell r="K100">
            <v>5532803</v>
          </cell>
        </row>
        <row r="101">
          <cell r="K101">
            <v>5532803</v>
          </cell>
        </row>
        <row r="102">
          <cell r="K102">
            <v>5532803</v>
          </cell>
        </row>
        <row r="103">
          <cell r="K103">
            <v>5532803</v>
          </cell>
        </row>
        <row r="104">
          <cell r="K104">
            <v>5532803</v>
          </cell>
        </row>
        <row r="105">
          <cell r="K105">
            <v>5532803</v>
          </cell>
        </row>
        <row r="106">
          <cell r="K106">
            <v>5532803</v>
          </cell>
        </row>
        <row r="107">
          <cell r="K107">
            <v>5532803</v>
          </cell>
        </row>
        <row r="108">
          <cell r="K108">
            <v>5532803</v>
          </cell>
        </row>
        <row r="109">
          <cell r="K109">
            <v>5532803</v>
          </cell>
        </row>
        <row r="110">
          <cell r="K110">
            <v>5532803</v>
          </cell>
        </row>
        <row r="111">
          <cell r="K111">
            <v>5532803</v>
          </cell>
        </row>
        <row r="112">
          <cell r="K112">
            <v>5532803</v>
          </cell>
        </row>
        <row r="113">
          <cell r="K113">
            <v>5532803</v>
          </cell>
        </row>
        <row r="114">
          <cell r="K114">
            <v>5532803</v>
          </cell>
        </row>
        <row r="115">
          <cell r="K115">
            <v>5532803</v>
          </cell>
        </row>
        <row r="116">
          <cell r="K116">
            <v>5532803</v>
          </cell>
        </row>
        <row r="117">
          <cell r="K117">
            <v>5532803</v>
          </cell>
        </row>
        <row r="118">
          <cell r="K118">
            <v>5532803</v>
          </cell>
        </row>
        <row r="119">
          <cell r="K119">
            <v>5532803</v>
          </cell>
        </row>
        <row r="120">
          <cell r="K120">
            <v>5532803</v>
          </cell>
        </row>
        <row r="121">
          <cell r="K121">
            <v>5532803</v>
          </cell>
        </row>
        <row r="122">
          <cell r="K122">
            <v>5532803</v>
          </cell>
        </row>
        <row r="123">
          <cell r="K123">
            <v>5532803</v>
          </cell>
        </row>
        <row r="124">
          <cell r="K124">
            <v>5532803</v>
          </cell>
        </row>
        <row r="125">
          <cell r="K125">
            <v>5532712</v>
          </cell>
        </row>
        <row r="126">
          <cell r="K126">
            <v>5532712</v>
          </cell>
        </row>
        <row r="127">
          <cell r="K127">
            <v>5532712</v>
          </cell>
        </row>
        <row r="128">
          <cell r="K128">
            <v>5532712</v>
          </cell>
        </row>
        <row r="129">
          <cell r="K129">
            <v>5532712</v>
          </cell>
        </row>
        <row r="130">
          <cell r="K130">
            <v>5532712</v>
          </cell>
        </row>
        <row r="131">
          <cell r="K131">
            <v>5532712</v>
          </cell>
        </row>
        <row r="132">
          <cell r="K132">
            <v>5532712</v>
          </cell>
        </row>
        <row r="133">
          <cell r="K133">
            <v>5532712</v>
          </cell>
        </row>
        <row r="134">
          <cell r="K134">
            <v>5532712</v>
          </cell>
        </row>
        <row r="135">
          <cell r="K135">
            <v>5532712</v>
          </cell>
        </row>
        <row r="136">
          <cell r="K136">
            <v>5532712</v>
          </cell>
        </row>
        <row r="137">
          <cell r="K137">
            <v>5532712</v>
          </cell>
        </row>
        <row r="138">
          <cell r="K138">
            <v>5532712</v>
          </cell>
        </row>
        <row r="139">
          <cell r="K139">
            <v>5532712</v>
          </cell>
        </row>
        <row r="140">
          <cell r="K140">
            <v>5532712</v>
          </cell>
        </row>
        <row r="141">
          <cell r="K141">
            <v>5532712</v>
          </cell>
        </row>
        <row r="142">
          <cell r="K142">
            <v>5532712</v>
          </cell>
        </row>
        <row r="143">
          <cell r="K143">
            <v>5532712</v>
          </cell>
        </row>
        <row r="144">
          <cell r="K144">
            <v>5532712</v>
          </cell>
        </row>
        <row r="145">
          <cell r="K145">
            <v>5532712</v>
          </cell>
        </row>
        <row r="146">
          <cell r="K146">
            <v>5532712</v>
          </cell>
        </row>
        <row r="147">
          <cell r="K147">
            <v>5532712</v>
          </cell>
        </row>
        <row r="148">
          <cell r="K148">
            <v>5532712</v>
          </cell>
        </row>
        <row r="149">
          <cell r="K149">
            <v>5532712</v>
          </cell>
        </row>
        <row r="150">
          <cell r="K150">
            <v>5532712</v>
          </cell>
        </row>
        <row r="151">
          <cell r="K151">
            <v>5532712</v>
          </cell>
        </row>
        <row r="152">
          <cell r="K152">
            <v>5532712</v>
          </cell>
        </row>
        <row r="153">
          <cell r="K153">
            <v>5532712</v>
          </cell>
        </row>
        <row r="154">
          <cell r="K154">
            <v>5532712</v>
          </cell>
        </row>
        <row r="155">
          <cell r="K155">
            <v>5532712</v>
          </cell>
        </row>
        <row r="156">
          <cell r="K156">
            <v>5532712</v>
          </cell>
        </row>
        <row r="157">
          <cell r="K157">
            <v>5532712</v>
          </cell>
        </row>
        <row r="158">
          <cell r="K158">
            <v>5532712</v>
          </cell>
        </row>
        <row r="159">
          <cell r="K159">
            <v>5532712</v>
          </cell>
        </row>
        <row r="160">
          <cell r="K160">
            <v>5532712</v>
          </cell>
        </row>
        <row r="161">
          <cell r="K161">
            <v>5532712</v>
          </cell>
        </row>
        <row r="162">
          <cell r="K162">
            <v>5532712</v>
          </cell>
        </row>
        <row r="163">
          <cell r="K163">
            <v>5532712</v>
          </cell>
        </row>
        <row r="164">
          <cell r="K164">
            <v>5532712</v>
          </cell>
        </row>
        <row r="165">
          <cell r="K165">
            <v>5532712</v>
          </cell>
        </row>
        <row r="166">
          <cell r="K166">
            <v>5532712</v>
          </cell>
        </row>
        <row r="167">
          <cell r="K167">
            <v>5532712</v>
          </cell>
        </row>
        <row r="168">
          <cell r="K168">
            <v>5532712</v>
          </cell>
        </row>
        <row r="169">
          <cell r="K169">
            <v>5532712</v>
          </cell>
        </row>
        <row r="170">
          <cell r="K170">
            <v>5532712</v>
          </cell>
        </row>
        <row r="171">
          <cell r="K171">
            <v>5532712</v>
          </cell>
        </row>
        <row r="172">
          <cell r="K172">
            <v>5532712</v>
          </cell>
        </row>
        <row r="173">
          <cell r="K173">
            <v>5532712</v>
          </cell>
        </row>
        <row r="174">
          <cell r="K174">
            <v>5532712</v>
          </cell>
        </row>
        <row r="175">
          <cell r="K175">
            <v>5532712</v>
          </cell>
        </row>
        <row r="176">
          <cell r="K176">
            <v>5532712</v>
          </cell>
        </row>
        <row r="177">
          <cell r="K177">
            <v>5532712</v>
          </cell>
        </row>
        <row r="178">
          <cell r="K178">
            <v>5532712</v>
          </cell>
        </row>
        <row r="179">
          <cell r="K179">
            <v>5532712</v>
          </cell>
        </row>
        <row r="180">
          <cell r="K180">
            <v>5532712</v>
          </cell>
        </row>
        <row r="181">
          <cell r="K181">
            <v>5532712</v>
          </cell>
        </row>
        <row r="182">
          <cell r="K182">
            <v>5532712</v>
          </cell>
        </row>
        <row r="183">
          <cell r="K183">
            <v>5532712</v>
          </cell>
        </row>
        <row r="184">
          <cell r="K184">
            <v>5532712</v>
          </cell>
        </row>
        <row r="185">
          <cell r="K185">
            <v>5532712</v>
          </cell>
        </row>
        <row r="186">
          <cell r="K186">
            <v>5532712</v>
          </cell>
        </row>
        <row r="187">
          <cell r="K187">
            <v>5532712</v>
          </cell>
        </row>
        <row r="188">
          <cell r="K188">
            <v>5532712</v>
          </cell>
        </row>
        <row r="189">
          <cell r="K189">
            <v>5532712</v>
          </cell>
        </row>
        <row r="190">
          <cell r="K190">
            <v>5532712</v>
          </cell>
        </row>
        <row r="191">
          <cell r="K191">
            <v>5532712</v>
          </cell>
        </row>
        <row r="192">
          <cell r="K192">
            <v>5532712</v>
          </cell>
        </row>
        <row r="193">
          <cell r="K193">
            <v>5532712</v>
          </cell>
        </row>
        <row r="194">
          <cell r="K194">
            <v>5532712</v>
          </cell>
        </row>
        <row r="195">
          <cell r="K195">
            <v>5532712</v>
          </cell>
        </row>
        <row r="196">
          <cell r="K196">
            <v>5532712</v>
          </cell>
        </row>
        <row r="197">
          <cell r="K197">
            <v>5532712</v>
          </cell>
        </row>
        <row r="198">
          <cell r="K198">
            <v>5532712</v>
          </cell>
        </row>
        <row r="199">
          <cell r="K199">
            <v>5532712</v>
          </cell>
        </row>
        <row r="200">
          <cell r="K200">
            <v>5532712</v>
          </cell>
        </row>
        <row r="201">
          <cell r="K201">
            <v>5532712</v>
          </cell>
        </row>
        <row r="202">
          <cell r="K202">
            <v>5532712</v>
          </cell>
        </row>
        <row r="203">
          <cell r="K203">
            <v>5532712</v>
          </cell>
        </row>
        <row r="204">
          <cell r="K204">
            <v>5532712</v>
          </cell>
        </row>
        <row r="205">
          <cell r="K205">
            <v>5532712</v>
          </cell>
        </row>
        <row r="206">
          <cell r="K206">
            <v>5532712</v>
          </cell>
        </row>
        <row r="207">
          <cell r="K207">
            <v>5532712</v>
          </cell>
        </row>
        <row r="208">
          <cell r="K208">
            <v>5532712</v>
          </cell>
        </row>
        <row r="209">
          <cell r="K209">
            <v>5532712</v>
          </cell>
        </row>
        <row r="210">
          <cell r="K210">
            <v>5532712</v>
          </cell>
        </row>
        <row r="211">
          <cell r="K211">
            <v>5532712</v>
          </cell>
        </row>
        <row r="212">
          <cell r="K212">
            <v>5532712</v>
          </cell>
        </row>
        <row r="213">
          <cell r="K213">
            <v>5532712</v>
          </cell>
        </row>
        <row r="214">
          <cell r="K214">
            <v>5532712</v>
          </cell>
        </row>
        <row r="215">
          <cell r="K215">
            <v>5532712</v>
          </cell>
        </row>
        <row r="216">
          <cell r="K216">
            <v>5532712</v>
          </cell>
        </row>
        <row r="217">
          <cell r="K217">
            <v>5532712</v>
          </cell>
        </row>
        <row r="218">
          <cell r="K218">
            <v>5532712</v>
          </cell>
        </row>
        <row r="219">
          <cell r="K219">
            <v>5532712</v>
          </cell>
        </row>
        <row r="220">
          <cell r="K220">
            <v>5532712</v>
          </cell>
        </row>
        <row r="221">
          <cell r="K221">
            <v>5532712</v>
          </cell>
        </row>
        <row r="222">
          <cell r="K222">
            <v>5532712</v>
          </cell>
        </row>
        <row r="223">
          <cell r="K223">
            <v>5532712</v>
          </cell>
        </row>
        <row r="224">
          <cell r="K224">
            <v>5532712</v>
          </cell>
        </row>
        <row r="225">
          <cell r="K225">
            <v>5532712</v>
          </cell>
        </row>
        <row r="226">
          <cell r="K226">
            <v>5532712</v>
          </cell>
        </row>
        <row r="227">
          <cell r="K227">
            <v>5532712</v>
          </cell>
        </row>
        <row r="228">
          <cell r="K228">
            <v>5532712</v>
          </cell>
        </row>
        <row r="229">
          <cell r="K229">
            <v>5532712</v>
          </cell>
        </row>
        <row r="230">
          <cell r="K230">
            <v>5532712</v>
          </cell>
        </row>
        <row r="231">
          <cell r="K231">
            <v>5532712</v>
          </cell>
        </row>
        <row r="232">
          <cell r="K232">
            <v>5532712</v>
          </cell>
        </row>
        <row r="233">
          <cell r="K233">
            <v>5532712</v>
          </cell>
        </row>
        <row r="234">
          <cell r="K234">
            <v>5532712</v>
          </cell>
        </row>
        <row r="235">
          <cell r="K235">
            <v>5532712</v>
          </cell>
        </row>
        <row r="236">
          <cell r="K236">
            <v>5532712</v>
          </cell>
        </row>
        <row r="237">
          <cell r="K237">
            <v>5532712</v>
          </cell>
        </row>
        <row r="238">
          <cell r="K238">
            <v>5532712</v>
          </cell>
        </row>
        <row r="239">
          <cell r="K239">
            <v>5532712</v>
          </cell>
        </row>
        <row r="240">
          <cell r="K240">
            <v>5532712</v>
          </cell>
        </row>
        <row r="241">
          <cell r="K241">
            <v>5532712</v>
          </cell>
        </row>
        <row r="242">
          <cell r="K242">
            <v>5532712</v>
          </cell>
        </row>
        <row r="243">
          <cell r="K243">
            <v>5532712</v>
          </cell>
        </row>
        <row r="244">
          <cell r="K244">
            <v>5532712</v>
          </cell>
        </row>
        <row r="245">
          <cell r="K245">
            <v>5532712</v>
          </cell>
        </row>
        <row r="246">
          <cell r="K246">
            <v>5532712</v>
          </cell>
        </row>
        <row r="247">
          <cell r="K247">
            <v>5532712</v>
          </cell>
        </row>
        <row r="248">
          <cell r="K248">
            <v>5532712</v>
          </cell>
        </row>
        <row r="249">
          <cell r="K249">
            <v>5532712</v>
          </cell>
        </row>
        <row r="250">
          <cell r="K250">
            <v>5532712</v>
          </cell>
        </row>
        <row r="251">
          <cell r="K251">
            <v>5532712</v>
          </cell>
        </row>
        <row r="252">
          <cell r="K252">
            <v>5532645</v>
          </cell>
        </row>
        <row r="253">
          <cell r="K253">
            <v>5532645</v>
          </cell>
        </row>
        <row r="254">
          <cell r="K254">
            <v>5532645</v>
          </cell>
        </row>
        <row r="255">
          <cell r="K255">
            <v>5532645</v>
          </cell>
        </row>
        <row r="256">
          <cell r="K256">
            <v>5532645</v>
          </cell>
        </row>
        <row r="257">
          <cell r="K257">
            <v>5532645</v>
          </cell>
        </row>
        <row r="258">
          <cell r="K258">
            <v>5532645</v>
          </cell>
        </row>
        <row r="259">
          <cell r="K259">
            <v>5532645</v>
          </cell>
        </row>
        <row r="260">
          <cell r="K260">
            <v>5532645</v>
          </cell>
        </row>
        <row r="261">
          <cell r="K261">
            <v>5532645</v>
          </cell>
        </row>
        <row r="262">
          <cell r="K262">
            <v>5532645</v>
          </cell>
        </row>
        <row r="263">
          <cell r="K263">
            <v>5532645</v>
          </cell>
        </row>
        <row r="264">
          <cell r="K264">
            <v>5532645</v>
          </cell>
        </row>
        <row r="265">
          <cell r="K265">
            <v>5532645</v>
          </cell>
        </row>
        <row r="266">
          <cell r="K266">
            <v>5532645</v>
          </cell>
        </row>
        <row r="267">
          <cell r="K267">
            <v>5532645</v>
          </cell>
        </row>
        <row r="268">
          <cell r="K268">
            <v>5532645</v>
          </cell>
        </row>
        <row r="269">
          <cell r="K269">
            <v>5532645</v>
          </cell>
        </row>
        <row r="270">
          <cell r="K270">
            <v>5532645</v>
          </cell>
        </row>
        <row r="271">
          <cell r="K271">
            <v>5532645</v>
          </cell>
        </row>
        <row r="272">
          <cell r="K272">
            <v>5532645</v>
          </cell>
        </row>
        <row r="273">
          <cell r="K273">
            <v>5532645</v>
          </cell>
        </row>
        <row r="274">
          <cell r="K274">
            <v>5532645</v>
          </cell>
        </row>
        <row r="275">
          <cell r="K275">
            <v>5532645</v>
          </cell>
        </row>
        <row r="276">
          <cell r="K276">
            <v>5532645</v>
          </cell>
        </row>
        <row r="277">
          <cell r="K277">
            <v>5532645</v>
          </cell>
        </row>
        <row r="278">
          <cell r="K278">
            <v>5532645</v>
          </cell>
        </row>
        <row r="279">
          <cell r="K279">
            <v>5532645</v>
          </cell>
        </row>
        <row r="280">
          <cell r="K280">
            <v>5532645</v>
          </cell>
        </row>
        <row r="281">
          <cell r="K281">
            <v>5532645</v>
          </cell>
        </row>
        <row r="282">
          <cell r="K282">
            <v>5532645</v>
          </cell>
        </row>
        <row r="283">
          <cell r="K283">
            <v>5532645</v>
          </cell>
        </row>
        <row r="284">
          <cell r="K284">
            <v>5532645</v>
          </cell>
        </row>
        <row r="285">
          <cell r="K285">
            <v>5532645</v>
          </cell>
        </row>
        <row r="286">
          <cell r="K286">
            <v>5532645</v>
          </cell>
        </row>
        <row r="287">
          <cell r="K287">
            <v>5532645</v>
          </cell>
        </row>
        <row r="288">
          <cell r="K288">
            <v>5532645</v>
          </cell>
        </row>
        <row r="289">
          <cell r="K289">
            <v>5532645</v>
          </cell>
        </row>
        <row r="290">
          <cell r="K290">
            <v>5532645</v>
          </cell>
        </row>
        <row r="291">
          <cell r="K291">
            <v>5532645</v>
          </cell>
        </row>
        <row r="292">
          <cell r="K292">
            <v>5532645</v>
          </cell>
        </row>
        <row r="293">
          <cell r="K293">
            <v>5532645</v>
          </cell>
        </row>
        <row r="294">
          <cell r="K294">
            <v>5532645</v>
          </cell>
        </row>
        <row r="295">
          <cell r="K295">
            <v>5532645</v>
          </cell>
        </row>
        <row r="296">
          <cell r="K296">
            <v>5532645</v>
          </cell>
        </row>
        <row r="297">
          <cell r="K297">
            <v>5532645</v>
          </cell>
        </row>
        <row r="298">
          <cell r="K298">
            <v>5532645</v>
          </cell>
        </row>
        <row r="299">
          <cell r="K299">
            <v>5532645</v>
          </cell>
        </row>
        <row r="300">
          <cell r="K300">
            <v>5532645</v>
          </cell>
        </row>
        <row r="301">
          <cell r="K301">
            <v>5532645</v>
          </cell>
        </row>
        <row r="302">
          <cell r="K302">
            <v>5532645</v>
          </cell>
        </row>
        <row r="303">
          <cell r="K303">
            <v>5532645</v>
          </cell>
        </row>
        <row r="304">
          <cell r="K304">
            <v>5532645</v>
          </cell>
        </row>
        <row r="305">
          <cell r="K305">
            <v>5532645</v>
          </cell>
        </row>
        <row r="306">
          <cell r="K306">
            <v>5532645</v>
          </cell>
        </row>
        <row r="307">
          <cell r="K307">
            <v>5532645</v>
          </cell>
        </row>
        <row r="308">
          <cell r="K308">
            <v>5532645</v>
          </cell>
        </row>
        <row r="309">
          <cell r="K309">
            <v>5532645</v>
          </cell>
        </row>
        <row r="310">
          <cell r="K310">
            <v>5532645</v>
          </cell>
        </row>
        <row r="311">
          <cell r="K311">
            <v>5532645</v>
          </cell>
        </row>
        <row r="312">
          <cell r="K312">
            <v>5532645</v>
          </cell>
        </row>
        <row r="313">
          <cell r="K313">
            <v>5532645</v>
          </cell>
        </row>
        <row r="314">
          <cell r="K314">
            <v>5532645</v>
          </cell>
        </row>
        <row r="315">
          <cell r="K315">
            <v>5532645</v>
          </cell>
        </row>
        <row r="316">
          <cell r="K316">
            <v>5532645</v>
          </cell>
        </row>
        <row r="317">
          <cell r="K317">
            <v>5532645</v>
          </cell>
        </row>
        <row r="318">
          <cell r="K318">
            <v>5532645</v>
          </cell>
        </row>
        <row r="319">
          <cell r="K319">
            <v>5532645</v>
          </cell>
        </row>
        <row r="320">
          <cell r="K320">
            <v>5532645</v>
          </cell>
        </row>
        <row r="321">
          <cell r="K321">
            <v>5532645</v>
          </cell>
        </row>
        <row r="322">
          <cell r="K322">
            <v>5532645</v>
          </cell>
        </row>
        <row r="323">
          <cell r="K323">
            <v>5532645</v>
          </cell>
        </row>
        <row r="324">
          <cell r="K324">
            <v>5532645</v>
          </cell>
        </row>
        <row r="325">
          <cell r="K325">
            <v>5532645</v>
          </cell>
        </row>
        <row r="326">
          <cell r="K326">
            <v>5532645</v>
          </cell>
        </row>
        <row r="327">
          <cell r="K327">
            <v>5532645</v>
          </cell>
        </row>
        <row r="328">
          <cell r="K328">
            <v>5532645</v>
          </cell>
        </row>
        <row r="329">
          <cell r="K329">
            <v>5532645</v>
          </cell>
        </row>
        <row r="330">
          <cell r="K330">
            <v>5532645</v>
          </cell>
        </row>
        <row r="331">
          <cell r="K331">
            <v>5532645</v>
          </cell>
        </row>
        <row r="332">
          <cell r="K332">
            <v>5532645</v>
          </cell>
        </row>
        <row r="333">
          <cell r="K333">
            <v>5532645</v>
          </cell>
        </row>
        <row r="334">
          <cell r="K334">
            <v>5532645</v>
          </cell>
        </row>
        <row r="335">
          <cell r="K335">
            <v>5532645</v>
          </cell>
        </row>
        <row r="336">
          <cell r="K336">
            <v>5532645</v>
          </cell>
        </row>
        <row r="337">
          <cell r="K337">
            <v>5532645</v>
          </cell>
        </row>
        <row r="338">
          <cell r="K338">
            <v>5532645</v>
          </cell>
        </row>
        <row r="339">
          <cell r="K339">
            <v>5532645</v>
          </cell>
        </row>
        <row r="340">
          <cell r="K340">
            <v>5532645</v>
          </cell>
        </row>
        <row r="341">
          <cell r="K341">
            <v>5532645</v>
          </cell>
        </row>
        <row r="342">
          <cell r="K342">
            <v>5532645</v>
          </cell>
        </row>
        <row r="343">
          <cell r="K343">
            <v>5532645</v>
          </cell>
        </row>
        <row r="344">
          <cell r="K344">
            <v>5532645</v>
          </cell>
        </row>
        <row r="345">
          <cell r="K345">
            <v>5532645</v>
          </cell>
        </row>
        <row r="346">
          <cell r="K346">
            <v>5532645</v>
          </cell>
        </row>
        <row r="347">
          <cell r="K347">
            <v>5532645</v>
          </cell>
        </row>
        <row r="348">
          <cell r="K348">
            <v>5532645</v>
          </cell>
        </row>
        <row r="349">
          <cell r="K349">
            <v>5532645</v>
          </cell>
        </row>
        <row r="350">
          <cell r="K350">
            <v>5532645</v>
          </cell>
        </row>
        <row r="351">
          <cell r="K351">
            <v>5532645</v>
          </cell>
        </row>
        <row r="352">
          <cell r="K352">
            <v>5532645</v>
          </cell>
        </row>
        <row r="353">
          <cell r="K353">
            <v>5532645</v>
          </cell>
        </row>
        <row r="354">
          <cell r="K354">
            <v>5532645</v>
          </cell>
        </row>
        <row r="355">
          <cell r="K355">
            <v>5532645</v>
          </cell>
        </row>
        <row r="356">
          <cell r="K356">
            <v>5532645</v>
          </cell>
        </row>
        <row r="357">
          <cell r="K357">
            <v>5532645</v>
          </cell>
        </row>
        <row r="358">
          <cell r="K358">
            <v>5532645</v>
          </cell>
        </row>
        <row r="359">
          <cell r="K359">
            <v>5532645</v>
          </cell>
        </row>
        <row r="360">
          <cell r="K360">
            <v>5532645</v>
          </cell>
        </row>
        <row r="361">
          <cell r="K361">
            <v>5532645</v>
          </cell>
        </row>
        <row r="362">
          <cell r="K362">
            <v>5532645</v>
          </cell>
        </row>
        <row r="363">
          <cell r="K363">
            <v>5532645</v>
          </cell>
        </row>
        <row r="364">
          <cell r="K364">
            <v>5532645</v>
          </cell>
        </row>
        <row r="365">
          <cell r="K365">
            <v>5532645</v>
          </cell>
        </row>
        <row r="366">
          <cell r="K366">
            <v>5532645</v>
          </cell>
        </row>
        <row r="367">
          <cell r="K367">
            <v>5532645</v>
          </cell>
        </row>
        <row r="368">
          <cell r="K368">
            <v>5532645</v>
          </cell>
        </row>
        <row r="369">
          <cell r="K369">
            <v>5532645</v>
          </cell>
        </row>
        <row r="370">
          <cell r="K370">
            <v>5532645</v>
          </cell>
        </row>
        <row r="371">
          <cell r="K371">
            <v>5532645</v>
          </cell>
        </row>
        <row r="372">
          <cell r="K372">
            <v>5532645</v>
          </cell>
        </row>
        <row r="373">
          <cell r="K373">
            <v>5532645</v>
          </cell>
        </row>
        <row r="374">
          <cell r="K374">
            <v>5532645</v>
          </cell>
        </row>
        <row r="375">
          <cell r="K375">
            <v>5532645</v>
          </cell>
        </row>
        <row r="376">
          <cell r="K376">
            <v>5532645</v>
          </cell>
        </row>
        <row r="377">
          <cell r="K377">
            <v>5532645</v>
          </cell>
        </row>
        <row r="378">
          <cell r="K378">
            <v>5532645</v>
          </cell>
        </row>
        <row r="379">
          <cell r="K379">
            <v>5532577</v>
          </cell>
        </row>
        <row r="380">
          <cell r="K380">
            <v>5532577</v>
          </cell>
        </row>
        <row r="381">
          <cell r="K381">
            <v>5532577</v>
          </cell>
        </row>
        <row r="382">
          <cell r="K382">
            <v>5532577</v>
          </cell>
        </row>
        <row r="383">
          <cell r="K383">
            <v>5532577</v>
          </cell>
        </row>
        <row r="384">
          <cell r="K384">
            <v>5532577</v>
          </cell>
        </row>
        <row r="385">
          <cell r="K385">
            <v>5532577</v>
          </cell>
        </row>
        <row r="386">
          <cell r="K386">
            <v>5532577</v>
          </cell>
        </row>
        <row r="387">
          <cell r="K387">
            <v>5532577</v>
          </cell>
        </row>
        <row r="388">
          <cell r="K388">
            <v>5532577</v>
          </cell>
        </row>
        <row r="389">
          <cell r="K389">
            <v>5532577</v>
          </cell>
        </row>
        <row r="390">
          <cell r="K390">
            <v>5532577</v>
          </cell>
        </row>
        <row r="391">
          <cell r="K391">
            <v>5532577</v>
          </cell>
        </row>
        <row r="392">
          <cell r="K392">
            <v>5532577</v>
          </cell>
        </row>
        <row r="393">
          <cell r="K393">
            <v>5532577</v>
          </cell>
        </row>
        <row r="394">
          <cell r="K394">
            <v>5532577</v>
          </cell>
        </row>
        <row r="395">
          <cell r="K395">
            <v>5532577</v>
          </cell>
        </row>
        <row r="396">
          <cell r="K396">
            <v>5532577</v>
          </cell>
        </row>
        <row r="397">
          <cell r="K397">
            <v>5532577</v>
          </cell>
        </row>
        <row r="398">
          <cell r="K398">
            <v>5532577</v>
          </cell>
        </row>
        <row r="399">
          <cell r="K399">
            <v>5532577</v>
          </cell>
        </row>
        <row r="400">
          <cell r="K400">
            <v>5532577</v>
          </cell>
        </row>
        <row r="401">
          <cell r="K401">
            <v>5532577</v>
          </cell>
        </row>
        <row r="402">
          <cell r="K402">
            <v>5532577</v>
          </cell>
        </row>
        <row r="403">
          <cell r="K403">
            <v>5532577</v>
          </cell>
        </row>
        <row r="404">
          <cell r="K404">
            <v>5532577</v>
          </cell>
        </row>
        <row r="405">
          <cell r="K405">
            <v>5532577</v>
          </cell>
        </row>
        <row r="406">
          <cell r="K406">
            <v>5532577</v>
          </cell>
        </row>
        <row r="407">
          <cell r="K407">
            <v>5532577</v>
          </cell>
        </row>
        <row r="408">
          <cell r="K408">
            <v>5532577</v>
          </cell>
        </row>
        <row r="409">
          <cell r="K409">
            <v>5532577</v>
          </cell>
        </row>
        <row r="410">
          <cell r="K410">
            <v>5532577</v>
          </cell>
        </row>
        <row r="411">
          <cell r="K411">
            <v>5532577</v>
          </cell>
        </row>
        <row r="412">
          <cell r="K412">
            <v>5532577</v>
          </cell>
        </row>
        <row r="413">
          <cell r="K413">
            <v>5532577</v>
          </cell>
        </row>
        <row r="414">
          <cell r="K414">
            <v>5532577</v>
          </cell>
        </row>
        <row r="415">
          <cell r="K415">
            <v>5532577</v>
          </cell>
        </row>
        <row r="416">
          <cell r="K416">
            <v>5532577</v>
          </cell>
        </row>
        <row r="417">
          <cell r="K417">
            <v>5532577</v>
          </cell>
        </row>
        <row r="418">
          <cell r="K418">
            <v>5532577</v>
          </cell>
        </row>
        <row r="419">
          <cell r="K419">
            <v>5532577</v>
          </cell>
        </row>
        <row r="420">
          <cell r="K420">
            <v>5532577</v>
          </cell>
        </row>
        <row r="421">
          <cell r="K421">
            <v>5532577</v>
          </cell>
        </row>
        <row r="422">
          <cell r="K422">
            <v>5532577</v>
          </cell>
        </row>
        <row r="423">
          <cell r="K423">
            <v>5532577</v>
          </cell>
        </row>
        <row r="424">
          <cell r="K424">
            <v>5532577</v>
          </cell>
        </row>
        <row r="425">
          <cell r="K425">
            <v>5532577</v>
          </cell>
        </row>
        <row r="426">
          <cell r="K426">
            <v>5532577</v>
          </cell>
        </row>
        <row r="427">
          <cell r="K427">
            <v>5532577</v>
          </cell>
        </row>
        <row r="428">
          <cell r="K428">
            <v>5532577</v>
          </cell>
        </row>
        <row r="429">
          <cell r="K429">
            <v>5532577</v>
          </cell>
        </row>
        <row r="430">
          <cell r="K430">
            <v>5532577</v>
          </cell>
        </row>
        <row r="431">
          <cell r="K431">
            <v>5532577</v>
          </cell>
        </row>
        <row r="432">
          <cell r="K432">
            <v>5532577</v>
          </cell>
        </row>
        <row r="433">
          <cell r="K433">
            <v>5532577</v>
          </cell>
        </row>
        <row r="434">
          <cell r="K434">
            <v>5532577</v>
          </cell>
        </row>
        <row r="435">
          <cell r="K435">
            <v>5532577</v>
          </cell>
        </row>
        <row r="436">
          <cell r="K436">
            <v>5532577</v>
          </cell>
        </row>
        <row r="437">
          <cell r="K437">
            <v>5532577</v>
          </cell>
        </row>
        <row r="438">
          <cell r="K438">
            <v>5532577</v>
          </cell>
        </row>
        <row r="439">
          <cell r="K439">
            <v>5532577</v>
          </cell>
        </row>
        <row r="440">
          <cell r="K440">
            <v>5532577</v>
          </cell>
        </row>
        <row r="441">
          <cell r="K441">
            <v>5532577</v>
          </cell>
        </row>
        <row r="442">
          <cell r="K442">
            <v>5532577</v>
          </cell>
        </row>
        <row r="443">
          <cell r="K443">
            <v>5532577</v>
          </cell>
        </row>
        <row r="444">
          <cell r="K444">
            <v>5532577</v>
          </cell>
        </row>
        <row r="445">
          <cell r="K445">
            <v>5532577</v>
          </cell>
        </row>
        <row r="446">
          <cell r="K446">
            <v>5532577</v>
          </cell>
        </row>
        <row r="447">
          <cell r="K447">
            <v>5532577</v>
          </cell>
        </row>
        <row r="448">
          <cell r="K448">
            <v>5532577</v>
          </cell>
        </row>
        <row r="449">
          <cell r="K449">
            <v>5532577</v>
          </cell>
        </row>
        <row r="450">
          <cell r="K450">
            <v>5532577</v>
          </cell>
        </row>
        <row r="451">
          <cell r="K451">
            <v>5532577</v>
          </cell>
        </row>
        <row r="452">
          <cell r="K452">
            <v>5532577</v>
          </cell>
        </row>
        <row r="453">
          <cell r="K453">
            <v>5532577</v>
          </cell>
        </row>
        <row r="454">
          <cell r="K454">
            <v>5532577</v>
          </cell>
        </row>
        <row r="455">
          <cell r="K455">
            <v>5532577</v>
          </cell>
        </row>
        <row r="456">
          <cell r="K456">
            <v>5532577</v>
          </cell>
        </row>
        <row r="457">
          <cell r="K457">
            <v>5532577</v>
          </cell>
        </row>
        <row r="458">
          <cell r="K458">
            <v>5532577</v>
          </cell>
        </row>
        <row r="459">
          <cell r="K459">
            <v>5532577</v>
          </cell>
        </row>
        <row r="460">
          <cell r="K460">
            <v>5532577</v>
          </cell>
        </row>
        <row r="461">
          <cell r="K461">
            <v>5532577</v>
          </cell>
        </row>
        <row r="462">
          <cell r="K462">
            <v>5532577</v>
          </cell>
        </row>
        <row r="463">
          <cell r="K463">
            <v>5532577</v>
          </cell>
        </row>
        <row r="464">
          <cell r="K464">
            <v>5532577</v>
          </cell>
        </row>
        <row r="465">
          <cell r="K465">
            <v>5532577</v>
          </cell>
        </row>
        <row r="466">
          <cell r="K466">
            <v>5532577</v>
          </cell>
        </row>
        <row r="467">
          <cell r="K467">
            <v>5532577</v>
          </cell>
        </row>
        <row r="468">
          <cell r="K468">
            <v>5532577</v>
          </cell>
        </row>
        <row r="469">
          <cell r="K469">
            <v>5532577</v>
          </cell>
        </row>
        <row r="470">
          <cell r="K470">
            <v>5532577</v>
          </cell>
        </row>
        <row r="471">
          <cell r="K471">
            <v>5532577</v>
          </cell>
        </row>
        <row r="472">
          <cell r="K472">
            <v>5532577</v>
          </cell>
        </row>
        <row r="473">
          <cell r="K473">
            <v>5532577</v>
          </cell>
        </row>
        <row r="474">
          <cell r="K474">
            <v>5532577</v>
          </cell>
        </row>
        <row r="475">
          <cell r="K475">
            <v>5532577</v>
          </cell>
        </row>
        <row r="476">
          <cell r="K476">
            <v>5532577</v>
          </cell>
        </row>
        <row r="477">
          <cell r="K477">
            <v>5532577</v>
          </cell>
        </row>
        <row r="478">
          <cell r="K478">
            <v>5532577</v>
          </cell>
        </row>
        <row r="479">
          <cell r="K479">
            <v>5532577</v>
          </cell>
        </row>
        <row r="480">
          <cell r="K480">
            <v>5532577</v>
          </cell>
        </row>
        <row r="481">
          <cell r="K481">
            <v>5532577</v>
          </cell>
        </row>
        <row r="482">
          <cell r="K482">
            <v>5532577</v>
          </cell>
        </row>
        <row r="483">
          <cell r="K483">
            <v>5532577</v>
          </cell>
        </row>
        <row r="484">
          <cell r="K484">
            <v>5532577</v>
          </cell>
        </row>
        <row r="485">
          <cell r="K485">
            <v>5532577</v>
          </cell>
        </row>
        <row r="486">
          <cell r="K486">
            <v>5532577</v>
          </cell>
        </row>
        <row r="487">
          <cell r="K487">
            <v>5532577</v>
          </cell>
        </row>
        <row r="488">
          <cell r="K488">
            <v>5532577</v>
          </cell>
        </row>
        <row r="489">
          <cell r="K489">
            <v>5532577</v>
          </cell>
        </row>
        <row r="490">
          <cell r="K490">
            <v>5532577</v>
          </cell>
        </row>
        <row r="491">
          <cell r="K491">
            <v>5532577</v>
          </cell>
        </row>
        <row r="492">
          <cell r="K492">
            <v>5532577</v>
          </cell>
        </row>
        <row r="493">
          <cell r="K493">
            <v>5532577</v>
          </cell>
        </row>
        <row r="494">
          <cell r="K494">
            <v>5532577</v>
          </cell>
        </row>
        <row r="495">
          <cell r="K495">
            <v>5532577</v>
          </cell>
        </row>
        <row r="496">
          <cell r="K496">
            <v>5532577</v>
          </cell>
        </row>
        <row r="497">
          <cell r="K497">
            <v>5532577</v>
          </cell>
        </row>
        <row r="498">
          <cell r="K498">
            <v>5532577</v>
          </cell>
        </row>
        <row r="499">
          <cell r="K499">
            <v>5532577</v>
          </cell>
        </row>
        <row r="500">
          <cell r="K500">
            <v>5532577</v>
          </cell>
        </row>
        <row r="501">
          <cell r="K501">
            <v>5532577</v>
          </cell>
        </row>
        <row r="502">
          <cell r="K502">
            <v>5532577</v>
          </cell>
        </row>
        <row r="503">
          <cell r="K503">
            <v>5532577</v>
          </cell>
        </row>
        <row r="504">
          <cell r="K504">
            <v>5532577</v>
          </cell>
        </row>
        <row r="505">
          <cell r="K505">
            <v>5532577</v>
          </cell>
        </row>
        <row r="506">
          <cell r="K506">
            <v>5532575</v>
          </cell>
        </row>
        <row r="507">
          <cell r="K507">
            <v>5532575</v>
          </cell>
        </row>
        <row r="508">
          <cell r="K508">
            <v>5532575</v>
          </cell>
        </row>
        <row r="509">
          <cell r="K509">
            <v>5532575</v>
          </cell>
        </row>
        <row r="510">
          <cell r="K510">
            <v>5532575</v>
          </cell>
        </row>
        <row r="511">
          <cell r="K511">
            <v>5532575</v>
          </cell>
        </row>
        <row r="512">
          <cell r="K512">
            <v>5532575</v>
          </cell>
        </row>
        <row r="513">
          <cell r="K513">
            <v>5532575</v>
          </cell>
        </row>
        <row r="514">
          <cell r="K514">
            <v>5532575</v>
          </cell>
        </row>
        <row r="515">
          <cell r="K515">
            <v>5532575</v>
          </cell>
        </row>
        <row r="516">
          <cell r="K516">
            <v>5532575</v>
          </cell>
        </row>
        <row r="517">
          <cell r="K517">
            <v>5532575</v>
          </cell>
        </row>
        <row r="518">
          <cell r="K518">
            <v>5532575</v>
          </cell>
        </row>
        <row r="519">
          <cell r="K519">
            <v>5532575</v>
          </cell>
        </row>
        <row r="520">
          <cell r="K520">
            <v>5532575</v>
          </cell>
        </row>
        <row r="521">
          <cell r="K521">
            <v>5532575</v>
          </cell>
        </row>
        <row r="522">
          <cell r="K522">
            <v>5532575</v>
          </cell>
        </row>
        <row r="523">
          <cell r="K523">
            <v>5532575</v>
          </cell>
        </row>
        <row r="524">
          <cell r="K524">
            <v>5532575</v>
          </cell>
        </row>
        <row r="525">
          <cell r="K525">
            <v>5532575</v>
          </cell>
        </row>
        <row r="526">
          <cell r="K526">
            <v>5532575</v>
          </cell>
        </row>
        <row r="527">
          <cell r="K527">
            <v>5532575</v>
          </cell>
        </row>
        <row r="528">
          <cell r="K528">
            <v>5532575</v>
          </cell>
        </row>
        <row r="529">
          <cell r="K529">
            <v>5532575</v>
          </cell>
        </row>
        <row r="530">
          <cell r="K530">
            <v>5532575</v>
          </cell>
        </row>
        <row r="531">
          <cell r="K531">
            <v>5532575</v>
          </cell>
        </row>
        <row r="532">
          <cell r="K532">
            <v>5532575</v>
          </cell>
        </row>
        <row r="533">
          <cell r="K533">
            <v>5532575</v>
          </cell>
        </row>
        <row r="534">
          <cell r="K534">
            <v>5532575</v>
          </cell>
        </row>
        <row r="535">
          <cell r="K535">
            <v>5532575</v>
          </cell>
        </row>
        <row r="536">
          <cell r="K536">
            <v>5532575</v>
          </cell>
        </row>
        <row r="537">
          <cell r="K537">
            <v>5532575</v>
          </cell>
        </row>
        <row r="538">
          <cell r="K538">
            <v>5532575</v>
          </cell>
        </row>
        <row r="539">
          <cell r="K539">
            <v>5532575</v>
          </cell>
        </row>
        <row r="540">
          <cell r="K540">
            <v>5532575</v>
          </cell>
        </row>
        <row r="541">
          <cell r="K541">
            <v>5532575</v>
          </cell>
        </row>
        <row r="542">
          <cell r="K542">
            <v>5532575</v>
          </cell>
        </row>
        <row r="543">
          <cell r="K543">
            <v>5532575</v>
          </cell>
        </row>
        <row r="544">
          <cell r="K544">
            <v>5532575</v>
          </cell>
        </row>
        <row r="545">
          <cell r="K545">
            <v>5532575</v>
          </cell>
        </row>
        <row r="546">
          <cell r="K546">
            <v>5532575</v>
          </cell>
        </row>
        <row r="547">
          <cell r="K547">
            <v>5532575</v>
          </cell>
        </row>
        <row r="548">
          <cell r="K548">
            <v>5532575</v>
          </cell>
        </row>
        <row r="549">
          <cell r="K549">
            <v>5532575</v>
          </cell>
        </row>
        <row r="550">
          <cell r="K550">
            <v>5532575</v>
          </cell>
        </row>
        <row r="551">
          <cell r="K551">
            <v>5532575</v>
          </cell>
        </row>
        <row r="552">
          <cell r="K552">
            <v>5532575</v>
          </cell>
        </row>
        <row r="553">
          <cell r="K553">
            <v>5532575</v>
          </cell>
        </row>
        <row r="554">
          <cell r="K554">
            <v>5532575</v>
          </cell>
        </row>
        <row r="555">
          <cell r="K555">
            <v>5532575</v>
          </cell>
        </row>
        <row r="556">
          <cell r="K556">
            <v>5532575</v>
          </cell>
        </row>
        <row r="557">
          <cell r="K557">
            <v>5532575</v>
          </cell>
        </row>
        <row r="558">
          <cell r="K558">
            <v>5532575</v>
          </cell>
        </row>
        <row r="559">
          <cell r="K559">
            <v>5532575</v>
          </cell>
        </row>
        <row r="560">
          <cell r="K560">
            <v>5532575</v>
          </cell>
        </row>
        <row r="561">
          <cell r="K561">
            <v>5532575</v>
          </cell>
        </row>
        <row r="562">
          <cell r="K562">
            <v>5532575</v>
          </cell>
        </row>
        <row r="563">
          <cell r="K563">
            <v>5532575</v>
          </cell>
        </row>
        <row r="564">
          <cell r="K564">
            <v>5532575</v>
          </cell>
        </row>
        <row r="565">
          <cell r="K565">
            <v>5532575</v>
          </cell>
        </row>
        <row r="566">
          <cell r="K566">
            <v>5532575</v>
          </cell>
        </row>
        <row r="567">
          <cell r="K567">
            <v>5532575</v>
          </cell>
        </row>
        <row r="568">
          <cell r="K568">
            <v>5532575</v>
          </cell>
        </row>
        <row r="569">
          <cell r="K569">
            <v>5532575</v>
          </cell>
        </row>
        <row r="570">
          <cell r="K570">
            <v>5532575</v>
          </cell>
        </row>
        <row r="571">
          <cell r="K571">
            <v>5532575</v>
          </cell>
        </row>
        <row r="572">
          <cell r="K572">
            <v>5532575</v>
          </cell>
        </row>
        <row r="573">
          <cell r="K573">
            <v>5532575</v>
          </cell>
        </row>
        <row r="574">
          <cell r="K574">
            <v>5532575</v>
          </cell>
        </row>
        <row r="575">
          <cell r="K575">
            <v>5532575</v>
          </cell>
        </row>
        <row r="576">
          <cell r="K576">
            <v>5532575</v>
          </cell>
        </row>
        <row r="577">
          <cell r="K577">
            <v>5532575</v>
          </cell>
        </row>
        <row r="578">
          <cell r="K578">
            <v>5532575</v>
          </cell>
        </row>
        <row r="579">
          <cell r="K579">
            <v>5532575</v>
          </cell>
        </row>
        <row r="580">
          <cell r="K580">
            <v>5532575</v>
          </cell>
        </row>
        <row r="581">
          <cell r="K581">
            <v>5532575</v>
          </cell>
        </row>
        <row r="582">
          <cell r="K582">
            <v>5532575</v>
          </cell>
        </row>
        <row r="583">
          <cell r="K583">
            <v>5532575</v>
          </cell>
        </row>
        <row r="584">
          <cell r="K584">
            <v>5532575</v>
          </cell>
        </row>
        <row r="585">
          <cell r="K585">
            <v>5532575</v>
          </cell>
        </row>
        <row r="586">
          <cell r="K586">
            <v>5532575</v>
          </cell>
        </row>
        <row r="587">
          <cell r="K587">
            <v>5532575</v>
          </cell>
        </row>
        <row r="588">
          <cell r="K588">
            <v>5532575</v>
          </cell>
        </row>
        <row r="589">
          <cell r="K589">
            <v>5532575</v>
          </cell>
        </row>
        <row r="590">
          <cell r="K590">
            <v>5532575</v>
          </cell>
        </row>
        <row r="591">
          <cell r="K591">
            <v>5532575</v>
          </cell>
        </row>
        <row r="592">
          <cell r="K592">
            <v>5532575</v>
          </cell>
        </row>
        <row r="593">
          <cell r="K593">
            <v>5532575</v>
          </cell>
        </row>
        <row r="594">
          <cell r="K594">
            <v>5532575</v>
          </cell>
        </row>
        <row r="595">
          <cell r="K595">
            <v>5532575</v>
          </cell>
        </row>
        <row r="596">
          <cell r="K596">
            <v>5532575</v>
          </cell>
        </row>
        <row r="597">
          <cell r="K597">
            <v>5532575</v>
          </cell>
        </row>
        <row r="598">
          <cell r="K598">
            <v>5532575</v>
          </cell>
        </row>
        <row r="599">
          <cell r="K599">
            <v>5532575</v>
          </cell>
        </row>
        <row r="600">
          <cell r="K600">
            <v>5532575</v>
          </cell>
        </row>
        <row r="601">
          <cell r="K601">
            <v>5532575</v>
          </cell>
        </row>
        <row r="602">
          <cell r="K602">
            <v>5532575</v>
          </cell>
        </row>
        <row r="603">
          <cell r="K603">
            <v>5532575</v>
          </cell>
        </row>
        <row r="604">
          <cell r="K604">
            <v>5532575</v>
          </cell>
        </row>
        <row r="605">
          <cell r="K605">
            <v>5532575</v>
          </cell>
        </row>
        <row r="606">
          <cell r="K606">
            <v>5532575</v>
          </cell>
        </row>
        <row r="607">
          <cell r="K607">
            <v>5532575</v>
          </cell>
        </row>
        <row r="608">
          <cell r="K608">
            <v>5532575</v>
          </cell>
        </row>
        <row r="609">
          <cell r="K609">
            <v>5532575</v>
          </cell>
        </row>
        <row r="610">
          <cell r="K610">
            <v>5532575</v>
          </cell>
        </row>
        <row r="611">
          <cell r="K611">
            <v>5532575</v>
          </cell>
        </row>
        <row r="612">
          <cell r="K612">
            <v>5532575</v>
          </cell>
        </row>
        <row r="613">
          <cell r="K613">
            <v>5532575</v>
          </cell>
        </row>
        <row r="614">
          <cell r="K614">
            <v>5532575</v>
          </cell>
        </row>
        <row r="615">
          <cell r="K615">
            <v>5532575</v>
          </cell>
        </row>
        <row r="616">
          <cell r="K616">
            <v>5532575</v>
          </cell>
        </row>
        <row r="617">
          <cell r="K617">
            <v>5532575</v>
          </cell>
        </row>
        <row r="618">
          <cell r="K618">
            <v>5532575</v>
          </cell>
        </row>
        <row r="619">
          <cell r="K619">
            <v>5532575</v>
          </cell>
        </row>
        <row r="620">
          <cell r="K620">
            <v>5532575</v>
          </cell>
        </row>
        <row r="621">
          <cell r="K621">
            <v>5532575</v>
          </cell>
        </row>
        <row r="622">
          <cell r="K622">
            <v>5532575</v>
          </cell>
        </row>
        <row r="623">
          <cell r="K623">
            <v>5532575</v>
          </cell>
        </row>
        <row r="624">
          <cell r="K624">
            <v>5532575</v>
          </cell>
        </row>
        <row r="625">
          <cell r="K625">
            <v>5532575</v>
          </cell>
        </row>
        <row r="626">
          <cell r="K626">
            <v>5532575</v>
          </cell>
        </row>
        <row r="627">
          <cell r="K627">
            <v>5532575</v>
          </cell>
        </row>
        <row r="628">
          <cell r="K628">
            <v>5532575</v>
          </cell>
        </row>
        <row r="629">
          <cell r="K629">
            <v>5532575</v>
          </cell>
        </row>
        <row r="630">
          <cell r="K630">
            <v>5532575</v>
          </cell>
        </row>
        <row r="631">
          <cell r="K631">
            <v>5532575</v>
          </cell>
        </row>
        <row r="632">
          <cell r="K632">
            <v>5532575</v>
          </cell>
        </row>
        <row r="633">
          <cell r="K633">
            <v>5532575</v>
          </cell>
        </row>
        <row r="634">
          <cell r="K634">
            <v>5532550</v>
          </cell>
        </row>
        <row r="635">
          <cell r="K635">
            <v>5532550</v>
          </cell>
        </row>
        <row r="636">
          <cell r="K636">
            <v>5532550</v>
          </cell>
        </row>
        <row r="637">
          <cell r="K637">
            <v>5532550</v>
          </cell>
        </row>
        <row r="638">
          <cell r="K638">
            <v>5532550</v>
          </cell>
        </row>
        <row r="639">
          <cell r="K639">
            <v>5532550</v>
          </cell>
        </row>
        <row r="640">
          <cell r="K640">
            <v>5532550</v>
          </cell>
        </row>
        <row r="641">
          <cell r="K641">
            <v>5532550</v>
          </cell>
        </row>
        <row r="642">
          <cell r="K642">
            <v>5532550</v>
          </cell>
        </row>
        <row r="643">
          <cell r="K643">
            <v>5532550</v>
          </cell>
        </row>
        <row r="644">
          <cell r="K644">
            <v>5532550</v>
          </cell>
        </row>
        <row r="645">
          <cell r="K645">
            <v>5532550</v>
          </cell>
        </row>
        <row r="646">
          <cell r="K646">
            <v>5532550</v>
          </cell>
        </row>
        <row r="647">
          <cell r="K647">
            <v>5532550</v>
          </cell>
        </row>
        <row r="648">
          <cell r="K648">
            <v>5532550</v>
          </cell>
        </row>
        <row r="649">
          <cell r="K649">
            <v>5532550</v>
          </cell>
        </row>
        <row r="650">
          <cell r="K650">
            <v>5532550</v>
          </cell>
        </row>
        <row r="651">
          <cell r="K651">
            <v>5532550</v>
          </cell>
        </row>
        <row r="652">
          <cell r="K652">
            <v>5532550</v>
          </cell>
        </row>
        <row r="653">
          <cell r="K653">
            <v>5532550</v>
          </cell>
        </row>
        <row r="654">
          <cell r="K654">
            <v>5532550</v>
          </cell>
        </row>
        <row r="655">
          <cell r="K655">
            <v>5532550</v>
          </cell>
        </row>
        <row r="656">
          <cell r="K656">
            <v>5532550</v>
          </cell>
        </row>
        <row r="657">
          <cell r="K657">
            <v>5532550</v>
          </cell>
        </row>
        <row r="658">
          <cell r="K658">
            <v>5532550</v>
          </cell>
        </row>
        <row r="659">
          <cell r="K659">
            <v>5532550</v>
          </cell>
        </row>
        <row r="660">
          <cell r="K660">
            <v>5532550</v>
          </cell>
        </row>
        <row r="661">
          <cell r="K661">
            <v>5532550</v>
          </cell>
        </row>
        <row r="662">
          <cell r="K662">
            <v>5532550</v>
          </cell>
        </row>
        <row r="663">
          <cell r="K663">
            <v>5532550</v>
          </cell>
        </row>
        <row r="664">
          <cell r="K664">
            <v>5532550</v>
          </cell>
        </row>
        <row r="665">
          <cell r="K665">
            <v>5532550</v>
          </cell>
        </row>
        <row r="666">
          <cell r="K666">
            <v>5532550</v>
          </cell>
        </row>
        <row r="667">
          <cell r="K667">
            <v>5532550</v>
          </cell>
        </row>
        <row r="668">
          <cell r="K668">
            <v>5532550</v>
          </cell>
        </row>
        <row r="669">
          <cell r="K669">
            <v>5532550</v>
          </cell>
        </row>
        <row r="670">
          <cell r="K670">
            <v>5532550</v>
          </cell>
        </row>
        <row r="671">
          <cell r="K671">
            <v>5532550</v>
          </cell>
        </row>
        <row r="672">
          <cell r="K672">
            <v>5532550</v>
          </cell>
        </row>
        <row r="673">
          <cell r="K673">
            <v>5532550</v>
          </cell>
        </row>
        <row r="674">
          <cell r="K674">
            <v>5532550</v>
          </cell>
        </row>
        <row r="675">
          <cell r="K675">
            <v>5532550</v>
          </cell>
        </row>
        <row r="676">
          <cell r="K676">
            <v>5532550</v>
          </cell>
        </row>
        <row r="677">
          <cell r="K677">
            <v>5532550</v>
          </cell>
        </row>
        <row r="678">
          <cell r="K678">
            <v>5532550</v>
          </cell>
        </row>
        <row r="679">
          <cell r="K679">
            <v>5532550</v>
          </cell>
        </row>
        <row r="680">
          <cell r="K680">
            <v>5532550</v>
          </cell>
        </row>
        <row r="681">
          <cell r="K681">
            <v>5532550</v>
          </cell>
        </row>
        <row r="682">
          <cell r="K682">
            <v>5532550</v>
          </cell>
        </row>
        <row r="683">
          <cell r="K683">
            <v>5532550</v>
          </cell>
        </row>
        <row r="684">
          <cell r="K684">
            <v>5532550</v>
          </cell>
        </row>
        <row r="685">
          <cell r="K685">
            <v>5532550</v>
          </cell>
        </row>
        <row r="686">
          <cell r="K686">
            <v>5532550</v>
          </cell>
        </row>
        <row r="687">
          <cell r="K687">
            <v>5532550</v>
          </cell>
        </row>
        <row r="688">
          <cell r="K688">
            <v>5532550</v>
          </cell>
        </row>
        <row r="689">
          <cell r="K689">
            <v>5532550</v>
          </cell>
        </row>
        <row r="690">
          <cell r="K690">
            <v>5532550</v>
          </cell>
        </row>
        <row r="691">
          <cell r="K691">
            <v>5532550</v>
          </cell>
        </row>
        <row r="692">
          <cell r="K692">
            <v>5532550</v>
          </cell>
        </row>
        <row r="693">
          <cell r="K693">
            <v>5532550</v>
          </cell>
        </row>
        <row r="694">
          <cell r="K694">
            <v>5532550</v>
          </cell>
        </row>
        <row r="695">
          <cell r="K695">
            <v>5532550</v>
          </cell>
        </row>
        <row r="696">
          <cell r="K696">
            <v>5532550</v>
          </cell>
        </row>
        <row r="697">
          <cell r="K697">
            <v>5532550</v>
          </cell>
        </row>
        <row r="698">
          <cell r="K698">
            <v>5532550</v>
          </cell>
        </row>
        <row r="699">
          <cell r="K699">
            <v>5532550</v>
          </cell>
        </row>
        <row r="700">
          <cell r="K700">
            <v>5532550</v>
          </cell>
        </row>
        <row r="701">
          <cell r="K701">
            <v>5532550</v>
          </cell>
        </row>
        <row r="702">
          <cell r="K702">
            <v>5532550</v>
          </cell>
        </row>
        <row r="703">
          <cell r="K703">
            <v>5532550</v>
          </cell>
        </row>
        <row r="704">
          <cell r="K704">
            <v>5532550</v>
          </cell>
        </row>
        <row r="705">
          <cell r="K705">
            <v>5532550</v>
          </cell>
        </row>
        <row r="706">
          <cell r="K706">
            <v>5532550</v>
          </cell>
        </row>
        <row r="707">
          <cell r="K707">
            <v>5532550</v>
          </cell>
        </row>
        <row r="708">
          <cell r="K708">
            <v>5532550</v>
          </cell>
        </row>
        <row r="709">
          <cell r="K709">
            <v>5532550</v>
          </cell>
        </row>
        <row r="710">
          <cell r="K710">
            <v>5532550</v>
          </cell>
        </row>
        <row r="711">
          <cell r="K711">
            <v>5532550</v>
          </cell>
        </row>
        <row r="712">
          <cell r="K712">
            <v>5532550</v>
          </cell>
        </row>
        <row r="713">
          <cell r="K713">
            <v>5532550</v>
          </cell>
        </row>
        <row r="714">
          <cell r="K714">
            <v>5532550</v>
          </cell>
        </row>
        <row r="715">
          <cell r="K715">
            <v>5532550</v>
          </cell>
        </row>
        <row r="716">
          <cell r="K716">
            <v>5532550</v>
          </cell>
        </row>
        <row r="717">
          <cell r="K717">
            <v>5532550</v>
          </cell>
        </row>
        <row r="718">
          <cell r="K718">
            <v>5532550</v>
          </cell>
        </row>
        <row r="719">
          <cell r="K719">
            <v>5532550</v>
          </cell>
        </row>
        <row r="720">
          <cell r="K720">
            <v>5532550</v>
          </cell>
        </row>
        <row r="721">
          <cell r="K721">
            <v>5532550</v>
          </cell>
        </row>
        <row r="722">
          <cell r="K722">
            <v>5532550</v>
          </cell>
        </row>
        <row r="723">
          <cell r="K723">
            <v>5532550</v>
          </cell>
        </row>
        <row r="724">
          <cell r="K724">
            <v>5532550</v>
          </cell>
        </row>
        <row r="725">
          <cell r="K725">
            <v>5532550</v>
          </cell>
        </row>
        <row r="726">
          <cell r="K726">
            <v>5532550</v>
          </cell>
        </row>
        <row r="727">
          <cell r="K727">
            <v>5532550</v>
          </cell>
        </row>
        <row r="728">
          <cell r="K728">
            <v>5532550</v>
          </cell>
        </row>
        <row r="729">
          <cell r="K729">
            <v>5532550</v>
          </cell>
        </row>
        <row r="730">
          <cell r="K730">
            <v>5532550</v>
          </cell>
        </row>
        <row r="731">
          <cell r="K731">
            <v>5532550</v>
          </cell>
        </row>
        <row r="732">
          <cell r="K732">
            <v>5532550</v>
          </cell>
        </row>
        <row r="733">
          <cell r="K733">
            <v>5532550</v>
          </cell>
        </row>
        <row r="734">
          <cell r="K734">
            <v>5532550</v>
          </cell>
        </row>
        <row r="735">
          <cell r="K735">
            <v>5532550</v>
          </cell>
        </row>
        <row r="736">
          <cell r="K736">
            <v>5532550</v>
          </cell>
        </row>
        <row r="737">
          <cell r="K737">
            <v>5532550</v>
          </cell>
        </row>
        <row r="738">
          <cell r="K738">
            <v>5532550</v>
          </cell>
        </row>
        <row r="739">
          <cell r="K739">
            <v>5532550</v>
          </cell>
        </row>
        <row r="740">
          <cell r="K740">
            <v>5532550</v>
          </cell>
        </row>
        <row r="741">
          <cell r="K741">
            <v>5532550</v>
          </cell>
        </row>
        <row r="742">
          <cell r="K742">
            <v>5532550</v>
          </cell>
        </row>
        <row r="743">
          <cell r="K743">
            <v>5532550</v>
          </cell>
        </row>
        <row r="744">
          <cell r="K744">
            <v>5532550</v>
          </cell>
        </row>
        <row r="745">
          <cell r="K745">
            <v>5532550</v>
          </cell>
        </row>
        <row r="746">
          <cell r="K746">
            <v>5532550</v>
          </cell>
        </row>
        <row r="747">
          <cell r="K747">
            <v>5532550</v>
          </cell>
        </row>
        <row r="748">
          <cell r="K748">
            <v>5532550</v>
          </cell>
        </row>
        <row r="749">
          <cell r="K749">
            <v>5532550</v>
          </cell>
        </row>
        <row r="750">
          <cell r="K750">
            <v>5532550</v>
          </cell>
        </row>
        <row r="751">
          <cell r="K751">
            <v>5532550</v>
          </cell>
        </row>
        <row r="752">
          <cell r="K752">
            <v>5532550</v>
          </cell>
        </row>
        <row r="753">
          <cell r="K753">
            <v>5532550</v>
          </cell>
        </row>
        <row r="754">
          <cell r="K754">
            <v>5532550</v>
          </cell>
        </row>
        <row r="755">
          <cell r="K755">
            <v>5532550</v>
          </cell>
        </row>
        <row r="756">
          <cell r="K756">
            <v>5532550</v>
          </cell>
        </row>
        <row r="757">
          <cell r="K757">
            <v>5532550</v>
          </cell>
        </row>
        <row r="758">
          <cell r="K758">
            <v>5532550</v>
          </cell>
        </row>
        <row r="759">
          <cell r="K759">
            <v>5532550</v>
          </cell>
        </row>
        <row r="760">
          <cell r="K760">
            <v>5532550</v>
          </cell>
        </row>
        <row r="761">
          <cell r="K761">
            <v>5532559</v>
          </cell>
        </row>
        <row r="762">
          <cell r="K762">
            <v>5532559</v>
          </cell>
        </row>
        <row r="763">
          <cell r="K763">
            <v>5532559</v>
          </cell>
        </row>
        <row r="764">
          <cell r="K764">
            <v>5532559</v>
          </cell>
        </row>
        <row r="765">
          <cell r="K765">
            <v>5532559</v>
          </cell>
        </row>
        <row r="766">
          <cell r="K766">
            <v>5532559</v>
          </cell>
        </row>
        <row r="767">
          <cell r="K767">
            <v>5532559</v>
          </cell>
        </row>
        <row r="768">
          <cell r="K768">
            <v>5532559</v>
          </cell>
        </row>
        <row r="769">
          <cell r="K769">
            <v>5532559</v>
          </cell>
        </row>
        <row r="770">
          <cell r="K770">
            <v>5532559</v>
          </cell>
        </row>
        <row r="771">
          <cell r="K771">
            <v>5532559</v>
          </cell>
        </row>
        <row r="772">
          <cell r="K772">
            <v>5532559</v>
          </cell>
        </row>
        <row r="773">
          <cell r="K773">
            <v>5532559</v>
          </cell>
        </row>
        <row r="774">
          <cell r="K774">
            <v>5532559</v>
          </cell>
        </row>
        <row r="775">
          <cell r="K775">
            <v>5532559</v>
          </cell>
        </row>
        <row r="776">
          <cell r="K776">
            <v>5532559</v>
          </cell>
        </row>
        <row r="777">
          <cell r="K777">
            <v>5532559</v>
          </cell>
        </row>
        <row r="778">
          <cell r="K778">
            <v>5532559</v>
          </cell>
        </row>
        <row r="779">
          <cell r="K779">
            <v>5532559</v>
          </cell>
        </row>
        <row r="780">
          <cell r="K780">
            <v>5532559</v>
          </cell>
        </row>
        <row r="781">
          <cell r="K781">
            <v>5532559</v>
          </cell>
        </row>
        <row r="782">
          <cell r="K782">
            <v>5532559</v>
          </cell>
        </row>
        <row r="783">
          <cell r="K783">
            <v>5532559</v>
          </cell>
        </row>
        <row r="784">
          <cell r="K784">
            <v>5532559</v>
          </cell>
        </row>
        <row r="785">
          <cell r="K785">
            <v>5532559</v>
          </cell>
        </row>
        <row r="786">
          <cell r="K786">
            <v>5532559</v>
          </cell>
        </row>
        <row r="787">
          <cell r="K787">
            <v>5532559</v>
          </cell>
        </row>
        <row r="788">
          <cell r="K788">
            <v>5532559</v>
          </cell>
        </row>
        <row r="789">
          <cell r="K789">
            <v>5532559</v>
          </cell>
        </row>
        <row r="790">
          <cell r="K790">
            <v>5532559</v>
          </cell>
        </row>
        <row r="791">
          <cell r="K791">
            <v>5532559</v>
          </cell>
        </row>
        <row r="792">
          <cell r="K792">
            <v>5532559</v>
          </cell>
        </row>
        <row r="793">
          <cell r="K793">
            <v>5532559</v>
          </cell>
        </row>
        <row r="794">
          <cell r="K794">
            <v>5532559</v>
          </cell>
        </row>
        <row r="795">
          <cell r="K795">
            <v>5532559</v>
          </cell>
        </row>
        <row r="796">
          <cell r="K796">
            <v>5532559</v>
          </cell>
        </row>
        <row r="797">
          <cell r="K797">
            <v>5532559</v>
          </cell>
        </row>
        <row r="798">
          <cell r="K798">
            <v>5532559</v>
          </cell>
        </row>
        <row r="799">
          <cell r="K799">
            <v>5532559</v>
          </cell>
        </row>
        <row r="800">
          <cell r="K800">
            <v>5532559</v>
          </cell>
        </row>
        <row r="801">
          <cell r="K801">
            <v>5532559</v>
          </cell>
        </row>
        <row r="802">
          <cell r="K802">
            <v>5532559</v>
          </cell>
        </row>
        <row r="803">
          <cell r="K803">
            <v>5532559</v>
          </cell>
        </row>
        <row r="804">
          <cell r="K804">
            <v>5532559</v>
          </cell>
        </row>
        <row r="805">
          <cell r="K805">
            <v>5532559</v>
          </cell>
        </row>
        <row r="806">
          <cell r="K806">
            <v>5532559</v>
          </cell>
        </row>
        <row r="807">
          <cell r="K807">
            <v>5532559</v>
          </cell>
        </row>
        <row r="808">
          <cell r="K808">
            <v>5532559</v>
          </cell>
        </row>
        <row r="809">
          <cell r="K809">
            <v>5532559</v>
          </cell>
        </row>
        <row r="810">
          <cell r="K810">
            <v>5532559</v>
          </cell>
        </row>
        <row r="811">
          <cell r="K811">
            <v>5532559</v>
          </cell>
        </row>
        <row r="812">
          <cell r="K812">
            <v>5532559</v>
          </cell>
        </row>
        <row r="813">
          <cell r="K813">
            <v>5532559</v>
          </cell>
        </row>
        <row r="814">
          <cell r="K814">
            <v>5532559</v>
          </cell>
        </row>
        <row r="815">
          <cell r="K815">
            <v>5532559</v>
          </cell>
        </row>
        <row r="816">
          <cell r="K816">
            <v>5532559</v>
          </cell>
        </row>
        <row r="817">
          <cell r="K817">
            <v>5532559</v>
          </cell>
        </row>
        <row r="818">
          <cell r="K818">
            <v>5532559</v>
          </cell>
        </row>
        <row r="819">
          <cell r="K819">
            <v>5532559</v>
          </cell>
        </row>
        <row r="820">
          <cell r="K820">
            <v>5532559</v>
          </cell>
        </row>
        <row r="821">
          <cell r="K821">
            <v>5532559</v>
          </cell>
        </row>
        <row r="822">
          <cell r="K822">
            <v>5532559</v>
          </cell>
        </row>
        <row r="823">
          <cell r="K823">
            <v>5532559</v>
          </cell>
        </row>
        <row r="824">
          <cell r="K824">
            <v>5532559</v>
          </cell>
        </row>
        <row r="825">
          <cell r="K825">
            <v>5532559</v>
          </cell>
        </row>
        <row r="826">
          <cell r="K826">
            <v>5532559</v>
          </cell>
        </row>
        <row r="827">
          <cell r="K827">
            <v>5532559</v>
          </cell>
        </row>
        <row r="828">
          <cell r="K828">
            <v>5532559</v>
          </cell>
        </row>
        <row r="829">
          <cell r="K829">
            <v>5532559</v>
          </cell>
        </row>
        <row r="830">
          <cell r="K830">
            <v>5532559</v>
          </cell>
        </row>
        <row r="831">
          <cell r="K831">
            <v>5532559</v>
          </cell>
        </row>
        <row r="832">
          <cell r="K832">
            <v>5532559</v>
          </cell>
        </row>
        <row r="833">
          <cell r="K833">
            <v>5532559</v>
          </cell>
        </row>
        <row r="834">
          <cell r="K834">
            <v>5532559</v>
          </cell>
        </row>
        <row r="835">
          <cell r="K835">
            <v>5532559</v>
          </cell>
        </row>
        <row r="836">
          <cell r="K836">
            <v>5532559</v>
          </cell>
        </row>
        <row r="837">
          <cell r="K837">
            <v>5532559</v>
          </cell>
        </row>
        <row r="838">
          <cell r="K838">
            <v>5532559</v>
          </cell>
        </row>
        <row r="839">
          <cell r="K839">
            <v>5532559</v>
          </cell>
        </row>
        <row r="840">
          <cell r="K840">
            <v>5532559</v>
          </cell>
        </row>
        <row r="841">
          <cell r="K841">
            <v>5532559</v>
          </cell>
        </row>
        <row r="842">
          <cell r="K842">
            <v>5532559</v>
          </cell>
        </row>
        <row r="843">
          <cell r="K843">
            <v>5532559</v>
          </cell>
        </row>
        <row r="844">
          <cell r="K844">
            <v>5532559</v>
          </cell>
        </row>
        <row r="845">
          <cell r="K845">
            <v>5532559</v>
          </cell>
        </row>
        <row r="846">
          <cell r="K846">
            <v>5532559</v>
          </cell>
        </row>
        <row r="847">
          <cell r="K847">
            <v>5532559</v>
          </cell>
        </row>
        <row r="848">
          <cell r="K848">
            <v>5532559</v>
          </cell>
        </row>
        <row r="849">
          <cell r="K849">
            <v>5532559</v>
          </cell>
        </row>
        <row r="850">
          <cell r="K850">
            <v>5532559</v>
          </cell>
        </row>
        <row r="851">
          <cell r="K851">
            <v>5532559</v>
          </cell>
        </row>
        <row r="852">
          <cell r="K852">
            <v>5532559</v>
          </cell>
        </row>
        <row r="853">
          <cell r="K853">
            <v>5532559</v>
          </cell>
        </row>
        <row r="854">
          <cell r="K854">
            <v>5532559</v>
          </cell>
        </row>
        <row r="855">
          <cell r="K855">
            <v>5532559</v>
          </cell>
        </row>
        <row r="856">
          <cell r="K856">
            <v>5532559</v>
          </cell>
        </row>
        <row r="857">
          <cell r="K857">
            <v>5532559</v>
          </cell>
        </row>
        <row r="858">
          <cell r="K858">
            <v>5532559</v>
          </cell>
        </row>
        <row r="859">
          <cell r="K859">
            <v>5532559</v>
          </cell>
        </row>
        <row r="860">
          <cell r="K860">
            <v>5532559</v>
          </cell>
        </row>
        <row r="861">
          <cell r="K861">
            <v>5532559</v>
          </cell>
        </row>
        <row r="862">
          <cell r="K862">
            <v>5532559</v>
          </cell>
        </row>
        <row r="863">
          <cell r="K863">
            <v>5532559</v>
          </cell>
        </row>
        <row r="864">
          <cell r="K864">
            <v>5532559</v>
          </cell>
        </row>
        <row r="865">
          <cell r="K865">
            <v>5532559</v>
          </cell>
        </row>
        <row r="866">
          <cell r="K866">
            <v>5532559</v>
          </cell>
        </row>
        <row r="867">
          <cell r="K867">
            <v>5532559</v>
          </cell>
        </row>
        <row r="868">
          <cell r="K868">
            <v>5532559</v>
          </cell>
        </row>
        <row r="869">
          <cell r="K869">
            <v>5532559</v>
          </cell>
        </row>
        <row r="870">
          <cell r="K870">
            <v>5532559</v>
          </cell>
        </row>
        <row r="871">
          <cell r="K871">
            <v>5532559</v>
          </cell>
        </row>
      </sheetData>
      <sheetData sheetId="1">
        <row r="2">
          <cell r="B2">
            <v>5569662</v>
          </cell>
          <cell r="C2">
            <v>5572688</v>
          </cell>
          <cell r="D2">
            <v>5544439</v>
          </cell>
          <cell r="E2">
            <v>5562263</v>
          </cell>
          <cell r="F2">
            <v>-3514</v>
          </cell>
        </row>
        <row r="3">
          <cell r="B3">
            <v>5569605</v>
          </cell>
          <cell r="C3">
            <v>5572507</v>
          </cell>
          <cell r="D3">
            <v>5544395</v>
          </cell>
          <cell r="E3">
            <v>5562169</v>
          </cell>
          <cell r="F3">
            <v>-3420</v>
          </cell>
        </row>
        <row r="4">
          <cell r="B4">
            <v>5569548</v>
          </cell>
          <cell r="C4">
            <v>5572326</v>
          </cell>
          <cell r="D4">
            <v>5544351</v>
          </cell>
          <cell r="E4">
            <v>5562075</v>
          </cell>
          <cell r="F4">
            <v>-3326</v>
          </cell>
        </row>
        <row r="5">
          <cell r="B5">
            <v>5569491</v>
          </cell>
          <cell r="C5">
            <v>5572145</v>
          </cell>
          <cell r="D5">
            <v>5544307</v>
          </cell>
          <cell r="E5">
            <v>5561981</v>
          </cell>
          <cell r="F5">
            <v>-3232</v>
          </cell>
        </row>
        <row r="6">
          <cell r="B6">
            <v>5569434</v>
          </cell>
          <cell r="C6">
            <v>5571964</v>
          </cell>
          <cell r="D6">
            <v>5544263</v>
          </cell>
          <cell r="E6">
            <v>5561887</v>
          </cell>
          <cell r="F6">
            <v>-3138</v>
          </cell>
        </row>
        <row r="7">
          <cell r="B7">
            <v>5569377</v>
          </cell>
          <cell r="C7">
            <v>5571783</v>
          </cell>
          <cell r="D7">
            <v>5544219</v>
          </cell>
          <cell r="E7">
            <v>5561793</v>
          </cell>
          <cell r="F7">
            <v>-3044</v>
          </cell>
        </row>
        <row r="8">
          <cell r="B8">
            <v>5569320</v>
          </cell>
          <cell r="C8">
            <v>5571602</v>
          </cell>
          <cell r="D8">
            <v>5544175</v>
          </cell>
          <cell r="E8">
            <v>5561699</v>
          </cell>
          <cell r="F8">
            <v>-2950</v>
          </cell>
        </row>
        <row r="9">
          <cell r="B9">
            <v>5569263</v>
          </cell>
          <cell r="C9">
            <v>5571421</v>
          </cell>
          <cell r="D9">
            <v>5544131</v>
          </cell>
          <cell r="E9">
            <v>5561605</v>
          </cell>
          <cell r="F9">
            <v>-2856</v>
          </cell>
        </row>
        <row r="10">
          <cell r="B10">
            <v>5569206</v>
          </cell>
          <cell r="C10">
            <v>5571240</v>
          </cell>
          <cell r="D10">
            <v>5544087</v>
          </cell>
          <cell r="E10">
            <v>5561511</v>
          </cell>
          <cell r="F10">
            <v>-2762</v>
          </cell>
        </row>
        <row r="11">
          <cell r="B11">
            <v>5569149</v>
          </cell>
          <cell r="C11">
            <v>5571059</v>
          </cell>
          <cell r="D11">
            <v>5544043</v>
          </cell>
          <cell r="E11">
            <v>5561417</v>
          </cell>
          <cell r="F11">
            <v>-2668</v>
          </cell>
        </row>
        <row r="12">
          <cell r="B12">
            <v>5569092</v>
          </cell>
          <cell r="C12">
            <v>5570878</v>
          </cell>
          <cell r="D12">
            <v>5543999</v>
          </cell>
          <cell r="E12">
            <v>5561323</v>
          </cell>
          <cell r="F12">
            <v>-2574</v>
          </cell>
        </row>
        <row r="13">
          <cell r="B13">
            <v>5569035</v>
          </cell>
          <cell r="C13">
            <v>5570697</v>
          </cell>
          <cell r="D13">
            <v>5543955</v>
          </cell>
          <cell r="E13">
            <v>5561229</v>
          </cell>
          <cell r="F13">
            <v>-2480</v>
          </cell>
        </row>
        <row r="14">
          <cell r="B14">
            <v>5568978</v>
          </cell>
          <cell r="C14">
            <v>5570516</v>
          </cell>
          <cell r="D14">
            <v>5543911</v>
          </cell>
          <cell r="E14">
            <v>5561135</v>
          </cell>
          <cell r="F14">
            <v>-2386</v>
          </cell>
        </row>
        <row r="15">
          <cell r="B15">
            <v>5568921</v>
          </cell>
          <cell r="C15">
            <v>5570335</v>
          </cell>
          <cell r="D15">
            <v>5543867</v>
          </cell>
          <cell r="E15">
            <v>5561041</v>
          </cell>
          <cell r="F15">
            <v>-2292</v>
          </cell>
        </row>
        <row r="16">
          <cell r="B16">
            <v>5568864</v>
          </cell>
          <cell r="C16">
            <v>5570154</v>
          </cell>
          <cell r="D16">
            <v>5543823</v>
          </cell>
          <cell r="E16">
            <v>5560947</v>
          </cell>
          <cell r="F16">
            <v>-2198</v>
          </cell>
        </row>
        <row r="17">
          <cell r="B17">
            <v>5568808</v>
          </cell>
          <cell r="C17">
            <v>5569963</v>
          </cell>
          <cell r="D17">
            <v>5543777</v>
          </cell>
          <cell r="E17">
            <v>5560849.333333333</v>
          </cell>
          <cell r="F17">
            <v>-2100.3333333330229</v>
          </cell>
        </row>
        <row r="18">
          <cell r="B18">
            <v>5568637</v>
          </cell>
          <cell r="C18">
            <v>5569748</v>
          </cell>
          <cell r="D18">
            <v>5543533</v>
          </cell>
          <cell r="E18">
            <v>5560639.333333333</v>
          </cell>
          <cell r="F18">
            <v>-1890.3333333330229</v>
          </cell>
        </row>
        <row r="19">
          <cell r="B19">
            <v>5568466</v>
          </cell>
          <cell r="C19">
            <v>5569533</v>
          </cell>
          <cell r="D19">
            <v>5543289</v>
          </cell>
          <cell r="E19">
            <v>5560429.333333333</v>
          </cell>
          <cell r="F19">
            <v>-1680.3333333330229</v>
          </cell>
        </row>
        <row r="20">
          <cell r="B20">
            <v>5568295</v>
          </cell>
          <cell r="C20">
            <v>5569318</v>
          </cell>
          <cell r="D20">
            <v>5543045</v>
          </cell>
          <cell r="E20">
            <v>5560219.333333333</v>
          </cell>
          <cell r="F20">
            <v>-1470.3333333330229</v>
          </cell>
        </row>
        <row r="21">
          <cell r="B21">
            <v>5568124</v>
          </cell>
          <cell r="C21">
            <v>5569103</v>
          </cell>
          <cell r="D21">
            <v>5542801</v>
          </cell>
          <cell r="E21">
            <v>5560009.333333333</v>
          </cell>
          <cell r="F21">
            <v>-1260.3333333330229</v>
          </cell>
        </row>
        <row r="22">
          <cell r="B22">
            <v>5567953</v>
          </cell>
          <cell r="C22">
            <v>5568888</v>
          </cell>
          <cell r="D22">
            <v>5542557</v>
          </cell>
          <cell r="E22">
            <v>5559799.333333333</v>
          </cell>
          <cell r="F22">
            <v>-1050.3333333330229</v>
          </cell>
        </row>
        <row r="23">
          <cell r="B23">
            <v>5567782</v>
          </cell>
          <cell r="C23">
            <v>5568673</v>
          </cell>
          <cell r="D23">
            <v>5542313</v>
          </cell>
          <cell r="E23">
            <v>5559589.333333333</v>
          </cell>
          <cell r="F23">
            <v>-840.33333333302289</v>
          </cell>
        </row>
        <row r="24">
          <cell r="B24">
            <v>5567611</v>
          </cell>
          <cell r="C24">
            <v>5568458</v>
          </cell>
          <cell r="D24">
            <v>5542069</v>
          </cell>
          <cell r="E24">
            <v>5559379.333333333</v>
          </cell>
          <cell r="F24">
            <v>-630.33333333302289</v>
          </cell>
        </row>
        <row r="25">
          <cell r="B25">
            <v>5567440</v>
          </cell>
          <cell r="C25">
            <v>5568243</v>
          </cell>
          <cell r="D25">
            <v>5541825</v>
          </cell>
          <cell r="E25">
            <v>5559169.333333333</v>
          </cell>
          <cell r="F25">
            <v>-420.33333333302289</v>
          </cell>
        </row>
        <row r="26">
          <cell r="B26">
            <v>5567269</v>
          </cell>
          <cell r="C26">
            <v>5568028</v>
          </cell>
          <cell r="D26">
            <v>5541581</v>
          </cell>
          <cell r="E26">
            <v>5558959.333333333</v>
          </cell>
          <cell r="F26">
            <v>-210.33333333302289</v>
          </cell>
        </row>
        <row r="27">
          <cell r="B27">
            <v>5567098</v>
          </cell>
          <cell r="C27">
            <v>5567813</v>
          </cell>
          <cell r="D27">
            <v>5541337</v>
          </cell>
          <cell r="E27">
            <v>5558749.333333333</v>
          </cell>
          <cell r="F27">
            <v>-0.33333333302289248</v>
          </cell>
        </row>
        <row r="28">
          <cell r="B28">
            <v>5566927</v>
          </cell>
          <cell r="C28">
            <v>5567598</v>
          </cell>
          <cell r="D28">
            <v>5541093</v>
          </cell>
          <cell r="E28">
            <v>5558539.333333333</v>
          </cell>
          <cell r="F28">
            <v>209.66666666697711</v>
          </cell>
        </row>
        <row r="29">
          <cell r="B29">
            <v>5566756</v>
          </cell>
          <cell r="C29">
            <v>5567383</v>
          </cell>
          <cell r="D29">
            <v>5540849</v>
          </cell>
          <cell r="E29">
            <v>5558329.333333333</v>
          </cell>
          <cell r="F29">
            <v>419.66666666697711</v>
          </cell>
        </row>
        <row r="30">
          <cell r="B30">
            <v>5566585</v>
          </cell>
          <cell r="C30">
            <v>5567168</v>
          </cell>
          <cell r="D30">
            <v>5540605</v>
          </cell>
          <cell r="E30">
            <v>5558119.333333333</v>
          </cell>
          <cell r="F30">
            <v>629.66666666697711</v>
          </cell>
        </row>
        <row r="31">
          <cell r="B31">
            <v>5566414</v>
          </cell>
          <cell r="C31">
            <v>5566953</v>
          </cell>
          <cell r="D31">
            <v>5540361</v>
          </cell>
          <cell r="E31">
            <v>5557909.333333333</v>
          </cell>
          <cell r="F31">
            <v>839.66666666697711</v>
          </cell>
        </row>
        <row r="32">
          <cell r="B32">
            <v>5566238</v>
          </cell>
          <cell r="C32">
            <v>5566744</v>
          </cell>
          <cell r="D32">
            <v>5540117</v>
          </cell>
          <cell r="E32">
            <v>5557699.666666667</v>
          </cell>
          <cell r="F32">
            <v>1049.3333333330229</v>
          </cell>
        </row>
        <row r="33">
          <cell r="B33">
            <v>5566117</v>
          </cell>
          <cell r="C33">
            <v>5566630</v>
          </cell>
          <cell r="D33">
            <v>5540005</v>
          </cell>
          <cell r="E33">
            <v>5557584</v>
          </cell>
          <cell r="F33">
            <v>1165</v>
          </cell>
        </row>
        <row r="34">
          <cell r="B34">
            <v>5565996</v>
          </cell>
          <cell r="C34">
            <v>5566516</v>
          </cell>
          <cell r="D34">
            <v>5539893</v>
          </cell>
          <cell r="E34">
            <v>5557468.333333333</v>
          </cell>
          <cell r="F34">
            <v>1280.6666666669771</v>
          </cell>
        </row>
        <row r="35">
          <cell r="B35">
            <v>5565875</v>
          </cell>
          <cell r="C35">
            <v>5566402</v>
          </cell>
          <cell r="D35">
            <v>5539781</v>
          </cell>
          <cell r="E35">
            <v>5557352.666666667</v>
          </cell>
          <cell r="F35">
            <v>1396.3333333330229</v>
          </cell>
        </row>
        <row r="36">
          <cell r="B36">
            <v>5565754</v>
          </cell>
          <cell r="C36">
            <v>5566288</v>
          </cell>
          <cell r="D36">
            <v>5539669</v>
          </cell>
          <cell r="E36">
            <v>5557237</v>
          </cell>
          <cell r="F36">
            <v>1512</v>
          </cell>
        </row>
        <row r="37">
          <cell r="B37">
            <v>5565633</v>
          </cell>
          <cell r="C37">
            <v>5566174</v>
          </cell>
          <cell r="D37">
            <v>5539557</v>
          </cell>
          <cell r="E37">
            <v>5557121.333333333</v>
          </cell>
          <cell r="F37">
            <v>1627.6666666669771</v>
          </cell>
        </row>
        <row r="38">
          <cell r="B38">
            <v>5565512</v>
          </cell>
          <cell r="C38">
            <v>5566060</v>
          </cell>
          <cell r="D38">
            <v>5539445</v>
          </cell>
          <cell r="E38">
            <v>5557005.666666667</v>
          </cell>
          <cell r="F38">
            <v>1743.3333333330229</v>
          </cell>
        </row>
        <row r="39">
          <cell r="B39">
            <v>5565391</v>
          </cell>
          <cell r="C39">
            <v>5565946</v>
          </cell>
          <cell r="D39">
            <v>5539333</v>
          </cell>
          <cell r="E39">
            <v>5556890</v>
          </cell>
          <cell r="F39">
            <v>1859</v>
          </cell>
        </row>
        <row r="40">
          <cell r="B40">
            <v>5565270</v>
          </cell>
          <cell r="C40">
            <v>5565832</v>
          </cell>
          <cell r="D40">
            <v>5539221</v>
          </cell>
          <cell r="E40">
            <v>5556774.333333333</v>
          </cell>
          <cell r="F40">
            <v>1974.6666666669771</v>
          </cell>
        </row>
        <row r="41">
          <cell r="B41">
            <v>5565149</v>
          </cell>
          <cell r="C41">
            <v>5565718</v>
          </cell>
          <cell r="D41">
            <v>5539109</v>
          </cell>
          <cell r="E41">
            <v>5556658.666666667</v>
          </cell>
          <cell r="F41">
            <v>2090.3333333330229</v>
          </cell>
        </row>
        <row r="42">
          <cell r="B42">
            <v>5565028</v>
          </cell>
          <cell r="C42">
            <v>5565604</v>
          </cell>
          <cell r="D42">
            <v>5538997</v>
          </cell>
          <cell r="E42">
            <v>5556543</v>
          </cell>
          <cell r="F42">
            <v>2206</v>
          </cell>
        </row>
        <row r="43">
          <cell r="B43">
            <v>5564907</v>
          </cell>
          <cell r="C43">
            <v>5565490</v>
          </cell>
          <cell r="D43">
            <v>5538885</v>
          </cell>
          <cell r="E43">
            <v>5556427.333333333</v>
          </cell>
          <cell r="F43">
            <v>2321.6666666669771</v>
          </cell>
        </row>
        <row r="44">
          <cell r="B44">
            <v>5564786</v>
          </cell>
          <cell r="C44">
            <v>5565376</v>
          </cell>
          <cell r="D44">
            <v>5538773</v>
          </cell>
          <cell r="E44">
            <v>5556311.666666667</v>
          </cell>
          <cell r="F44">
            <v>2437.3333333330229</v>
          </cell>
        </row>
        <row r="45">
          <cell r="B45">
            <v>5564665</v>
          </cell>
          <cell r="C45">
            <v>5565262</v>
          </cell>
          <cell r="D45">
            <v>5538661</v>
          </cell>
          <cell r="E45">
            <v>5556196</v>
          </cell>
          <cell r="F45">
            <v>2553</v>
          </cell>
        </row>
        <row r="46">
          <cell r="B46">
            <v>5564544</v>
          </cell>
          <cell r="C46">
            <v>5565148</v>
          </cell>
          <cell r="D46">
            <v>5538549</v>
          </cell>
          <cell r="E46">
            <v>5556080.333333333</v>
          </cell>
          <cell r="F46">
            <v>2668.6666666669771</v>
          </cell>
        </row>
        <row r="47">
          <cell r="B47">
            <v>5564416</v>
          </cell>
          <cell r="C47">
            <v>5565026</v>
          </cell>
          <cell r="D47">
            <v>5538440</v>
          </cell>
          <cell r="E47">
            <v>5555960.666666667</v>
          </cell>
          <cell r="F47">
            <v>2788.3333333330229</v>
          </cell>
        </row>
        <row r="48">
          <cell r="B48">
            <v>5564267</v>
          </cell>
          <cell r="C48">
            <v>5564714</v>
          </cell>
          <cell r="D48">
            <v>5538297</v>
          </cell>
          <cell r="E48">
            <v>5555759.333333333</v>
          </cell>
          <cell r="F48">
            <v>2989.6666666669771</v>
          </cell>
        </row>
        <row r="49">
          <cell r="B49">
            <v>5564118</v>
          </cell>
          <cell r="C49">
            <v>5564402</v>
          </cell>
          <cell r="D49">
            <v>5538154</v>
          </cell>
          <cell r="E49">
            <v>5555558</v>
          </cell>
          <cell r="F49">
            <v>3191</v>
          </cell>
        </row>
        <row r="50">
          <cell r="B50">
            <v>5563969</v>
          </cell>
          <cell r="C50">
            <v>5564090</v>
          </cell>
          <cell r="D50">
            <v>5538011</v>
          </cell>
          <cell r="E50">
            <v>5555356.666666667</v>
          </cell>
          <cell r="F50">
            <v>3392.3333333330229</v>
          </cell>
        </row>
        <row r="51">
          <cell r="B51">
            <v>5563820</v>
          </cell>
          <cell r="C51">
            <v>5563778</v>
          </cell>
          <cell r="D51">
            <v>5537868</v>
          </cell>
          <cell r="E51">
            <v>5555155.333333333</v>
          </cell>
          <cell r="F51">
            <v>3593.6666666669771</v>
          </cell>
        </row>
        <row r="52">
          <cell r="B52">
            <v>5563671</v>
          </cell>
          <cell r="C52">
            <v>5563466</v>
          </cell>
          <cell r="D52">
            <v>5537725</v>
          </cell>
          <cell r="E52">
            <v>5554954</v>
          </cell>
          <cell r="F52">
            <v>3795</v>
          </cell>
        </row>
        <row r="53">
          <cell r="B53">
            <v>5563522</v>
          </cell>
          <cell r="C53">
            <v>5563154</v>
          </cell>
          <cell r="D53">
            <v>5537582</v>
          </cell>
          <cell r="E53">
            <v>5554752.666666667</v>
          </cell>
          <cell r="F53">
            <v>3996.3333333330229</v>
          </cell>
        </row>
        <row r="54">
          <cell r="B54">
            <v>5563373</v>
          </cell>
          <cell r="C54">
            <v>5562842</v>
          </cell>
          <cell r="D54">
            <v>5537439</v>
          </cell>
          <cell r="E54">
            <v>5554551.333333333</v>
          </cell>
          <cell r="F54">
            <v>4197.6666666669771</v>
          </cell>
        </row>
        <row r="55">
          <cell r="B55">
            <v>5563224</v>
          </cell>
          <cell r="C55">
            <v>5562530</v>
          </cell>
          <cell r="D55">
            <v>5537296</v>
          </cell>
          <cell r="E55">
            <v>5554350</v>
          </cell>
          <cell r="F55">
            <v>4399</v>
          </cell>
        </row>
        <row r="56">
          <cell r="B56">
            <v>5563075</v>
          </cell>
          <cell r="C56">
            <v>5562218</v>
          </cell>
          <cell r="D56">
            <v>5537153</v>
          </cell>
          <cell r="E56">
            <v>5554148.666666667</v>
          </cell>
          <cell r="F56">
            <v>4600.3333333330229</v>
          </cell>
        </row>
        <row r="57">
          <cell r="B57">
            <v>5562926</v>
          </cell>
          <cell r="C57">
            <v>5561906</v>
          </cell>
          <cell r="D57">
            <v>5537010</v>
          </cell>
          <cell r="E57">
            <v>5553947.333333333</v>
          </cell>
          <cell r="F57">
            <v>4801.6666666669771</v>
          </cell>
        </row>
        <row r="58">
          <cell r="B58">
            <v>5562777</v>
          </cell>
          <cell r="C58">
            <v>5561594</v>
          </cell>
          <cell r="D58">
            <v>5536867</v>
          </cell>
          <cell r="E58">
            <v>5553746</v>
          </cell>
          <cell r="F58">
            <v>5003</v>
          </cell>
        </row>
        <row r="59">
          <cell r="B59">
            <v>5562628</v>
          </cell>
          <cell r="C59">
            <v>5561282</v>
          </cell>
          <cell r="D59">
            <v>5536724</v>
          </cell>
          <cell r="E59">
            <v>5553544.666666667</v>
          </cell>
          <cell r="F59">
            <v>5204.3333333330229</v>
          </cell>
        </row>
        <row r="60">
          <cell r="B60">
            <v>5562479</v>
          </cell>
          <cell r="C60">
            <v>5560970</v>
          </cell>
          <cell r="D60">
            <v>5536581</v>
          </cell>
          <cell r="E60">
            <v>5553343.333333333</v>
          </cell>
          <cell r="F60">
            <v>5405.6666666669771</v>
          </cell>
        </row>
        <row r="61">
          <cell r="B61">
            <v>5562330</v>
          </cell>
          <cell r="C61">
            <v>5560658</v>
          </cell>
          <cell r="D61">
            <v>5536438</v>
          </cell>
          <cell r="E61">
            <v>5553142</v>
          </cell>
          <cell r="F61">
            <v>5607</v>
          </cell>
        </row>
        <row r="62">
          <cell r="B62">
            <v>5562186</v>
          </cell>
          <cell r="C62">
            <v>5560335</v>
          </cell>
          <cell r="D62">
            <v>5536288</v>
          </cell>
          <cell r="E62">
            <v>5552936.333333333</v>
          </cell>
          <cell r="F62">
            <v>5812.6666666669771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name="Z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zoomScaleNormal="100" workbookViewId="0">
      <selection activeCell="B12" sqref="B12"/>
    </sheetView>
  </sheetViews>
  <sheetFormatPr baseColWidth="10" defaultRowHeight="15"/>
  <cols>
    <col min="1" max="1" width="19.7109375" style="2" customWidth="1"/>
    <col min="2" max="2" width="15" style="2" customWidth="1"/>
  </cols>
  <sheetData>
    <row r="1" spans="1:2" ht="16.5" thickTop="1" thickBot="1">
      <c r="A1" s="1" t="s">
        <v>1</v>
      </c>
      <c r="B1" s="1" t="s">
        <v>0</v>
      </c>
    </row>
    <row r="2" spans="1:2" ht="15.75" thickTop="1">
      <c r="A2" s="2">
        <v>957550</v>
      </c>
      <c r="B2" s="2">
        <v>1</v>
      </c>
    </row>
    <row r="3" spans="1:2">
      <c r="A3" s="2">
        <v>958480</v>
      </c>
      <c r="B3" s="2">
        <v>12</v>
      </c>
    </row>
    <row r="4" spans="1:2">
      <c r="A4" s="2">
        <v>959030</v>
      </c>
      <c r="B4" s="2">
        <v>19</v>
      </c>
    </row>
    <row r="5" spans="1:2">
      <c r="A5" s="2">
        <v>959750</v>
      </c>
      <c r="B5" s="2">
        <v>28</v>
      </c>
    </row>
    <row r="6" spans="1:2">
      <c r="A6" s="2">
        <v>960700</v>
      </c>
      <c r="B6" s="2">
        <v>40</v>
      </c>
    </row>
    <row r="7" spans="1:2">
      <c r="A7" s="2">
        <v>961400</v>
      </c>
      <c r="B7" s="2">
        <v>49</v>
      </c>
    </row>
    <row r="8" spans="1:2">
      <c r="A8" s="2">
        <v>962930</v>
      </c>
      <c r="B8" s="2">
        <v>69</v>
      </c>
    </row>
    <row r="9" spans="1:2">
      <c r="A9" s="2">
        <v>964000</v>
      </c>
      <c r="B9" s="2">
        <v>82</v>
      </c>
    </row>
    <row r="10" spans="1:2">
      <c r="A10" s="2">
        <v>965400</v>
      </c>
      <c r="B10" s="2">
        <v>100</v>
      </c>
    </row>
    <row r="11" spans="1:2">
      <c r="A11" s="2">
        <v>966900</v>
      </c>
      <c r="B11" s="2">
        <v>120</v>
      </c>
    </row>
    <row r="12" spans="1:2">
      <c r="A12" s="2">
        <v>969220</v>
      </c>
      <c r="B12" s="2">
        <v>150</v>
      </c>
    </row>
    <row r="13" spans="1:2">
      <c r="A13" s="2">
        <v>971700</v>
      </c>
      <c r="B13" s="2">
        <v>182</v>
      </c>
    </row>
    <row r="14" spans="1:2">
      <c r="A14" s="2">
        <v>974500</v>
      </c>
      <c r="B14" s="2">
        <v>219</v>
      </c>
    </row>
    <row r="15" spans="1:2">
      <c r="A15" s="2">
        <v>978220</v>
      </c>
      <c r="B15" s="2">
        <v>269</v>
      </c>
    </row>
    <row r="16" spans="1:2">
      <c r="A16" s="2">
        <v>982700</v>
      </c>
      <c r="B16" s="2">
        <v>328</v>
      </c>
    </row>
    <row r="17" spans="1:2">
      <c r="A17" s="2">
        <v>992970</v>
      </c>
      <c r="B17" s="2">
        <v>466</v>
      </c>
    </row>
    <row r="18" spans="1:2">
      <c r="A18" s="2">
        <v>999800</v>
      </c>
      <c r="B18" s="2">
        <v>560</v>
      </c>
    </row>
    <row r="19" spans="1:2">
      <c r="A19" s="2">
        <v>1007130</v>
      </c>
      <c r="B19" s="2">
        <v>664</v>
      </c>
    </row>
    <row r="20" spans="1:2">
      <c r="A20" s="2">
        <v>1018300</v>
      </c>
      <c r="B20" s="2">
        <v>823</v>
      </c>
    </row>
    <row r="21" spans="1:2">
      <c r="A21" s="2">
        <v>1028800</v>
      </c>
      <c r="B21" s="2">
        <v>978</v>
      </c>
    </row>
    <row r="22" spans="1:2">
      <c r="A22" s="2">
        <v>1043000</v>
      </c>
      <c r="B22" s="2">
        <v>1192</v>
      </c>
    </row>
    <row r="23" spans="1:2">
      <c r="A23" s="2">
        <v>1062000</v>
      </c>
      <c r="B23" s="2">
        <v>1491</v>
      </c>
    </row>
    <row r="24" spans="1:2">
      <c r="A24" s="2">
        <v>1080600</v>
      </c>
      <c r="B24" s="2">
        <v>1805</v>
      </c>
    </row>
    <row r="25" spans="1:2">
      <c r="A25" s="2">
        <v>1089050</v>
      </c>
      <c r="B25" s="2">
        <v>1956</v>
      </c>
    </row>
    <row r="26" spans="1:2">
      <c r="A26" s="2">
        <v>1100600</v>
      </c>
      <c r="B26" s="2">
        <v>2161</v>
      </c>
    </row>
    <row r="27" spans="1:2">
      <c r="A27" s="2">
        <v>1110550</v>
      </c>
      <c r="B27" s="2">
        <v>2335</v>
      </c>
    </row>
    <row r="28" spans="1:2">
      <c r="A28" s="2">
        <v>1127900</v>
      </c>
      <c r="B28" s="2">
        <v>2675</v>
      </c>
    </row>
    <row r="29" spans="1:2">
      <c r="A29" s="2">
        <v>1156850</v>
      </c>
      <c r="B29" s="2">
        <v>3290</v>
      </c>
    </row>
    <row r="30" spans="1:2">
      <c r="A30" s="2">
        <v>1185200</v>
      </c>
      <c r="B30" s="2">
        <v>3920</v>
      </c>
    </row>
    <row r="31" spans="1:2">
      <c r="A31" s="2">
        <v>1209320</v>
      </c>
      <c r="B31" s="2">
        <v>4560</v>
      </c>
    </row>
    <row r="32" spans="1:2">
      <c r="A32" s="2">
        <v>1241530</v>
      </c>
      <c r="B32" s="2">
        <v>5480</v>
      </c>
    </row>
    <row r="33" spans="1:2">
      <c r="A33" s="2">
        <v>1277600</v>
      </c>
      <c r="B33" s="2">
        <v>6720</v>
      </c>
    </row>
    <row r="34" spans="1:2">
      <c r="A34" s="2">
        <v>1309500</v>
      </c>
      <c r="B34" s="2">
        <v>8060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71"/>
  <sheetViews>
    <sheetView zoomScaleNormal="100" workbookViewId="0">
      <selection activeCell="W22" sqref="W22"/>
    </sheetView>
  </sheetViews>
  <sheetFormatPr baseColWidth="10" defaultRowHeight="15"/>
  <cols>
    <col min="1" max="1" width="7.140625" bestFit="1" customWidth="1"/>
    <col min="2" max="2" width="3.42578125" bestFit="1" customWidth="1"/>
    <col min="3" max="3" width="3" bestFit="1" customWidth="1"/>
    <col min="4" max="4" width="7.140625" bestFit="1" customWidth="1"/>
    <col min="5" max="5" width="2" bestFit="1" customWidth="1"/>
    <col min="6" max="6" width="23.5703125" customWidth="1"/>
    <col min="7" max="7" width="17.42578125" customWidth="1"/>
    <col min="8" max="8" width="2" bestFit="1" customWidth="1"/>
    <col min="9" max="9" width="3" bestFit="1" customWidth="1"/>
    <col min="10" max="10" width="4.5703125" customWidth="1"/>
    <col min="11" max="11" width="27.5703125" customWidth="1"/>
    <col min="12" max="12" width="3" bestFit="1" customWidth="1"/>
    <col min="13" max="13" width="3.140625" bestFit="1" customWidth="1"/>
    <col min="14" max="14" width="3.7109375" bestFit="1" customWidth="1"/>
    <col min="15" max="15" width="2" bestFit="1" customWidth="1"/>
    <col min="16" max="16" width="4" bestFit="1" customWidth="1"/>
    <col min="17" max="17" width="3" bestFit="1" customWidth="1"/>
    <col min="18" max="19" width="2" bestFit="1" customWidth="1"/>
    <col min="20" max="20" width="3" bestFit="1" customWidth="1"/>
  </cols>
  <sheetData>
    <row r="1" spans="1:20">
      <c r="A1" s="27">
        <v>6.9444444444444444E-5</v>
      </c>
      <c r="B1" t="s">
        <v>19</v>
      </c>
      <c r="C1" t="s">
        <v>20</v>
      </c>
      <c r="D1" t="s">
        <v>21</v>
      </c>
      <c r="E1" t="s">
        <v>22</v>
      </c>
      <c r="F1">
        <v>4051447</v>
      </c>
      <c r="G1" t="s">
        <v>23</v>
      </c>
      <c r="H1" t="s">
        <v>22</v>
      </c>
      <c r="I1">
        <v>47</v>
      </c>
      <c r="J1" t="s">
        <v>24</v>
      </c>
      <c r="K1">
        <v>5532848</v>
      </c>
      <c r="L1" t="s">
        <v>20</v>
      </c>
      <c r="M1" t="s">
        <v>25</v>
      </c>
      <c r="N1" t="s">
        <v>26</v>
      </c>
      <c r="O1" t="s">
        <v>22</v>
      </c>
      <c r="P1">
        <v>21</v>
      </c>
      <c r="Q1" t="s">
        <v>20</v>
      </c>
      <c r="R1" t="s">
        <v>27</v>
      </c>
      <c r="S1" t="s">
        <v>22</v>
      </c>
      <c r="T1">
        <v>25</v>
      </c>
    </row>
    <row r="2" spans="1:20">
      <c r="A2" s="27">
        <v>8.1018518518518516E-5</v>
      </c>
      <c r="B2" t="s">
        <v>19</v>
      </c>
      <c r="C2" t="s">
        <v>20</v>
      </c>
      <c r="D2" t="s">
        <v>21</v>
      </c>
      <c r="E2" t="s">
        <v>22</v>
      </c>
      <c r="F2">
        <v>4051443</v>
      </c>
      <c r="G2" t="s">
        <v>23</v>
      </c>
      <c r="H2" t="s">
        <v>22</v>
      </c>
      <c r="I2">
        <v>47</v>
      </c>
      <c r="J2" t="s">
        <v>24</v>
      </c>
      <c r="K2">
        <v>5532848</v>
      </c>
      <c r="L2" t="s">
        <v>20</v>
      </c>
      <c r="M2" t="s">
        <v>25</v>
      </c>
      <c r="N2" t="s">
        <v>26</v>
      </c>
      <c r="O2" t="s">
        <v>22</v>
      </c>
      <c r="P2">
        <v>13</v>
      </c>
      <c r="Q2" t="s">
        <v>20</v>
      </c>
      <c r="R2" t="s">
        <v>27</v>
      </c>
      <c r="S2" t="s">
        <v>22</v>
      </c>
      <c r="T2">
        <v>25</v>
      </c>
    </row>
    <row r="3" spans="1:20">
      <c r="A3" s="27">
        <v>9.2592592592592588E-5</v>
      </c>
      <c r="B3" t="s">
        <v>19</v>
      </c>
      <c r="C3" t="s">
        <v>20</v>
      </c>
      <c r="D3" t="s">
        <v>21</v>
      </c>
      <c r="E3" t="s">
        <v>22</v>
      </c>
      <c r="F3">
        <v>4051435</v>
      </c>
      <c r="G3" t="s">
        <v>23</v>
      </c>
      <c r="H3" t="s">
        <v>22</v>
      </c>
      <c r="I3">
        <v>47</v>
      </c>
      <c r="J3" t="s">
        <v>24</v>
      </c>
      <c r="K3">
        <v>5532848</v>
      </c>
      <c r="L3" t="s">
        <v>20</v>
      </c>
      <c r="M3" t="s">
        <v>25</v>
      </c>
      <c r="N3" t="s">
        <v>26</v>
      </c>
      <c r="O3" t="s">
        <v>22</v>
      </c>
      <c r="P3">
        <v>10</v>
      </c>
      <c r="Q3" t="s">
        <v>20</v>
      </c>
      <c r="R3" t="s">
        <v>27</v>
      </c>
      <c r="S3" t="s">
        <v>22</v>
      </c>
      <c r="T3">
        <v>25</v>
      </c>
    </row>
    <row r="4" spans="1:20">
      <c r="A4" s="27">
        <v>1.0416666666666667E-4</v>
      </c>
      <c r="B4" t="s">
        <v>19</v>
      </c>
      <c r="C4" t="s">
        <v>20</v>
      </c>
      <c r="D4" t="s">
        <v>21</v>
      </c>
      <c r="E4" t="s">
        <v>22</v>
      </c>
      <c r="F4">
        <v>4051521</v>
      </c>
      <c r="G4" t="s">
        <v>23</v>
      </c>
      <c r="H4" t="s">
        <v>22</v>
      </c>
      <c r="I4">
        <v>47</v>
      </c>
      <c r="J4" t="s">
        <v>24</v>
      </c>
      <c r="K4">
        <v>5532803</v>
      </c>
      <c r="L4" t="s">
        <v>20</v>
      </c>
      <c r="M4" t="s">
        <v>25</v>
      </c>
      <c r="N4" t="s">
        <v>26</v>
      </c>
      <c r="O4" t="s">
        <v>22</v>
      </c>
      <c r="P4">
        <v>506</v>
      </c>
      <c r="Q4" t="s">
        <v>20</v>
      </c>
      <c r="R4" t="s">
        <v>27</v>
      </c>
      <c r="S4" t="s">
        <v>22</v>
      </c>
      <c r="T4">
        <v>25</v>
      </c>
    </row>
    <row r="5" spans="1:20">
      <c r="A5" s="27">
        <v>1.273148148148148E-4</v>
      </c>
      <c r="B5" t="s">
        <v>19</v>
      </c>
      <c r="C5" t="s">
        <v>20</v>
      </c>
      <c r="D5" t="s">
        <v>21</v>
      </c>
      <c r="E5" t="s">
        <v>22</v>
      </c>
      <c r="F5">
        <v>4051839</v>
      </c>
      <c r="G5" t="s">
        <v>23</v>
      </c>
      <c r="H5" t="s">
        <v>22</v>
      </c>
      <c r="I5">
        <v>47</v>
      </c>
      <c r="J5" t="s">
        <v>24</v>
      </c>
      <c r="K5">
        <v>5532803</v>
      </c>
      <c r="L5" t="s">
        <v>20</v>
      </c>
      <c r="M5" t="s">
        <v>25</v>
      </c>
      <c r="N5" t="s">
        <v>26</v>
      </c>
      <c r="O5" t="s">
        <v>22</v>
      </c>
      <c r="P5">
        <v>704</v>
      </c>
      <c r="Q5" t="s">
        <v>20</v>
      </c>
      <c r="R5" t="s">
        <v>27</v>
      </c>
      <c r="S5" t="s">
        <v>22</v>
      </c>
      <c r="T5">
        <v>25</v>
      </c>
    </row>
    <row r="6" spans="1:20">
      <c r="A6" s="27">
        <v>1.3888888888888889E-4</v>
      </c>
      <c r="B6" t="s">
        <v>19</v>
      </c>
      <c r="C6" t="s">
        <v>20</v>
      </c>
      <c r="D6" t="s">
        <v>21</v>
      </c>
      <c r="E6" t="s">
        <v>22</v>
      </c>
      <c r="F6">
        <v>4051430</v>
      </c>
      <c r="G6" t="s">
        <v>23</v>
      </c>
      <c r="H6" t="s">
        <v>22</v>
      </c>
      <c r="I6">
        <v>46</v>
      </c>
      <c r="J6" t="s">
        <v>24</v>
      </c>
      <c r="K6">
        <v>5532803</v>
      </c>
      <c r="L6" t="s">
        <v>20</v>
      </c>
      <c r="M6" t="s">
        <v>25</v>
      </c>
      <c r="N6" t="s">
        <v>26</v>
      </c>
      <c r="O6" t="s">
        <v>22</v>
      </c>
      <c r="P6">
        <v>704</v>
      </c>
      <c r="Q6" t="s">
        <v>20</v>
      </c>
      <c r="R6" t="s">
        <v>27</v>
      </c>
      <c r="S6" t="s">
        <v>22</v>
      </c>
      <c r="T6">
        <v>25</v>
      </c>
    </row>
    <row r="7" spans="1:20">
      <c r="A7" s="27">
        <v>1.5046296296296297E-4</v>
      </c>
      <c r="B7" t="s">
        <v>19</v>
      </c>
      <c r="C7" t="s">
        <v>20</v>
      </c>
      <c r="D7" t="s">
        <v>21</v>
      </c>
      <c r="E7" t="s">
        <v>22</v>
      </c>
      <c r="F7">
        <v>4051417</v>
      </c>
      <c r="G7" t="s">
        <v>23</v>
      </c>
      <c r="H7" t="s">
        <v>22</v>
      </c>
      <c r="I7">
        <v>46</v>
      </c>
      <c r="J7" t="s">
        <v>24</v>
      </c>
      <c r="K7">
        <v>5532803</v>
      </c>
      <c r="L7" t="s">
        <v>20</v>
      </c>
      <c r="M7" t="s">
        <v>25</v>
      </c>
      <c r="N7" t="s">
        <v>26</v>
      </c>
      <c r="O7" t="s">
        <v>22</v>
      </c>
      <c r="P7">
        <v>700</v>
      </c>
      <c r="Q7" t="s">
        <v>20</v>
      </c>
      <c r="R7" t="s">
        <v>27</v>
      </c>
      <c r="S7" t="s">
        <v>22</v>
      </c>
      <c r="T7">
        <v>25</v>
      </c>
    </row>
    <row r="8" spans="1:20">
      <c r="A8" s="27">
        <v>1.6203703703703703E-4</v>
      </c>
      <c r="B8" t="s">
        <v>19</v>
      </c>
      <c r="C8" t="s">
        <v>20</v>
      </c>
      <c r="D8" t="s">
        <v>21</v>
      </c>
      <c r="E8" t="s">
        <v>22</v>
      </c>
      <c r="F8">
        <v>4051424</v>
      </c>
      <c r="G8" t="s">
        <v>23</v>
      </c>
      <c r="H8" t="s">
        <v>22</v>
      </c>
      <c r="I8">
        <v>46</v>
      </c>
      <c r="J8" t="s">
        <v>24</v>
      </c>
      <c r="K8">
        <v>5532803</v>
      </c>
      <c r="L8" t="s">
        <v>20</v>
      </c>
      <c r="M8" t="s">
        <v>25</v>
      </c>
      <c r="N8" t="s">
        <v>26</v>
      </c>
      <c r="O8" t="s">
        <v>22</v>
      </c>
      <c r="P8">
        <v>701</v>
      </c>
      <c r="Q8" t="s">
        <v>20</v>
      </c>
      <c r="R8" t="s">
        <v>27</v>
      </c>
      <c r="S8" t="s">
        <v>22</v>
      </c>
      <c r="T8">
        <v>25</v>
      </c>
    </row>
    <row r="9" spans="1:20">
      <c r="A9" s="27">
        <v>1.7361111111111112E-4</v>
      </c>
      <c r="B9" t="s">
        <v>19</v>
      </c>
      <c r="C9" t="s">
        <v>20</v>
      </c>
      <c r="D9" t="s">
        <v>21</v>
      </c>
      <c r="E9" t="s">
        <v>22</v>
      </c>
      <c r="F9">
        <v>4051413</v>
      </c>
      <c r="G9" t="s">
        <v>23</v>
      </c>
      <c r="H9" t="s">
        <v>22</v>
      </c>
      <c r="I9">
        <v>46</v>
      </c>
      <c r="J9" t="s">
        <v>24</v>
      </c>
      <c r="K9">
        <v>5532803</v>
      </c>
      <c r="L9" t="s">
        <v>20</v>
      </c>
      <c r="M9" t="s">
        <v>25</v>
      </c>
      <c r="N9" t="s">
        <v>26</v>
      </c>
      <c r="O9" t="s">
        <v>22</v>
      </c>
      <c r="P9">
        <v>704</v>
      </c>
      <c r="Q9" t="s">
        <v>20</v>
      </c>
      <c r="R9" t="s">
        <v>27</v>
      </c>
      <c r="S9" t="s">
        <v>22</v>
      </c>
      <c r="T9">
        <v>25</v>
      </c>
    </row>
    <row r="10" spans="1:20">
      <c r="A10" s="27">
        <v>1.8518518518518518E-4</v>
      </c>
      <c r="B10" t="s">
        <v>19</v>
      </c>
      <c r="C10" t="s">
        <v>20</v>
      </c>
      <c r="D10" t="s">
        <v>21</v>
      </c>
      <c r="E10" t="s">
        <v>22</v>
      </c>
      <c r="F10">
        <v>4051414</v>
      </c>
      <c r="G10" t="s">
        <v>23</v>
      </c>
      <c r="H10" t="s">
        <v>22</v>
      </c>
      <c r="I10">
        <v>46</v>
      </c>
      <c r="J10" t="s">
        <v>24</v>
      </c>
      <c r="K10">
        <v>5532803</v>
      </c>
      <c r="L10" t="s">
        <v>20</v>
      </c>
      <c r="M10" t="s">
        <v>25</v>
      </c>
      <c r="N10" t="s">
        <v>26</v>
      </c>
      <c r="O10" t="s">
        <v>22</v>
      </c>
      <c r="P10">
        <v>703</v>
      </c>
      <c r="Q10" t="s">
        <v>20</v>
      </c>
      <c r="R10" t="s">
        <v>27</v>
      </c>
      <c r="S10" t="s">
        <v>22</v>
      </c>
      <c r="T10">
        <v>25</v>
      </c>
    </row>
    <row r="11" spans="1:20">
      <c r="A11" s="27">
        <v>1.9675925925925926E-4</v>
      </c>
      <c r="B11" t="s">
        <v>19</v>
      </c>
      <c r="C11" t="s">
        <v>20</v>
      </c>
      <c r="D11" t="s">
        <v>21</v>
      </c>
      <c r="E11" t="s">
        <v>22</v>
      </c>
      <c r="F11">
        <v>4051416</v>
      </c>
      <c r="G11" t="s">
        <v>23</v>
      </c>
      <c r="H11" t="s">
        <v>22</v>
      </c>
      <c r="I11">
        <v>46</v>
      </c>
      <c r="J11" t="s">
        <v>24</v>
      </c>
      <c r="K11">
        <v>5532803</v>
      </c>
      <c r="L11" t="s">
        <v>20</v>
      </c>
      <c r="M11" t="s">
        <v>25</v>
      </c>
      <c r="N11" t="s">
        <v>26</v>
      </c>
      <c r="O11" t="s">
        <v>22</v>
      </c>
      <c r="P11">
        <v>701</v>
      </c>
      <c r="Q11" t="s">
        <v>20</v>
      </c>
      <c r="R11" t="s">
        <v>27</v>
      </c>
      <c r="S11" t="s">
        <v>22</v>
      </c>
      <c r="T11">
        <v>25</v>
      </c>
    </row>
    <row r="12" spans="1:20">
      <c r="A12" s="27">
        <v>2.0833333333333335E-4</v>
      </c>
      <c r="B12" t="s">
        <v>19</v>
      </c>
      <c r="C12" t="s">
        <v>20</v>
      </c>
      <c r="D12" t="s">
        <v>21</v>
      </c>
      <c r="E12" t="s">
        <v>22</v>
      </c>
      <c r="F12">
        <v>4051423</v>
      </c>
      <c r="G12" t="s">
        <v>23</v>
      </c>
      <c r="H12" t="s">
        <v>22</v>
      </c>
      <c r="I12">
        <v>46</v>
      </c>
      <c r="J12" t="s">
        <v>24</v>
      </c>
      <c r="K12">
        <v>5532803</v>
      </c>
      <c r="L12" t="s">
        <v>20</v>
      </c>
      <c r="M12" t="s">
        <v>25</v>
      </c>
      <c r="N12" t="s">
        <v>26</v>
      </c>
      <c r="O12" t="s">
        <v>22</v>
      </c>
      <c r="P12">
        <v>705</v>
      </c>
      <c r="Q12" t="s">
        <v>20</v>
      </c>
      <c r="R12" t="s">
        <v>27</v>
      </c>
      <c r="S12" t="s">
        <v>22</v>
      </c>
      <c r="T12">
        <v>25</v>
      </c>
    </row>
    <row r="13" spans="1:20">
      <c r="A13" s="27">
        <v>2.199074074074074E-4</v>
      </c>
      <c r="B13" t="s">
        <v>19</v>
      </c>
      <c r="C13" t="s">
        <v>20</v>
      </c>
      <c r="D13" t="s">
        <v>21</v>
      </c>
      <c r="E13" t="s">
        <v>22</v>
      </c>
      <c r="F13">
        <v>4051420</v>
      </c>
      <c r="G13" t="s">
        <v>23</v>
      </c>
      <c r="H13" t="s">
        <v>22</v>
      </c>
      <c r="I13">
        <v>46</v>
      </c>
      <c r="J13" t="s">
        <v>24</v>
      </c>
      <c r="K13">
        <v>5532803</v>
      </c>
      <c r="L13" t="s">
        <v>20</v>
      </c>
      <c r="M13" t="s">
        <v>25</v>
      </c>
      <c r="N13" t="s">
        <v>26</v>
      </c>
      <c r="O13" t="s">
        <v>22</v>
      </c>
      <c r="P13">
        <v>703</v>
      </c>
      <c r="Q13" t="s">
        <v>20</v>
      </c>
      <c r="R13" t="s">
        <v>27</v>
      </c>
      <c r="S13" t="s">
        <v>22</v>
      </c>
      <c r="T13">
        <v>25</v>
      </c>
    </row>
    <row r="14" spans="1:20">
      <c r="A14" s="27">
        <v>2.4305555555555552E-4</v>
      </c>
      <c r="B14" t="s">
        <v>19</v>
      </c>
      <c r="C14" t="s">
        <v>20</v>
      </c>
      <c r="D14" t="s">
        <v>21</v>
      </c>
      <c r="E14" t="s">
        <v>22</v>
      </c>
      <c r="F14">
        <v>4051418</v>
      </c>
      <c r="G14" t="s">
        <v>23</v>
      </c>
      <c r="H14" t="s">
        <v>22</v>
      </c>
      <c r="I14">
        <v>46</v>
      </c>
      <c r="J14" t="s">
        <v>24</v>
      </c>
      <c r="K14">
        <v>5532803</v>
      </c>
      <c r="L14" t="s">
        <v>20</v>
      </c>
      <c r="M14" t="s">
        <v>25</v>
      </c>
      <c r="N14" t="s">
        <v>26</v>
      </c>
      <c r="O14" t="s">
        <v>22</v>
      </c>
      <c r="P14">
        <v>700</v>
      </c>
      <c r="Q14" t="s">
        <v>20</v>
      </c>
      <c r="R14" t="s">
        <v>27</v>
      </c>
      <c r="S14" t="s">
        <v>22</v>
      </c>
      <c r="T14">
        <v>25</v>
      </c>
    </row>
    <row r="15" spans="1:20">
      <c r="A15" s="27">
        <v>2.5462962962962961E-4</v>
      </c>
      <c r="B15" t="s">
        <v>19</v>
      </c>
      <c r="C15" t="s">
        <v>20</v>
      </c>
      <c r="D15" t="s">
        <v>21</v>
      </c>
      <c r="E15" t="s">
        <v>22</v>
      </c>
      <c r="F15">
        <v>4051411</v>
      </c>
      <c r="G15" t="s">
        <v>23</v>
      </c>
      <c r="H15" t="s">
        <v>22</v>
      </c>
      <c r="I15">
        <v>46</v>
      </c>
      <c r="J15" t="s">
        <v>24</v>
      </c>
      <c r="K15">
        <v>5532803</v>
      </c>
      <c r="L15" t="s">
        <v>20</v>
      </c>
      <c r="M15" t="s">
        <v>25</v>
      </c>
      <c r="N15" t="s">
        <v>26</v>
      </c>
      <c r="O15" t="s">
        <v>22</v>
      </c>
      <c r="P15">
        <v>700</v>
      </c>
      <c r="Q15" t="s">
        <v>20</v>
      </c>
      <c r="R15" t="s">
        <v>27</v>
      </c>
      <c r="S15" t="s">
        <v>22</v>
      </c>
      <c r="T15">
        <v>25</v>
      </c>
    </row>
    <row r="16" spans="1:20">
      <c r="A16" s="27">
        <v>2.6620370370370372E-4</v>
      </c>
      <c r="B16" t="s">
        <v>19</v>
      </c>
      <c r="C16" t="s">
        <v>20</v>
      </c>
      <c r="D16" t="s">
        <v>21</v>
      </c>
      <c r="E16" t="s">
        <v>22</v>
      </c>
      <c r="F16">
        <v>4051416</v>
      </c>
      <c r="G16" t="s">
        <v>23</v>
      </c>
      <c r="H16" t="s">
        <v>22</v>
      </c>
      <c r="I16">
        <v>46</v>
      </c>
      <c r="J16" t="s">
        <v>24</v>
      </c>
      <c r="K16">
        <v>5532803</v>
      </c>
      <c r="L16" t="s">
        <v>20</v>
      </c>
      <c r="M16" t="s">
        <v>25</v>
      </c>
      <c r="N16" t="s">
        <v>26</v>
      </c>
      <c r="O16" t="s">
        <v>22</v>
      </c>
      <c r="P16">
        <v>700</v>
      </c>
      <c r="Q16" t="s">
        <v>20</v>
      </c>
      <c r="R16" t="s">
        <v>27</v>
      </c>
      <c r="S16" t="s">
        <v>22</v>
      </c>
      <c r="T16">
        <v>25</v>
      </c>
    </row>
    <row r="17" spans="1:20">
      <c r="A17" s="27">
        <v>2.7777777777777778E-4</v>
      </c>
      <c r="B17" t="s">
        <v>19</v>
      </c>
      <c r="C17" t="s">
        <v>20</v>
      </c>
      <c r="D17" t="s">
        <v>21</v>
      </c>
      <c r="E17" t="s">
        <v>22</v>
      </c>
      <c r="F17">
        <v>4051416</v>
      </c>
      <c r="G17" t="s">
        <v>23</v>
      </c>
      <c r="H17" t="s">
        <v>22</v>
      </c>
      <c r="I17">
        <v>46</v>
      </c>
      <c r="J17" t="s">
        <v>24</v>
      </c>
      <c r="K17">
        <v>5532803</v>
      </c>
      <c r="L17" t="s">
        <v>20</v>
      </c>
      <c r="M17" t="s">
        <v>25</v>
      </c>
      <c r="N17" t="s">
        <v>26</v>
      </c>
      <c r="O17" t="s">
        <v>22</v>
      </c>
      <c r="P17">
        <v>702</v>
      </c>
      <c r="Q17" t="s">
        <v>20</v>
      </c>
      <c r="R17" t="s">
        <v>27</v>
      </c>
      <c r="S17" t="s">
        <v>22</v>
      </c>
      <c r="T17">
        <v>25</v>
      </c>
    </row>
    <row r="18" spans="1:20">
      <c r="A18" s="27">
        <v>2.8935185185185189E-4</v>
      </c>
      <c r="B18" t="s">
        <v>19</v>
      </c>
      <c r="C18" t="s">
        <v>20</v>
      </c>
      <c r="D18" t="s">
        <v>21</v>
      </c>
      <c r="E18" t="s">
        <v>22</v>
      </c>
      <c r="F18">
        <v>4051412</v>
      </c>
      <c r="G18" t="s">
        <v>23</v>
      </c>
      <c r="H18" t="s">
        <v>22</v>
      </c>
      <c r="I18">
        <v>46</v>
      </c>
      <c r="J18" t="s">
        <v>24</v>
      </c>
      <c r="K18">
        <v>5532803</v>
      </c>
      <c r="L18" t="s">
        <v>20</v>
      </c>
      <c r="M18" t="s">
        <v>25</v>
      </c>
      <c r="N18" t="s">
        <v>26</v>
      </c>
      <c r="O18" t="s">
        <v>22</v>
      </c>
      <c r="P18">
        <v>700</v>
      </c>
      <c r="Q18" t="s">
        <v>20</v>
      </c>
      <c r="R18" t="s">
        <v>27</v>
      </c>
      <c r="S18" t="s">
        <v>22</v>
      </c>
      <c r="T18">
        <v>25</v>
      </c>
    </row>
    <row r="19" spans="1:20">
      <c r="A19" s="27">
        <v>3.0092592592592595E-4</v>
      </c>
      <c r="B19" t="s">
        <v>19</v>
      </c>
      <c r="C19" t="s">
        <v>20</v>
      </c>
      <c r="D19" t="s">
        <v>21</v>
      </c>
      <c r="E19" t="s">
        <v>22</v>
      </c>
      <c r="F19">
        <v>4051407</v>
      </c>
      <c r="G19" t="s">
        <v>23</v>
      </c>
      <c r="H19" t="s">
        <v>22</v>
      </c>
      <c r="I19">
        <v>46</v>
      </c>
      <c r="J19" t="s">
        <v>24</v>
      </c>
      <c r="K19">
        <v>5532803</v>
      </c>
      <c r="L19" t="s">
        <v>20</v>
      </c>
      <c r="M19" t="s">
        <v>25</v>
      </c>
      <c r="N19" t="s">
        <v>26</v>
      </c>
      <c r="O19" t="s">
        <v>22</v>
      </c>
      <c r="P19">
        <v>703</v>
      </c>
      <c r="Q19" t="s">
        <v>20</v>
      </c>
      <c r="R19" t="s">
        <v>27</v>
      </c>
      <c r="S19" t="s">
        <v>22</v>
      </c>
      <c r="T19">
        <v>25</v>
      </c>
    </row>
    <row r="20" spans="1:20">
      <c r="A20" s="27">
        <v>3.1250000000000001E-4</v>
      </c>
      <c r="B20" t="s">
        <v>19</v>
      </c>
      <c r="C20" t="s">
        <v>20</v>
      </c>
      <c r="D20" t="s">
        <v>21</v>
      </c>
      <c r="E20" t="s">
        <v>22</v>
      </c>
      <c r="F20">
        <v>4051418</v>
      </c>
      <c r="G20" t="s">
        <v>23</v>
      </c>
      <c r="H20" t="s">
        <v>22</v>
      </c>
      <c r="I20">
        <v>46</v>
      </c>
      <c r="J20" t="s">
        <v>24</v>
      </c>
      <c r="K20">
        <v>5532803</v>
      </c>
      <c r="L20" t="s">
        <v>20</v>
      </c>
      <c r="M20" t="s">
        <v>25</v>
      </c>
      <c r="N20" t="s">
        <v>26</v>
      </c>
      <c r="O20" t="s">
        <v>22</v>
      </c>
      <c r="P20">
        <v>699</v>
      </c>
      <c r="Q20" t="s">
        <v>20</v>
      </c>
      <c r="R20" t="s">
        <v>27</v>
      </c>
      <c r="S20" t="s">
        <v>22</v>
      </c>
      <c r="T20">
        <v>25</v>
      </c>
    </row>
    <row r="21" spans="1:20">
      <c r="A21" s="27">
        <v>3.2407407407407406E-4</v>
      </c>
      <c r="B21" t="s">
        <v>19</v>
      </c>
      <c r="C21" t="s">
        <v>20</v>
      </c>
      <c r="D21" t="s">
        <v>21</v>
      </c>
      <c r="E21" t="s">
        <v>22</v>
      </c>
      <c r="F21">
        <v>4051415</v>
      </c>
      <c r="G21" t="s">
        <v>23</v>
      </c>
      <c r="H21" t="s">
        <v>22</v>
      </c>
      <c r="I21">
        <v>46</v>
      </c>
      <c r="J21" t="s">
        <v>24</v>
      </c>
      <c r="K21">
        <v>5532803</v>
      </c>
      <c r="L21" t="s">
        <v>20</v>
      </c>
      <c r="M21" t="s">
        <v>25</v>
      </c>
      <c r="N21" t="s">
        <v>26</v>
      </c>
      <c r="O21" t="s">
        <v>22</v>
      </c>
      <c r="P21">
        <v>699</v>
      </c>
      <c r="Q21" t="s">
        <v>20</v>
      </c>
      <c r="R21" t="s">
        <v>27</v>
      </c>
      <c r="S21" t="s">
        <v>22</v>
      </c>
      <c r="T21">
        <v>25</v>
      </c>
    </row>
    <row r="22" spans="1:20">
      <c r="A22" s="27">
        <v>3.3564814814814812E-4</v>
      </c>
      <c r="B22" t="s">
        <v>19</v>
      </c>
      <c r="C22" t="s">
        <v>20</v>
      </c>
      <c r="D22" t="s">
        <v>21</v>
      </c>
      <c r="E22" t="s">
        <v>22</v>
      </c>
      <c r="F22">
        <v>4051418</v>
      </c>
      <c r="G22" t="s">
        <v>23</v>
      </c>
      <c r="H22" t="s">
        <v>22</v>
      </c>
      <c r="I22">
        <v>46</v>
      </c>
      <c r="J22" t="s">
        <v>24</v>
      </c>
      <c r="K22">
        <v>5532803</v>
      </c>
      <c r="L22" t="s">
        <v>20</v>
      </c>
      <c r="M22" t="s">
        <v>25</v>
      </c>
      <c r="N22" t="s">
        <v>26</v>
      </c>
      <c r="O22" t="s">
        <v>22</v>
      </c>
      <c r="P22">
        <v>700</v>
      </c>
      <c r="Q22" t="s">
        <v>20</v>
      </c>
      <c r="R22" t="s">
        <v>27</v>
      </c>
      <c r="S22" t="s">
        <v>22</v>
      </c>
      <c r="T22">
        <v>25</v>
      </c>
    </row>
    <row r="23" spans="1:20">
      <c r="A23" s="27">
        <v>3.4722222222222224E-4</v>
      </c>
      <c r="B23" t="s">
        <v>19</v>
      </c>
      <c r="C23" t="s">
        <v>20</v>
      </c>
      <c r="D23" t="s">
        <v>21</v>
      </c>
      <c r="E23" t="s">
        <v>22</v>
      </c>
      <c r="F23">
        <v>4051412</v>
      </c>
      <c r="G23" t="s">
        <v>23</v>
      </c>
      <c r="H23" t="s">
        <v>22</v>
      </c>
      <c r="I23">
        <v>46</v>
      </c>
      <c r="J23" t="s">
        <v>24</v>
      </c>
      <c r="K23">
        <v>5532803</v>
      </c>
      <c r="L23" t="s">
        <v>20</v>
      </c>
      <c r="M23" t="s">
        <v>25</v>
      </c>
      <c r="N23" t="s">
        <v>26</v>
      </c>
      <c r="O23" t="s">
        <v>22</v>
      </c>
      <c r="P23">
        <v>700</v>
      </c>
      <c r="Q23" t="s">
        <v>20</v>
      </c>
      <c r="R23" t="s">
        <v>27</v>
      </c>
      <c r="S23" t="s">
        <v>22</v>
      </c>
      <c r="T23">
        <v>25</v>
      </c>
    </row>
    <row r="24" spans="1:20">
      <c r="A24" s="27">
        <v>3.7037037037037035E-4</v>
      </c>
      <c r="B24" t="s">
        <v>19</v>
      </c>
      <c r="C24" t="s">
        <v>20</v>
      </c>
      <c r="D24" t="s">
        <v>21</v>
      </c>
      <c r="E24" t="s">
        <v>22</v>
      </c>
      <c r="F24">
        <v>4051418</v>
      </c>
      <c r="G24" t="s">
        <v>23</v>
      </c>
      <c r="H24" t="s">
        <v>22</v>
      </c>
      <c r="I24">
        <v>46</v>
      </c>
      <c r="J24" t="s">
        <v>24</v>
      </c>
      <c r="K24">
        <v>5532803</v>
      </c>
      <c r="L24" t="s">
        <v>20</v>
      </c>
      <c r="M24" t="s">
        <v>25</v>
      </c>
      <c r="N24" t="s">
        <v>26</v>
      </c>
      <c r="O24" t="s">
        <v>22</v>
      </c>
      <c r="P24">
        <v>703</v>
      </c>
      <c r="Q24" t="s">
        <v>20</v>
      </c>
      <c r="R24" t="s">
        <v>27</v>
      </c>
      <c r="S24" t="s">
        <v>22</v>
      </c>
      <c r="T24">
        <v>25</v>
      </c>
    </row>
    <row r="25" spans="1:20">
      <c r="A25" s="27">
        <v>3.8194444444444446E-4</v>
      </c>
      <c r="B25" t="s">
        <v>19</v>
      </c>
      <c r="C25" t="s">
        <v>20</v>
      </c>
      <c r="D25" t="s">
        <v>21</v>
      </c>
      <c r="E25" t="s">
        <v>22</v>
      </c>
      <c r="F25">
        <v>4051407</v>
      </c>
      <c r="G25" t="s">
        <v>23</v>
      </c>
      <c r="H25" t="s">
        <v>22</v>
      </c>
      <c r="I25">
        <v>46</v>
      </c>
      <c r="J25" t="s">
        <v>24</v>
      </c>
      <c r="K25">
        <v>5532803</v>
      </c>
      <c r="L25" t="s">
        <v>20</v>
      </c>
      <c r="M25" t="s">
        <v>25</v>
      </c>
      <c r="N25" t="s">
        <v>26</v>
      </c>
      <c r="O25" t="s">
        <v>22</v>
      </c>
      <c r="P25">
        <v>698</v>
      </c>
      <c r="Q25" t="s">
        <v>20</v>
      </c>
      <c r="R25" t="s">
        <v>27</v>
      </c>
      <c r="S25" t="s">
        <v>22</v>
      </c>
      <c r="T25">
        <v>25</v>
      </c>
    </row>
    <row r="26" spans="1:20">
      <c r="A26" s="27">
        <v>3.9351851851851852E-4</v>
      </c>
      <c r="B26" t="s">
        <v>19</v>
      </c>
      <c r="C26" t="s">
        <v>20</v>
      </c>
      <c r="D26" t="s">
        <v>21</v>
      </c>
      <c r="E26" t="s">
        <v>22</v>
      </c>
      <c r="F26">
        <v>4051402</v>
      </c>
      <c r="G26" t="s">
        <v>23</v>
      </c>
      <c r="H26" t="s">
        <v>22</v>
      </c>
      <c r="I26">
        <v>46</v>
      </c>
      <c r="J26" t="s">
        <v>24</v>
      </c>
      <c r="K26">
        <v>5532803</v>
      </c>
      <c r="L26" t="s">
        <v>20</v>
      </c>
      <c r="M26" t="s">
        <v>25</v>
      </c>
      <c r="N26" t="s">
        <v>26</v>
      </c>
      <c r="O26" t="s">
        <v>22</v>
      </c>
      <c r="P26">
        <v>702</v>
      </c>
      <c r="Q26" t="s">
        <v>20</v>
      </c>
      <c r="R26" t="s">
        <v>27</v>
      </c>
      <c r="S26" t="s">
        <v>22</v>
      </c>
      <c r="T26">
        <v>25</v>
      </c>
    </row>
    <row r="27" spans="1:20">
      <c r="A27" s="27">
        <v>4.0509259259259258E-4</v>
      </c>
      <c r="B27" t="s">
        <v>19</v>
      </c>
      <c r="C27" t="s">
        <v>20</v>
      </c>
      <c r="D27" t="s">
        <v>21</v>
      </c>
      <c r="E27" t="s">
        <v>22</v>
      </c>
      <c r="F27">
        <v>4051399</v>
      </c>
      <c r="G27" t="s">
        <v>23</v>
      </c>
      <c r="H27" t="s">
        <v>22</v>
      </c>
      <c r="I27">
        <v>46</v>
      </c>
      <c r="J27" t="s">
        <v>24</v>
      </c>
      <c r="K27">
        <v>5532803</v>
      </c>
      <c r="L27" t="s">
        <v>20</v>
      </c>
      <c r="M27" t="s">
        <v>25</v>
      </c>
      <c r="N27" t="s">
        <v>26</v>
      </c>
      <c r="O27" t="s">
        <v>22</v>
      </c>
      <c r="P27">
        <v>701</v>
      </c>
      <c r="Q27" t="s">
        <v>20</v>
      </c>
      <c r="R27" t="s">
        <v>27</v>
      </c>
      <c r="S27" t="s">
        <v>22</v>
      </c>
      <c r="T27">
        <v>25</v>
      </c>
    </row>
    <row r="28" spans="1:20">
      <c r="A28" s="27">
        <v>4.1666666666666669E-4</v>
      </c>
      <c r="B28" t="s">
        <v>19</v>
      </c>
      <c r="C28" t="s">
        <v>20</v>
      </c>
      <c r="D28" t="s">
        <v>21</v>
      </c>
      <c r="E28" t="s">
        <v>22</v>
      </c>
      <c r="F28">
        <v>4051402</v>
      </c>
      <c r="G28" t="s">
        <v>23</v>
      </c>
      <c r="H28" t="s">
        <v>22</v>
      </c>
      <c r="I28">
        <v>46</v>
      </c>
      <c r="J28" t="s">
        <v>24</v>
      </c>
      <c r="K28">
        <v>5532803</v>
      </c>
      <c r="L28" t="s">
        <v>20</v>
      </c>
      <c r="M28" t="s">
        <v>25</v>
      </c>
      <c r="N28" t="s">
        <v>26</v>
      </c>
      <c r="O28" t="s">
        <v>22</v>
      </c>
      <c r="P28">
        <v>702</v>
      </c>
      <c r="Q28" t="s">
        <v>20</v>
      </c>
      <c r="R28" t="s">
        <v>27</v>
      </c>
      <c r="S28" t="s">
        <v>22</v>
      </c>
      <c r="T28">
        <v>25</v>
      </c>
    </row>
    <row r="29" spans="1:20">
      <c r="A29" s="27">
        <v>4.3981481481481481E-4</v>
      </c>
      <c r="B29" t="s">
        <v>19</v>
      </c>
      <c r="C29" t="s">
        <v>20</v>
      </c>
      <c r="D29" t="s">
        <v>21</v>
      </c>
      <c r="E29" t="s">
        <v>22</v>
      </c>
      <c r="F29">
        <v>4051400</v>
      </c>
      <c r="G29" t="s">
        <v>23</v>
      </c>
      <c r="H29" t="s">
        <v>22</v>
      </c>
      <c r="I29">
        <v>46</v>
      </c>
      <c r="J29" t="s">
        <v>24</v>
      </c>
      <c r="K29">
        <v>5532803</v>
      </c>
      <c r="L29" t="s">
        <v>20</v>
      </c>
      <c r="M29" t="s">
        <v>25</v>
      </c>
      <c r="N29" t="s">
        <v>26</v>
      </c>
      <c r="O29" t="s">
        <v>22</v>
      </c>
      <c r="P29">
        <v>699</v>
      </c>
      <c r="Q29" t="s">
        <v>20</v>
      </c>
      <c r="R29" t="s">
        <v>27</v>
      </c>
      <c r="S29" t="s">
        <v>22</v>
      </c>
      <c r="T29">
        <v>25</v>
      </c>
    </row>
    <row r="30" spans="1:20">
      <c r="A30" s="27">
        <v>4.5138888888888892E-4</v>
      </c>
      <c r="B30" t="s">
        <v>19</v>
      </c>
      <c r="C30" t="s">
        <v>20</v>
      </c>
      <c r="D30" t="s">
        <v>21</v>
      </c>
      <c r="E30" t="s">
        <v>22</v>
      </c>
      <c r="F30">
        <v>4051396</v>
      </c>
      <c r="G30" t="s">
        <v>23</v>
      </c>
      <c r="H30" t="s">
        <v>22</v>
      </c>
      <c r="I30">
        <v>46</v>
      </c>
      <c r="J30" t="s">
        <v>24</v>
      </c>
      <c r="K30">
        <v>5532803</v>
      </c>
      <c r="L30" t="s">
        <v>20</v>
      </c>
      <c r="M30" t="s">
        <v>25</v>
      </c>
      <c r="N30" t="s">
        <v>26</v>
      </c>
      <c r="O30" t="s">
        <v>22</v>
      </c>
      <c r="P30">
        <v>702</v>
      </c>
      <c r="Q30" t="s">
        <v>20</v>
      </c>
      <c r="R30" t="s">
        <v>27</v>
      </c>
      <c r="S30" t="s">
        <v>22</v>
      </c>
      <c r="T30">
        <v>25</v>
      </c>
    </row>
    <row r="31" spans="1:20">
      <c r="A31" s="27">
        <v>4.6296296296296293E-4</v>
      </c>
      <c r="B31" t="s">
        <v>19</v>
      </c>
      <c r="C31" t="s">
        <v>20</v>
      </c>
      <c r="D31" t="s">
        <v>21</v>
      </c>
      <c r="E31" t="s">
        <v>22</v>
      </c>
      <c r="F31">
        <v>4051401</v>
      </c>
      <c r="G31" t="s">
        <v>23</v>
      </c>
      <c r="H31" t="s">
        <v>22</v>
      </c>
      <c r="I31">
        <v>46</v>
      </c>
      <c r="J31" t="s">
        <v>24</v>
      </c>
      <c r="K31">
        <v>5532803</v>
      </c>
      <c r="L31" t="s">
        <v>20</v>
      </c>
      <c r="M31" t="s">
        <v>25</v>
      </c>
      <c r="N31" t="s">
        <v>26</v>
      </c>
      <c r="O31" t="s">
        <v>22</v>
      </c>
      <c r="P31">
        <v>697</v>
      </c>
      <c r="Q31" t="s">
        <v>20</v>
      </c>
      <c r="R31" t="s">
        <v>27</v>
      </c>
      <c r="S31" t="s">
        <v>22</v>
      </c>
      <c r="T31">
        <v>25</v>
      </c>
    </row>
    <row r="32" spans="1:20">
      <c r="A32" s="27">
        <v>4.8611111111111104E-4</v>
      </c>
      <c r="B32" t="s">
        <v>19</v>
      </c>
      <c r="C32" t="s">
        <v>20</v>
      </c>
      <c r="D32" t="s">
        <v>21</v>
      </c>
      <c r="E32" t="s">
        <v>22</v>
      </c>
      <c r="F32">
        <v>4051406</v>
      </c>
      <c r="G32" t="s">
        <v>23</v>
      </c>
      <c r="H32" t="s">
        <v>22</v>
      </c>
      <c r="I32">
        <v>46</v>
      </c>
      <c r="J32" t="s">
        <v>24</v>
      </c>
      <c r="K32">
        <v>5532803</v>
      </c>
      <c r="L32" t="s">
        <v>20</v>
      </c>
      <c r="M32" t="s">
        <v>25</v>
      </c>
      <c r="N32" t="s">
        <v>26</v>
      </c>
      <c r="O32" t="s">
        <v>22</v>
      </c>
      <c r="P32">
        <v>702</v>
      </c>
      <c r="Q32" t="s">
        <v>20</v>
      </c>
      <c r="R32" t="s">
        <v>27</v>
      </c>
      <c r="S32" t="s">
        <v>22</v>
      </c>
      <c r="T32">
        <v>25</v>
      </c>
    </row>
    <row r="33" spans="1:20">
      <c r="A33" s="27">
        <v>4.9768518518518521E-4</v>
      </c>
      <c r="B33" t="s">
        <v>19</v>
      </c>
      <c r="C33" t="s">
        <v>20</v>
      </c>
      <c r="D33" t="s">
        <v>21</v>
      </c>
      <c r="E33" t="s">
        <v>22</v>
      </c>
      <c r="F33">
        <v>4051404</v>
      </c>
      <c r="G33" t="s">
        <v>23</v>
      </c>
      <c r="H33" t="s">
        <v>22</v>
      </c>
      <c r="I33">
        <v>46</v>
      </c>
      <c r="J33" t="s">
        <v>24</v>
      </c>
      <c r="K33">
        <v>5532803</v>
      </c>
      <c r="L33" t="s">
        <v>20</v>
      </c>
      <c r="M33" t="s">
        <v>25</v>
      </c>
      <c r="N33" t="s">
        <v>26</v>
      </c>
      <c r="O33" t="s">
        <v>22</v>
      </c>
      <c r="P33">
        <v>703</v>
      </c>
      <c r="Q33" t="s">
        <v>20</v>
      </c>
      <c r="R33" t="s">
        <v>27</v>
      </c>
      <c r="S33" t="s">
        <v>22</v>
      </c>
      <c r="T33">
        <v>25</v>
      </c>
    </row>
    <row r="34" spans="1:20">
      <c r="A34" s="27">
        <v>5.0925925925925921E-4</v>
      </c>
      <c r="B34" t="s">
        <v>19</v>
      </c>
      <c r="C34" t="s">
        <v>20</v>
      </c>
      <c r="D34" t="s">
        <v>21</v>
      </c>
      <c r="E34" t="s">
        <v>22</v>
      </c>
      <c r="F34">
        <v>4051409</v>
      </c>
      <c r="G34" t="s">
        <v>23</v>
      </c>
      <c r="H34" t="s">
        <v>22</v>
      </c>
      <c r="I34">
        <v>46</v>
      </c>
      <c r="J34" t="s">
        <v>24</v>
      </c>
      <c r="K34">
        <v>5532803</v>
      </c>
      <c r="L34" t="s">
        <v>20</v>
      </c>
      <c r="M34" t="s">
        <v>25</v>
      </c>
      <c r="N34" t="s">
        <v>26</v>
      </c>
      <c r="O34" t="s">
        <v>22</v>
      </c>
      <c r="P34">
        <v>700</v>
      </c>
      <c r="Q34" t="s">
        <v>20</v>
      </c>
      <c r="R34" t="s">
        <v>27</v>
      </c>
      <c r="S34" t="s">
        <v>22</v>
      </c>
      <c r="T34">
        <v>25</v>
      </c>
    </row>
    <row r="35" spans="1:20">
      <c r="A35" s="27">
        <v>5.2083333333333333E-4</v>
      </c>
      <c r="B35" t="s">
        <v>19</v>
      </c>
      <c r="C35" t="s">
        <v>20</v>
      </c>
      <c r="D35" t="s">
        <v>21</v>
      </c>
      <c r="E35" t="s">
        <v>22</v>
      </c>
      <c r="F35">
        <v>4051403</v>
      </c>
      <c r="G35" t="s">
        <v>23</v>
      </c>
      <c r="H35" t="s">
        <v>22</v>
      </c>
      <c r="I35">
        <v>46</v>
      </c>
      <c r="J35" t="s">
        <v>24</v>
      </c>
      <c r="K35">
        <v>5532803</v>
      </c>
      <c r="L35" t="s">
        <v>20</v>
      </c>
      <c r="M35" t="s">
        <v>25</v>
      </c>
      <c r="N35" t="s">
        <v>26</v>
      </c>
      <c r="O35" t="s">
        <v>22</v>
      </c>
      <c r="P35">
        <v>701</v>
      </c>
      <c r="Q35" t="s">
        <v>20</v>
      </c>
      <c r="R35" t="s">
        <v>27</v>
      </c>
      <c r="S35" t="s">
        <v>22</v>
      </c>
      <c r="T35">
        <v>25</v>
      </c>
    </row>
    <row r="36" spans="1:20">
      <c r="A36" s="27">
        <v>5.3240740740740744E-4</v>
      </c>
      <c r="B36" t="s">
        <v>19</v>
      </c>
      <c r="C36" t="s">
        <v>20</v>
      </c>
      <c r="D36" t="s">
        <v>21</v>
      </c>
      <c r="E36" t="s">
        <v>22</v>
      </c>
      <c r="F36">
        <v>4051405</v>
      </c>
      <c r="G36" t="s">
        <v>23</v>
      </c>
      <c r="H36" t="s">
        <v>22</v>
      </c>
      <c r="I36">
        <v>46</v>
      </c>
      <c r="J36" t="s">
        <v>24</v>
      </c>
      <c r="K36">
        <v>5532803</v>
      </c>
      <c r="L36" t="s">
        <v>20</v>
      </c>
      <c r="M36" t="s">
        <v>25</v>
      </c>
      <c r="N36" t="s">
        <v>26</v>
      </c>
      <c r="O36" t="s">
        <v>22</v>
      </c>
      <c r="P36">
        <v>699</v>
      </c>
      <c r="Q36" t="s">
        <v>20</v>
      </c>
      <c r="R36" t="s">
        <v>27</v>
      </c>
      <c r="S36" t="s">
        <v>22</v>
      </c>
      <c r="T36">
        <v>25</v>
      </c>
    </row>
    <row r="37" spans="1:20">
      <c r="A37" s="27">
        <v>5.4398148148148144E-4</v>
      </c>
      <c r="B37" t="s">
        <v>19</v>
      </c>
      <c r="C37" t="s">
        <v>20</v>
      </c>
      <c r="D37" t="s">
        <v>21</v>
      </c>
      <c r="E37" t="s">
        <v>22</v>
      </c>
      <c r="F37">
        <v>4051411</v>
      </c>
      <c r="G37" t="s">
        <v>23</v>
      </c>
      <c r="H37" t="s">
        <v>22</v>
      </c>
      <c r="I37">
        <v>46</v>
      </c>
      <c r="J37" t="s">
        <v>24</v>
      </c>
      <c r="K37">
        <v>5532803</v>
      </c>
      <c r="L37" t="s">
        <v>20</v>
      </c>
      <c r="M37" t="s">
        <v>25</v>
      </c>
      <c r="N37" t="s">
        <v>26</v>
      </c>
      <c r="O37" t="s">
        <v>22</v>
      </c>
      <c r="P37">
        <v>701</v>
      </c>
      <c r="Q37" t="s">
        <v>20</v>
      </c>
      <c r="R37" t="s">
        <v>27</v>
      </c>
      <c r="S37" t="s">
        <v>22</v>
      </c>
      <c r="T37">
        <v>25</v>
      </c>
    </row>
    <row r="38" spans="1:20">
      <c r="A38" s="27">
        <v>5.5555555555555556E-4</v>
      </c>
      <c r="B38" t="s">
        <v>19</v>
      </c>
      <c r="C38" t="s">
        <v>20</v>
      </c>
      <c r="D38" t="s">
        <v>21</v>
      </c>
      <c r="E38" t="s">
        <v>22</v>
      </c>
      <c r="F38">
        <v>4051399</v>
      </c>
      <c r="G38" t="s">
        <v>23</v>
      </c>
      <c r="H38" t="s">
        <v>22</v>
      </c>
      <c r="I38">
        <v>46</v>
      </c>
      <c r="J38" t="s">
        <v>24</v>
      </c>
      <c r="K38">
        <v>5532803</v>
      </c>
      <c r="L38" t="s">
        <v>20</v>
      </c>
      <c r="M38" t="s">
        <v>25</v>
      </c>
      <c r="N38" t="s">
        <v>26</v>
      </c>
      <c r="O38" t="s">
        <v>22</v>
      </c>
      <c r="P38">
        <v>698</v>
      </c>
      <c r="Q38" t="s">
        <v>20</v>
      </c>
      <c r="R38" t="s">
        <v>27</v>
      </c>
      <c r="S38" t="s">
        <v>22</v>
      </c>
      <c r="T38">
        <v>25</v>
      </c>
    </row>
    <row r="39" spans="1:20">
      <c r="A39" s="27">
        <v>5.6712962962962956E-4</v>
      </c>
      <c r="B39" t="s">
        <v>19</v>
      </c>
      <c r="C39" t="s">
        <v>20</v>
      </c>
      <c r="D39" t="s">
        <v>21</v>
      </c>
      <c r="E39" t="s">
        <v>22</v>
      </c>
      <c r="F39">
        <v>4051400</v>
      </c>
      <c r="G39" t="s">
        <v>23</v>
      </c>
      <c r="H39" t="s">
        <v>22</v>
      </c>
      <c r="I39">
        <v>46</v>
      </c>
      <c r="J39" t="s">
        <v>24</v>
      </c>
      <c r="K39">
        <v>5532803</v>
      </c>
      <c r="L39" t="s">
        <v>20</v>
      </c>
      <c r="M39" t="s">
        <v>25</v>
      </c>
      <c r="N39" t="s">
        <v>26</v>
      </c>
      <c r="O39" t="s">
        <v>22</v>
      </c>
      <c r="P39">
        <v>698</v>
      </c>
      <c r="Q39" t="s">
        <v>20</v>
      </c>
      <c r="R39" t="s">
        <v>27</v>
      </c>
      <c r="S39" t="s">
        <v>22</v>
      </c>
      <c r="T39">
        <v>25</v>
      </c>
    </row>
    <row r="40" spans="1:20">
      <c r="A40" s="27">
        <v>5.7870370370370378E-4</v>
      </c>
      <c r="B40" t="s">
        <v>19</v>
      </c>
      <c r="C40" t="s">
        <v>20</v>
      </c>
      <c r="D40" t="s">
        <v>21</v>
      </c>
      <c r="E40" t="s">
        <v>22</v>
      </c>
      <c r="F40">
        <v>4051408</v>
      </c>
      <c r="G40" t="s">
        <v>23</v>
      </c>
      <c r="H40" t="s">
        <v>22</v>
      </c>
      <c r="I40">
        <v>46</v>
      </c>
      <c r="J40" t="s">
        <v>24</v>
      </c>
      <c r="K40">
        <v>5532803</v>
      </c>
      <c r="L40" t="s">
        <v>20</v>
      </c>
      <c r="M40" t="s">
        <v>25</v>
      </c>
      <c r="N40" t="s">
        <v>26</v>
      </c>
      <c r="O40" t="s">
        <v>22</v>
      </c>
      <c r="P40">
        <v>700</v>
      </c>
      <c r="Q40" t="s">
        <v>20</v>
      </c>
      <c r="R40" t="s">
        <v>27</v>
      </c>
      <c r="S40" t="s">
        <v>22</v>
      </c>
      <c r="T40">
        <v>25</v>
      </c>
    </row>
    <row r="41" spans="1:20">
      <c r="A41" s="27">
        <v>5.9027777777777778E-4</v>
      </c>
      <c r="B41" t="s">
        <v>19</v>
      </c>
      <c r="C41" t="s">
        <v>20</v>
      </c>
      <c r="D41" t="s">
        <v>21</v>
      </c>
      <c r="E41" t="s">
        <v>22</v>
      </c>
      <c r="F41">
        <v>4051398</v>
      </c>
      <c r="G41" t="s">
        <v>23</v>
      </c>
      <c r="H41" t="s">
        <v>22</v>
      </c>
      <c r="I41">
        <v>46</v>
      </c>
      <c r="J41" t="s">
        <v>24</v>
      </c>
      <c r="K41">
        <v>5532803</v>
      </c>
      <c r="L41" t="s">
        <v>20</v>
      </c>
      <c r="M41" t="s">
        <v>25</v>
      </c>
      <c r="N41" t="s">
        <v>26</v>
      </c>
      <c r="O41" t="s">
        <v>22</v>
      </c>
      <c r="P41">
        <v>700</v>
      </c>
      <c r="Q41" t="s">
        <v>20</v>
      </c>
      <c r="R41" t="s">
        <v>27</v>
      </c>
      <c r="S41" t="s">
        <v>22</v>
      </c>
      <c r="T41">
        <v>25</v>
      </c>
    </row>
    <row r="42" spans="1:20">
      <c r="A42" s="27">
        <v>6.134259259259259E-4</v>
      </c>
      <c r="B42" t="s">
        <v>19</v>
      </c>
      <c r="C42" t="s">
        <v>20</v>
      </c>
      <c r="D42" t="s">
        <v>21</v>
      </c>
      <c r="E42" t="s">
        <v>22</v>
      </c>
      <c r="F42">
        <v>4051396</v>
      </c>
      <c r="G42" t="s">
        <v>23</v>
      </c>
      <c r="H42" t="s">
        <v>22</v>
      </c>
      <c r="I42">
        <v>46</v>
      </c>
      <c r="J42" t="s">
        <v>24</v>
      </c>
      <c r="K42">
        <v>5532803</v>
      </c>
      <c r="L42" t="s">
        <v>20</v>
      </c>
      <c r="M42" t="s">
        <v>25</v>
      </c>
      <c r="N42" t="s">
        <v>26</v>
      </c>
      <c r="O42" t="s">
        <v>22</v>
      </c>
      <c r="P42">
        <v>699</v>
      </c>
      <c r="Q42" t="s">
        <v>20</v>
      </c>
      <c r="R42" t="s">
        <v>27</v>
      </c>
      <c r="S42" t="s">
        <v>22</v>
      </c>
      <c r="T42">
        <v>25</v>
      </c>
    </row>
    <row r="43" spans="1:20">
      <c r="A43" s="27">
        <v>6.2500000000000001E-4</v>
      </c>
      <c r="B43" t="s">
        <v>19</v>
      </c>
      <c r="C43" t="s">
        <v>20</v>
      </c>
      <c r="D43" t="s">
        <v>21</v>
      </c>
      <c r="E43" t="s">
        <v>22</v>
      </c>
      <c r="F43">
        <v>4051399</v>
      </c>
      <c r="G43" t="s">
        <v>23</v>
      </c>
      <c r="H43" t="s">
        <v>22</v>
      </c>
      <c r="I43">
        <v>46</v>
      </c>
      <c r="J43" t="s">
        <v>24</v>
      </c>
      <c r="K43">
        <v>5532803</v>
      </c>
      <c r="L43" t="s">
        <v>20</v>
      </c>
      <c r="M43" t="s">
        <v>25</v>
      </c>
      <c r="N43" t="s">
        <v>26</v>
      </c>
      <c r="O43" t="s">
        <v>22</v>
      </c>
      <c r="P43">
        <v>693</v>
      </c>
      <c r="Q43" t="s">
        <v>20</v>
      </c>
      <c r="R43" t="s">
        <v>27</v>
      </c>
      <c r="S43" t="s">
        <v>22</v>
      </c>
      <c r="T43">
        <v>25</v>
      </c>
    </row>
    <row r="44" spans="1:20">
      <c r="A44" s="27">
        <v>6.3657407407407402E-4</v>
      </c>
      <c r="B44" t="s">
        <v>19</v>
      </c>
      <c r="C44" t="s">
        <v>20</v>
      </c>
      <c r="D44" t="s">
        <v>21</v>
      </c>
      <c r="E44" t="s">
        <v>22</v>
      </c>
      <c r="F44">
        <v>4051394</v>
      </c>
      <c r="G44" t="s">
        <v>23</v>
      </c>
      <c r="H44" t="s">
        <v>22</v>
      </c>
      <c r="I44">
        <v>46</v>
      </c>
      <c r="J44" t="s">
        <v>24</v>
      </c>
      <c r="K44">
        <v>5532803</v>
      </c>
      <c r="L44" t="s">
        <v>20</v>
      </c>
      <c r="M44" t="s">
        <v>25</v>
      </c>
      <c r="N44" t="s">
        <v>26</v>
      </c>
      <c r="O44" t="s">
        <v>22</v>
      </c>
      <c r="P44">
        <v>700</v>
      </c>
      <c r="Q44" t="s">
        <v>20</v>
      </c>
      <c r="R44" t="s">
        <v>27</v>
      </c>
      <c r="S44" t="s">
        <v>22</v>
      </c>
      <c r="T44">
        <v>25</v>
      </c>
    </row>
    <row r="45" spans="1:20">
      <c r="A45" s="27">
        <v>6.4814814814814813E-4</v>
      </c>
      <c r="B45" t="s">
        <v>19</v>
      </c>
      <c r="C45" t="s">
        <v>20</v>
      </c>
      <c r="D45" t="s">
        <v>21</v>
      </c>
      <c r="E45" t="s">
        <v>22</v>
      </c>
      <c r="F45">
        <v>4051402</v>
      </c>
      <c r="G45" t="s">
        <v>23</v>
      </c>
      <c r="H45" t="s">
        <v>22</v>
      </c>
      <c r="I45">
        <v>46</v>
      </c>
      <c r="J45" t="s">
        <v>24</v>
      </c>
      <c r="K45">
        <v>5532803</v>
      </c>
      <c r="L45" t="s">
        <v>20</v>
      </c>
      <c r="M45" t="s">
        <v>25</v>
      </c>
      <c r="N45" t="s">
        <v>26</v>
      </c>
      <c r="O45" t="s">
        <v>22</v>
      </c>
      <c r="P45">
        <v>700</v>
      </c>
      <c r="Q45" t="s">
        <v>20</v>
      </c>
      <c r="R45" t="s">
        <v>27</v>
      </c>
      <c r="S45" t="s">
        <v>22</v>
      </c>
      <c r="T45">
        <v>25</v>
      </c>
    </row>
    <row r="46" spans="1:20">
      <c r="A46" s="27">
        <v>6.5972222222222213E-4</v>
      </c>
      <c r="B46" t="s">
        <v>19</v>
      </c>
      <c r="C46" t="s">
        <v>20</v>
      </c>
      <c r="D46" t="s">
        <v>21</v>
      </c>
      <c r="E46" t="s">
        <v>22</v>
      </c>
      <c r="F46">
        <v>4051394</v>
      </c>
      <c r="G46" t="s">
        <v>23</v>
      </c>
      <c r="H46" t="s">
        <v>22</v>
      </c>
      <c r="I46">
        <v>46</v>
      </c>
      <c r="J46" t="s">
        <v>24</v>
      </c>
      <c r="K46">
        <v>5532803</v>
      </c>
      <c r="L46" t="s">
        <v>20</v>
      </c>
      <c r="M46" t="s">
        <v>25</v>
      </c>
      <c r="N46" t="s">
        <v>26</v>
      </c>
      <c r="O46" t="s">
        <v>22</v>
      </c>
      <c r="P46">
        <v>697</v>
      </c>
      <c r="Q46" t="s">
        <v>20</v>
      </c>
      <c r="R46" t="s">
        <v>27</v>
      </c>
      <c r="S46" t="s">
        <v>22</v>
      </c>
      <c r="T46">
        <v>25</v>
      </c>
    </row>
    <row r="47" spans="1:20">
      <c r="A47" s="27">
        <v>6.7129629629629625E-4</v>
      </c>
      <c r="B47" t="s">
        <v>19</v>
      </c>
      <c r="C47" t="s">
        <v>20</v>
      </c>
      <c r="D47" t="s">
        <v>21</v>
      </c>
      <c r="E47" t="s">
        <v>22</v>
      </c>
      <c r="F47">
        <v>4051403</v>
      </c>
      <c r="G47" t="s">
        <v>23</v>
      </c>
      <c r="H47" t="s">
        <v>22</v>
      </c>
      <c r="I47">
        <v>46</v>
      </c>
      <c r="J47" t="s">
        <v>24</v>
      </c>
      <c r="K47">
        <v>5532803</v>
      </c>
      <c r="L47" t="s">
        <v>20</v>
      </c>
      <c r="M47" t="s">
        <v>25</v>
      </c>
      <c r="N47" t="s">
        <v>26</v>
      </c>
      <c r="O47" t="s">
        <v>22</v>
      </c>
      <c r="P47">
        <v>697</v>
      </c>
      <c r="Q47" t="s">
        <v>20</v>
      </c>
      <c r="R47" t="s">
        <v>27</v>
      </c>
      <c r="S47" t="s">
        <v>22</v>
      </c>
      <c r="T47">
        <v>25</v>
      </c>
    </row>
    <row r="48" spans="1:20">
      <c r="A48" s="27">
        <v>6.8287037037037025E-4</v>
      </c>
      <c r="B48" t="s">
        <v>19</v>
      </c>
      <c r="C48" t="s">
        <v>20</v>
      </c>
      <c r="D48" t="s">
        <v>21</v>
      </c>
      <c r="E48" t="s">
        <v>22</v>
      </c>
      <c r="F48">
        <v>4051393</v>
      </c>
      <c r="G48" t="s">
        <v>23</v>
      </c>
      <c r="H48" t="s">
        <v>22</v>
      </c>
      <c r="I48">
        <v>46</v>
      </c>
      <c r="J48" t="s">
        <v>24</v>
      </c>
      <c r="K48">
        <v>5532803</v>
      </c>
      <c r="L48" t="s">
        <v>20</v>
      </c>
      <c r="M48" t="s">
        <v>25</v>
      </c>
      <c r="N48" t="s">
        <v>26</v>
      </c>
      <c r="O48" t="s">
        <v>22</v>
      </c>
      <c r="P48">
        <v>698</v>
      </c>
      <c r="Q48" t="s">
        <v>20</v>
      </c>
      <c r="R48" t="s">
        <v>27</v>
      </c>
      <c r="S48" t="s">
        <v>22</v>
      </c>
      <c r="T48">
        <v>25</v>
      </c>
    </row>
    <row r="49" spans="1:20">
      <c r="A49" s="27">
        <v>6.9444444444444447E-4</v>
      </c>
      <c r="B49" t="s">
        <v>19</v>
      </c>
      <c r="C49" t="s">
        <v>20</v>
      </c>
      <c r="D49" t="s">
        <v>21</v>
      </c>
      <c r="E49" t="s">
        <v>22</v>
      </c>
      <c r="F49">
        <v>4051399</v>
      </c>
      <c r="G49" t="s">
        <v>23</v>
      </c>
      <c r="H49" t="s">
        <v>22</v>
      </c>
      <c r="I49">
        <v>46</v>
      </c>
      <c r="J49" t="s">
        <v>24</v>
      </c>
      <c r="K49">
        <v>5532803</v>
      </c>
      <c r="L49" t="s">
        <v>20</v>
      </c>
      <c r="M49" t="s">
        <v>25</v>
      </c>
      <c r="N49" t="s">
        <v>26</v>
      </c>
      <c r="O49" t="s">
        <v>22</v>
      </c>
      <c r="P49">
        <v>697</v>
      </c>
      <c r="Q49" t="s">
        <v>20</v>
      </c>
      <c r="R49" t="s">
        <v>27</v>
      </c>
      <c r="S49" t="s">
        <v>22</v>
      </c>
      <c r="T49">
        <v>25</v>
      </c>
    </row>
    <row r="50" spans="1:20">
      <c r="A50" s="27">
        <v>7.0601851851851847E-4</v>
      </c>
      <c r="B50" t="s">
        <v>19</v>
      </c>
      <c r="C50" t="s">
        <v>20</v>
      </c>
      <c r="D50" t="s">
        <v>21</v>
      </c>
      <c r="E50" t="s">
        <v>22</v>
      </c>
      <c r="F50">
        <v>4051399</v>
      </c>
      <c r="G50" t="s">
        <v>23</v>
      </c>
      <c r="H50" t="s">
        <v>22</v>
      </c>
      <c r="I50">
        <v>46</v>
      </c>
      <c r="J50" t="s">
        <v>24</v>
      </c>
      <c r="K50">
        <v>5532803</v>
      </c>
      <c r="L50" t="s">
        <v>20</v>
      </c>
      <c r="M50" t="s">
        <v>25</v>
      </c>
      <c r="N50" t="s">
        <v>26</v>
      </c>
      <c r="O50" t="s">
        <v>22</v>
      </c>
      <c r="P50">
        <v>697</v>
      </c>
      <c r="Q50" t="s">
        <v>20</v>
      </c>
      <c r="R50" t="s">
        <v>27</v>
      </c>
      <c r="S50" t="s">
        <v>22</v>
      </c>
      <c r="T50">
        <v>25</v>
      </c>
    </row>
    <row r="51" spans="1:20">
      <c r="A51" s="27">
        <v>7.175925925925927E-4</v>
      </c>
      <c r="B51" t="s">
        <v>19</v>
      </c>
      <c r="C51" t="s">
        <v>20</v>
      </c>
      <c r="D51" t="s">
        <v>21</v>
      </c>
      <c r="E51" t="s">
        <v>22</v>
      </c>
      <c r="F51">
        <v>4051399</v>
      </c>
      <c r="G51" t="s">
        <v>23</v>
      </c>
      <c r="H51" t="s">
        <v>22</v>
      </c>
      <c r="I51">
        <v>46</v>
      </c>
      <c r="J51" t="s">
        <v>24</v>
      </c>
      <c r="K51">
        <v>5532803</v>
      </c>
      <c r="L51" t="s">
        <v>20</v>
      </c>
      <c r="M51" t="s">
        <v>25</v>
      </c>
      <c r="N51" t="s">
        <v>26</v>
      </c>
      <c r="O51" t="s">
        <v>22</v>
      </c>
      <c r="P51">
        <v>694</v>
      </c>
      <c r="Q51" t="s">
        <v>20</v>
      </c>
      <c r="R51" t="s">
        <v>27</v>
      </c>
      <c r="S51" t="s">
        <v>22</v>
      </c>
      <c r="T51">
        <v>25</v>
      </c>
    </row>
    <row r="52" spans="1:20">
      <c r="A52" s="27">
        <v>7.407407407407407E-4</v>
      </c>
      <c r="B52" t="s">
        <v>19</v>
      </c>
      <c r="C52" t="s">
        <v>20</v>
      </c>
      <c r="D52" t="s">
        <v>21</v>
      </c>
      <c r="E52" t="s">
        <v>22</v>
      </c>
      <c r="F52">
        <v>4051395</v>
      </c>
      <c r="G52" t="s">
        <v>23</v>
      </c>
      <c r="H52" t="s">
        <v>22</v>
      </c>
      <c r="I52">
        <v>46</v>
      </c>
      <c r="J52" t="s">
        <v>24</v>
      </c>
      <c r="K52">
        <v>5532803</v>
      </c>
      <c r="L52" t="s">
        <v>20</v>
      </c>
      <c r="M52" t="s">
        <v>25</v>
      </c>
      <c r="N52" t="s">
        <v>26</v>
      </c>
      <c r="O52" t="s">
        <v>22</v>
      </c>
      <c r="P52">
        <v>697</v>
      </c>
      <c r="Q52" t="s">
        <v>20</v>
      </c>
      <c r="R52" t="s">
        <v>27</v>
      </c>
      <c r="S52" t="s">
        <v>22</v>
      </c>
      <c r="T52">
        <v>25</v>
      </c>
    </row>
    <row r="53" spans="1:20">
      <c r="A53" s="27">
        <v>7.5231481481481471E-4</v>
      </c>
      <c r="B53" t="s">
        <v>19</v>
      </c>
      <c r="C53" t="s">
        <v>20</v>
      </c>
      <c r="D53" t="s">
        <v>21</v>
      </c>
      <c r="E53" t="s">
        <v>22</v>
      </c>
      <c r="F53">
        <v>4051392</v>
      </c>
      <c r="G53" t="s">
        <v>23</v>
      </c>
      <c r="H53" t="s">
        <v>22</v>
      </c>
      <c r="I53">
        <v>46</v>
      </c>
      <c r="J53" t="s">
        <v>24</v>
      </c>
      <c r="K53">
        <v>5532803</v>
      </c>
      <c r="L53" t="s">
        <v>20</v>
      </c>
      <c r="M53" t="s">
        <v>25</v>
      </c>
      <c r="N53" t="s">
        <v>26</v>
      </c>
      <c r="O53" t="s">
        <v>22</v>
      </c>
      <c r="P53">
        <v>700</v>
      </c>
      <c r="Q53" t="s">
        <v>20</v>
      </c>
      <c r="R53" t="s">
        <v>27</v>
      </c>
      <c r="S53" t="s">
        <v>22</v>
      </c>
      <c r="T53">
        <v>25</v>
      </c>
    </row>
    <row r="54" spans="1:20">
      <c r="A54" s="27">
        <v>7.6388888888888893E-4</v>
      </c>
      <c r="B54" t="s">
        <v>19</v>
      </c>
      <c r="C54" t="s">
        <v>20</v>
      </c>
      <c r="D54" t="s">
        <v>21</v>
      </c>
      <c r="E54" t="s">
        <v>22</v>
      </c>
      <c r="F54">
        <v>4051387</v>
      </c>
      <c r="G54" t="s">
        <v>23</v>
      </c>
      <c r="H54" t="s">
        <v>22</v>
      </c>
      <c r="I54">
        <v>46</v>
      </c>
      <c r="J54" t="s">
        <v>24</v>
      </c>
      <c r="K54">
        <v>5532803</v>
      </c>
      <c r="L54" t="s">
        <v>20</v>
      </c>
      <c r="M54" t="s">
        <v>25</v>
      </c>
      <c r="N54" t="s">
        <v>26</v>
      </c>
      <c r="O54" t="s">
        <v>22</v>
      </c>
      <c r="P54">
        <v>700</v>
      </c>
      <c r="Q54" t="s">
        <v>20</v>
      </c>
      <c r="R54" t="s">
        <v>27</v>
      </c>
      <c r="S54" t="s">
        <v>22</v>
      </c>
      <c r="T54">
        <v>25</v>
      </c>
    </row>
    <row r="55" spans="1:20">
      <c r="A55" s="27">
        <v>7.7546296296296304E-4</v>
      </c>
      <c r="B55" t="s">
        <v>19</v>
      </c>
      <c r="C55" t="s">
        <v>20</v>
      </c>
      <c r="D55" t="s">
        <v>21</v>
      </c>
      <c r="E55" t="s">
        <v>22</v>
      </c>
      <c r="F55">
        <v>4051389</v>
      </c>
      <c r="G55" t="s">
        <v>23</v>
      </c>
      <c r="H55" t="s">
        <v>22</v>
      </c>
      <c r="I55">
        <v>46</v>
      </c>
      <c r="J55" t="s">
        <v>24</v>
      </c>
      <c r="K55">
        <v>5532803</v>
      </c>
      <c r="L55" t="s">
        <v>20</v>
      </c>
      <c r="M55" t="s">
        <v>25</v>
      </c>
      <c r="N55" t="s">
        <v>26</v>
      </c>
      <c r="O55" t="s">
        <v>22</v>
      </c>
      <c r="P55">
        <v>699</v>
      </c>
      <c r="Q55" t="s">
        <v>20</v>
      </c>
      <c r="R55" t="s">
        <v>27</v>
      </c>
      <c r="S55" t="s">
        <v>22</v>
      </c>
      <c r="T55">
        <v>25</v>
      </c>
    </row>
    <row r="56" spans="1:20">
      <c r="A56" s="27">
        <v>7.8703703703703705E-4</v>
      </c>
      <c r="B56" t="s">
        <v>19</v>
      </c>
      <c r="C56" t="s">
        <v>20</v>
      </c>
      <c r="D56" t="s">
        <v>21</v>
      </c>
      <c r="E56" t="s">
        <v>22</v>
      </c>
      <c r="F56">
        <v>4051388</v>
      </c>
      <c r="G56" t="s">
        <v>23</v>
      </c>
      <c r="H56" t="s">
        <v>22</v>
      </c>
      <c r="I56">
        <v>46</v>
      </c>
      <c r="J56" t="s">
        <v>24</v>
      </c>
      <c r="K56">
        <v>5532803</v>
      </c>
      <c r="L56" t="s">
        <v>20</v>
      </c>
      <c r="M56" t="s">
        <v>25</v>
      </c>
      <c r="N56" t="s">
        <v>26</v>
      </c>
      <c r="O56" t="s">
        <v>22</v>
      </c>
      <c r="P56">
        <v>698</v>
      </c>
      <c r="Q56" t="s">
        <v>20</v>
      </c>
      <c r="R56" t="s">
        <v>27</v>
      </c>
      <c r="S56" t="s">
        <v>22</v>
      </c>
      <c r="T56">
        <v>25</v>
      </c>
    </row>
    <row r="57" spans="1:20">
      <c r="A57" s="27">
        <v>7.9861111111111105E-4</v>
      </c>
      <c r="B57" t="s">
        <v>19</v>
      </c>
      <c r="C57" t="s">
        <v>20</v>
      </c>
      <c r="D57" t="s">
        <v>21</v>
      </c>
      <c r="E57" t="s">
        <v>22</v>
      </c>
      <c r="F57">
        <v>4051392</v>
      </c>
      <c r="G57" t="s">
        <v>23</v>
      </c>
      <c r="H57" t="s">
        <v>22</v>
      </c>
      <c r="I57">
        <v>46</v>
      </c>
      <c r="J57" t="s">
        <v>24</v>
      </c>
      <c r="K57">
        <v>5532803</v>
      </c>
      <c r="L57" t="s">
        <v>20</v>
      </c>
      <c r="M57" t="s">
        <v>25</v>
      </c>
      <c r="N57" t="s">
        <v>26</v>
      </c>
      <c r="O57" t="s">
        <v>22</v>
      </c>
      <c r="P57">
        <v>698</v>
      </c>
      <c r="Q57" t="s">
        <v>20</v>
      </c>
      <c r="R57" t="s">
        <v>27</v>
      </c>
      <c r="S57" t="s">
        <v>22</v>
      </c>
      <c r="T57">
        <v>25</v>
      </c>
    </row>
    <row r="58" spans="1:20">
      <c r="A58" s="27">
        <v>8.1018518518518516E-4</v>
      </c>
      <c r="B58" t="s">
        <v>19</v>
      </c>
      <c r="C58" t="s">
        <v>20</v>
      </c>
      <c r="D58" t="s">
        <v>21</v>
      </c>
      <c r="E58" t="s">
        <v>22</v>
      </c>
      <c r="F58">
        <v>4051387</v>
      </c>
      <c r="G58" t="s">
        <v>23</v>
      </c>
      <c r="H58" t="s">
        <v>22</v>
      </c>
      <c r="I58">
        <v>46</v>
      </c>
      <c r="J58" t="s">
        <v>24</v>
      </c>
      <c r="K58">
        <v>5532803</v>
      </c>
      <c r="L58" t="s">
        <v>20</v>
      </c>
      <c r="M58" t="s">
        <v>25</v>
      </c>
      <c r="N58" t="s">
        <v>26</v>
      </c>
      <c r="O58" t="s">
        <v>22</v>
      </c>
      <c r="P58">
        <v>697</v>
      </c>
      <c r="Q58" t="s">
        <v>20</v>
      </c>
      <c r="R58" t="s">
        <v>27</v>
      </c>
      <c r="S58" t="s">
        <v>22</v>
      </c>
      <c r="T58">
        <v>25</v>
      </c>
    </row>
    <row r="59" spans="1:20">
      <c r="A59" s="27">
        <v>8.2175925925925917E-4</v>
      </c>
      <c r="B59" t="s">
        <v>19</v>
      </c>
      <c r="C59" t="s">
        <v>20</v>
      </c>
      <c r="D59" t="s">
        <v>21</v>
      </c>
      <c r="E59" t="s">
        <v>22</v>
      </c>
      <c r="F59">
        <v>4051394</v>
      </c>
      <c r="G59" t="s">
        <v>23</v>
      </c>
      <c r="H59" t="s">
        <v>22</v>
      </c>
      <c r="I59">
        <v>46</v>
      </c>
      <c r="J59" t="s">
        <v>24</v>
      </c>
      <c r="K59">
        <v>5532803</v>
      </c>
      <c r="L59" t="s">
        <v>20</v>
      </c>
      <c r="M59" t="s">
        <v>25</v>
      </c>
      <c r="N59" t="s">
        <v>26</v>
      </c>
      <c r="O59" t="s">
        <v>22</v>
      </c>
      <c r="P59">
        <v>698</v>
      </c>
      <c r="Q59" t="s">
        <v>20</v>
      </c>
      <c r="R59" t="s">
        <v>27</v>
      </c>
      <c r="S59" t="s">
        <v>22</v>
      </c>
      <c r="T59">
        <v>25</v>
      </c>
    </row>
    <row r="60" spans="1:20">
      <c r="A60" s="27">
        <v>8.3333333333333339E-4</v>
      </c>
      <c r="B60" t="s">
        <v>19</v>
      </c>
      <c r="C60" t="s">
        <v>20</v>
      </c>
      <c r="D60" t="s">
        <v>21</v>
      </c>
      <c r="E60" t="s">
        <v>22</v>
      </c>
      <c r="F60">
        <v>4051393</v>
      </c>
      <c r="G60" t="s">
        <v>23</v>
      </c>
      <c r="H60" t="s">
        <v>22</v>
      </c>
      <c r="I60">
        <v>46</v>
      </c>
      <c r="J60" t="s">
        <v>24</v>
      </c>
      <c r="K60">
        <v>5532803</v>
      </c>
      <c r="L60" t="s">
        <v>20</v>
      </c>
      <c r="M60" t="s">
        <v>25</v>
      </c>
      <c r="N60" t="s">
        <v>26</v>
      </c>
      <c r="O60" t="s">
        <v>22</v>
      </c>
      <c r="P60">
        <v>699</v>
      </c>
      <c r="Q60" t="s">
        <v>20</v>
      </c>
      <c r="R60" t="s">
        <v>27</v>
      </c>
      <c r="S60" t="s">
        <v>22</v>
      </c>
      <c r="T60">
        <v>25</v>
      </c>
    </row>
    <row r="61" spans="1:20">
      <c r="A61" s="27">
        <v>8.564814814814815E-4</v>
      </c>
      <c r="B61" t="s">
        <v>19</v>
      </c>
      <c r="C61" t="s">
        <v>20</v>
      </c>
      <c r="D61" t="s">
        <v>21</v>
      </c>
      <c r="E61" t="s">
        <v>22</v>
      </c>
      <c r="F61">
        <v>4051388</v>
      </c>
      <c r="G61" t="s">
        <v>23</v>
      </c>
      <c r="H61" t="s">
        <v>22</v>
      </c>
      <c r="I61">
        <v>46</v>
      </c>
      <c r="J61" t="s">
        <v>24</v>
      </c>
      <c r="K61">
        <v>5532803</v>
      </c>
      <c r="L61" t="s">
        <v>20</v>
      </c>
      <c r="M61" t="s">
        <v>25</v>
      </c>
      <c r="N61" t="s">
        <v>26</v>
      </c>
      <c r="O61" t="s">
        <v>22</v>
      </c>
      <c r="P61">
        <v>700</v>
      </c>
      <c r="Q61" t="s">
        <v>20</v>
      </c>
      <c r="R61" t="s">
        <v>27</v>
      </c>
      <c r="S61" t="s">
        <v>22</v>
      </c>
      <c r="T61">
        <v>25</v>
      </c>
    </row>
    <row r="62" spans="1:20">
      <c r="A62" s="27">
        <v>8.6805555555555551E-4</v>
      </c>
      <c r="B62" t="s">
        <v>19</v>
      </c>
      <c r="C62" t="s">
        <v>20</v>
      </c>
      <c r="D62" t="s">
        <v>21</v>
      </c>
      <c r="E62" t="s">
        <v>22</v>
      </c>
      <c r="F62">
        <v>4051399</v>
      </c>
      <c r="G62" t="s">
        <v>23</v>
      </c>
      <c r="H62" t="s">
        <v>22</v>
      </c>
      <c r="I62">
        <v>46</v>
      </c>
      <c r="J62" t="s">
        <v>24</v>
      </c>
      <c r="K62">
        <v>5532803</v>
      </c>
      <c r="L62" t="s">
        <v>20</v>
      </c>
      <c r="M62" t="s">
        <v>25</v>
      </c>
      <c r="N62" t="s">
        <v>26</v>
      </c>
      <c r="O62" t="s">
        <v>22</v>
      </c>
      <c r="P62">
        <v>696</v>
      </c>
      <c r="Q62" t="s">
        <v>20</v>
      </c>
      <c r="R62" t="s">
        <v>27</v>
      </c>
      <c r="S62" t="s">
        <v>22</v>
      </c>
      <c r="T62">
        <v>25</v>
      </c>
    </row>
    <row r="63" spans="1:20">
      <c r="A63" s="27">
        <v>8.7962962962962962E-4</v>
      </c>
      <c r="B63" t="s">
        <v>19</v>
      </c>
      <c r="C63" t="s">
        <v>20</v>
      </c>
      <c r="D63" t="s">
        <v>21</v>
      </c>
      <c r="E63" t="s">
        <v>22</v>
      </c>
      <c r="F63">
        <v>4051389</v>
      </c>
      <c r="G63" t="s">
        <v>23</v>
      </c>
      <c r="H63" t="s">
        <v>22</v>
      </c>
      <c r="I63">
        <v>46</v>
      </c>
      <c r="J63" t="s">
        <v>24</v>
      </c>
      <c r="K63">
        <v>5532803</v>
      </c>
      <c r="L63" t="s">
        <v>20</v>
      </c>
      <c r="M63" t="s">
        <v>25</v>
      </c>
      <c r="N63" t="s">
        <v>26</v>
      </c>
      <c r="O63" t="s">
        <v>22</v>
      </c>
      <c r="P63">
        <v>698</v>
      </c>
      <c r="Q63" t="s">
        <v>20</v>
      </c>
      <c r="R63" t="s">
        <v>27</v>
      </c>
      <c r="S63" t="s">
        <v>22</v>
      </c>
      <c r="T63">
        <v>25</v>
      </c>
    </row>
    <row r="64" spans="1:20">
      <c r="A64" s="27">
        <v>8.9120370370370362E-4</v>
      </c>
      <c r="B64" t="s">
        <v>19</v>
      </c>
      <c r="C64" t="s">
        <v>20</v>
      </c>
      <c r="D64" t="s">
        <v>21</v>
      </c>
      <c r="E64" t="s">
        <v>22</v>
      </c>
      <c r="F64">
        <v>4051397</v>
      </c>
      <c r="G64" t="s">
        <v>23</v>
      </c>
      <c r="H64" t="s">
        <v>22</v>
      </c>
      <c r="I64">
        <v>46</v>
      </c>
      <c r="J64" t="s">
        <v>24</v>
      </c>
      <c r="K64">
        <v>5532803</v>
      </c>
      <c r="L64" t="s">
        <v>20</v>
      </c>
      <c r="M64" t="s">
        <v>25</v>
      </c>
      <c r="N64" t="s">
        <v>26</v>
      </c>
      <c r="O64" t="s">
        <v>22</v>
      </c>
      <c r="P64">
        <v>700</v>
      </c>
      <c r="Q64" t="s">
        <v>20</v>
      </c>
      <c r="R64" t="s">
        <v>27</v>
      </c>
      <c r="S64" t="s">
        <v>22</v>
      </c>
      <c r="T64">
        <v>25</v>
      </c>
    </row>
    <row r="65" spans="1:20">
      <c r="A65" s="27">
        <v>9.0277777777777784E-4</v>
      </c>
      <c r="B65" t="s">
        <v>19</v>
      </c>
      <c r="C65" t="s">
        <v>20</v>
      </c>
      <c r="D65" t="s">
        <v>21</v>
      </c>
      <c r="E65" t="s">
        <v>22</v>
      </c>
      <c r="F65">
        <v>4051395</v>
      </c>
      <c r="G65" t="s">
        <v>23</v>
      </c>
      <c r="H65" t="s">
        <v>22</v>
      </c>
      <c r="I65">
        <v>46</v>
      </c>
      <c r="J65" t="s">
        <v>24</v>
      </c>
      <c r="K65">
        <v>5532803</v>
      </c>
      <c r="L65" t="s">
        <v>20</v>
      </c>
      <c r="M65" t="s">
        <v>25</v>
      </c>
      <c r="N65" t="s">
        <v>26</v>
      </c>
      <c r="O65" t="s">
        <v>22</v>
      </c>
      <c r="P65">
        <v>697</v>
      </c>
      <c r="Q65" t="s">
        <v>20</v>
      </c>
      <c r="R65" t="s">
        <v>27</v>
      </c>
      <c r="S65" t="s">
        <v>22</v>
      </c>
      <c r="T65">
        <v>25</v>
      </c>
    </row>
    <row r="66" spans="1:20">
      <c r="A66" s="27">
        <v>9.1435185185185185E-4</v>
      </c>
      <c r="B66" t="s">
        <v>19</v>
      </c>
      <c r="C66" t="s">
        <v>20</v>
      </c>
      <c r="D66" t="s">
        <v>21</v>
      </c>
      <c r="E66" t="s">
        <v>22</v>
      </c>
      <c r="F66">
        <v>4051394</v>
      </c>
      <c r="G66" t="s">
        <v>23</v>
      </c>
      <c r="H66" t="s">
        <v>22</v>
      </c>
      <c r="I66">
        <v>46</v>
      </c>
      <c r="J66" t="s">
        <v>24</v>
      </c>
      <c r="K66">
        <v>5532803</v>
      </c>
      <c r="L66" t="s">
        <v>20</v>
      </c>
      <c r="M66" t="s">
        <v>25</v>
      </c>
      <c r="N66" t="s">
        <v>26</v>
      </c>
      <c r="O66" t="s">
        <v>22</v>
      </c>
      <c r="P66">
        <v>696</v>
      </c>
      <c r="Q66" t="s">
        <v>20</v>
      </c>
      <c r="R66" t="s">
        <v>27</v>
      </c>
      <c r="S66" t="s">
        <v>22</v>
      </c>
      <c r="T66">
        <v>25</v>
      </c>
    </row>
    <row r="67" spans="1:20">
      <c r="A67" s="27">
        <v>9.2592592592592585E-4</v>
      </c>
      <c r="B67" t="s">
        <v>19</v>
      </c>
      <c r="C67" t="s">
        <v>20</v>
      </c>
      <c r="D67" t="s">
        <v>21</v>
      </c>
      <c r="E67" t="s">
        <v>22</v>
      </c>
      <c r="F67">
        <v>4051383</v>
      </c>
      <c r="G67" t="s">
        <v>23</v>
      </c>
      <c r="H67" t="s">
        <v>22</v>
      </c>
      <c r="I67">
        <v>46</v>
      </c>
      <c r="J67" t="s">
        <v>24</v>
      </c>
      <c r="K67">
        <v>5532803</v>
      </c>
      <c r="L67" t="s">
        <v>20</v>
      </c>
      <c r="M67" t="s">
        <v>25</v>
      </c>
      <c r="N67" t="s">
        <v>26</v>
      </c>
      <c r="O67" t="s">
        <v>22</v>
      </c>
      <c r="P67">
        <v>697</v>
      </c>
      <c r="Q67" t="s">
        <v>20</v>
      </c>
      <c r="R67" t="s">
        <v>27</v>
      </c>
      <c r="S67" t="s">
        <v>22</v>
      </c>
      <c r="T67">
        <v>25</v>
      </c>
    </row>
    <row r="68" spans="1:20">
      <c r="A68" s="27">
        <v>9.3750000000000007E-4</v>
      </c>
      <c r="B68" t="s">
        <v>19</v>
      </c>
      <c r="C68" t="s">
        <v>20</v>
      </c>
      <c r="D68" t="s">
        <v>21</v>
      </c>
      <c r="E68" t="s">
        <v>22</v>
      </c>
      <c r="F68">
        <v>4051387</v>
      </c>
      <c r="G68" t="s">
        <v>23</v>
      </c>
      <c r="H68" t="s">
        <v>22</v>
      </c>
      <c r="I68">
        <v>46</v>
      </c>
      <c r="J68" t="s">
        <v>24</v>
      </c>
      <c r="K68">
        <v>5532803</v>
      </c>
      <c r="L68" t="s">
        <v>20</v>
      </c>
      <c r="M68" t="s">
        <v>25</v>
      </c>
      <c r="N68" t="s">
        <v>26</v>
      </c>
      <c r="O68" t="s">
        <v>22</v>
      </c>
      <c r="P68">
        <v>698</v>
      </c>
      <c r="Q68" t="s">
        <v>20</v>
      </c>
      <c r="R68" t="s">
        <v>27</v>
      </c>
      <c r="S68" t="s">
        <v>22</v>
      </c>
      <c r="T68">
        <v>25</v>
      </c>
    </row>
    <row r="69" spans="1:20">
      <c r="A69" s="27">
        <v>9.4907407407407408E-4</v>
      </c>
      <c r="B69" t="s">
        <v>19</v>
      </c>
      <c r="C69" t="s">
        <v>20</v>
      </c>
      <c r="D69" t="s">
        <v>21</v>
      </c>
      <c r="E69" t="s">
        <v>22</v>
      </c>
      <c r="F69">
        <v>4051388</v>
      </c>
      <c r="G69" t="s">
        <v>23</v>
      </c>
      <c r="H69" t="s">
        <v>22</v>
      </c>
      <c r="I69">
        <v>46</v>
      </c>
      <c r="J69" t="s">
        <v>24</v>
      </c>
      <c r="K69">
        <v>5532803</v>
      </c>
      <c r="L69" t="s">
        <v>20</v>
      </c>
      <c r="M69" t="s">
        <v>25</v>
      </c>
      <c r="N69" t="s">
        <v>26</v>
      </c>
      <c r="O69" t="s">
        <v>22</v>
      </c>
      <c r="P69">
        <v>697</v>
      </c>
      <c r="Q69" t="s">
        <v>20</v>
      </c>
      <c r="R69" t="s">
        <v>27</v>
      </c>
      <c r="S69" t="s">
        <v>22</v>
      </c>
      <c r="T69">
        <v>25</v>
      </c>
    </row>
    <row r="70" spans="1:20">
      <c r="A70" s="27">
        <v>9.6064814814814808E-4</v>
      </c>
      <c r="B70" t="s">
        <v>19</v>
      </c>
      <c r="C70" t="s">
        <v>20</v>
      </c>
      <c r="D70" t="s">
        <v>21</v>
      </c>
      <c r="E70" t="s">
        <v>22</v>
      </c>
      <c r="F70">
        <v>4051376</v>
      </c>
      <c r="G70" t="s">
        <v>23</v>
      </c>
      <c r="H70" t="s">
        <v>22</v>
      </c>
      <c r="I70">
        <v>46</v>
      </c>
      <c r="J70" t="s">
        <v>24</v>
      </c>
      <c r="K70">
        <v>5532803</v>
      </c>
      <c r="L70" t="s">
        <v>20</v>
      </c>
      <c r="M70" t="s">
        <v>25</v>
      </c>
      <c r="N70" t="s">
        <v>26</v>
      </c>
      <c r="O70" t="s">
        <v>22</v>
      </c>
      <c r="P70">
        <v>695</v>
      </c>
      <c r="Q70" t="s">
        <v>20</v>
      </c>
      <c r="R70" t="s">
        <v>27</v>
      </c>
      <c r="S70" t="s">
        <v>22</v>
      </c>
      <c r="T70">
        <v>25</v>
      </c>
    </row>
    <row r="71" spans="1:20">
      <c r="A71" s="27">
        <v>9.8379629629629642E-4</v>
      </c>
      <c r="B71" t="s">
        <v>19</v>
      </c>
      <c r="C71" t="s">
        <v>20</v>
      </c>
      <c r="D71" t="s">
        <v>21</v>
      </c>
      <c r="E71" t="s">
        <v>22</v>
      </c>
      <c r="F71">
        <v>4051384</v>
      </c>
      <c r="G71" t="s">
        <v>23</v>
      </c>
      <c r="H71" t="s">
        <v>22</v>
      </c>
      <c r="I71">
        <v>46</v>
      </c>
      <c r="J71" t="s">
        <v>24</v>
      </c>
      <c r="K71">
        <v>5532803</v>
      </c>
      <c r="L71" t="s">
        <v>20</v>
      </c>
      <c r="M71" t="s">
        <v>25</v>
      </c>
      <c r="N71" t="s">
        <v>26</v>
      </c>
      <c r="O71" t="s">
        <v>22</v>
      </c>
      <c r="P71">
        <v>695</v>
      </c>
      <c r="Q71" t="s">
        <v>20</v>
      </c>
      <c r="R71" t="s">
        <v>27</v>
      </c>
      <c r="S71" t="s">
        <v>22</v>
      </c>
      <c r="T71">
        <v>25</v>
      </c>
    </row>
    <row r="72" spans="1:20">
      <c r="A72" s="27">
        <v>9.9537037037037042E-4</v>
      </c>
      <c r="B72" t="s">
        <v>19</v>
      </c>
      <c r="C72" t="s">
        <v>20</v>
      </c>
      <c r="D72" t="s">
        <v>21</v>
      </c>
      <c r="E72" t="s">
        <v>22</v>
      </c>
      <c r="F72">
        <v>4051385</v>
      </c>
      <c r="G72" t="s">
        <v>23</v>
      </c>
      <c r="H72" t="s">
        <v>22</v>
      </c>
      <c r="I72">
        <v>46</v>
      </c>
      <c r="J72" t="s">
        <v>24</v>
      </c>
      <c r="K72">
        <v>5532803</v>
      </c>
      <c r="L72" t="s">
        <v>20</v>
      </c>
      <c r="M72" t="s">
        <v>25</v>
      </c>
      <c r="N72" t="s">
        <v>26</v>
      </c>
      <c r="O72" t="s">
        <v>22</v>
      </c>
      <c r="P72">
        <v>697</v>
      </c>
      <c r="Q72" t="s">
        <v>20</v>
      </c>
      <c r="R72" t="s">
        <v>27</v>
      </c>
      <c r="S72" t="s">
        <v>22</v>
      </c>
      <c r="T72">
        <v>25</v>
      </c>
    </row>
    <row r="73" spans="1:20">
      <c r="A73" s="27">
        <v>1.0069444444444444E-3</v>
      </c>
      <c r="B73" t="s">
        <v>19</v>
      </c>
      <c r="C73" t="s">
        <v>20</v>
      </c>
      <c r="D73" t="s">
        <v>21</v>
      </c>
      <c r="E73" t="s">
        <v>22</v>
      </c>
      <c r="F73">
        <v>4051393</v>
      </c>
      <c r="G73" t="s">
        <v>23</v>
      </c>
      <c r="H73" t="s">
        <v>22</v>
      </c>
      <c r="I73">
        <v>46</v>
      </c>
      <c r="J73" t="s">
        <v>24</v>
      </c>
      <c r="K73">
        <v>5532803</v>
      </c>
      <c r="L73" t="s">
        <v>20</v>
      </c>
      <c r="M73" t="s">
        <v>25</v>
      </c>
      <c r="N73" t="s">
        <v>26</v>
      </c>
      <c r="O73" t="s">
        <v>22</v>
      </c>
      <c r="P73">
        <v>698</v>
      </c>
      <c r="Q73" t="s">
        <v>20</v>
      </c>
      <c r="R73" t="s">
        <v>27</v>
      </c>
      <c r="S73" t="s">
        <v>22</v>
      </c>
      <c r="T73">
        <v>25</v>
      </c>
    </row>
    <row r="74" spans="1:20">
      <c r="A74" s="27">
        <v>1.0185185185185186E-3</v>
      </c>
      <c r="B74" t="s">
        <v>19</v>
      </c>
      <c r="C74" t="s">
        <v>20</v>
      </c>
      <c r="D74" t="s">
        <v>21</v>
      </c>
      <c r="E74" t="s">
        <v>22</v>
      </c>
      <c r="F74">
        <v>4051392</v>
      </c>
      <c r="G74" t="s">
        <v>23</v>
      </c>
      <c r="H74" t="s">
        <v>22</v>
      </c>
      <c r="I74">
        <v>46</v>
      </c>
      <c r="J74" t="s">
        <v>24</v>
      </c>
      <c r="K74">
        <v>5532803</v>
      </c>
      <c r="L74" t="s">
        <v>20</v>
      </c>
      <c r="M74" t="s">
        <v>25</v>
      </c>
      <c r="N74" t="s">
        <v>26</v>
      </c>
      <c r="O74" t="s">
        <v>22</v>
      </c>
      <c r="P74">
        <v>695</v>
      </c>
      <c r="Q74" t="s">
        <v>20</v>
      </c>
      <c r="R74" t="s">
        <v>27</v>
      </c>
      <c r="S74" t="s">
        <v>22</v>
      </c>
      <c r="T74">
        <v>25</v>
      </c>
    </row>
    <row r="75" spans="1:20">
      <c r="A75" s="27">
        <v>1.0300925925925926E-3</v>
      </c>
      <c r="B75" t="s">
        <v>19</v>
      </c>
      <c r="C75" t="s">
        <v>20</v>
      </c>
      <c r="D75" t="s">
        <v>21</v>
      </c>
      <c r="E75" t="s">
        <v>22</v>
      </c>
      <c r="F75">
        <v>4051387</v>
      </c>
      <c r="G75" t="s">
        <v>23</v>
      </c>
      <c r="H75" t="s">
        <v>22</v>
      </c>
      <c r="I75">
        <v>46</v>
      </c>
      <c r="J75" t="s">
        <v>24</v>
      </c>
      <c r="K75">
        <v>5532803</v>
      </c>
      <c r="L75" t="s">
        <v>20</v>
      </c>
      <c r="M75" t="s">
        <v>25</v>
      </c>
      <c r="N75" t="s">
        <v>26</v>
      </c>
      <c r="O75" t="s">
        <v>22</v>
      </c>
      <c r="P75">
        <v>698</v>
      </c>
      <c r="Q75" t="s">
        <v>20</v>
      </c>
      <c r="R75" t="s">
        <v>27</v>
      </c>
      <c r="S75" t="s">
        <v>22</v>
      </c>
      <c r="T75">
        <v>25</v>
      </c>
    </row>
    <row r="76" spans="1:20">
      <c r="A76" s="27">
        <v>1.0416666666666667E-3</v>
      </c>
      <c r="B76" t="s">
        <v>19</v>
      </c>
      <c r="C76" t="s">
        <v>20</v>
      </c>
      <c r="D76" t="s">
        <v>21</v>
      </c>
      <c r="E76" t="s">
        <v>22</v>
      </c>
      <c r="F76">
        <v>4051378</v>
      </c>
      <c r="G76" t="s">
        <v>23</v>
      </c>
      <c r="H76" t="s">
        <v>22</v>
      </c>
      <c r="I76">
        <v>46</v>
      </c>
      <c r="J76" t="s">
        <v>24</v>
      </c>
      <c r="K76">
        <v>5532803</v>
      </c>
      <c r="L76" t="s">
        <v>20</v>
      </c>
      <c r="M76" t="s">
        <v>25</v>
      </c>
      <c r="N76" t="s">
        <v>26</v>
      </c>
      <c r="O76" t="s">
        <v>22</v>
      </c>
      <c r="P76">
        <v>697</v>
      </c>
      <c r="Q76" t="s">
        <v>20</v>
      </c>
      <c r="R76" t="s">
        <v>27</v>
      </c>
      <c r="S76" t="s">
        <v>22</v>
      </c>
      <c r="T76">
        <v>25</v>
      </c>
    </row>
    <row r="77" spans="1:20">
      <c r="A77" s="27">
        <v>1.0532407407407407E-3</v>
      </c>
      <c r="B77" t="s">
        <v>19</v>
      </c>
      <c r="C77" t="s">
        <v>20</v>
      </c>
      <c r="D77" t="s">
        <v>21</v>
      </c>
      <c r="E77" t="s">
        <v>22</v>
      </c>
      <c r="F77">
        <v>4051389</v>
      </c>
      <c r="G77" t="s">
        <v>23</v>
      </c>
      <c r="H77" t="s">
        <v>22</v>
      </c>
      <c r="I77">
        <v>46</v>
      </c>
      <c r="J77" t="s">
        <v>24</v>
      </c>
      <c r="K77">
        <v>5532803</v>
      </c>
      <c r="L77" t="s">
        <v>20</v>
      </c>
      <c r="M77" t="s">
        <v>25</v>
      </c>
      <c r="N77" t="s">
        <v>26</v>
      </c>
      <c r="O77" t="s">
        <v>22</v>
      </c>
      <c r="P77">
        <v>694</v>
      </c>
      <c r="Q77" t="s">
        <v>20</v>
      </c>
      <c r="R77" t="s">
        <v>27</v>
      </c>
      <c r="S77" t="s">
        <v>22</v>
      </c>
      <c r="T77">
        <v>25</v>
      </c>
    </row>
    <row r="78" spans="1:20">
      <c r="A78" s="27">
        <v>1.0648148148148147E-3</v>
      </c>
      <c r="B78" t="s">
        <v>19</v>
      </c>
      <c r="C78" t="s">
        <v>20</v>
      </c>
      <c r="D78" t="s">
        <v>21</v>
      </c>
      <c r="E78" t="s">
        <v>22</v>
      </c>
      <c r="F78">
        <v>4051377</v>
      </c>
      <c r="G78" t="s">
        <v>23</v>
      </c>
      <c r="H78" t="s">
        <v>22</v>
      </c>
      <c r="I78">
        <v>46</v>
      </c>
      <c r="J78" t="s">
        <v>24</v>
      </c>
      <c r="K78">
        <v>5532803</v>
      </c>
      <c r="L78" t="s">
        <v>20</v>
      </c>
      <c r="M78" t="s">
        <v>25</v>
      </c>
      <c r="N78" t="s">
        <v>26</v>
      </c>
      <c r="O78" t="s">
        <v>22</v>
      </c>
      <c r="P78">
        <v>697</v>
      </c>
      <c r="Q78" t="s">
        <v>20</v>
      </c>
      <c r="R78" t="s">
        <v>27</v>
      </c>
      <c r="S78" t="s">
        <v>22</v>
      </c>
      <c r="T78">
        <v>25</v>
      </c>
    </row>
    <row r="79" spans="1:20">
      <c r="A79" s="27">
        <v>1.0763888888888889E-3</v>
      </c>
      <c r="B79" t="s">
        <v>19</v>
      </c>
      <c r="C79" t="s">
        <v>20</v>
      </c>
      <c r="D79" t="s">
        <v>21</v>
      </c>
      <c r="E79" t="s">
        <v>22</v>
      </c>
      <c r="F79">
        <v>4051387</v>
      </c>
      <c r="G79" t="s">
        <v>23</v>
      </c>
      <c r="H79" t="s">
        <v>22</v>
      </c>
      <c r="I79">
        <v>46</v>
      </c>
      <c r="J79" t="s">
        <v>24</v>
      </c>
      <c r="K79">
        <v>5532803</v>
      </c>
      <c r="L79" t="s">
        <v>20</v>
      </c>
      <c r="M79" t="s">
        <v>25</v>
      </c>
      <c r="N79" t="s">
        <v>26</v>
      </c>
      <c r="O79" t="s">
        <v>22</v>
      </c>
      <c r="P79">
        <v>694</v>
      </c>
      <c r="Q79" t="s">
        <v>20</v>
      </c>
      <c r="R79" t="s">
        <v>27</v>
      </c>
      <c r="S79" t="s">
        <v>22</v>
      </c>
      <c r="T79">
        <v>25</v>
      </c>
    </row>
    <row r="80" spans="1:20">
      <c r="A80" s="27">
        <v>1.0879629629629629E-3</v>
      </c>
      <c r="B80" t="s">
        <v>19</v>
      </c>
      <c r="C80" t="s">
        <v>20</v>
      </c>
      <c r="D80" t="s">
        <v>21</v>
      </c>
      <c r="E80" t="s">
        <v>22</v>
      </c>
      <c r="F80">
        <v>4051385</v>
      </c>
      <c r="G80" t="s">
        <v>23</v>
      </c>
      <c r="H80" t="s">
        <v>22</v>
      </c>
      <c r="I80">
        <v>46</v>
      </c>
      <c r="J80" t="s">
        <v>24</v>
      </c>
      <c r="K80">
        <v>5532803</v>
      </c>
      <c r="L80" t="s">
        <v>20</v>
      </c>
      <c r="M80" t="s">
        <v>25</v>
      </c>
      <c r="N80" t="s">
        <v>26</v>
      </c>
      <c r="O80" t="s">
        <v>22</v>
      </c>
      <c r="P80">
        <v>697</v>
      </c>
      <c r="Q80" t="s">
        <v>20</v>
      </c>
      <c r="R80" t="s">
        <v>27</v>
      </c>
      <c r="S80" t="s">
        <v>22</v>
      </c>
      <c r="T80">
        <v>25</v>
      </c>
    </row>
    <row r="81" spans="1:20">
      <c r="A81" s="27">
        <v>1.1111111111111111E-3</v>
      </c>
      <c r="B81" t="s">
        <v>19</v>
      </c>
      <c r="C81" t="s">
        <v>20</v>
      </c>
      <c r="D81" t="s">
        <v>21</v>
      </c>
      <c r="E81" t="s">
        <v>22</v>
      </c>
      <c r="F81">
        <v>4051378</v>
      </c>
      <c r="G81" t="s">
        <v>23</v>
      </c>
      <c r="H81" t="s">
        <v>22</v>
      </c>
      <c r="I81">
        <v>46</v>
      </c>
      <c r="J81" t="s">
        <v>24</v>
      </c>
      <c r="K81">
        <v>5532803</v>
      </c>
      <c r="L81" t="s">
        <v>20</v>
      </c>
      <c r="M81" t="s">
        <v>25</v>
      </c>
      <c r="N81" t="s">
        <v>26</v>
      </c>
      <c r="O81" t="s">
        <v>22</v>
      </c>
      <c r="P81">
        <v>697</v>
      </c>
      <c r="Q81" t="s">
        <v>20</v>
      </c>
      <c r="R81" t="s">
        <v>27</v>
      </c>
      <c r="S81" t="s">
        <v>22</v>
      </c>
      <c r="T81">
        <v>25</v>
      </c>
    </row>
    <row r="82" spans="1:20">
      <c r="A82" s="27">
        <v>1.1226851851851851E-3</v>
      </c>
      <c r="B82" t="s">
        <v>19</v>
      </c>
      <c r="C82" t="s">
        <v>20</v>
      </c>
      <c r="D82" t="s">
        <v>21</v>
      </c>
      <c r="E82" t="s">
        <v>22</v>
      </c>
      <c r="F82">
        <v>4051388</v>
      </c>
      <c r="G82" t="s">
        <v>23</v>
      </c>
      <c r="H82" t="s">
        <v>22</v>
      </c>
      <c r="I82">
        <v>46</v>
      </c>
      <c r="J82" t="s">
        <v>24</v>
      </c>
      <c r="K82">
        <v>5532803</v>
      </c>
      <c r="L82" t="s">
        <v>20</v>
      </c>
      <c r="M82" t="s">
        <v>25</v>
      </c>
      <c r="N82" t="s">
        <v>26</v>
      </c>
      <c r="O82" t="s">
        <v>22</v>
      </c>
      <c r="P82">
        <v>694</v>
      </c>
      <c r="Q82" t="s">
        <v>20</v>
      </c>
      <c r="R82" t="s">
        <v>27</v>
      </c>
      <c r="S82" t="s">
        <v>22</v>
      </c>
      <c r="T82">
        <v>25</v>
      </c>
    </row>
    <row r="83" spans="1:20">
      <c r="A83" s="27">
        <v>1.1342592592592591E-3</v>
      </c>
      <c r="B83" t="s">
        <v>19</v>
      </c>
      <c r="C83" t="s">
        <v>20</v>
      </c>
      <c r="D83" t="s">
        <v>21</v>
      </c>
      <c r="E83" t="s">
        <v>22</v>
      </c>
      <c r="F83">
        <v>4051383</v>
      </c>
      <c r="G83" t="s">
        <v>23</v>
      </c>
      <c r="H83" t="s">
        <v>22</v>
      </c>
      <c r="I83">
        <v>46</v>
      </c>
      <c r="J83" t="s">
        <v>24</v>
      </c>
      <c r="K83">
        <v>5532803</v>
      </c>
      <c r="L83" t="s">
        <v>20</v>
      </c>
      <c r="M83" t="s">
        <v>25</v>
      </c>
      <c r="N83" t="s">
        <v>26</v>
      </c>
      <c r="O83" t="s">
        <v>22</v>
      </c>
      <c r="P83">
        <v>697</v>
      </c>
      <c r="Q83" t="s">
        <v>20</v>
      </c>
      <c r="R83" t="s">
        <v>27</v>
      </c>
      <c r="S83" t="s">
        <v>22</v>
      </c>
      <c r="T83">
        <v>25</v>
      </c>
    </row>
    <row r="84" spans="1:20">
      <c r="A84" s="27">
        <v>1.1458333333333333E-3</v>
      </c>
      <c r="B84" t="s">
        <v>19</v>
      </c>
      <c r="C84" t="s">
        <v>20</v>
      </c>
      <c r="D84" t="s">
        <v>21</v>
      </c>
      <c r="E84" t="s">
        <v>22</v>
      </c>
      <c r="F84">
        <v>4051375</v>
      </c>
      <c r="G84" t="s">
        <v>23</v>
      </c>
      <c r="H84" t="s">
        <v>22</v>
      </c>
      <c r="I84">
        <v>46</v>
      </c>
      <c r="J84" t="s">
        <v>24</v>
      </c>
      <c r="K84">
        <v>5532803</v>
      </c>
      <c r="L84" t="s">
        <v>20</v>
      </c>
      <c r="M84" t="s">
        <v>25</v>
      </c>
      <c r="N84" t="s">
        <v>26</v>
      </c>
      <c r="O84" t="s">
        <v>22</v>
      </c>
      <c r="P84">
        <v>697</v>
      </c>
      <c r="Q84" t="s">
        <v>20</v>
      </c>
      <c r="R84" t="s">
        <v>27</v>
      </c>
      <c r="S84" t="s">
        <v>22</v>
      </c>
      <c r="T84">
        <v>25</v>
      </c>
    </row>
    <row r="85" spans="1:20">
      <c r="A85" s="27">
        <v>1.1689814814814816E-3</v>
      </c>
      <c r="B85" t="s">
        <v>19</v>
      </c>
      <c r="C85" t="s">
        <v>20</v>
      </c>
      <c r="D85" t="s">
        <v>21</v>
      </c>
      <c r="E85" t="s">
        <v>22</v>
      </c>
      <c r="F85">
        <v>4051373</v>
      </c>
      <c r="G85" t="s">
        <v>23</v>
      </c>
      <c r="H85" t="s">
        <v>22</v>
      </c>
      <c r="I85">
        <v>46</v>
      </c>
      <c r="J85" t="s">
        <v>24</v>
      </c>
      <c r="K85">
        <v>5532803</v>
      </c>
      <c r="L85" t="s">
        <v>20</v>
      </c>
      <c r="M85" t="s">
        <v>25</v>
      </c>
      <c r="N85" t="s">
        <v>26</v>
      </c>
      <c r="O85" t="s">
        <v>22</v>
      </c>
      <c r="P85">
        <v>695</v>
      </c>
      <c r="Q85" t="s">
        <v>20</v>
      </c>
      <c r="R85" t="s">
        <v>27</v>
      </c>
      <c r="S85" t="s">
        <v>22</v>
      </c>
      <c r="T85">
        <v>25</v>
      </c>
    </row>
    <row r="86" spans="1:20">
      <c r="A86" s="27">
        <v>1.1805555555555556E-3</v>
      </c>
      <c r="B86" t="s">
        <v>19</v>
      </c>
      <c r="C86" t="s">
        <v>20</v>
      </c>
      <c r="D86" t="s">
        <v>21</v>
      </c>
      <c r="E86" t="s">
        <v>22</v>
      </c>
      <c r="F86">
        <v>4051386</v>
      </c>
      <c r="G86" t="s">
        <v>23</v>
      </c>
      <c r="H86" t="s">
        <v>22</v>
      </c>
      <c r="I86">
        <v>46</v>
      </c>
      <c r="J86" t="s">
        <v>24</v>
      </c>
      <c r="K86">
        <v>5532803</v>
      </c>
      <c r="L86" t="s">
        <v>20</v>
      </c>
      <c r="M86" t="s">
        <v>25</v>
      </c>
      <c r="N86" t="s">
        <v>26</v>
      </c>
      <c r="O86" t="s">
        <v>22</v>
      </c>
      <c r="P86">
        <v>698</v>
      </c>
      <c r="Q86" t="s">
        <v>20</v>
      </c>
      <c r="R86" t="s">
        <v>27</v>
      </c>
      <c r="S86" t="s">
        <v>22</v>
      </c>
      <c r="T86">
        <v>25</v>
      </c>
    </row>
    <row r="87" spans="1:20">
      <c r="A87" s="27">
        <v>1.1921296296296296E-3</v>
      </c>
      <c r="B87" t="s">
        <v>19</v>
      </c>
      <c r="C87" t="s">
        <v>20</v>
      </c>
      <c r="D87" t="s">
        <v>21</v>
      </c>
      <c r="E87" t="s">
        <v>22</v>
      </c>
      <c r="F87">
        <v>4051381</v>
      </c>
      <c r="G87" t="s">
        <v>23</v>
      </c>
      <c r="H87" t="s">
        <v>22</v>
      </c>
      <c r="I87">
        <v>46</v>
      </c>
      <c r="J87" t="s">
        <v>24</v>
      </c>
      <c r="K87">
        <v>5532803</v>
      </c>
      <c r="L87" t="s">
        <v>20</v>
      </c>
      <c r="M87" t="s">
        <v>25</v>
      </c>
      <c r="N87" t="s">
        <v>26</v>
      </c>
      <c r="O87" t="s">
        <v>22</v>
      </c>
      <c r="P87">
        <v>696</v>
      </c>
      <c r="Q87" t="s">
        <v>20</v>
      </c>
      <c r="R87" t="s">
        <v>27</v>
      </c>
      <c r="S87" t="s">
        <v>22</v>
      </c>
      <c r="T87">
        <v>25</v>
      </c>
    </row>
    <row r="88" spans="1:20">
      <c r="A88" s="27">
        <v>1.2037037037037038E-3</v>
      </c>
      <c r="B88" t="s">
        <v>19</v>
      </c>
      <c r="C88" t="s">
        <v>20</v>
      </c>
      <c r="D88" t="s">
        <v>21</v>
      </c>
      <c r="E88" t="s">
        <v>22</v>
      </c>
      <c r="F88">
        <v>4051388</v>
      </c>
      <c r="G88" t="s">
        <v>23</v>
      </c>
      <c r="H88" t="s">
        <v>22</v>
      </c>
      <c r="I88">
        <v>46</v>
      </c>
      <c r="J88" t="s">
        <v>24</v>
      </c>
      <c r="K88">
        <v>5532803</v>
      </c>
      <c r="L88" t="s">
        <v>20</v>
      </c>
      <c r="M88" t="s">
        <v>25</v>
      </c>
      <c r="N88" t="s">
        <v>26</v>
      </c>
      <c r="O88" t="s">
        <v>22</v>
      </c>
      <c r="P88">
        <v>693</v>
      </c>
      <c r="Q88" t="s">
        <v>20</v>
      </c>
      <c r="R88" t="s">
        <v>27</v>
      </c>
      <c r="S88" t="s">
        <v>22</v>
      </c>
      <c r="T88">
        <v>25</v>
      </c>
    </row>
    <row r="89" spans="1:20">
      <c r="A89" s="27">
        <v>1.2152777777777778E-3</v>
      </c>
      <c r="B89" t="s">
        <v>19</v>
      </c>
      <c r="C89" t="s">
        <v>20</v>
      </c>
      <c r="D89" t="s">
        <v>21</v>
      </c>
      <c r="E89" t="s">
        <v>22</v>
      </c>
      <c r="F89">
        <v>4051371</v>
      </c>
      <c r="G89" t="s">
        <v>23</v>
      </c>
      <c r="H89" t="s">
        <v>22</v>
      </c>
      <c r="I89">
        <v>46</v>
      </c>
      <c r="J89" t="s">
        <v>24</v>
      </c>
      <c r="K89">
        <v>5532803</v>
      </c>
      <c r="L89" t="s">
        <v>20</v>
      </c>
      <c r="M89" t="s">
        <v>25</v>
      </c>
      <c r="N89" t="s">
        <v>26</v>
      </c>
      <c r="O89" t="s">
        <v>22</v>
      </c>
      <c r="P89">
        <v>696</v>
      </c>
      <c r="Q89" t="s">
        <v>20</v>
      </c>
      <c r="R89" t="s">
        <v>27</v>
      </c>
      <c r="S89" t="s">
        <v>22</v>
      </c>
      <c r="T89">
        <v>25</v>
      </c>
    </row>
    <row r="90" spans="1:20">
      <c r="A90" s="27">
        <v>1.2268518518518518E-3</v>
      </c>
      <c r="B90" t="s">
        <v>19</v>
      </c>
      <c r="C90" t="s">
        <v>20</v>
      </c>
      <c r="D90" t="s">
        <v>21</v>
      </c>
      <c r="E90" t="s">
        <v>22</v>
      </c>
      <c r="F90">
        <v>4051381</v>
      </c>
      <c r="G90" t="s">
        <v>23</v>
      </c>
      <c r="H90" t="s">
        <v>22</v>
      </c>
      <c r="I90">
        <v>46</v>
      </c>
      <c r="J90" t="s">
        <v>24</v>
      </c>
      <c r="K90">
        <v>5532803</v>
      </c>
      <c r="L90" t="s">
        <v>20</v>
      </c>
      <c r="M90" t="s">
        <v>25</v>
      </c>
      <c r="N90" t="s">
        <v>26</v>
      </c>
      <c r="O90" t="s">
        <v>22</v>
      </c>
      <c r="P90">
        <v>695</v>
      </c>
      <c r="Q90" t="s">
        <v>20</v>
      </c>
      <c r="R90" t="s">
        <v>27</v>
      </c>
      <c r="S90" t="s">
        <v>22</v>
      </c>
      <c r="T90">
        <v>25</v>
      </c>
    </row>
    <row r="91" spans="1:20">
      <c r="A91" s="27">
        <v>1.2384259259259258E-3</v>
      </c>
      <c r="B91" t="s">
        <v>19</v>
      </c>
      <c r="C91" t="s">
        <v>20</v>
      </c>
      <c r="D91" t="s">
        <v>21</v>
      </c>
      <c r="E91" t="s">
        <v>22</v>
      </c>
      <c r="F91">
        <v>4051374</v>
      </c>
      <c r="G91" t="s">
        <v>23</v>
      </c>
      <c r="H91" t="s">
        <v>22</v>
      </c>
      <c r="I91">
        <v>46</v>
      </c>
      <c r="J91" t="s">
        <v>24</v>
      </c>
      <c r="K91">
        <v>5532803</v>
      </c>
      <c r="L91" t="s">
        <v>20</v>
      </c>
      <c r="M91" t="s">
        <v>25</v>
      </c>
      <c r="N91" t="s">
        <v>26</v>
      </c>
      <c r="O91" t="s">
        <v>22</v>
      </c>
      <c r="P91">
        <v>698</v>
      </c>
      <c r="Q91" t="s">
        <v>20</v>
      </c>
      <c r="R91" t="s">
        <v>27</v>
      </c>
      <c r="S91" t="s">
        <v>22</v>
      </c>
      <c r="T91">
        <v>25</v>
      </c>
    </row>
    <row r="92" spans="1:20">
      <c r="A92" s="27">
        <v>1.25E-3</v>
      </c>
      <c r="B92" t="s">
        <v>19</v>
      </c>
      <c r="C92" t="s">
        <v>20</v>
      </c>
      <c r="D92" t="s">
        <v>21</v>
      </c>
      <c r="E92" t="s">
        <v>22</v>
      </c>
      <c r="F92">
        <v>4051375</v>
      </c>
      <c r="G92" t="s">
        <v>23</v>
      </c>
      <c r="H92" t="s">
        <v>22</v>
      </c>
      <c r="I92">
        <v>46</v>
      </c>
      <c r="J92" t="s">
        <v>24</v>
      </c>
      <c r="K92">
        <v>5532803</v>
      </c>
      <c r="L92" t="s">
        <v>20</v>
      </c>
      <c r="M92" t="s">
        <v>25</v>
      </c>
      <c r="N92" t="s">
        <v>26</v>
      </c>
      <c r="O92" t="s">
        <v>22</v>
      </c>
      <c r="P92">
        <v>695</v>
      </c>
      <c r="Q92" t="s">
        <v>20</v>
      </c>
      <c r="R92" t="s">
        <v>27</v>
      </c>
      <c r="S92" t="s">
        <v>22</v>
      </c>
      <c r="T92">
        <v>25</v>
      </c>
    </row>
    <row r="93" spans="1:20">
      <c r="A93" s="27">
        <v>1.261574074074074E-3</v>
      </c>
      <c r="B93" t="s">
        <v>19</v>
      </c>
      <c r="C93" t="s">
        <v>20</v>
      </c>
      <c r="D93" t="s">
        <v>21</v>
      </c>
      <c r="E93" t="s">
        <v>22</v>
      </c>
      <c r="F93">
        <v>4051382</v>
      </c>
      <c r="G93" t="s">
        <v>23</v>
      </c>
      <c r="H93" t="s">
        <v>22</v>
      </c>
      <c r="I93">
        <v>46</v>
      </c>
      <c r="J93" t="s">
        <v>24</v>
      </c>
      <c r="K93">
        <v>5532803</v>
      </c>
      <c r="L93" t="s">
        <v>20</v>
      </c>
      <c r="M93" t="s">
        <v>25</v>
      </c>
      <c r="N93" t="s">
        <v>26</v>
      </c>
      <c r="O93" t="s">
        <v>22</v>
      </c>
      <c r="P93">
        <v>696</v>
      </c>
      <c r="Q93" t="s">
        <v>20</v>
      </c>
      <c r="R93" t="s">
        <v>27</v>
      </c>
      <c r="S93" t="s">
        <v>22</v>
      </c>
      <c r="T93">
        <v>25</v>
      </c>
    </row>
    <row r="94" spans="1:20">
      <c r="A94" s="27">
        <v>1.2847222222222223E-3</v>
      </c>
      <c r="B94" t="s">
        <v>19</v>
      </c>
      <c r="C94" t="s">
        <v>20</v>
      </c>
      <c r="D94" t="s">
        <v>21</v>
      </c>
      <c r="E94" t="s">
        <v>22</v>
      </c>
      <c r="F94">
        <v>4051379</v>
      </c>
      <c r="G94" t="s">
        <v>23</v>
      </c>
      <c r="H94" t="s">
        <v>22</v>
      </c>
      <c r="I94">
        <v>46</v>
      </c>
      <c r="J94" t="s">
        <v>24</v>
      </c>
      <c r="K94">
        <v>5532803</v>
      </c>
      <c r="L94" t="s">
        <v>20</v>
      </c>
      <c r="M94" t="s">
        <v>25</v>
      </c>
      <c r="N94" t="s">
        <v>26</v>
      </c>
      <c r="O94" t="s">
        <v>22</v>
      </c>
      <c r="P94">
        <v>693</v>
      </c>
      <c r="Q94" t="s">
        <v>20</v>
      </c>
      <c r="R94" t="s">
        <v>27</v>
      </c>
      <c r="S94" t="s">
        <v>22</v>
      </c>
      <c r="T94">
        <v>25</v>
      </c>
    </row>
    <row r="95" spans="1:20">
      <c r="A95" s="27">
        <v>1.2962962962962963E-3</v>
      </c>
      <c r="B95" t="s">
        <v>19</v>
      </c>
      <c r="C95" t="s">
        <v>20</v>
      </c>
      <c r="D95" t="s">
        <v>21</v>
      </c>
      <c r="E95" t="s">
        <v>22</v>
      </c>
      <c r="F95">
        <v>4051376</v>
      </c>
      <c r="G95" t="s">
        <v>23</v>
      </c>
      <c r="H95" t="s">
        <v>22</v>
      </c>
      <c r="I95">
        <v>46</v>
      </c>
      <c r="J95" t="s">
        <v>24</v>
      </c>
      <c r="K95">
        <v>5532803</v>
      </c>
      <c r="L95" t="s">
        <v>20</v>
      </c>
      <c r="M95" t="s">
        <v>25</v>
      </c>
      <c r="N95" t="s">
        <v>26</v>
      </c>
      <c r="O95" t="s">
        <v>22</v>
      </c>
      <c r="P95">
        <v>692</v>
      </c>
      <c r="Q95" t="s">
        <v>20</v>
      </c>
      <c r="R95" t="s">
        <v>27</v>
      </c>
      <c r="S95" t="s">
        <v>22</v>
      </c>
      <c r="T95">
        <v>25</v>
      </c>
    </row>
    <row r="96" spans="1:20">
      <c r="A96" s="27">
        <v>1.3078703703703705E-3</v>
      </c>
      <c r="B96" t="s">
        <v>19</v>
      </c>
      <c r="C96" t="s">
        <v>20</v>
      </c>
      <c r="D96" t="s">
        <v>21</v>
      </c>
      <c r="E96" t="s">
        <v>22</v>
      </c>
      <c r="F96">
        <v>4051383</v>
      </c>
      <c r="G96" t="s">
        <v>23</v>
      </c>
      <c r="H96" t="s">
        <v>22</v>
      </c>
      <c r="I96">
        <v>46</v>
      </c>
      <c r="J96" t="s">
        <v>24</v>
      </c>
      <c r="K96">
        <v>5532803</v>
      </c>
      <c r="L96" t="s">
        <v>20</v>
      </c>
      <c r="M96" t="s">
        <v>25</v>
      </c>
      <c r="N96" t="s">
        <v>26</v>
      </c>
      <c r="O96" t="s">
        <v>22</v>
      </c>
      <c r="P96">
        <v>696</v>
      </c>
      <c r="Q96" t="s">
        <v>20</v>
      </c>
      <c r="R96" t="s">
        <v>27</v>
      </c>
      <c r="S96" t="s">
        <v>22</v>
      </c>
      <c r="T96">
        <v>25</v>
      </c>
    </row>
    <row r="97" spans="1:20">
      <c r="A97" s="27">
        <v>1.3194444444444443E-3</v>
      </c>
      <c r="B97" t="s">
        <v>19</v>
      </c>
      <c r="C97" t="s">
        <v>20</v>
      </c>
      <c r="D97" t="s">
        <v>21</v>
      </c>
      <c r="E97" t="s">
        <v>22</v>
      </c>
      <c r="F97">
        <v>4051381</v>
      </c>
      <c r="G97" t="s">
        <v>23</v>
      </c>
      <c r="H97" t="s">
        <v>22</v>
      </c>
      <c r="I97">
        <v>46</v>
      </c>
      <c r="J97" t="s">
        <v>24</v>
      </c>
      <c r="K97">
        <v>5532803</v>
      </c>
      <c r="L97" t="s">
        <v>20</v>
      </c>
      <c r="M97" t="s">
        <v>25</v>
      </c>
      <c r="N97" t="s">
        <v>26</v>
      </c>
      <c r="O97" t="s">
        <v>22</v>
      </c>
      <c r="P97">
        <v>692</v>
      </c>
      <c r="Q97" t="s">
        <v>20</v>
      </c>
      <c r="R97" t="s">
        <v>27</v>
      </c>
      <c r="S97" t="s">
        <v>22</v>
      </c>
      <c r="T97">
        <v>25</v>
      </c>
    </row>
    <row r="98" spans="1:20">
      <c r="A98" s="27">
        <v>1.3310185185185185E-3</v>
      </c>
      <c r="B98" t="s">
        <v>19</v>
      </c>
      <c r="C98" t="s">
        <v>20</v>
      </c>
      <c r="D98" t="s">
        <v>21</v>
      </c>
      <c r="E98" t="s">
        <v>22</v>
      </c>
      <c r="F98">
        <v>4051380</v>
      </c>
      <c r="G98" t="s">
        <v>23</v>
      </c>
      <c r="H98" t="s">
        <v>22</v>
      </c>
      <c r="I98">
        <v>46</v>
      </c>
      <c r="J98" t="s">
        <v>24</v>
      </c>
      <c r="K98">
        <v>5532803</v>
      </c>
      <c r="L98" t="s">
        <v>20</v>
      </c>
      <c r="M98" t="s">
        <v>25</v>
      </c>
      <c r="N98" t="s">
        <v>26</v>
      </c>
      <c r="O98" t="s">
        <v>22</v>
      </c>
      <c r="P98">
        <v>693</v>
      </c>
      <c r="Q98" t="s">
        <v>20</v>
      </c>
      <c r="R98" t="s">
        <v>27</v>
      </c>
      <c r="S98" t="s">
        <v>22</v>
      </c>
      <c r="T98">
        <v>25</v>
      </c>
    </row>
    <row r="99" spans="1:20">
      <c r="A99" s="27">
        <v>1.3425925925925925E-3</v>
      </c>
      <c r="B99" t="s">
        <v>19</v>
      </c>
      <c r="C99" t="s">
        <v>20</v>
      </c>
      <c r="D99" t="s">
        <v>21</v>
      </c>
      <c r="E99" t="s">
        <v>22</v>
      </c>
      <c r="F99">
        <v>4051375</v>
      </c>
      <c r="G99" t="s">
        <v>23</v>
      </c>
      <c r="H99" t="s">
        <v>22</v>
      </c>
      <c r="I99">
        <v>46</v>
      </c>
      <c r="J99" t="s">
        <v>24</v>
      </c>
      <c r="K99">
        <v>5532803</v>
      </c>
      <c r="L99" t="s">
        <v>20</v>
      </c>
      <c r="M99" t="s">
        <v>25</v>
      </c>
      <c r="N99" t="s">
        <v>26</v>
      </c>
      <c r="O99" t="s">
        <v>22</v>
      </c>
      <c r="P99">
        <v>695</v>
      </c>
      <c r="Q99" t="s">
        <v>20</v>
      </c>
      <c r="R99" t="s">
        <v>27</v>
      </c>
      <c r="S99" t="s">
        <v>22</v>
      </c>
      <c r="T99">
        <v>25</v>
      </c>
    </row>
    <row r="100" spans="1:20">
      <c r="A100" s="27">
        <v>1.3541666666666667E-3</v>
      </c>
      <c r="B100" t="s">
        <v>19</v>
      </c>
      <c r="C100" t="s">
        <v>20</v>
      </c>
      <c r="D100" t="s">
        <v>21</v>
      </c>
      <c r="E100" t="s">
        <v>22</v>
      </c>
      <c r="F100">
        <v>4051377</v>
      </c>
      <c r="G100" t="s">
        <v>23</v>
      </c>
      <c r="H100" t="s">
        <v>22</v>
      </c>
      <c r="I100">
        <v>46</v>
      </c>
      <c r="J100" t="s">
        <v>24</v>
      </c>
      <c r="K100">
        <v>5532803</v>
      </c>
      <c r="L100" t="s">
        <v>20</v>
      </c>
      <c r="M100" t="s">
        <v>25</v>
      </c>
      <c r="N100" t="s">
        <v>26</v>
      </c>
      <c r="O100" t="s">
        <v>22</v>
      </c>
      <c r="P100">
        <v>694</v>
      </c>
      <c r="Q100" t="s">
        <v>20</v>
      </c>
      <c r="R100" t="s">
        <v>27</v>
      </c>
      <c r="S100" t="s">
        <v>22</v>
      </c>
      <c r="T100">
        <v>25</v>
      </c>
    </row>
    <row r="101" spans="1:20">
      <c r="A101" s="27">
        <v>1.3657407407407409E-3</v>
      </c>
      <c r="B101" t="s">
        <v>19</v>
      </c>
      <c r="C101" t="s">
        <v>20</v>
      </c>
      <c r="D101" t="s">
        <v>21</v>
      </c>
      <c r="E101" t="s">
        <v>22</v>
      </c>
      <c r="F101">
        <v>4051368</v>
      </c>
      <c r="G101" t="s">
        <v>23</v>
      </c>
      <c r="H101" t="s">
        <v>22</v>
      </c>
      <c r="I101">
        <v>46</v>
      </c>
      <c r="J101" t="s">
        <v>24</v>
      </c>
      <c r="K101">
        <v>5532803</v>
      </c>
      <c r="L101" t="s">
        <v>20</v>
      </c>
      <c r="M101" t="s">
        <v>25</v>
      </c>
      <c r="N101" t="s">
        <v>26</v>
      </c>
      <c r="O101" t="s">
        <v>22</v>
      </c>
      <c r="P101">
        <v>694</v>
      </c>
      <c r="Q101" t="s">
        <v>20</v>
      </c>
      <c r="R101" t="s">
        <v>27</v>
      </c>
      <c r="S101" t="s">
        <v>22</v>
      </c>
      <c r="T101">
        <v>25</v>
      </c>
    </row>
    <row r="102" spans="1:20">
      <c r="A102" s="27">
        <v>1.3773148148148147E-3</v>
      </c>
      <c r="B102" t="s">
        <v>19</v>
      </c>
      <c r="C102" t="s">
        <v>20</v>
      </c>
      <c r="D102" t="s">
        <v>21</v>
      </c>
      <c r="E102" t="s">
        <v>22</v>
      </c>
      <c r="F102">
        <v>4051369</v>
      </c>
      <c r="G102" t="s">
        <v>23</v>
      </c>
      <c r="H102" t="s">
        <v>22</v>
      </c>
      <c r="I102">
        <v>46</v>
      </c>
      <c r="J102" t="s">
        <v>24</v>
      </c>
      <c r="K102">
        <v>5532803</v>
      </c>
      <c r="L102" t="s">
        <v>20</v>
      </c>
      <c r="M102" t="s">
        <v>25</v>
      </c>
      <c r="N102" t="s">
        <v>26</v>
      </c>
      <c r="O102" t="s">
        <v>22</v>
      </c>
      <c r="P102">
        <v>695</v>
      </c>
      <c r="Q102" t="s">
        <v>20</v>
      </c>
      <c r="R102" t="s">
        <v>27</v>
      </c>
      <c r="S102" t="s">
        <v>22</v>
      </c>
      <c r="T102">
        <v>25</v>
      </c>
    </row>
    <row r="103" spans="1:20">
      <c r="A103" s="27">
        <v>1.4004629629629629E-3</v>
      </c>
      <c r="B103" t="s">
        <v>19</v>
      </c>
      <c r="C103" t="s">
        <v>20</v>
      </c>
      <c r="D103" t="s">
        <v>21</v>
      </c>
      <c r="E103" t="s">
        <v>22</v>
      </c>
      <c r="F103">
        <v>4051382</v>
      </c>
      <c r="G103" t="s">
        <v>23</v>
      </c>
      <c r="H103" t="s">
        <v>22</v>
      </c>
      <c r="I103">
        <v>46</v>
      </c>
      <c r="J103" t="s">
        <v>24</v>
      </c>
      <c r="K103">
        <v>5532803</v>
      </c>
      <c r="L103" t="s">
        <v>20</v>
      </c>
      <c r="M103" t="s">
        <v>25</v>
      </c>
      <c r="N103" t="s">
        <v>26</v>
      </c>
      <c r="O103" t="s">
        <v>22</v>
      </c>
      <c r="P103">
        <v>696</v>
      </c>
      <c r="Q103" t="s">
        <v>20</v>
      </c>
      <c r="R103" t="s">
        <v>27</v>
      </c>
      <c r="S103" t="s">
        <v>22</v>
      </c>
      <c r="T103">
        <v>25</v>
      </c>
    </row>
    <row r="104" spans="1:20">
      <c r="A104" s="27">
        <v>1.4120370370370369E-3</v>
      </c>
      <c r="B104" t="s">
        <v>19</v>
      </c>
      <c r="C104" t="s">
        <v>20</v>
      </c>
      <c r="D104" t="s">
        <v>21</v>
      </c>
      <c r="E104" t="s">
        <v>22</v>
      </c>
      <c r="F104">
        <v>4051375</v>
      </c>
      <c r="G104" t="s">
        <v>23</v>
      </c>
      <c r="H104" t="s">
        <v>22</v>
      </c>
      <c r="I104">
        <v>46</v>
      </c>
      <c r="J104" t="s">
        <v>24</v>
      </c>
      <c r="K104">
        <v>5532803</v>
      </c>
      <c r="L104" t="s">
        <v>20</v>
      </c>
      <c r="M104" t="s">
        <v>25</v>
      </c>
      <c r="N104" t="s">
        <v>26</v>
      </c>
      <c r="O104" t="s">
        <v>22</v>
      </c>
      <c r="P104">
        <v>695</v>
      </c>
      <c r="Q104" t="s">
        <v>20</v>
      </c>
      <c r="R104" t="s">
        <v>27</v>
      </c>
      <c r="S104" t="s">
        <v>22</v>
      </c>
      <c r="T104">
        <v>25</v>
      </c>
    </row>
    <row r="105" spans="1:20">
      <c r="A105" s="27">
        <v>1.423611111111111E-3</v>
      </c>
      <c r="B105" t="s">
        <v>19</v>
      </c>
      <c r="C105" t="s">
        <v>20</v>
      </c>
      <c r="D105" t="s">
        <v>21</v>
      </c>
      <c r="E105" t="s">
        <v>22</v>
      </c>
      <c r="F105">
        <v>4051374</v>
      </c>
      <c r="G105" t="s">
        <v>23</v>
      </c>
      <c r="H105" t="s">
        <v>22</v>
      </c>
      <c r="I105">
        <v>46</v>
      </c>
      <c r="J105" t="s">
        <v>24</v>
      </c>
      <c r="K105">
        <v>5532803</v>
      </c>
      <c r="L105" t="s">
        <v>20</v>
      </c>
      <c r="M105" t="s">
        <v>25</v>
      </c>
      <c r="N105" t="s">
        <v>26</v>
      </c>
      <c r="O105" t="s">
        <v>22</v>
      </c>
      <c r="P105">
        <v>693</v>
      </c>
      <c r="Q105" t="s">
        <v>20</v>
      </c>
      <c r="R105" t="s">
        <v>27</v>
      </c>
      <c r="S105" t="s">
        <v>22</v>
      </c>
      <c r="T105">
        <v>25</v>
      </c>
    </row>
    <row r="106" spans="1:20">
      <c r="A106" s="27">
        <v>1.4351851851851854E-3</v>
      </c>
      <c r="B106" t="s">
        <v>19</v>
      </c>
      <c r="C106" t="s">
        <v>20</v>
      </c>
      <c r="D106" t="s">
        <v>21</v>
      </c>
      <c r="E106" t="s">
        <v>22</v>
      </c>
      <c r="F106">
        <v>4051383</v>
      </c>
      <c r="G106" t="s">
        <v>23</v>
      </c>
      <c r="H106" t="s">
        <v>22</v>
      </c>
      <c r="I106">
        <v>46</v>
      </c>
      <c r="J106" t="s">
        <v>24</v>
      </c>
      <c r="K106">
        <v>5532803</v>
      </c>
      <c r="L106" t="s">
        <v>20</v>
      </c>
      <c r="M106" t="s">
        <v>25</v>
      </c>
      <c r="N106" t="s">
        <v>26</v>
      </c>
      <c r="O106" t="s">
        <v>22</v>
      </c>
      <c r="P106">
        <v>692</v>
      </c>
      <c r="Q106" t="s">
        <v>20</v>
      </c>
      <c r="R106" t="s">
        <v>27</v>
      </c>
      <c r="S106" t="s">
        <v>22</v>
      </c>
      <c r="T106">
        <v>25</v>
      </c>
    </row>
    <row r="107" spans="1:20">
      <c r="A107" s="27">
        <v>1.4467592592592594E-3</v>
      </c>
      <c r="B107" t="s">
        <v>19</v>
      </c>
      <c r="C107" t="s">
        <v>20</v>
      </c>
      <c r="D107" t="s">
        <v>21</v>
      </c>
      <c r="E107" t="s">
        <v>22</v>
      </c>
      <c r="F107">
        <v>4051380</v>
      </c>
      <c r="G107" t="s">
        <v>23</v>
      </c>
      <c r="H107" t="s">
        <v>22</v>
      </c>
      <c r="I107">
        <v>46</v>
      </c>
      <c r="J107" t="s">
        <v>24</v>
      </c>
      <c r="K107">
        <v>5532803</v>
      </c>
      <c r="L107" t="s">
        <v>20</v>
      </c>
      <c r="M107" t="s">
        <v>25</v>
      </c>
      <c r="N107" t="s">
        <v>26</v>
      </c>
      <c r="O107" t="s">
        <v>22</v>
      </c>
      <c r="P107">
        <v>696</v>
      </c>
      <c r="Q107" t="s">
        <v>20</v>
      </c>
      <c r="R107" t="s">
        <v>27</v>
      </c>
      <c r="S107" t="s">
        <v>22</v>
      </c>
      <c r="T107">
        <v>25</v>
      </c>
    </row>
    <row r="108" spans="1:20">
      <c r="A108" s="27">
        <v>1.4583333333333334E-3</v>
      </c>
      <c r="B108" t="s">
        <v>19</v>
      </c>
      <c r="C108" t="s">
        <v>20</v>
      </c>
      <c r="D108" t="s">
        <v>21</v>
      </c>
      <c r="E108" t="s">
        <v>22</v>
      </c>
      <c r="F108">
        <v>4051374</v>
      </c>
      <c r="G108" t="s">
        <v>23</v>
      </c>
      <c r="H108" t="s">
        <v>22</v>
      </c>
      <c r="I108">
        <v>46</v>
      </c>
      <c r="J108" t="s">
        <v>24</v>
      </c>
      <c r="K108">
        <v>5532803</v>
      </c>
      <c r="L108" t="s">
        <v>20</v>
      </c>
      <c r="M108" t="s">
        <v>25</v>
      </c>
      <c r="N108" t="s">
        <v>26</v>
      </c>
      <c r="O108" t="s">
        <v>22</v>
      </c>
      <c r="P108">
        <v>696</v>
      </c>
      <c r="Q108" t="s">
        <v>20</v>
      </c>
      <c r="R108" t="s">
        <v>27</v>
      </c>
      <c r="S108" t="s">
        <v>22</v>
      </c>
      <c r="T108">
        <v>25</v>
      </c>
    </row>
    <row r="109" spans="1:20">
      <c r="A109" s="27">
        <v>1.4699074074074074E-3</v>
      </c>
      <c r="B109" t="s">
        <v>19</v>
      </c>
      <c r="C109" t="s">
        <v>20</v>
      </c>
      <c r="D109" t="s">
        <v>21</v>
      </c>
      <c r="E109" t="s">
        <v>22</v>
      </c>
      <c r="F109">
        <v>4051369</v>
      </c>
      <c r="G109" t="s">
        <v>23</v>
      </c>
      <c r="H109" t="s">
        <v>22</v>
      </c>
      <c r="I109">
        <v>46</v>
      </c>
      <c r="J109" t="s">
        <v>24</v>
      </c>
      <c r="K109">
        <v>5532803</v>
      </c>
      <c r="L109" t="s">
        <v>20</v>
      </c>
      <c r="M109" t="s">
        <v>25</v>
      </c>
      <c r="N109" t="s">
        <v>26</v>
      </c>
      <c r="O109" t="s">
        <v>22</v>
      </c>
      <c r="P109">
        <v>694</v>
      </c>
      <c r="Q109" t="s">
        <v>20</v>
      </c>
      <c r="R109" t="s">
        <v>27</v>
      </c>
      <c r="S109" t="s">
        <v>22</v>
      </c>
      <c r="T109">
        <v>25</v>
      </c>
    </row>
    <row r="110" spans="1:20">
      <c r="A110" s="27">
        <v>1.4814814814814814E-3</v>
      </c>
      <c r="B110" t="s">
        <v>19</v>
      </c>
      <c r="C110" t="s">
        <v>20</v>
      </c>
      <c r="D110" t="s">
        <v>21</v>
      </c>
      <c r="E110" t="s">
        <v>22</v>
      </c>
      <c r="F110">
        <v>4051372</v>
      </c>
      <c r="G110" t="s">
        <v>23</v>
      </c>
      <c r="H110" t="s">
        <v>22</v>
      </c>
      <c r="I110">
        <v>46</v>
      </c>
      <c r="J110" t="s">
        <v>24</v>
      </c>
      <c r="K110">
        <v>5532803</v>
      </c>
      <c r="L110" t="s">
        <v>20</v>
      </c>
      <c r="M110" t="s">
        <v>25</v>
      </c>
      <c r="N110" t="s">
        <v>26</v>
      </c>
      <c r="O110" t="s">
        <v>22</v>
      </c>
      <c r="P110">
        <v>691</v>
      </c>
      <c r="Q110" t="s">
        <v>20</v>
      </c>
      <c r="R110" t="s">
        <v>27</v>
      </c>
      <c r="S110" t="s">
        <v>22</v>
      </c>
      <c r="T110">
        <v>25</v>
      </c>
    </row>
    <row r="111" spans="1:20">
      <c r="A111" s="27">
        <v>1.4930555555555556E-3</v>
      </c>
      <c r="B111" t="s">
        <v>19</v>
      </c>
      <c r="C111" t="s">
        <v>20</v>
      </c>
      <c r="D111" t="s">
        <v>21</v>
      </c>
      <c r="E111" t="s">
        <v>22</v>
      </c>
      <c r="F111">
        <v>4051361</v>
      </c>
      <c r="G111" t="s">
        <v>23</v>
      </c>
      <c r="H111" t="s">
        <v>22</v>
      </c>
      <c r="I111">
        <v>46</v>
      </c>
      <c r="J111" t="s">
        <v>24</v>
      </c>
      <c r="K111">
        <v>5532803</v>
      </c>
      <c r="L111" t="s">
        <v>20</v>
      </c>
      <c r="M111" t="s">
        <v>25</v>
      </c>
      <c r="N111" t="s">
        <v>26</v>
      </c>
      <c r="O111" t="s">
        <v>22</v>
      </c>
      <c r="P111">
        <v>695</v>
      </c>
      <c r="Q111" t="s">
        <v>20</v>
      </c>
      <c r="R111" t="s">
        <v>27</v>
      </c>
      <c r="S111" t="s">
        <v>22</v>
      </c>
      <c r="T111">
        <v>25</v>
      </c>
    </row>
    <row r="112" spans="1:20">
      <c r="A112" s="27">
        <v>1.5046296296296294E-3</v>
      </c>
      <c r="B112" t="s">
        <v>19</v>
      </c>
      <c r="C112" t="s">
        <v>20</v>
      </c>
      <c r="D112" t="s">
        <v>21</v>
      </c>
      <c r="E112" t="s">
        <v>22</v>
      </c>
      <c r="F112">
        <v>4051362</v>
      </c>
      <c r="G112" t="s">
        <v>23</v>
      </c>
      <c r="H112" t="s">
        <v>22</v>
      </c>
      <c r="I112">
        <v>46</v>
      </c>
      <c r="J112" t="s">
        <v>24</v>
      </c>
      <c r="K112">
        <v>5532803</v>
      </c>
      <c r="L112" t="s">
        <v>20</v>
      </c>
      <c r="M112" t="s">
        <v>25</v>
      </c>
      <c r="N112" t="s">
        <v>26</v>
      </c>
      <c r="O112" t="s">
        <v>22</v>
      </c>
      <c r="P112">
        <v>693</v>
      </c>
      <c r="Q112" t="s">
        <v>20</v>
      </c>
      <c r="R112" t="s">
        <v>27</v>
      </c>
      <c r="S112" t="s">
        <v>22</v>
      </c>
      <c r="T112">
        <v>25</v>
      </c>
    </row>
    <row r="113" spans="1:20">
      <c r="A113" s="27">
        <v>1.5277777777777779E-3</v>
      </c>
      <c r="B113" t="s">
        <v>19</v>
      </c>
      <c r="C113" t="s">
        <v>20</v>
      </c>
      <c r="D113" t="s">
        <v>21</v>
      </c>
      <c r="E113" t="s">
        <v>22</v>
      </c>
      <c r="F113">
        <v>4051371</v>
      </c>
      <c r="G113" t="s">
        <v>23</v>
      </c>
      <c r="H113" t="s">
        <v>22</v>
      </c>
      <c r="I113">
        <v>46</v>
      </c>
      <c r="J113" t="s">
        <v>24</v>
      </c>
      <c r="K113">
        <v>5532803</v>
      </c>
      <c r="L113" t="s">
        <v>20</v>
      </c>
      <c r="M113" t="s">
        <v>25</v>
      </c>
      <c r="N113" t="s">
        <v>26</v>
      </c>
      <c r="O113" t="s">
        <v>22</v>
      </c>
      <c r="P113">
        <v>691</v>
      </c>
      <c r="Q113" t="s">
        <v>20</v>
      </c>
      <c r="R113" t="s">
        <v>27</v>
      </c>
      <c r="S113" t="s">
        <v>22</v>
      </c>
      <c r="T113">
        <v>25</v>
      </c>
    </row>
    <row r="114" spans="1:20">
      <c r="A114" s="27">
        <v>1.5393518518518519E-3</v>
      </c>
      <c r="B114" t="s">
        <v>19</v>
      </c>
      <c r="C114" t="s">
        <v>20</v>
      </c>
      <c r="D114" t="s">
        <v>21</v>
      </c>
      <c r="E114" t="s">
        <v>22</v>
      </c>
      <c r="F114">
        <v>4051368</v>
      </c>
      <c r="G114" t="s">
        <v>23</v>
      </c>
      <c r="H114" t="s">
        <v>22</v>
      </c>
      <c r="I114">
        <v>46</v>
      </c>
      <c r="J114" t="s">
        <v>24</v>
      </c>
      <c r="K114">
        <v>5532803</v>
      </c>
      <c r="L114" t="s">
        <v>20</v>
      </c>
      <c r="M114" t="s">
        <v>25</v>
      </c>
      <c r="N114" t="s">
        <v>26</v>
      </c>
      <c r="O114" t="s">
        <v>22</v>
      </c>
      <c r="P114">
        <v>691</v>
      </c>
      <c r="Q114" t="s">
        <v>20</v>
      </c>
      <c r="R114" t="s">
        <v>27</v>
      </c>
      <c r="S114" t="s">
        <v>22</v>
      </c>
      <c r="T114">
        <v>25</v>
      </c>
    </row>
    <row r="115" spans="1:20">
      <c r="A115" s="27">
        <v>1.5509259259259261E-3</v>
      </c>
      <c r="B115" t="s">
        <v>19</v>
      </c>
      <c r="C115" t="s">
        <v>20</v>
      </c>
      <c r="D115" t="s">
        <v>21</v>
      </c>
      <c r="E115" t="s">
        <v>22</v>
      </c>
      <c r="F115">
        <v>4051374</v>
      </c>
      <c r="G115" t="s">
        <v>23</v>
      </c>
      <c r="H115" t="s">
        <v>22</v>
      </c>
      <c r="I115">
        <v>46</v>
      </c>
      <c r="J115" t="s">
        <v>24</v>
      </c>
      <c r="K115">
        <v>5532803</v>
      </c>
      <c r="L115" t="s">
        <v>20</v>
      </c>
      <c r="M115" t="s">
        <v>25</v>
      </c>
      <c r="N115" t="s">
        <v>26</v>
      </c>
      <c r="O115" t="s">
        <v>22</v>
      </c>
      <c r="P115">
        <v>695</v>
      </c>
      <c r="Q115" t="s">
        <v>20</v>
      </c>
      <c r="R115" t="s">
        <v>27</v>
      </c>
      <c r="S115" t="s">
        <v>22</v>
      </c>
      <c r="T115">
        <v>25</v>
      </c>
    </row>
    <row r="116" spans="1:20">
      <c r="A116" s="27">
        <v>1.5624999999999999E-3</v>
      </c>
      <c r="B116" t="s">
        <v>19</v>
      </c>
      <c r="C116" t="s">
        <v>20</v>
      </c>
      <c r="D116" t="s">
        <v>21</v>
      </c>
      <c r="E116" t="s">
        <v>22</v>
      </c>
      <c r="F116">
        <v>4051369</v>
      </c>
      <c r="G116" t="s">
        <v>23</v>
      </c>
      <c r="H116" t="s">
        <v>22</v>
      </c>
      <c r="I116">
        <v>46</v>
      </c>
      <c r="J116" t="s">
        <v>24</v>
      </c>
      <c r="K116">
        <v>5532803</v>
      </c>
      <c r="L116" t="s">
        <v>20</v>
      </c>
      <c r="M116" t="s">
        <v>25</v>
      </c>
      <c r="N116" t="s">
        <v>26</v>
      </c>
      <c r="O116" t="s">
        <v>22</v>
      </c>
      <c r="P116">
        <v>695</v>
      </c>
      <c r="Q116" t="s">
        <v>20</v>
      </c>
      <c r="R116" t="s">
        <v>27</v>
      </c>
      <c r="S116" t="s">
        <v>22</v>
      </c>
      <c r="T116">
        <v>25</v>
      </c>
    </row>
    <row r="117" spans="1:20">
      <c r="A117" s="27">
        <v>1.5740740740740741E-3</v>
      </c>
      <c r="B117" t="s">
        <v>19</v>
      </c>
      <c r="C117" t="s">
        <v>20</v>
      </c>
      <c r="D117" t="s">
        <v>21</v>
      </c>
      <c r="E117" t="s">
        <v>22</v>
      </c>
      <c r="F117">
        <v>4051371</v>
      </c>
      <c r="G117" t="s">
        <v>23</v>
      </c>
      <c r="H117" t="s">
        <v>22</v>
      </c>
      <c r="I117">
        <v>46</v>
      </c>
      <c r="J117" t="s">
        <v>24</v>
      </c>
      <c r="K117">
        <v>5532803</v>
      </c>
      <c r="L117" t="s">
        <v>20</v>
      </c>
      <c r="M117" t="s">
        <v>25</v>
      </c>
      <c r="N117" t="s">
        <v>26</v>
      </c>
      <c r="O117" t="s">
        <v>22</v>
      </c>
      <c r="P117">
        <v>695</v>
      </c>
      <c r="Q117" t="s">
        <v>20</v>
      </c>
      <c r="R117" t="s">
        <v>27</v>
      </c>
      <c r="S117" t="s">
        <v>22</v>
      </c>
      <c r="T117">
        <v>25</v>
      </c>
    </row>
    <row r="118" spans="1:20">
      <c r="A118" s="27">
        <v>1.5856481481481479E-3</v>
      </c>
      <c r="B118" t="s">
        <v>19</v>
      </c>
      <c r="C118" t="s">
        <v>20</v>
      </c>
      <c r="D118" t="s">
        <v>21</v>
      </c>
      <c r="E118" t="s">
        <v>22</v>
      </c>
      <c r="F118">
        <v>4051371</v>
      </c>
      <c r="G118" t="s">
        <v>23</v>
      </c>
      <c r="H118" t="s">
        <v>22</v>
      </c>
      <c r="I118">
        <v>46</v>
      </c>
      <c r="J118" t="s">
        <v>24</v>
      </c>
      <c r="K118">
        <v>5532803</v>
      </c>
      <c r="L118" t="s">
        <v>20</v>
      </c>
      <c r="M118" t="s">
        <v>25</v>
      </c>
      <c r="N118" t="s">
        <v>26</v>
      </c>
      <c r="O118" t="s">
        <v>22</v>
      </c>
      <c r="P118">
        <v>691</v>
      </c>
      <c r="Q118" t="s">
        <v>20</v>
      </c>
      <c r="R118" t="s">
        <v>27</v>
      </c>
      <c r="S118" t="s">
        <v>22</v>
      </c>
      <c r="T118">
        <v>25</v>
      </c>
    </row>
    <row r="119" spans="1:20">
      <c r="A119" s="27">
        <v>1.5972222222222221E-3</v>
      </c>
      <c r="B119" t="s">
        <v>19</v>
      </c>
      <c r="C119" t="s">
        <v>20</v>
      </c>
      <c r="D119" t="s">
        <v>21</v>
      </c>
      <c r="E119" t="s">
        <v>22</v>
      </c>
      <c r="F119">
        <v>4051371</v>
      </c>
      <c r="G119" t="s">
        <v>23</v>
      </c>
      <c r="H119" t="s">
        <v>22</v>
      </c>
      <c r="I119">
        <v>46</v>
      </c>
      <c r="J119" t="s">
        <v>24</v>
      </c>
      <c r="K119">
        <v>5532803</v>
      </c>
      <c r="L119" t="s">
        <v>20</v>
      </c>
      <c r="M119" t="s">
        <v>25</v>
      </c>
      <c r="N119" t="s">
        <v>26</v>
      </c>
      <c r="O119" t="s">
        <v>22</v>
      </c>
      <c r="P119">
        <v>691</v>
      </c>
      <c r="Q119" t="s">
        <v>20</v>
      </c>
      <c r="R119" t="s">
        <v>27</v>
      </c>
      <c r="S119" t="s">
        <v>22</v>
      </c>
      <c r="T119">
        <v>25</v>
      </c>
    </row>
    <row r="120" spans="1:20">
      <c r="A120" s="27">
        <v>1.6087962962962963E-3</v>
      </c>
      <c r="B120" t="s">
        <v>19</v>
      </c>
      <c r="C120" t="s">
        <v>20</v>
      </c>
      <c r="D120" t="s">
        <v>21</v>
      </c>
      <c r="E120" t="s">
        <v>22</v>
      </c>
      <c r="F120">
        <v>4051375</v>
      </c>
      <c r="G120" t="s">
        <v>23</v>
      </c>
      <c r="H120" t="s">
        <v>22</v>
      </c>
      <c r="I120">
        <v>46</v>
      </c>
      <c r="J120" t="s">
        <v>24</v>
      </c>
      <c r="K120">
        <v>5532803</v>
      </c>
      <c r="L120" t="s">
        <v>20</v>
      </c>
      <c r="M120" t="s">
        <v>25</v>
      </c>
      <c r="N120" t="s">
        <v>26</v>
      </c>
      <c r="O120" t="s">
        <v>22</v>
      </c>
      <c r="P120">
        <v>695</v>
      </c>
      <c r="Q120" t="s">
        <v>20</v>
      </c>
      <c r="R120" t="s">
        <v>27</v>
      </c>
      <c r="S120" t="s">
        <v>22</v>
      </c>
      <c r="T120">
        <v>25</v>
      </c>
    </row>
    <row r="121" spans="1:20">
      <c r="A121" s="27">
        <v>1.6203703703703703E-3</v>
      </c>
      <c r="B121" t="s">
        <v>19</v>
      </c>
      <c r="C121" t="s">
        <v>20</v>
      </c>
      <c r="D121" t="s">
        <v>21</v>
      </c>
      <c r="E121" t="s">
        <v>22</v>
      </c>
      <c r="F121">
        <v>4051357</v>
      </c>
      <c r="G121" t="s">
        <v>23</v>
      </c>
      <c r="H121" t="s">
        <v>22</v>
      </c>
      <c r="I121">
        <v>46</v>
      </c>
      <c r="J121" t="s">
        <v>24</v>
      </c>
      <c r="K121">
        <v>5532803</v>
      </c>
      <c r="L121" t="s">
        <v>20</v>
      </c>
      <c r="M121" t="s">
        <v>25</v>
      </c>
      <c r="N121" t="s">
        <v>26</v>
      </c>
      <c r="O121" t="s">
        <v>22</v>
      </c>
      <c r="P121">
        <v>692</v>
      </c>
      <c r="Q121" t="s">
        <v>20</v>
      </c>
      <c r="R121" t="s">
        <v>27</v>
      </c>
      <c r="S121" t="s">
        <v>22</v>
      </c>
      <c r="T121">
        <v>25</v>
      </c>
    </row>
    <row r="122" spans="1:20">
      <c r="A122" s="27">
        <v>1.6319444444444445E-3</v>
      </c>
      <c r="B122" t="s">
        <v>19</v>
      </c>
      <c r="C122" t="s">
        <v>20</v>
      </c>
      <c r="D122" t="s">
        <v>21</v>
      </c>
      <c r="E122" t="s">
        <v>22</v>
      </c>
      <c r="F122">
        <v>4051354</v>
      </c>
      <c r="G122" t="s">
        <v>23</v>
      </c>
      <c r="H122" t="s">
        <v>22</v>
      </c>
      <c r="I122">
        <v>46</v>
      </c>
      <c r="J122" t="s">
        <v>24</v>
      </c>
      <c r="K122">
        <v>5532803</v>
      </c>
      <c r="L122" t="s">
        <v>20</v>
      </c>
      <c r="M122" t="s">
        <v>25</v>
      </c>
      <c r="N122" t="s">
        <v>26</v>
      </c>
      <c r="O122" t="s">
        <v>22</v>
      </c>
      <c r="P122">
        <v>693</v>
      </c>
      <c r="Q122" t="s">
        <v>20</v>
      </c>
      <c r="R122" t="s">
        <v>27</v>
      </c>
      <c r="S122" t="s">
        <v>22</v>
      </c>
      <c r="T122">
        <v>25</v>
      </c>
    </row>
    <row r="123" spans="1:20">
      <c r="A123" s="27">
        <v>1.6550925925925926E-3</v>
      </c>
      <c r="B123" t="s">
        <v>19</v>
      </c>
      <c r="C123" t="s">
        <v>20</v>
      </c>
      <c r="D123" t="s">
        <v>21</v>
      </c>
      <c r="E123" t="s">
        <v>22</v>
      </c>
      <c r="F123">
        <v>4051356</v>
      </c>
      <c r="G123" t="s">
        <v>23</v>
      </c>
      <c r="H123" t="s">
        <v>22</v>
      </c>
      <c r="I123">
        <v>46</v>
      </c>
      <c r="J123" t="s">
        <v>24</v>
      </c>
      <c r="K123">
        <v>5532803</v>
      </c>
      <c r="L123" t="s">
        <v>20</v>
      </c>
      <c r="M123" t="s">
        <v>25</v>
      </c>
      <c r="N123" t="s">
        <v>26</v>
      </c>
      <c r="O123" t="s">
        <v>22</v>
      </c>
      <c r="P123">
        <v>693</v>
      </c>
      <c r="Q123" t="s">
        <v>20</v>
      </c>
      <c r="R123" t="s">
        <v>27</v>
      </c>
      <c r="S123" t="s">
        <v>22</v>
      </c>
      <c r="T123">
        <v>25</v>
      </c>
    </row>
    <row r="124" spans="1:20">
      <c r="A124" s="27">
        <v>1.6666666666666668E-3</v>
      </c>
      <c r="B124" t="s">
        <v>19</v>
      </c>
      <c r="C124" t="s">
        <v>20</v>
      </c>
      <c r="D124" t="s">
        <v>21</v>
      </c>
      <c r="E124" t="s">
        <v>22</v>
      </c>
      <c r="F124">
        <v>4051359</v>
      </c>
      <c r="G124" t="s">
        <v>23</v>
      </c>
      <c r="H124" t="s">
        <v>22</v>
      </c>
      <c r="I124">
        <v>46</v>
      </c>
      <c r="J124" t="s">
        <v>24</v>
      </c>
      <c r="K124">
        <v>5532803</v>
      </c>
      <c r="L124" t="s">
        <v>20</v>
      </c>
      <c r="M124" t="s">
        <v>25</v>
      </c>
      <c r="N124" t="s">
        <v>26</v>
      </c>
      <c r="O124" t="s">
        <v>22</v>
      </c>
      <c r="P124">
        <v>692</v>
      </c>
      <c r="Q124" t="s">
        <v>20</v>
      </c>
      <c r="R124" t="s">
        <v>27</v>
      </c>
      <c r="S124" t="s">
        <v>22</v>
      </c>
      <c r="T124">
        <v>25</v>
      </c>
    </row>
    <row r="125" spans="1:20">
      <c r="A125" s="27">
        <v>1.6782407407407406E-3</v>
      </c>
      <c r="B125" t="s">
        <v>19</v>
      </c>
      <c r="C125" t="s">
        <v>20</v>
      </c>
      <c r="D125" t="s">
        <v>21</v>
      </c>
      <c r="E125" t="s">
        <v>22</v>
      </c>
      <c r="F125">
        <v>4051384</v>
      </c>
      <c r="G125" t="s">
        <v>23</v>
      </c>
      <c r="H125" t="s">
        <v>22</v>
      </c>
      <c r="I125">
        <v>46</v>
      </c>
      <c r="J125" t="s">
        <v>24</v>
      </c>
      <c r="K125">
        <v>5532712</v>
      </c>
      <c r="L125" t="s">
        <v>20</v>
      </c>
      <c r="M125" t="s">
        <v>25</v>
      </c>
      <c r="N125" t="s">
        <v>26</v>
      </c>
      <c r="O125" t="s">
        <v>22</v>
      </c>
      <c r="P125">
        <v>693</v>
      </c>
      <c r="Q125" t="s">
        <v>20</v>
      </c>
      <c r="R125" t="s">
        <v>27</v>
      </c>
      <c r="S125" t="s">
        <v>22</v>
      </c>
      <c r="T125">
        <v>25</v>
      </c>
    </row>
    <row r="126" spans="1:20">
      <c r="A126" s="27">
        <v>1.689814814814815E-3</v>
      </c>
      <c r="B126" t="s">
        <v>19</v>
      </c>
      <c r="C126" t="s">
        <v>20</v>
      </c>
      <c r="D126" t="s">
        <v>21</v>
      </c>
      <c r="E126" t="s">
        <v>22</v>
      </c>
      <c r="F126">
        <v>4051361</v>
      </c>
      <c r="G126" t="s">
        <v>23</v>
      </c>
      <c r="H126" t="s">
        <v>22</v>
      </c>
      <c r="I126">
        <v>46</v>
      </c>
      <c r="J126" t="s">
        <v>24</v>
      </c>
      <c r="K126">
        <v>5532712</v>
      </c>
      <c r="L126" t="s">
        <v>20</v>
      </c>
      <c r="M126" t="s">
        <v>25</v>
      </c>
      <c r="N126" t="s">
        <v>26</v>
      </c>
      <c r="O126" t="s">
        <v>22</v>
      </c>
      <c r="P126">
        <v>695</v>
      </c>
      <c r="Q126" t="s">
        <v>20</v>
      </c>
      <c r="R126" t="s">
        <v>27</v>
      </c>
      <c r="S126" t="s">
        <v>22</v>
      </c>
      <c r="T126">
        <v>25</v>
      </c>
    </row>
    <row r="127" spans="1:20">
      <c r="A127" s="27">
        <v>1.7013888888888892E-3</v>
      </c>
      <c r="B127" t="s">
        <v>19</v>
      </c>
      <c r="C127" t="s">
        <v>20</v>
      </c>
      <c r="D127" t="s">
        <v>21</v>
      </c>
      <c r="E127" t="s">
        <v>22</v>
      </c>
      <c r="F127">
        <v>4051356</v>
      </c>
      <c r="G127" t="s">
        <v>23</v>
      </c>
      <c r="H127" t="s">
        <v>22</v>
      </c>
      <c r="I127">
        <v>46</v>
      </c>
      <c r="J127" t="s">
        <v>24</v>
      </c>
      <c r="K127">
        <v>5532712</v>
      </c>
      <c r="L127" t="s">
        <v>20</v>
      </c>
      <c r="M127" t="s">
        <v>25</v>
      </c>
      <c r="N127" t="s">
        <v>26</v>
      </c>
      <c r="O127" t="s">
        <v>22</v>
      </c>
      <c r="P127">
        <v>691</v>
      </c>
      <c r="Q127" t="s">
        <v>20</v>
      </c>
      <c r="R127" t="s">
        <v>27</v>
      </c>
      <c r="S127" t="s">
        <v>22</v>
      </c>
      <c r="T127">
        <v>25</v>
      </c>
    </row>
    <row r="128" spans="1:20">
      <c r="A128" s="27">
        <v>1.712962962962963E-3</v>
      </c>
      <c r="B128" t="s">
        <v>19</v>
      </c>
      <c r="C128" t="s">
        <v>20</v>
      </c>
      <c r="D128" t="s">
        <v>21</v>
      </c>
      <c r="E128" t="s">
        <v>22</v>
      </c>
      <c r="F128">
        <v>4051360</v>
      </c>
      <c r="G128" t="s">
        <v>23</v>
      </c>
      <c r="H128" t="s">
        <v>22</v>
      </c>
      <c r="I128">
        <v>46</v>
      </c>
      <c r="J128" t="s">
        <v>24</v>
      </c>
      <c r="K128">
        <v>5532712</v>
      </c>
      <c r="L128" t="s">
        <v>20</v>
      </c>
      <c r="M128" t="s">
        <v>25</v>
      </c>
      <c r="N128" t="s">
        <v>26</v>
      </c>
      <c r="O128" t="s">
        <v>22</v>
      </c>
      <c r="P128">
        <v>692</v>
      </c>
      <c r="Q128" t="s">
        <v>20</v>
      </c>
      <c r="R128" t="s">
        <v>27</v>
      </c>
      <c r="S128" t="s">
        <v>22</v>
      </c>
      <c r="T128">
        <v>25</v>
      </c>
    </row>
    <row r="129" spans="1:20">
      <c r="A129" s="27">
        <v>1.7245370370370372E-3</v>
      </c>
      <c r="B129" t="s">
        <v>19</v>
      </c>
      <c r="C129" t="s">
        <v>20</v>
      </c>
      <c r="D129" t="s">
        <v>21</v>
      </c>
      <c r="E129" t="s">
        <v>22</v>
      </c>
      <c r="F129">
        <v>4051375</v>
      </c>
      <c r="G129" t="s">
        <v>23</v>
      </c>
      <c r="H129" t="s">
        <v>22</v>
      </c>
      <c r="I129">
        <v>46</v>
      </c>
      <c r="J129" t="s">
        <v>24</v>
      </c>
      <c r="K129">
        <v>5532712</v>
      </c>
      <c r="L129" t="s">
        <v>20</v>
      </c>
      <c r="M129" t="s">
        <v>25</v>
      </c>
      <c r="N129" t="s">
        <v>26</v>
      </c>
      <c r="O129" t="s">
        <v>22</v>
      </c>
      <c r="P129">
        <v>692</v>
      </c>
      <c r="Q129" t="s">
        <v>20</v>
      </c>
      <c r="R129" t="s">
        <v>27</v>
      </c>
      <c r="S129" t="s">
        <v>22</v>
      </c>
      <c r="T129">
        <v>25</v>
      </c>
    </row>
    <row r="130" spans="1:20">
      <c r="A130" s="27">
        <v>1.736111111111111E-3</v>
      </c>
      <c r="B130" t="s">
        <v>19</v>
      </c>
      <c r="C130" t="s">
        <v>20</v>
      </c>
      <c r="D130" t="s">
        <v>21</v>
      </c>
      <c r="E130" t="s">
        <v>22</v>
      </c>
      <c r="F130">
        <v>4051364</v>
      </c>
      <c r="G130" t="s">
        <v>23</v>
      </c>
      <c r="H130" t="s">
        <v>22</v>
      </c>
      <c r="I130">
        <v>46</v>
      </c>
      <c r="J130" t="s">
        <v>24</v>
      </c>
      <c r="K130">
        <v>5532712</v>
      </c>
      <c r="L130" t="s">
        <v>20</v>
      </c>
      <c r="M130" t="s">
        <v>25</v>
      </c>
      <c r="N130" t="s">
        <v>26</v>
      </c>
      <c r="O130" t="s">
        <v>22</v>
      </c>
      <c r="P130">
        <v>694</v>
      </c>
      <c r="Q130" t="s">
        <v>20</v>
      </c>
      <c r="R130" t="s">
        <v>27</v>
      </c>
      <c r="S130" t="s">
        <v>22</v>
      </c>
      <c r="T130">
        <v>25</v>
      </c>
    </row>
    <row r="131" spans="1:20">
      <c r="A131" s="27">
        <v>1.7476851851851852E-3</v>
      </c>
      <c r="B131" t="s">
        <v>19</v>
      </c>
      <c r="C131" t="s">
        <v>20</v>
      </c>
      <c r="D131" t="s">
        <v>21</v>
      </c>
      <c r="E131" t="s">
        <v>22</v>
      </c>
      <c r="F131">
        <v>4051366</v>
      </c>
      <c r="G131" t="s">
        <v>23</v>
      </c>
      <c r="H131" t="s">
        <v>22</v>
      </c>
      <c r="I131">
        <v>46</v>
      </c>
      <c r="J131" t="s">
        <v>24</v>
      </c>
      <c r="K131">
        <v>5532712</v>
      </c>
      <c r="L131" t="s">
        <v>20</v>
      </c>
      <c r="M131" t="s">
        <v>25</v>
      </c>
      <c r="N131" t="s">
        <v>26</v>
      </c>
      <c r="O131" t="s">
        <v>22</v>
      </c>
      <c r="P131">
        <v>691</v>
      </c>
      <c r="Q131" t="s">
        <v>20</v>
      </c>
      <c r="R131" t="s">
        <v>27</v>
      </c>
      <c r="S131" t="s">
        <v>22</v>
      </c>
      <c r="T131">
        <v>25</v>
      </c>
    </row>
    <row r="132" spans="1:20">
      <c r="A132" s="27">
        <v>1.7708333333333332E-3</v>
      </c>
      <c r="B132" t="s">
        <v>19</v>
      </c>
      <c r="C132" t="s">
        <v>20</v>
      </c>
      <c r="D132" t="s">
        <v>21</v>
      </c>
      <c r="E132" t="s">
        <v>22</v>
      </c>
      <c r="F132">
        <v>4051359</v>
      </c>
      <c r="G132" t="s">
        <v>23</v>
      </c>
      <c r="H132" t="s">
        <v>22</v>
      </c>
      <c r="I132">
        <v>46</v>
      </c>
      <c r="J132" t="s">
        <v>24</v>
      </c>
      <c r="K132">
        <v>5532712</v>
      </c>
      <c r="L132" t="s">
        <v>20</v>
      </c>
      <c r="M132" t="s">
        <v>25</v>
      </c>
      <c r="N132" t="s">
        <v>26</v>
      </c>
      <c r="O132" t="s">
        <v>22</v>
      </c>
      <c r="P132">
        <v>693</v>
      </c>
      <c r="Q132" t="s">
        <v>20</v>
      </c>
      <c r="R132" t="s">
        <v>27</v>
      </c>
      <c r="S132" t="s">
        <v>22</v>
      </c>
      <c r="T132">
        <v>25</v>
      </c>
    </row>
    <row r="133" spans="1:20">
      <c r="A133" s="27">
        <v>1.7824074074074072E-3</v>
      </c>
      <c r="B133" t="s">
        <v>19</v>
      </c>
      <c r="C133" t="s">
        <v>20</v>
      </c>
      <c r="D133" t="s">
        <v>21</v>
      </c>
      <c r="E133" t="s">
        <v>22</v>
      </c>
      <c r="F133">
        <v>4051369</v>
      </c>
      <c r="G133" t="s">
        <v>23</v>
      </c>
      <c r="H133" t="s">
        <v>22</v>
      </c>
      <c r="I133">
        <v>46</v>
      </c>
      <c r="J133" t="s">
        <v>24</v>
      </c>
      <c r="K133">
        <v>5532712</v>
      </c>
      <c r="L133" t="s">
        <v>20</v>
      </c>
      <c r="M133" t="s">
        <v>25</v>
      </c>
      <c r="N133" t="s">
        <v>26</v>
      </c>
      <c r="O133" t="s">
        <v>22</v>
      </c>
      <c r="P133">
        <v>691</v>
      </c>
      <c r="Q133" t="s">
        <v>20</v>
      </c>
      <c r="R133" t="s">
        <v>27</v>
      </c>
      <c r="S133" t="s">
        <v>22</v>
      </c>
      <c r="T133">
        <v>25</v>
      </c>
    </row>
    <row r="134" spans="1:20">
      <c r="A134" s="27">
        <v>1.7939814814814815E-3</v>
      </c>
      <c r="B134" t="s">
        <v>19</v>
      </c>
      <c r="C134" t="s">
        <v>20</v>
      </c>
      <c r="D134" t="s">
        <v>21</v>
      </c>
      <c r="E134" t="s">
        <v>22</v>
      </c>
      <c r="F134">
        <v>4051357</v>
      </c>
      <c r="G134" t="s">
        <v>23</v>
      </c>
      <c r="H134" t="s">
        <v>22</v>
      </c>
      <c r="I134">
        <v>46</v>
      </c>
      <c r="J134" t="s">
        <v>24</v>
      </c>
      <c r="K134">
        <v>5532712</v>
      </c>
      <c r="L134" t="s">
        <v>20</v>
      </c>
      <c r="M134" t="s">
        <v>25</v>
      </c>
      <c r="N134" t="s">
        <v>26</v>
      </c>
      <c r="O134" t="s">
        <v>22</v>
      </c>
      <c r="P134">
        <v>692</v>
      </c>
      <c r="Q134" t="s">
        <v>20</v>
      </c>
      <c r="R134" t="s">
        <v>27</v>
      </c>
      <c r="S134" t="s">
        <v>22</v>
      </c>
      <c r="T134">
        <v>25</v>
      </c>
    </row>
    <row r="135" spans="1:20">
      <c r="A135" s="27">
        <v>1.8055555555555557E-3</v>
      </c>
      <c r="B135" t="s">
        <v>19</v>
      </c>
      <c r="C135" t="s">
        <v>20</v>
      </c>
      <c r="D135" t="s">
        <v>21</v>
      </c>
      <c r="E135" t="s">
        <v>22</v>
      </c>
      <c r="F135">
        <v>4051358</v>
      </c>
      <c r="G135" t="s">
        <v>23</v>
      </c>
      <c r="H135" t="s">
        <v>22</v>
      </c>
      <c r="I135">
        <v>46</v>
      </c>
      <c r="J135" t="s">
        <v>24</v>
      </c>
      <c r="K135">
        <v>5532712</v>
      </c>
      <c r="L135" t="s">
        <v>20</v>
      </c>
      <c r="M135" t="s">
        <v>25</v>
      </c>
      <c r="N135" t="s">
        <v>26</v>
      </c>
      <c r="O135" t="s">
        <v>22</v>
      </c>
      <c r="P135">
        <v>691</v>
      </c>
      <c r="Q135" t="s">
        <v>20</v>
      </c>
      <c r="R135" t="s">
        <v>27</v>
      </c>
      <c r="S135" t="s">
        <v>22</v>
      </c>
      <c r="T135">
        <v>25</v>
      </c>
    </row>
    <row r="136" spans="1:20">
      <c r="A136" s="27">
        <v>1.8171296296296297E-3</v>
      </c>
      <c r="B136" t="s">
        <v>19</v>
      </c>
      <c r="C136" t="s">
        <v>20</v>
      </c>
      <c r="D136" t="s">
        <v>21</v>
      </c>
      <c r="E136" t="s">
        <v>22</v>
      </c>
      <c r="F136">
        <v>4051364</v>
      </c>
      <c r="G136" t="s">
        <v>23</v>
      </c>
      <c r="H136" t="s">
        <v>22</v>
      </c>
      <c r="I136">
        <v>46</v>
      </c>
      <c r="J136" t="s">
        <v>24</v>
      </c>
      <c r="K136">
        <v>5532712</v>
      </c>
      <c r="L136" t="s">
        <v>20</v>
      </c>
      <c r="M136" t="s">
        <v>25</v>
      </c>
      <c r="N136" t="s">
        <v>26</v>
      </c>
      <c r="O136" t="s">
        <v>22</v>
      </c>
      <c r="P136">
        <v>691</v>
      </c>
      <c r="Q136" t="s">
        <v>20</v>
      </c>
      <c r="R136" t="s">
        <v>27</v>
      </c>
      <c r="S136" t="s">
        <v>22</v>
      </c>
      <c r="T136">
        <v>25</v>
      </c>
    </row>
    <row r="137" spans="1:20">
      <c r="A137" s="27">
        <v>1.8287037037037037E-3</v>
      </c>
      <c r="B137" t="s">
        <v>19</v>
      </c>
      <c r="C137" t="s">
        <v>20</v>
      </c>
      <c r="D137" t="s">
        <v>21</v>
      </c>
      <c r="E137" t="s">
        <v>22</v>
      </c>
      <c r="F137">
        <v>4051367</v>
      </c>
      <c r="G137" t="s">
        <v>23</v>
      </c>
      <c r="H137" t="s">
        <v>22</v>
      </c>
      <c r="I137">
        <v>46</v>
      </c>
      <c r="J137" t="s">
        <v>24</v>
      </c>
      <c r="K137">
        <v>5532712</v>
      </c>
      <c r="L137" t="s">
        <v>20</v>
      </c>
      <c r="M137" t="s">
        <v>25</v>
      </c>
      <c r="N137" t="s">
        <v>26</v>
      </c>
      <c r="O137" t="s">
        <v>22</v>
      </c>
      <c r="P137">
        <v>692</v>
      </c>
      <c r="Q137" t="s">
        <v>20</v>
      </c>
      <c r="R137" t="s">
        <v>27</v>
      </c>
      <c r="S137" t="s">
        <v>22</v>
      </c>
      <c r="T137">
        <v>25</v>
      </c>
    </row>
    <row r="138" spans="1:20">
      <c r="A138" s="27">
        <v>1.8402777777777777E-3</v>
      </c>
      <c r="B138" t="s">
        <v>19</v>
      </c>
      <c r="C138" t="s">
        <v>20</v>
      </c>
      <c r="D138" t="s">
        <v>21</v>
      </c>
      <c r="E138" t="s">
        <v>22</v>
      </c>
      <c r="F138">
        <v>4051370</v>
      </c>
      <c r="G138" t="s">
        <v>23</v>
      </c>
      <c r="H138" t="s">
        <v>22</v>
      </c>
      <c r="I138">
        <v>46</v>
      </c>
      <c r="J138" t="s">
        <v>24</v>
      </c>
      <c r="K138">
        <v>5532712</v>
      </c>
      <c r="L138" t="s">
        <v>20</v>
      </c>
      <c r="M138" t="s">
        <v>25</v>
      </c>
      <c r="N138" t="s">
        <v>26</v>
      </c>
      <c r="O138" t="s">
        <v>22</v>
      </c>
      <c r="P138">
        <v>693</v>
      </c>
      <c r="Q138" t="s">
        <v>20</v>
      </c>
      <c r="R138" t="s">
        <v>27</v>
      </c>
      <c r="S138" t="s">
        <v>22</v>
      </c>
      <c r="T138">
        <v>25</v>
      </c>
    </row>
    <row r="139" spans="1:20">
      <c r="A139" s="27">
        <v>1.8518518518518517E-3</v>
      </c>
      <c r="B139" t="s">
        <v>19</v>
      </c>
      <c r="C139" t="s">
        <v>20</v>
      </c>
      <c r="D139" t="s">
        <v>21</v>
      </c>
      <c r="E139" t="s">
        <v>22</v>
      </c>
      <c r="F139">
        <v>4051365</v>
      </c>
      <c r="G139" t="s">
        <v>23</v>
      </c>
      <c r="H139" t="s">
        <v>22</v>
      </c>
      <c r="I139">
        <v>46</v>
      </c>
      <c r="J139" t="s">
        <v>24</v>
      </c>
      <c r="K139">
        <v>5532712</v>
      </c>
      <c r="L139" t="s">
        <v>20</v>
      </c>
      <c r="M139" t="s">
        <v>25</v>
      </c>
      <c r="N139" t="s">
        <v>26</v>
      </c>
      <c r="O139" t="s">
        <v>22</v>
      </c>
      <c r="P139">
        <v>690</v>
      </c>
      <c r="Q139" t="s">
        <v>20</v>
      </c>
      <c r="R139" t="s">
        <v>27</v>
      </c>
      <c r="S139" t="s">
        <v>22</v>
      </c>
      <c r="T139">
        <v>25</v>
      </c>
    </row>
    <row r="140" spans="1:20">
      <c r="A140" s="27">
        <v>1.8865740740740742E-3</v>
      </c>
      <c r="B140" t="s">
        <v>19</v>
      </c>
      <c r="C140" t="s">
        <v>20</v>
      </c>
      <c r="D140" t="s">
        <v>21</v>
      </c>
      <c r="E140" t="s">
        <v>22</v>
      </c>
      <c r="F140">
        <v>4051368</v>
      </c>
      <c r="G140" t="s">
        <v>23</v>
      </c>
      <c r="H140" t="s">
        <v>22</v>
      </c>
      <c r="I140">
        <v>46</v>
      </c>
      <c r="J140" t="s">
        <v>24</v>
      </c>
      <c r="K140">
        <v>5532712</v>
      </c>
      <c r="L140" t="s">
        <v>20</v>
      </c>
      <c r="M140" t="s">
        <v>25</v>
      </c>
      <c r="N140" t="s">
        <v>26</v>
      </c>
      <c r="O140" t="s">
        <v>22</v>
      </c>
      <c r="P140">
        <v>693</v>
      </c>
      <c r="Q140" t="s">
        <v>20</v>
      </c>
      <c r="R140" t="s">
        <v>27</v>
      </c>
      <c r="S140" t="s">
        <v>22</v>
      </c>
      <c r="T140">
        <v>25</v>
      </c>
    </row>
    <row r="141" spans="1:20">
      <c r="A141" s="27">
        <v>1.8981481481481482E-3</v>
      </c>
      <c r="B141" t="s">
        <v>19</v>
      </c>
      <c r="C141" t="s">
        <v>20</v>
      </c>
      <c r="D141" t="s">
        <v>21</v>
      </c>
      <c r="E141" t="s">
        <v>22</v>
      </c>
      <c r="F141">
        <v>4051370</v>
      </c>
      <c r="G141" t="s">
        <v>23</v>
      </c>
      <c r="H141" t="s">
        <v>22</v>
      </c>
      <c r="I141">
        <v>46</v>
      </c>
      <c r="J141" t="s">
        <v>24</v>
      </c>
      <c r="K141">
        <v>5532712</v>
      </c>
      <c r="L141" t="s">
        <v>20</v>
      </c>
      <c r="M141" t="s">
        <v>25</v>
      </c>
      <c r="N141" t="s">
        <v>26</v>
      </c>
      <c r="O141" t="s">
        <v>22</v>
      </c>
      <c r="P141">
        <v>691</v>
      </c>
      <c r="Q141" t="s">
        <v>20</v>
      </c>
      <c r="R141" t="s">
        <v>27</v>
      </c>
      <c r="S141" t="s">
        <v>22</v>
      </c>
      <c r="T141">
        <v>25</v>
      </c>
    </row>
    <row r="142" spans="1:20">
      <c r="A142" s="27">
        <v>1.9097222222222222E-3</v>
      </c>
      <c r="B142" t="s">
        <v>19</v>
      </c>
      <c r="C142" t="s">
        <v>20</v>
      </c>
      <c r="D142" t="s">
        <v>21</v>
      </c>
      <c r="E142" t="s">
        <v>22</v>
      </c>
      <c r="F142">
        <v>4051380</v>
      </c>
      <c r="G142" t="s">
        <v>23</v>
      </c>
      <c r="H142" t="s">
        <v>22</v>
      </c>
      <c r="I142">
        <v>46</v>
      </c>
      <c r="J142" t="s">
        <v>24</v>
      </c>
      <c r="K142">
        <v>5532712</v>
      </c>
      <c r="L142" t="s">
        <v>20</v>
      </c>
      <c r="M142" t="s">
        <v>25</v>
      </c>
      <c r="N142" t="s">
        <v>26</v>
      </c>
      <c r="O142" t="s">
        <v>22</v>
      </c>
      <c r="P142">
        <v>691</v>
      </c>
      <c r="Q142" t="s">
        <v>20</v>
      </c>
      <c r="R142" t="s">
        <v>27</v>
      </c>
      <c r="S142" t="s">
        <v>22</v>
      </c>
      <c r="T142">
        <v>25</v>
      </c>
    </row>
    <row r="143" spans="1:20">
      <c r="A143" s="27">
        <v>1.9212962962962962E-3</v>
      </c>
      <c r="B143" t="s">
        <v>19</v>
      </c>
      <c r="C143" t="s">
        <v>20</v>
      </c>
      <c r="D143" t="s">
        <v>21</v>
      </c>
      <c r="E143" t="s">
        <v>22</v>
      </c>
      <c r="F143">
        <v>4051367</v>
      </c>
      <c r="G143" t="s">
        <v>23</v>
      </c>
      <c r="H143" t="s">
        <v>22</v>
      </c>
      <c r="I143">
        <v>46</v>
      </c>
      <c r="J143" t="s">
        <v>24</v>
      </c>
      <c r="K143">
        <v>5532712</v>
      </c>
      <c r="L143" t="s">
        <v>20</v>
      </c>
      <c r="M143" t="s">
        <v>25</v>
      </c>
      <c r="N143" t="s">
        <v>26</v>
      </c>
      <c r="O143" t="s">
        <v>22</v>
      </c>
      <c r="P143">
        <v>690</v>
      </c>
      <c r="Q143" t="s">
        <v>20</v>
      </c>
      <c r="R143" t="s">
        <v>27</v>
      </c>
      <c r="S143" t="s">
        <v>22</v>
      </c>
      <c r="T143">
        <v>25</v>
      </c>
    </row>
    <row r="144" spans="1:20">
      <c r="A144" s="27">
        <v>1.9328703703703704E-3</v>
      </c>
      <c r="B144" t="s">
        <v>19</v>
      </c>
      <c r="C144" t="s">
        <v>20</v>
      </c>
      <c r="D144" t="s">
        <v>21</v>
      </c>
      <c r="E144" t="s">
        <v>22</v>
      </c>
      <c r="F144">
        <v>4051356</v>
      </c>
      <c r="G144" t="s">
        <v>23</v>
      </c>
      <c r="H144" t="s">
        <v>22</v>
      </c>
      <c r="I144">
        <v>46</v>
      </c>
      <c r="J144" t="s">
        <v>24</v>
      </c>
      <c r="K144">
        <v>5532712</v>
      </c>
      <c r="L144" t="s">
        <v>20</v>
      </c>
      <c r="M144" t="s">
        <v>25</v>
      </c>
      <c r="N144" t="s">
        <v>26</v>
      </c>
      <c r="O144" t="s">
        <v>22</v>
      </c>
      <c r="P144">
        <v>691</v>
      </c>
      <c r="Q144" t="s">
        <v>20</v>
      </c>
      <c r="R144" t="s">
        <v>27</v>
      </c>
      <c r="S144" t="s">
        <v>22</v>
      </c>
      <c r="T144">
        <v>25</v>
      </c>
    </row>
    <row r="145" spans="1:20">
      <c r="A145" s="27">
        <v>1.9444444444444442E-3</v>
      </c>
      <c r="B145" t="s">
        <v>19</v>
      </c>
      <c r="C145" t="s">
        <v>20</v>
      </c>
      <c r="D145" t="s">
        <v>21</v>
      </c>
      <c r="E145" t="s">
        <v>22</v>
      </c>
      <c r="F145">
        <v>4051366</v>
      </c>
      <c r="G145" t="s">
        <v>23</v>
      </c>
      <c r="H145" t="s">
        <v>22</v>
      </c>
      <c r="I145">
        <v>46</v>
      </c>
      <c r="J145" t="s">
        <v>24</v>
      </c>
      <c r="K145">
        <v>5532712</v>
      </c>
      <c r="L145" t="s">
        <v>20</v>
      </c>
      <c r="M145" t="s">
        <v>25</v>
      </c>
      <c r="N145" t="s">
        <v>26</v>
      </c>
      <c r="O145" t="s">
        <v>22</v>
      </c>
      <c r="P145">
        <v>690</v>
      </c>
      <c r="Q145" t="s">
        <v>20</v>
      </c>
      <c r="R145" t="s">
        <v>27</v>
      </c>
      <c r="S145" t="s">
        <v>22</v>
      </c>
      <c r="T145">
        <v>25</v>
      </c>
    </row>
    <row r="146" spans="1:20">
      <c r="A146" s="27">
        <v>1.9560185185185184E-3</v>
      </c>
      <c r="B146" t="s">
        <v>19</v>
      </c>
      <c r="C146" t="s">
        <v>20</v>
      </c>
      <c r="D146" t="s">
        <v>21</v>
      </c>
      <c r="E146" t="s">
        <v>22</v>
      </c>
      <c r="F146">
        <v>4051366</v>
      </c>
      <c r="G146" t="s">
        <v>23</v>
      </c>
      <c r="H146" t="s">
        <v>22</v>
      </c>
      <c r="I146">
        <v>46</v>
      </c>
      <c r="J146" t="s">
        <v>24</v>
      </c>
      <c r="K146">
        <v>5532712</v>
      </c>
      <c r="L146" t="s">
        <v>20</v>
      </c>
      <c r="M146" t="s">
        <v>25</v>
      </c>
      <c r="N146" t="s">
        <v>26</v>
      </c>
      <c r="O146" t="s">
        <v>22</v>
      </c>
      <c r="P146">
        <v>692</v>
      </c>
      <c r="Q146" t="s">
        <v>20</v>
      </c>
      <c r="R146" t="s">
        <v>27</v>
      </c>
      <c r="S146" t="s">
        <v>22</v>
      </c>
      <c r="T146">
        <v>25</v>
      </c>
    </row>
    <row r="147" spans="1:20">
      <c r="A147" s="27">
        <v>1.9675925925925928E-3</v>
      </c>
      <c r="B147" t="s">
        <v>19</v>
      </c>
      <c r="C147" t="s">
        <v>20</v>
      </c>
      <c r="D147" t="s">
        <v>21</v>
      </c>
      <c r="E147" t="s">
        <v>22</v>
      </c>
      <c r="F147">
        <v>4051346</v>
      </c>
      <c r="G147" t="s">
        <v>23</v>
      </c>
      <c r="H147" t="s">
        <v>22</v>
      </c>
      <c r="I147">
        <v>46</v>
      </c>
      <c r="J147" t="s">
        <v>24</v>
      </c>
      <c r="K147">
        <v>5532712</v>
      </c>
      <c r="L147" t="s">
        <v>20</v>
      </c>
      <c r="M147" t="s">
        <v>25</v>
      </c>
      <c r="N147" t="s">
        <v>26</v>
      </c>
      <c r="O147" t="s">
        <v>22</v>
      </c>
      <c r="P147">
        <v>693</v>
      </c>
      <c r="Q147" t="s">
        <v>20</v>
      </c>
      <c r="R147" t="s">
        <v>27</v>
      </c>
      <c r="S147" t="s">
        <v>22</v>
      </c>
      <c r="T147">
        <v>25</v>
      </c>
    </row>
    <row r="148" spans="1:20">
      <c r="A148" s="27">
        <v>1.9791666666666668E-3</v>
      </c>
      <c r="B148" t="s">
        <v>19</v>
      </c>
      <c r="C148" t="s">
        <v>20</v>
      </c>
      <c r="D148" t="s">
        <v>21</v>
      </c>
      <c r="E148" t="s">
        <v>22</v>
      </c>
      <c r="F148">
        <v>4051350</v>
      </c>
      <c r="G148" t="s">
        <v>23</v>
      </c>
      <c r="H148" t="s">
        <v>22</v>
      </c>
      <c r="I148">
        <v>46</v>
      </c>
      <c r="J148" t="s">
        <v>24</v>
      </c>
      <c r="K148">
        <v>5532712</v>
      </c>
      <c r="L148" t="s">
        <v>20</v>
      </c>
      <c r="M148" t="s">
        <v>25</v>
      </c>
      <c r="N148" t="s">
        <v>26</v>
      </c>
      <c r="O148" t="s">
        <v>22</v>
      </c>
      <c r="P148">
        <v>693</v>
      </c>
      <c r="Q148" t="s">
        <v>20</v>
      </c>
      <c r="R148" t="s">
        <v>27</v>
      </c>
      <c r="S148" t="s">
        <v>22</v>
      </c>
      <c r="T148">
        <v>25</v>
      </c>
    </row>
    <row r="149" spans="1:20">
      <c r="A149" s="27">
        <v>1.9907407407407408E-3</v>
      </c>
      <c r="B149" t="s">
        <v>19</v>
      </c>
      <c r="C149" t="s">
        <v>20</v>
      </c>
      <c r="D149" t="s">
        <v>21</v>
      </c>
      <c r="E149" t="s">
        <v>22</v>
      </c>
      <c r="F149">
        <v>4051352</v>
      </c>
      <c r="G149" t="s">
        <v>23</v>
      </c>
      <c r="H149" t="s">
        <v>22</v>
      </c>
      <c r="I149">
        <v>46</v>
      </c>
      <c r="J149" t="s">
        <v>24</v>
      </c>
      <c r="K149">
        <v>5532712</v>
      </c>
      <c r="L149" t="s">
        <v>20</v>
      </c>
      <c r="M149" t="s">
        <v>25</v>
      </c>
      <c r="N149" t="s">
        <v>26</v>
      </c>
      <c r="O149" t="s">
        <v>22</v>
      </c>
      <c r="P149">
        <v>690</v>
      </c>
      <c r="Q149" t="s">
        <v>20</v>
      </c>
      <c r="R149" t="s">
        <v>27</v>
      </c>
      <c r="S149" t="s">
        <v>22</v>
      </c>
      <c r="T149">
        <v>25</v>
      </c>
    </row>
    <row r="150" spans="1:20">
      <c r="A150" s="27">
        <v>2.0138888888888888E-3</v>
      </c>
      <c r="B150" t="s">
        <v>19</v>
      </c>
      <c r="C150" t="s">
        <v>20</v>
      </c>
      <c r="D150" t="s">
        <v>21</v>
      </c>
      <c r="E150" t="s">
        <v>22</v>
      </c>
      <c r="F150">
        <v>4051359</v>
      </c>
      <c r="G150" t="s">
        <v>23</v>
      </c>
      <c r="H150" t="s">
        <v>22</v>
      </c>
      <c r="I150">
        <v>46</v>
      </c>
      <c r="J150" t="s">
        <v>24</v>
      </c>
      <c r="K150">
        <v>5532712</v>
      </c>
      <c r="L150" t="s">
        <v>20</v>
      </c>
      <c r="M150" t="s">
        <v>25</v>
      </c>
      <c r="N150" t="s">
        <v>26</v>
      </c>
      <c r="O150" t="s">
        <v>22</v>
      </c>
      <c r="P150">
        <v>689</v>
      </c>
      <c r="Q150" t="s">
        <v>20</v>
      </c>
      <c r="R150" t="s">
        <v>27</v>
      </c>
      <c r="S150" t="s">
        <v>22</v>
      </c>
      <c r="T150">
        <v>25</v>
      </c>
    </row>
    <row r="151" spans="1:20">
      <c r="A151" s="27">
        <v>2.0254629629629629E-3</v>
      </c>
      <c r="B151" t="s">
        <v>19</v>
      </c>
      <c r="C151" t="s">
        <v>20</v>
      </c>
      <c r="D151" t="s">
        <v>21</v>
      </c>
      <c r="E151" t="s">
        <v>22</v>
      </c>
      <c r="F151">
        <v>4051353</v>
      </c>
      <c r="G151" t="s">
        <v>23</v>
      </c>
      <c r="H151" t="s">
        <v>22</v>
      </c>
      <c r="I151">
        <v>46</v>
      </c>
      <c r="J151" t="s">
        <v>24</v>
      </c>
      <c r="K151">
        <v>5532712</v>
      </c>
      <c r="L151" t="s">
        <v>20</v>
      </c>
      <c r="M151" t="s">
        <v>25</v>
      </c>
      <c r="N151" t="s">
        <v>26</v>
      </c>
      <c r="O151" t="s">
        <v>22</v>
      </c>
      <c r="P151">
        <v>693</v>
      </c>
      <c r="Q151" t="s">
        <v>20</v>
      </c>
      <c r="R151" t="s">
        <v>27</v>
      </c>
      <c r="S151" t="s">
        <v>22</v>
      </c>
      <c r="T151">
        <v>25</v>
      </c>
    </row>
    <row r="152" spans="1:20">
      <c r="A152" s="27">
        <v>2.0370370370370373E-3</v>
      </c>
      <c r="B152" t="s">
        <v>19</v>
      </c>
      <c r="C152" t="s">
        <v>20</v>
      </c>
      <c r="D152" t="s">
        <v>21</v>
      </c>
      <c r="E152" t="s">
        <v>22</v>
      </c>
      <c r="F152">
        <v>4051351</v>
      </c>
      <c r="G152" t="s">
        <v>23</v>
      </c>
      <c r="H152" t="s">
        <v>22</v>
      </c>
      <c r="I152">
        <v>46</v>
      </c>
      <c r="J152" t="s">
        <v>24</v>
      </c>
      <c r="K152">
        <v>5532712</v>
      </c>
      <c r="L152" t="s">
        <v>20</v>
      </c>
      <c r="M152" t="s">
        <v>25</v>
      </c>
      <c r="N152" t="s">
        <v>26</v>
      </c>
      <c r="O152" t="s">
        <v>22</v>
      </c>
      <c r="P152">
        <v>691</v>
      </c>
      <c r="Q152" t="s">
        <v>20</v>
      </c>
      <c r="R152" t="s">
        <v>27</v>
      </c>
      <c r="S152" t="s">
        <v>22</v>
      </c>
      <c r="T152">
        <v>25</v>
      </c>
    </row>
    <row r="153" spans="1:20">
      <c r="A153" s="27">
        <v>2.0486111111111113E-3</v>
      </c>
      <c r="B153" t="s">
        <v>19</v>
      </c>
      <c r="C153" t="s">
        <v>20</v>
      </c>
      <c r="D153" t="s">
        <v>21</v>
      </c>
      <c r="E153" t="s">
        <v>22</v>
      </c>
      <c r="F153">
        <v>4051348</v>
      </c>
      <c r="G153" t="s">
        <v>23</v>
      </c>
      <c r="H153" t="s">
        <v>22</v>
      </c>
      <c r="I153">
        <v>46</v>
      </c>
      <c r="J153" t="s">
        <v>24</v>
      </c>
      <c r="K153">
        <v>5532712</v>
      </c>
      <c r="L153" t="s">
        <v>20</v>
      </c>
      <c r="M153" t="s">
        <v>25</v>
      </c>
      <c r="N153" t="s">
        <v>26</v>
      </c>
      <c r="O153" t="s">
        <v>22</v>
      </c>
      <c r="P153">
        <v>691</v>
      </c>
      <c r="Q153" t="s">
        <v>20</v>
      </c>
      <c r="R153" t="s">
        <v>27</v>
      </c>
      <c r="S153" t="s">
        <v>22</v>
      </c>
      <c r="T153">
        <v>25</v>
      </c>
    </row>
    <row r="154" spans="1:20">
      <c r="A154" s="27">
        <v>2.0601851851851853E-3</v>
      </c>
      <c r="B154" t="s">
        <v>19</v>
      </c>
      <c r="C154" t="s">
        <v>20</v>
      </c>
      <c r="D154" t="s">
        <v>21</v>
      </c>
      <c r="E154" t="s">
        <v>22</v>
      </c>
      <c r="F154">
        <v>4051350</v>
      </c>
      <c r="G154" t="s">
        <v>23</v>
      </c>
      <c r="H154" t="s">
        <v>22</v>
      </c>
      <c r="I154">
        <v>46</v>
      </c>
      <c r="J154" t="s">
        <v>24</v>
      </c>
      <c r="K154">
        <v>5532712</v>
      </c>
      <c r="L154" t="s">
        <v>20</v>
      </c>
      <c r="M154" t="s">
        <v>25</v>
      </c>
      <c r="N154" t="s">
        <v>26</v>
      </c>
      <c r="O154" t="s">
        <v>22</v>
      </c>
      <c r="P154">
        <v>693</v>
      </c>
      <c r="Q154" t="s">
        <v>20</v>
      </c>
      <c r="R154" t="s">
        <v>27</v>
      </c>
      <c r="S154" t="s">
        <v>22</v>
      </c>
      <c r="T154">
        <v>25</v>
      </c>
    </row>
    <row r="155" spans="1:20">
      <c r="A155" s="27">
        <v>2.0717592592592593E-3</v>
      </c>
      <c r="B155" t="s">
        <v>19</v>
      </c>
      <c r="C155" t="s">
        <v>20</v>
      </c>
      <c r="D155" t="s">
        <v>21</v>
      </c>
      <c r="E155" t="s">
        <v>22</v>
      </c>
      <c r="F155">
        <v>4051343</v>
      </c>
      <c r="G155" t="s">
        <v>23</v>
      </c>
      <c r="H155" t="s">
        <v>22</v>
      </c>
      <c r="I155">
        <v>46</v>
      </c>
      <c r="J155" t="s">
        <v>24</v>
      </c>
      <c r="K155">
        <v>5532712</v>
      </c>
      <c r="L155" t="s">
        <v>20</v>
      </c>
      <c r="M155" t="s">
        <v>25</v>
      </c>
      <c r="N155" t="s">
        <v>26</v>
      </c>
      <c r="O155" t="s">
        <v>22</v>
      </c>
      <c r="P155">
        <v>692</v>
      </c>
      <c r="Q155" t="s">
        <v>20</v>
      </c>
      <c r="R155" t="s">
        <v>27</v>
      </c>
      <c r="S155" t="s">
        <v>22</v>
      </c>
      <c r="T155">
        <v>25</v>
      </c>
    </row>
    <row r="156" spans="1:20">
      <c r="A156" s="27">
        <v>2.0833333333333333E-3</v>
      </c>
      <c r="B156" t="s">
        <v>19</v>
      </c>
      <c r="C156" t="s">
        <v>20</v>
      </c>
      <c r="D156" t="s">
        <v>21</v>
      </c>
      <c r="E156" t="s">
        <v>22</v>
      </c>
      <c r="F156">
        <v>4051355</v>
      </c>
      <c r="G156" t="s">
        <v>23</v>
      </c>
      <c r="H156" t="s">
        <v>22</v>
      </c>
      <c r="I156">
        <v>46</v>
      </c>
      <c r="J156" t="s">
        <v>24</v>
      </c>
      <c r="K156">
        <v>5532712</v>
      </c>
      <c r="L156" t="s">
        <v>20</v>
      </c>
      <c r="M156" t="s">
        <v>25</v>
      </c>
      <c r="N156" t="s">
        <v>26</v>
      </c>
      <c r="O156" t="s">
        <v>22</v>
      </c>
      <c r="P156">
        <v>691</v>
      </c>
      <c r="Q156" t="s">
        <v>20</v>
      </c>
      <c r="R156" t="s">
        <v>27</v>
      </c>
      <c r="S156" t="s">
        <v>22</v>
      </c>
      <c r="T156">
        <v>25</v>
      </c>
    </row>
    <row r="157" spans="1:20">
      <c r="A157" s="27">
        <v>2.0949074074074073E-3</v>
      </c>
      <c r="B157" t="s">
        <v>19</v>
      </c>
      <c r="C157" t="s">
        <v>20</v>
      </c>
      <c r="D157" t="s">
        <v>21</v>
      </c>
      <c r="E157" t="s">
        <v>22</v>
      </c>
      <c r="F157">
        <v>4051343</v>
      </c>
      <c r="G157" t="s">
        <v>23</v>
      </c>
      <c r="H157" t="s">
        <v>22</v>
      </c>
      <c r="I157">
        <v>46</v>
      </c>
      <c r="J157" t="s">
        <v>24</v>
      </c>
      <c r="K157">
        <v>5532712</v>
      </c>
      <c r="L157" t="s">
        <v>20</v>
      </c>
      <c r="M157" t="s">
        <v>25</v>
      </c>
      <c r="N157" t="s">
        <v>26</v>
      </c>
      <c r="O157" t="s">
        <v>22</v>
      </c>
      <c r="P157">
        <v>692</v>
      </c>
      <c r="Q157" t="s">
        <v>20</v>
      </c>
      <c r="R157" t="s">
        <v>27</v>
      </c>
      <c r="S157" t="s">
        <v>22</v>
      </c>
      <c r="T157">
        <v>25</v>
      </c>
    </row>
    <row r="158" spans="1:20">
      <c r="A158" s="27">
        <v>2.1064814814814813E-3</v>
      </c>
      <c r="B158" t="s">
        <v>19</v>
      </c>
      <c r="C158" t="s">
        <v>20</v>
      </c>
      <c r="D158" t="s">
        <v>21</v>
      </c>
      <c r="E158" t="s">
        <v>22</v>
      </c>
      <c r="F158">
        <v>4051353</v>
      </c>
      <c r="G158" t="s">
        <v>23</v>
      </c>
      <c r="H158" t="s">
        <v>22</v>
      </c>
      <c r="I158">
        <v>46</v>
      </c>
      <c r="J158" t="s">
        <v>24</v>
      </c>
      <c r="K158">
        <v>5532712</v>
      </c>
      <c r="L158" t="s">
        <v>20</v>
      </c>
      <c r="M158" t="s">
        <v>25</v>
      </c>
      <c r="N158" t="s">
        <v>26</v>
      </c>
      <c r="O158" t="s">
        <v>22</v>
      </c>
      <c r="P158">
        <v>687</v>
      </c>
      <c r="Q158" t="s">
        <v>20</v>
      </c>
      <c r="R158" t="s">
        <v>27</v>
      </c>
      <c r="S158" t="s">
        <v>22</v>
      </c>
      <c r="T158">
        <v>25</v>
      </c>
    </row>
    <row r="159" spans="1:20">
      <c r="A159" s="27">
        <v>2.1296296296296298E-3</v>
      </c>
      <c r="B159" t="s">
        <v>19</v>
      </c>
      <c r="C159" t="s">
        <v>20</v>
      </c>
      <c r="D159" t="s">
        <v>21</v>
      </c>
      <c r="E159" t="s">
        <v>22</v>
      </c>
      <c r="F159">
        <v>4051344</v>
      </c>
      <c r="G159" t="s">
        <v>23</v>
      </c>
      <c r="H159" t="s">
        <v>22</v>
      </c>
      <c r="I159">
        <v>46</v>
      </c>
      <c r="J159" t="s">
        <v>24</v>
      </c>
      <c r="K159">
        <v>5532712</v>
      </c>
      <c r="L159" t="s">
        <v>20</v>
      </c>
      <c r="M159" t="s">
        <v>25</v>
      </c>
      <c r="N159" t="s">
        <v>26</v>
      </c>
      <c r="O159" t="s">
        <v>22</v>
      </c>
      <c r="P159">
        <v>690</v>
      </c>
      <c r="Q159" t="s">
        <v>20</v>
      </c>
      <c r="R159" t="s">
        <v>27</v>
      </c>
      <c r="S159" t="s">
        <v>22</v>
      </c>
      <c r="T159">
        <v>25</v>
      </c>
    </row>
    <row r="160" spans="1:20">
      <c r="A160" s="27">
        <v>2.1412037037037038E-3</v>
      </c>
      <c r="B160" t="s">
        <v>19</v>
      </c>
      <c r="C160" t="s">
        <v>20</v>
      </c>
      <c r="D160" t="s">
        <v>21</v>
      </c>
      <c r="E160" t="s">
        <v>22</v>
      </c>
      <c r="F160">
        <v>4051359</v>
      </c>
      <c r="G160" t="s">
        <v>23</v>
      </c>
      <c r="H160" t="s">
        <v>22</v>
      </c>
      <c r="I160">
        <v>46</v>
      </c>
      <c r="J160" t="s">
        <v>24</v>
      </c>
      <c r="K160">
        <v>5532712</v>
      </c>
      <c r="L160" t="s">
        <v>20</v>
      </c>
      <c r="M160" t="s">
        <v>25</v>
      </c>
      <c r="N160" t="s">
        <v>26</v>
      </c>
      <c r="O160" t="s">
        <v>22</v>
      </c>
      <c r="P160">
        <v>690</v>
      </c>
      <c r="Q160" t="s">
        <v>20</v>
      </c>
      <c r="R160" t="s">
        <v>27</v>
      </c>
      <c r="S160" t="s">
        <v>22</v>
      </c>
      <c r="T160">
        <v>25</v>
      </c>
    </row>
    <row r="161" spans="1:20">
      <c r="A161" s="27">
        <v>2.1527777777777778E-3</v>
      </c>
      <c r="B161" t="s">
        <v>19</v>
      </c>
      <c r="C161" t="s">
        <v>20</v>
      </c>
      <c r="D161" t="s">
        <v>21</v>
      </c>
      <c r="E161" t="s">
        <v>22</v>
      </c>
      <c r="F161">
        <v>4051348</v>
      </c>
      <c r="G161" t="s">
        <v>23</v>
      </c>
      <c r="H161" t="s">
        <v>22</v>
      </c>
      <c r="I161">
        <v>46</v>
      </c>
      <c r="J161" t="s">
        <v>24</v>
      </c>
      <c r="K161">
        <v>5532712</v>
      </c>
      <c r="L161" t="s">
        <v>20</v>
      </c>
      <c r="M161" t="s">
        <v>25</v>
      </c>
      <c r="N161" t="s">
        <v>26</v>
      </c>
      <c r="O161" t="s">
        <v>22</v>
      </c>
      <c r="P161">
        <v>691</v>
      </c>
      <c r="Q161" t="s">
        <v>20</v>
      </c>
      <c r="R161" t="s">
        <v>27</v>
      </c>
      <c r="S161" t="s">
        <v>22</v>
      </c>
      <c r="T161">
        <v>25</v>
      </c>
    </row>
    <row r="162" spans="1:20">
      <c r="A162" s="27">
        <v>2.1643518518518518E-3</v>
      </c>
      <c r="B162" t="s">
        <v>19</v>
      </c>
      <c r="C162" t="s">
        <v>20</v>
      </c>
      <c r="D162" t="s">
        <v>21</v>
      </c>
      <c r="E162" t="s">
        <v>22</v>
      </c>
      <c r="F162">
        <v>4051344</v>
      </c>
      <c r="G162" t="s">
        <v>23</v>
      </c>
      <c r="H162" t="s">
        <v>22</v>
      </c>
      <c r="I162">
        <v>46</v>
      </c>
      <c r="J162" t="s">
        <v>24</v>
      </c>
      <c r="K162">
        <v>5532712</v>
      </c>
      <c r="L162" t="s">
        <v>20</v>
      </c>
      <c r="M162" t="s">
        <v>25</v>
      </c>
      <c r="N162" t="s">
        <v>26</v>
      </c>
      <c r="O162" t="s">
        <v>22</v>
      </c>
      <c r="P162">
        <v>688</v>
      </c>
      <c r="Q162" t="s">
        <v>20</v>
      </c>
      <c r="R162" t="s">
        <v>27</v>
      </c>
      <c r="S162" t="s">
        <v>22</v>
      </c>
      <c r="T162">
        <v>25</v>
      </c>
    </row>
    <row r="163" spans="1:20">
      <c r="A163" s="27">
        <v>2.1759259259259258E-3</v>
      </c>
      <c r="B163" t="s">
        <v>19</v>
      </c>
      <c r="C163" t="s">
        <v>20</v>
      </c>
      <c r="D163" t="s">
        <v>21</v>
      </c>
      <c r="E163" t="s">
        <v>22</v>
      </c>
      <c r="F163">
        <v>4051342</v>
      </c>
      <c r="G163" t="s">
        <v>23</v>
      </c>
      <c r="H163" t="s">
        <v>22</v>
      </c>
      <c r="I163">
        <v>46</v>
      </c>
      <c r="J163" t="s">
        <v>24</v>
      </c>
      <c r="K163">
        <v>5532712</v>
      </c>
      <c r="L163" t="s">
        <v>20</v>
      </c>
      <c r="M163" t="s">
        <v>25</v>
      </c>
      <c r="N163" t="s">
        <v>26</v>
      </c>
      <c r="O163" t="s">
        <v>22</v>
      </c>
      <c r="P163">
        <v>688</v>
      </c>
      <c r="Q163" t="s">
        <v>20</v>
      </c>
      <c r="R163" t="s">
        <v>27</v>
      </c>
      <c r="S163" t="s">
        <v>22</v>
      </c>
      <c r="T163">
        <v>25</v>
      </c>
    </row>
    <row r="164" spans="1:20">
      <c r="A164" s="27">
        <v>2.1874999999999998E-3</v>
      </c>
      <c r="B164" t="s">
        <v>19</v>
      </c>
      <c r="C164" t="s">
        <v>20</v>
      </c>
      <c r="D164" t="s">
        <v>21</v>
      </c>
      <c r="E164" t="s">
        <v>22</v>
      </c>
      <c r="F164">
        <v>4051356</v>
      </c>
      <c r="G164" t="s">
        <v>23</v>
      </c>
      <c r="H164" t="s">
        <v>22</v>
      </c>
      <c r="I164">
        <v>46</v>
      </c>
      <c r="J164" t="s">
        <v>24</v>
      </c>
      <c r="K164">
        <v>5532712</v>
      </c>
      <c r="L164" t="s">
        <v>20</v>
      </c>
      <c r="M164" t="s">
        <v>25</v>
      </c>
      <c r="N164" t="s">
        <v>26</v>
      </c>
      <c r="O164" t="s">
        <v>22</v>
      </c>
      <c r="P164">
        <v>691</v>
      </c>
      <c r="Q164" t="s">
        <v>20</v>
      </c>
      <c r="R164" t="s">
        <v>27</v>
      </c>
      <c r="S164" t="s">
        <v>22</v>
      </c>
      <c r="T164">
        <v>25</v>
      </c>
    </row>
    <row r="165" spans="1:20">
      <c r="A165" s="27">
        <v>2.1990740740740742E-3</v>
      </c>
      <c r="B165" t="s">
        <v>19</v>
      </c>
      <c r="C165" t="s">
        <v>20</v>
      </c>
      <c r="D165" t="s">
        <v>21</v>
      </c>
      <c r="E165" t="s">
        <v>22</v>
      </c>
      <c r="F165">
        <v>4051350</v>
      </c>
      <c r="G165" t="s">
        <v>23</v>
      </c>
      <c r="H165" t="s">
        <v>22</v>
      </c>
      <c r="I165">
        <v>46</v>
      </c>
      <c r="J165" t="s">
        <v>24</v>
      </c>
      <c r="K165">
        <v>5532712</v>
      </c>
      <c r="L165" t="s">
        <v>20</v>
      </c>
      <c r="M165" t="s">
        <v>25</v>
      </c>
      <c r="N165" t="s">
        <v>26</v>
      </c>
      <c r="O165" t="s">
        <v>22</v>
      </c>
      <c r="P165">
        <v>691</v>
      </c>
      <c r="Q165" t="s">
        <v>20</v>
      </c>
      <c r="R165" t="s">
        <v>27</v>
      </c>
      <c r="S165" t="s">
        <v>22</v>
      </c>
      <c r="T165">
        <v>25</v>
      </c>
    </row>
    <row r="166" spans="1:20">
      <c r="A166" s="27">
        <v>2.2106481481481478E-3</v>
      </c>
      <c r="B166" t="s">
        <v>19</v>
      </c>
      <c r="C166" t="s">
        <v>20</v>
      </c>
      <c r="D166" t="s">
        <v>21</v>
      </c>
      <c r="E166" t="s">
        <v>22</v>
      </c>
      <c r="F166">
        <v>4051352</v>
      </c>
      <c r="G166" t="s">
        <v>23</v>
      </c>
      <c r="H166" t="s">
        <v>22</v>
      </c>
      <c r="I166">
        <v>46</v>
      </c>
      <c r="J166" t="s">
        <v>24</v>
      </c>
      <c r="K166">
        <v>5532712</v>
      </c>
      <c r="L166" t="s">
        <v>20</v>
      </c>
      <c r="M166" t="s">
        <v>25</v>
      </c>
      <c r="N166" t="s">
        <v>26</v>
      </c>
      <c r="O166" t="s">
        <v>22</v>
      </c>
      <c r="P166">
        <v>690</v>
      </c>
      <c r="Q166" t="s">
        <v>20</v>
      </c>
      <c r="R166" t="s">
        <v>27</v>
      </c>
      <c r="S166" t="s">
        <v>22</v>
      </c>
      <c r="T166">
        <v>25</v>
      </c>
    </row>
    <row r="167" spans="1:20">
      <c r="A167" s="27">
        <v>2.2222222222222222E-3</v>
      </c>
      <c r="B167" t="s">
        <v>19</v>
      </c>
      <c r="C167" t="s">
        <v>20</v>
      </c>
      <c r="D167" t="s">
        <v>21</v>
      </c>
      <c r="E167" t="s">
        <v>22</v>
      </c>
      <c r="F167">
        <v>4051341</v>
      </c>
      <c r="G167" t="s">
        <v>23</v>
      </c>
      <c r="H167" t="s">
        <v>22</v>
      </c>
      <c r="I167">
        <v>46</v>
      </c>
      <c r="J167" t="s">
        <v>24</v>
      </c>
      <c r="K167">
        <v>5532712</v>
      </c>
      <c r="L167" t="s">
        <v>20</v>
      </c>
      <c r="M167" t="s">
        <v>25</v>
      </c>
      <c r="N167" t="s">
        <v>26</v>
      </c>
      <c r="O167" t="s">
        <v>22</v>
      </c>
      <c r="P167">
        <v>688</v>
      </c>
      <c r="Q167" t="s">
        <v>20</v>
      </c>
      <c r="R167" t="s">
        <v>27</v>
      </c>
      <c r="S167" t="s">
        <v>22</v>
      </c>
      <c r="T167">
        <v>25</v>
      </c>
    </row>
    <row r="168" spans="1:20">
      <c r="A168" s="27">
        <v>2.2337962962962967E-3</v>
      </c>
      <c r="B168" t="s">
        <v>19</v>
      </c>
      <c r="C168" t="s">
        <v>20</v>
      </c>
      <c r="D168" t="s">
        <v>21</v>
      </c>
      <c r="E168" t="s">
        <v>22</v>
      </c>
      <c r="F168">
        <v>4051336</v>
      </c>
      <c r="G168" t="s">
        <v>23</v>
      </c>
      <c r="H168" t="s">
        <v>22</v>
      </c>
      <c r="I168">
        <v>46</v>
      </c>
      <c r="J168" t="s">
        <v>24</v>
      </c>
      <c r="K168">
        <v>5532712</v>
      </c>
      <c r="L168" t="s">
        <v>20</v>
      </c>
      <c r="M168" t="s">
        <v>25</v>
      </c>
      <c r="N168" t="s">
        <v>26</v>
      </c>
      <c r="O168" t="s">
        <v>22</v>
      </c>
      <c r="P168">
        <v>687</v>
      </c>
      <c r="Q168" t="s">
        <v>20</v>
      </c>
      <c r="R168" t="s">
        <v>27</v>
      </c>
      <c r="S168" t="s">
        <v>22</v>
      </c>
      <c r="T168">
        <v>25</v>
      </c>
    </row>
    <row r="169" spans="1:20">
      <c r="A169" s="27">
        <v>2.2569444444444447E-3</v>
      </c>
      <c r="B169" t="s">
        <v>19</v>
      </c>
      <c r="C169" t="s">
        <v>20</v>
      </c>
      <c r="D169" t="s">
        <v>21</v>
      </c>
      <c r="E169" t="s">
        <v>22</v>
      </c>
      <c r="F169">
        <v>4051342</v>
      </c>
      <c r="G169" t="s">
        <v>23</v>
      </c>
      <c r="H169" t="s">
        <v>22</v>
      </c>
      <c r="I169">
        <v>46</v>
      </c>
      <c r="J169" t="s">
        <v>24</v>
      </c>
      <c r="K169">
        <v>5532712</v>
      </c>
      <c r="L169" t="s">
        <v>20</v>
      </c>
      <c r="M169" t="s">
        <v>25</v>
      </c>
      <c r="N169" t="s">
        <v>26</v>
      </c>
      <c r="O169" t="s">
        <v>22</v>
      </c>
      <c r="P169">
        <v>686</v>
      </c>
      <c r="Q169" t="s">
        <v>20</v>
      </c>
      <c r="R169" t="s">
        <v>27</v>
      </c>
      <c r="S169" t="s">
        <v>22</v>
      </c>
      <c r="T169">
        <v>25</v>
      </c>
    </row>
    <row r="170" spans="1:20">
      <c r="A170" s="27">
        <v>2.2685185185185182E-3</v>
      </c>
      <c r="B170" t="s">
        <v>19</v>
      </c>
      <c r="C170" t="s">
        <v>20</v>
      </c>
      <c r="D170" t="s">
        <v>21</v>
      </c>
      <c r="E170" t="s">
        <v>22</v>
      </c>
      <c r="F170">
        <v>4051338</v>
      </c>
      <c r="G170" t="s">
        <v>23</v>
      </c>
      <c r="H170" t="s">
        <v>22</v>
      </c>
      <c r="I170">
        <v>46</v>
      </c>
      <c r="J170" t="s">
        <v>24</v>
      </c>
      <c r="K170">
        <v>5532712</v>
      </c>
      <c r="L170" t="s">
        <v>20</v>
      </c>
      <c r="M170" t="s">
        <v>25</v>
      </c>
      <c r="N170" t="s">
        <v>26</v>
      </c>
      <c r="O170" t="s">
        <v>22</v>
      </c>
      <c r="P170">
        <v>687</v>
      </c>
      <c r="Q170" t="s">
        <v>20</v>
      </c>
      <c r="R170" t="s">
        <v>27</v>
      </c>
      <c r="S170" t="s">
        <v>22</v>
      </c>
      <c r="T170">
        <v>25</v>
      </c>
    </row>
    <row r="171" spans="1:20">
      <c r="A171" s="27">
        <v>2.2800925925925927E-3</v>
      </c>
      <c r="B171" t="s">
        <v>19</v>
      </c>
      <c r="C171" t="s">
        <v>20</v>
      </c>
      <c r="D171" t="s">
        <v>21</v>
      </c>
      <c r="E171" t="s">
        <v>22</v>
      </c>
      <c r="F171">
        <v>4051350</v>
      </c>
      <c r="G171" t="s">
        <v>23</v>
      </c>
      <c r="H171" t="s">
        <v>22</v>
      </c>
      <c r="I171">
        <v>46</v>
      </c>
      <c r="J171" t="s">
        <v>24</v>
      </c>
      <c r="K171">
        <v>5532712</v>
      </c>
      <c r="L171" t="s">
        <v>20</v>
      </c>
      <c r="M171" t="s">
        <v>25</v>
      </c>
      <c r="N171" t="s">
        <v>26</v>
      </c>
      <c r="O171" t="s">
        <v>22</v>
      </c>
      <c r="P171">
        <v>687</v>
      </c>
      <c r="Q171" t="s">
        <v>20</v>
      </c>
      <c r="R171" t="s">
        <v>27</v>
      </c>
      <c r="S171" t="s">
        <v>22</v>
      </c>
      <c r="T171">
        <v>25</v>
      </c>
    </row>
    <row r="172" spans="1:20">
      <c r="A172" s="27">
        <v>2.2916666666666667E-3</v>
      </c>
      <c r="B172" t="s">
        <v>19</v>
      </c>
      <c r="C172" t="s">
        <v>20</v>
      </c>
      <c r="D172" t="s">
        <v>21</v>
      </c>
      <c r="E172" t="s">
        <v>22</v>
      </c>
      <c r="F172">
        <v>4051348</v>
      </c>
      <c r="G172" t="s">
        <v>23</v>
      </c>
      <c r="H172" t="s">
        <v>22</v>
      </c>
      <c r="I172">
        <v>46</v>
      </c>
      <c r="J172" t="s">
        <v>24</v>
      </c>
      <c r="K172">
        <v>5532712</v>
      </c>
      <c r="L172" t="s">
        <v>20</v>
      </c>
      <c r="M172" t="s">
        <v>25</v>
      </c>
      <c r="N172" t="s">
        <v>26</v>
      </c>
      <c r="O172" t="s">
        <v>22</v>
      </c>
      <c r="P172">
        <v>687</v>
      </c>
      <c r="Q172" t="s">
        <v>20</v>
      </c>
      <c r="R172" t="s">
        <v>27</v>
      </c>
      <c r="S172" t="s">
        <v>22</v>
      </c>
      <c r="T172">
        <v>25</v>
      </c>
    </row>
    <row r="173" spans="1:20">
      <c r="A173" s="27">
        <v>2.3032407407407407E-3</v>
      </c>
      <c r="B173" t="s">
        <v>19</v>
      </c>
      <c r="C173" t="s">
        <v>20</v>
      </c>
      <c r="D173" t="s">
        <v>21</v>
      </c>
      <c r="E173" t="s">
        <v>22</v>
      </c>
      <c r="F173">
        <v>4051358</v>
      </c>
      <c r="G173" t="s">
        <v>23</v>
      </c>
      <c r="H173" t="s">
        <v>22</v>
      </c>
      <c r="I173">
        <v>46</v>
      </c>
      <c r="J173" t="s">
        <v>24</v>
      </c>
      <c r="K173">
        <v>5532712</v>
      </c>
      <c r="L173" t="s">
        <v>20</v>
      </c>
      <c r="M173" t="s">
        <v>25</v>
      </c>
      <c r="N173" t="s">
        <v>26</v>
      </c>
      <c r="O173" t="s">
        <v>22</v>
      </c>
      <c r="P173">
        <v>689</v>
      </c>
      <c r="Q173" t="s">
        <v>20</v>
      </c>
      <c r="R173" t="s">
        <v>27</v>
      </c>
      <c r="S173" t="s">
        <v>22</v>
      </c>
      <c r="T173">
        <v>25</v>
      </c>
    </row>
    <row r="174" spans="1:20">
      <c r="A174" s="27">
        <v>2.3148148148148151E-3</v>
      </c>
      <c r="B174" t="s">
        <v>19</v>
      </c>
      <c r="C174" t="s">
        <v>20</v>
      </c>
      <c r="D174" t="s">
        <v>21</v>
      </c>
      <c r="E174" t="s">
        <v>22</v>
      </c>
      <c r="F174">
        <v>4051348</v>
      </c>
      <c r="G174" t="s">
        <v>23</v>
      </c>
      <c r="H174" t="s">
        <v>22</v>
      </c>
      <c r="I174">
        <v>46</v>
      </c>
      <c r="J174" t="s">
        <v>24</v>
      </c>
      <c r="K174">
        <v>5532712</v>
      </c>
      <c r="L174" t="s">
        <v>20</v>
      </c>
      <c r="M174" t="s">
        <v>25</v>
      </c>
      <c r="N174" t="s">
        <v>26</v>
      </c>
      <c r="O174" t="s">
        <v>22</v>
      </c>
      <c r="P174">
        <v>689</v>
      </c>
      <c r="Q174" t="s">
        <v>20</v>
      </c>
      <c r="R174" t="s">
        <v>27</v>
      </c>
      <c r="S174" t="s">
        <v>22</v>
      </c>
      <c r="T174">
        <v>25</v>
      </c>
    </row>
    <row r="175" spans="1:20">
      <c r="A175" s="27">
        <v>2.3263888888888887E-3</v>
      </c>
      <c r="B175" t="s">
        <v>19</v>
      </c>
      <c r="C175" t="s">
        <v>20</v>
      </c>
      <c r="D175" t="s">
        <v>21</v>
      </c>
      <c r="E175" t="s">
        <v>22</v>
      </c>
      <c r="F175">
        <v>4051350</v>
      </c>
      <c r="G175" t="s">
        <v>23</v>
      </c>
      <c r="H175" t="s">
        <v>22</v>
      </c>
      <c r="I175">
        <v>46</v>
      </c>
      <c r="J175" t="s">
        <v>24</v>
      </c>
      <c r="K175">
        <v>5532712</v>
      </c>
      <c r="L175" t="s">
        <v>20</v>
      </c>
      <c r="M175" t="s">
        <v>25</v>
      </c>
      <c r="N175" t="s">
        <v>26</v>
      </c>
      <c r="O175" t="s">
        <v>22</v>
      </c>
      <c r="P175">
        <v>686</v>
      </c>
      <c r="Q175" t="s">
        <v>20</v>
      </c>
      <c r="R175" t="s">
        <v>27</v>
      </c>
      <c r="S175" t="s">
        <v>22</v>
      </c>
      <c r="T175">
        <v>25</v>
      </c>
    </row>
    <row r="176" spans="1:20">
      <c r="A176" s="27">
        <v>2.3379629629629631E-3</v>
      </c>
      <c r="B176" t="s">
        <v>19</v>
      </c>
      <c r="C176" t="s">
        <v>20</v>
      </c>
      <c r="D176" t="s">
        <v>21</v>
      </c>
      <c r="E176" t="s">
        <v>22</v>
      </c>
      <c r="F176">
        <v>4051349</v>
      </c>
      <c r="G176" t="s">
        <v>23</v>
      </c>
      <c r="H176" t="s">
        <v>22</v>
      </c>
      <c r="I176">
        <v>46</v>
      </c>
      <c r="J176" t="s">
        <v>24</v>
      </c>
      <c r="K176">
        <v>5532712</v>
      </c>
      <c r="L176" t="s">
        <v>20</v>
      </c>
      <c r="M176" t="s">
        <v>25</v>
      </c>
      <c r="N176" t="s">
        <v>26</v>
      </c>
      <c r="O176" t="s">
        <v>22</v>
      </c>
      <c r="P176">
        <v>688</v>
      </c>
      <c r="Q176" t="s">
        <v>20</v>
      </c>
      <c r="R176" t="s">
        <v>27</v>
      </c>
      <c r="S176" t="s">
        <v>22</v>
      </c>
      <c r="T176">
        <v>25</v>
      </c>
    </row>
    <row r="177" spans="1:20">
      <c r="A177" s="27">
        <v>2.3495370370370371E-3</v>
      </c>
      <c r="B177" t="s">
        <v>19</v>
      </c>
      <c r="C177" t="s">
        <v>20</v>
      </c>
      <c r="D177" t="s">
        <v>21</v>
      </c>
      <c r="E177" t="s">
        <v>22</v>
      </c>
      <c r="F177">
        <v>4051353</v>
      </c>
      <c r="G177" t="s">
        <v>23</v>
      </c>
      <c r="H177" t="s">
        <v>22</v>
      </c>
      <c r="I177">
        <v>46</v>
      </c>
      <c r="J177" t="s">
        <v>24</v>
      </c>
      <c r="K177">
        <v>5532712</v>
      </c>
      <c r="L177" t="s">
        <v>20</v>
      </c>
      <c r="M177" t="s">
        <v>25</v>
      </c>
      <c r="N177" t="s">
        <v>26</v>
      </c>
      <c r="O177" t="s">
        <v>22</v>
      </c>
      <c r="P177">
        <v>686</v>
      </c>
      <c r="Q177" t="s">
        <v>20</v>
      </c>
      <c r="R177" t="s">
        <v>27</v>
      </c>
      <c r="S177" t="s">
        <v>22</v>
      </c>
      <c r="T177">
        <v>25</v>
      </c>
    </row>
    <row r="178" spans="1:20">
      <c r="A178" s="27">
        <v>2.3611111111111111E-3</v>
      </c>
      <c r="B178" t="s">
        <v>19</v>
      </c>
      <c r="C178" t="s">
        <v>20</v>
      </c>
      <c r="D178" t="s">
        <v>21</v>
      </c>
      <c r="E178" t="s">
        <v>22</v>
      </c>
      <c r="F178">
        <v>4051341</v>
      </c>
      <c r="G178" t="s">
        <v>23</v>
      </c>
      <c r="H178" t="s">
        <v>22</v>
      </c>
      <c r="I178">
        <v>46</v>
      </c>
      <c r="J178" t="s">
        <v>24</v>
      </c>
      <c r="K178">
        <v>5532712</v>
      </c>
      <c r="L178" t="s">
        <v>20</v>
      </c>
      <c r="M178" t="s">
        <v>25</v>
      </c>
      <c r="N178" t="s">
        <v>26</v>
      </c>
      <c r="O178" t="s">
        <v>22</v>
      </c>
      <c r="P178">
        <v>687</v>
      </c>
      <c r="Q178" t="s">
        <v>20</v>
      </c>
      <c r="R178" t="s">
        <v>27</v>
      </c>
      <c r="S178" t="s">
        <v>22</v>
      </c>
      <c r="T178">
        <v>25</v>
      </c>
    </row>
    <row r="179" spans="1:20">
      <c r="A179" s="27">
        <v>2.3842592592592591E-3</v>
      </c>
      <c r="B179" t="s">
        <v>19</v>
      </c>
      <c r="C179" t="s">
        <v>20</v>
      </c>
      <c r="D179" t="s">
        <v>21</v>
      </c>
      <c r="E179" t="s">
        <v>22</v>
      </c>
      <c r="F179">
        <v>4051353</v>
      </c>
      <c r="G179" t="s">
        <v>23</v>
      </c>
      <c r="H179" t="s">
        <v>22</v>
      </c>
      <c r="I179">
        <v>46</v>
      </c>
      <c r="J179" t="s">
        <v>24</v>
      </c>
      <c r="K179">
        <v>5532712</v>
      </c>
      <c r="L179" t="s">
        <v>20</v>
      </c>
      <c r="M179" t="s">
        <v>25</v>
      </c>
      <c r="N179" t="s">
        <v>26</v>
      </c>
      <c r="O179" t="s">
        <v>22</v>
      </c>
      <c r="P179">
        <v>686</v>
      </c>
      <c r="Q179" t="s">
        <v>20</v>
      </c>
      <c r="R179" t="s">
        <v>27</v>
      </c>
      <c r="S179" t="s">
        <v>22</v>
      </c>
      <c r="T179">
        <v>25</v>
      </c>
    </row>
    <row r="180" spans="1:20">
      <c r="A180" s="27">
        <v>2.3958333333333336E-3</v>
      </c>
      <c r="B180" t="s">
        <v>19</v>
      </c>
      <c r="C180" t="s">
        <v>20</v>
      </c>
      <c r="D180" t="s">
        <v>21</v>
      </c>
      <c r="E180" t="s">
        <v>22</v>
      </c>
      <c r="F180">
        <v>4051355</v>
      </c>
      <c r="G180" t="s">
        <v>23</v>
      </c>
      <c r="H180" t="s">
        <v>22</v>
      </c>
      <c r="I180">
        <v>46</v>
      </c>
      <c r="J180" t="s">
        <v>24</v>
      </c>
      <c r="K180">
        <v>5532712</v>
      </c>
      <c r="L180" t="s">
        <v>20</v>
      </c>
      <c r="M180" t="s">
        <v>25</v>
      </c>
      <c r="N180" t="s">
        <v>26</v>
      </c>
      <c r="O180" t="s">
        <v>22</v>
      </c>
      <c r="P180">
        <v>688</v>
      </c>
      <c r="Q180" t="s">
        <v>20</v>
      </c>
      <c r="R180" t="s">
        <v>27</v>
      </c>
      <c r="S180" t="s">
        <v>22</v>
      </c>
      <c r="T180">
        <v>25</v>
      </c>
    </row>
    <row r="181" spans="1:20">
      <c r="A181" s="27">
        <v>2.4074074074074076E-3</v>
      </c>
      <c r="B181" t="s">
        <v>19</v>
      </c>
      <c r="C181" t="s">
        <v>20</v>
      </c>
      <c r="D181" t="s">
        <v>21</v>
      </c>
      <c r="E181" t="s">
        <v>22</v>
      </c>
      <c r="F181">
        <v>4051354</v>
      </c>
      <c r="G181" t="s">
        <v>23</v>
      </c>
      <c r="H181" t="s">
        <v>22</v>
      </c>
      <c r="I181">
        <v>46</v>
      </c>
      <c r="J181" t="s">
        <v>24</v>
      </c>
      <c r="K181">
        <v>5532712</v>
      </c>
      <c r="L181" t="s">
        <v>20</v>
      </c>
      <c r="M181" t="s">
        <v>25</v>
      </c>
      <c r="N181" t="s">
        <v>26</v>
      </c>
      <c r="O181" t="s">
        <v>22</v>
      </c>
      <c r="P181">
        <v>687</v>
      </c>
      <c r="Q181" t="s">
        <v>20</v>
      </c>
      <c r="R181" t="s">
        <v>27</v>
      </c>
      <c r="S181" t="s">
        <v>22</v>
      </c>
      <c r="T181">
        <v>25</v>
      </c>
    </row>
    <row r="182" spans="1:20">
      <c r="A182" s="27">
        <v>2.4189814814814816E-3</v>
      </c>
      <c r="B182" t="s">
        <v>19</v>
      </c>
      <c r="C182" t="s">
        <v>20</v>
      </c>
      <c r="D182" t="s">
        <v>21</v>
      </c>
      <c r="E182" t="s">
        <v>22</v>
      </c>
      <c r="F182">
        <v>4051356</v>
      </c>
      <c r="G182" t="s">
        <v>23</v>
      </c>
      <c r="H182" t="s">
        <v>22</v>
      </c>
      <c r="I182">
        <v>46</v>
      </c>
      <c r="J182" t="s">
        <v>24</v>
      </c>
      <c r="K182">
        <v>5532712</v>
      </c>
      <c r="L182" t="s">
        <v>20</v>
      </c>
      <c r="M182" t="s">
        <v>25</v>
      </c>
      <c r="N182" t="s">
        <v>26</v>
      </c>
      <c r="O182" t="s">
        <v>22</v>
      </c>
      <c r="P182">
        <v>690</v>
      </c>
      <c r="Q182" t="s">
        <v>20</v>
      </c>
      <c r="R182" t="s">
        <v>27</v>
      </c>
      <c r="S182" t="s">
        <v>22</v>
      </c>
      <c r="T182">
        <v>25</v>
      </c>
    </row>
    <row r="183" spans="1:20">
      <c r="A183" s="27">
        <v>2.4305555555555556E-3</v>
      </c>
      <c r="B183" t="s">
        <v>19</v>
      </c>
      <c r="C183" t="s">
        <v>20</v>
      </c>
      <c r="D183" t="s">
        <v>21</v>
      </c>
      <c r="E183" t="s">
        <v>22</v>
      </c>
      <c r="F183">
        <v>4051363</v>
      </c>
      <c r="G183" t="s">
        <v>23</v>
      </c>
      <c r="H183" t="s">
        <v>22</v>
      </c>
      <c r="I183">
        <v>46</v>
      </c>
      <c r="J183" t="s">
        <v>24</v>
      </c>
      <c r="K183">
        <v>5532712</v>
      </c>
      <c r="L183" t="s">
        <v>20</v>
      </c>
      <c r="M183" t="s">
        <v>25</v>
      </c>
      <c r="N183" t="s">
        <v>26</v>
      </c>
      <c r="O183" t="s">
        <v>22</v>
      </c>
      <c r="P183">
        <v>687</v>
      </c>
      <c r="Q183" t="s">
        <v>20</v>
      </c>
      <c r="R183" t="s">
        <v>27</v>
      </c>
      <c r="S183" t="s">
        <v>22</v>
      </c>
      <c r="T183">
        <v>25</v>
      </c>
    </row>
    <row r="184" spans="1:20">
      <c r="A184" s="27">
        <v>2.4421296296296296E-3</v>
      </c>
      <c r="B184" t="s">
        <v>19</v>
      </c>
      <c r="C184" t="s">
        <v>20</v>
      </c>
      <c r="D184" t="s">
        <v>21</v>
      </c>
      <c r="E184" t="s">
        <v>22</v>
      </c>
      <c r="F184">
        <v>4051358</v>
      </c>
      <c r="G184" t="s">
        <v>23</v>
      </c>
      <c r="H184" t="s">
        <v>22</v>
      </c>
      <c r="I184">
        <v>46</v>
      </c>
      <c r="J184" t="s">
        <v>24</v>
      </c>
      <c r="K184">
        <v>5532712</v>
      </c>
      <c r="L184" t="s">
        <v>20</v>
      </c>
      <c r="M184" t="s">
        <v>25</v>
      </c>
      <c r="N184" t="s">
        <v>26</v>
      </c>
      <c r="O184" t="s">
        <v>22</v>
      </c>
      <c r="P184">
        <v>689</v>
      </c>
      <c r="Q184" t="s">
        <v>20</v>
      </c>
      <c r="R184" t="s">
        <v>27</v>
      </c>
      <c r="S184" t="s">
        <v>22</v>
      </c>
      <c r="T184">
        <v>25</v>
      </c>
    </row>
    <row r="185" spans="1:20">
      <c r="A185" s="27">
        <v>2.4537037037037036E-3</v>
      </c>
      <c r="B185" t="s">
        <v>19</v>
      </c>
      <c r="C185" t="s">
        <v>20</v>
      </c>
      <c r="D185" t="s">
        <v>21</v>
      </c>
      <c r="E185" t="s">
        <v>22</v>
      </c>
      <c r="F185">
        <v>4051340</v>
      </c>
      <c r="G185" t="s">
        <v>23</v>
      </c>
      <c r="H185" t="s">
        <v>22</v>
      </c>
      <c r="I185">
        <v>46</v>
      </c>
      <c r="J185" t="s">
        <v>24</v>
      </c>
      <c r="K185">
        <v>5532712</v>
      </c>
      <c r="L185" t="s">
        <v>20</v>
      </c>
      <c r="M185" t="s">
        <v>25</v>
      </c>
      <c r="N185" t="s">
        <v>26</v>
      </c>
      <c r="O185" t="s">
        <v>22</v>
      </c>
      <c r="P185">
        <v>686</v>
      </c>
      <c r="Q185" t="s">
        <v>20</v>
      </c>
      <c r="R185" t="s">
        <v>27</v>
      </c>
      <c r="S185" t="s">
        <v>22</v>
      </c>
      <c r="T185">
        <v>25</v>
      </c>
    </row>
    <row r="186" spans="1:20">
      <c r="A186" s="27">
        <v>2.4652777777777776E-3</v>
      </c>
      <c r="B186" t="s">
        <v>19</v>
      </c>
      <c r="C186" t="s">
        <v>20</v>
      </c>
      <c r="D186" t="s">
        <v>21</v>
      </c>
      <c r="E186" t="s">
        <v>22</v>
      </c>
      <c r="F186">
        <v>4051348</v>
      </c>
      <c r="G186" t="s">
        <v>23</v>
      </c>
      <c r="H186" t="s">
        <v>22</v>
      </c>
      <c r="I186">
        <v>46</v>
      </c>
      <c r="J186" t="s">
        <v>24</v>
      </c>
      <c r="K186">
        <v>5532712</v>
      </c>
      <c r="L186" t="s">
        <v>20</v>
      </c>
      <c r="M186" t="s">
        <v>25</v>
      </c>
      <c r="N186" t="s">
        <v>26</v>
      </c>
      <c r="O186" t="s">
        <v>22</v>
      </c>
      <c r="P186">
        <v>687</v>
      </c>
      <c r="Q186" t="s">
        <v>20</v>
      </c>
      <c r="R186" t="s">
        <v>27</v>
      </c>
      <c r="S186" t="s">
        <v>22</v>
      </c>
      <c r="T186">
        <v>25</v>
      </c>
    </row>
    <row r="187" spans="1:20">
      <c r="A187" s="27">
        <v>2.4768518518518516E-3</v>
      </c>
      <c r="B187" t="s">
        <v>19</v>
      </c>
      <c r="C187" t="s">
        <v>20</v>
      </c>
      <c r="D187" t="s">
        <v>21</v>
      </c>
      <c r="E187" t="s">
        <v>22</v>
      </c>
      <c r="F187">
        <v>4051346</v>
      </c>
      <c r="G187" t="s">
        <v>23</v>
      </c>
      <c r="H187" t="s">
        <v>22</v>
      </c>
      <c r="I187">
        <v>46</v>
      </c>
      <c r="J187" t="s">
        <v>24</v>
      </c>
      <c r="K187">
        <v>5532712</v>
      </c>
      <c r="L187" t="s">
        <v>20</v>
      </c>
      <c r="M187" t="s">
        <v>25</v>
      </c>
      <c r="N187" t="s">
        <v>26</v>
      </c>
      <c r="O187" t="s">
        <v>22</v>
      </c>
      <c r="P187">
        <v>688</v>
      </c>
      <c r="Q187" t="s">
        <v>20</v>
      </c>
      <c r="R187" t="s">
        <v>27</v>
      </c>
      <c r="S187" t="s">
        <v>22</v>
      </c>
      <c r="T187">
        <v>25</v>
      </c>
    </row>
    <row r="188" spans="1:20">
      <c r="A188" s="27">
        <v>2.5000000000000001E-3</v>
      </c>
      <c r="B188" t="s">
        <v>19</v>
      </c>
      <c r="C188" t="s">
        <v>20</v>
      </c>
      <c r="D188" t="s">
        <v>21</v>
      </c>
      <c r="E188" t="s">
        <v>22</v>
      </c>
      <c r="F188">
        <v>4051352</v>
      </c>
      <c r="G188" t="s">
        <v>23</v>
      </c>
      <c r="H188" t="s">
        <v>22</v>
      </c>
      <c r="I188">
        <v>46</v>
      </c>
      <c r="J188" t="s">
        <v>24</v>
      </c>
      <c r="K188">
        <v>5532712</v>
      </c>
      <c r="L188" t="s">
        <v>20</v>
      </c>
      <c r="M188" t="s">
        <v>25</v>
      </c>
      <c r="N188" t="s">
        <v>26</v>
      </c>
      <c r="O188" t="s">
        <v>22</v>
      </c>
      <c r="P188">
        <v>689</v>
      </c>
      <c r="Q188" t="s">
        <v>20</v>
      </c>
      <c r="R188" t="s">
        <v>27</v>
      </c>
      <c r="S188" t="s">
        <v>22</v>
      </c>
      <c r="T188">
        <v>25</v>
      </c>
    </row>
    <row r="189" spans="1:20">
      <c r="A189" s="27">
        <v>2.5115740740740741E-3</v>
      </c>
      <c r="B189" t="s">
        <v>19</v>
      </c>
      <c r="C189" t="s">
        <v>20</v>
      </c>
      <c r="D189" t="s">
        <v>21</v>
      </c>
      <c r="E189" t="s">
        <v>22</v>
      </c>
      <c r="F189">
        <v>4051354</v>
      </c>
      <c r="G189" t="s">
        <v>23</v>
      </c>
      <c r="H189" t="s">
        <v>22</v>
      </c>
      <c r="I189">
        <v>46</v>
      </c>
      <c r="J189" t="s">
        <v>24</v>
      </c>
      <c r="K189">
        <v>5532712</v>
      </c>
      <c r="L189" t="s">
        <v>20</v>
      </c>
      <c r="M189" t="s">
        <v>25</v>
      </c>
      <c r="N189" t="s">
        <v>26</v>
      </c>
      <c r="O189" t="s">
        <v>22</v>
      </c>
      <c r="P189">
        <v>689</v>
      </c>
      <c r="Q189" t="s">
        <v>20</v>
      </c>
      <c r="R189" t="s">
        <v>27</v>
      </c>
      <c r="S189" t="s">
        <v>22</v>
      </c>
      <c r="T189">
        <v>25</v>
      </c>
    </row>
    <row r="190" spans="1:20">
      <c r="A190" s="27">
        <v>2.5231481481481481E-3</v>
      </c>
      <c r="B190" t="s">
        <v>19</v>
      </c>
      <c r="C190" t="s">
        <v>20</v>
      </c>
      <c r="D190" t="s">
        <v>21</v>
      </c>
      <c r="E190" t="s">
        <v>22</v>
      </c>
      <c r="F190">
        <v>4051339</v>
      </c>
      <c r="G190" t="s">
        <v>23</v>
      </c>
      <c r="H190" t="s">
        <v>22</v>
      </c>
      <c r="I190">
        <v>46</v>
      </c>
      <c r="J190" t="s">
        <v>24</v>
      </c>
      <c r="K190">
        <v>5532712</v>
      </c>
      <c r="L190" t="s">
        <v>20</v>
      </c>
      <c r="M190" t="s">
        <v>25</v>
      </c>
      <c r="N190" t="s">
        <v>26</v>
      </c>
      <c r="O190" t="s">
        <v>22</v>
      </c>
      <c r="P190">
        <v>687</v>
      </c>
      <c r="Q190" t="s">
        <v>20</v>
      </c>
      <c r="R190" t="s">
        <v>27</v>
      </c>
      <c r="S190" t="s">
        <v>22</v>
      </c>
      <c r="T190">
        <v>25</v>
      </c>
    </row>
    <row r="191" spans="1:20">
      <c r="A191" s="27">
        <v>2.5347222222222221E-3</v>
      </c>
      <c r="B191" t="s">
        <v>19</v>
      </c>
      <c r="C191" t="s">
        <v>20</v>
      </c>
      <c r="D191" t="s">
        <v>21</v>
      </c>
      <c r="E191" t="s">
        <v>22</v>
      </c>
      <c r="F191">
        <v>4051358</v>
      </c>
      <c r="G191" t="s">
        <v>23</v>
      </c>
      <c r="H191" t="s">
        <v>22</v>
      </c>
      <c r="I191">
        <v>46</v>
      </c>
      <c r="J191" t="s">
        <v>24</v>
      </c>
      <c r="K191">
        <v>5532712</v>
      </c>
      <c r="L191" t="s">
        <v>20</v>
      </c>
      <c r="M191" t="s">
        <v>25</v>
      </c>
      <c r="N191" t="s">
        <v>26</v>
      </c>
      <c r="O191" t="s">
        <v>22</v>
      </c>
      <c r="P191">
        <v>689</v>
      </c>
      <c r="Q191" t="s">
        <v>20</v>
      </c>
      <c r="R191" t="s">
        <v>27</v>
      </c>
      <c r="S191" t="s">
        <v>22</v>
      </c>
      <c r="T191">
        <v>25</v>
      </c>
    </row>
    <row r="192" spans="1:20">
      <c r="A192" s="27">
        <v>2.5462962962962961E-3</v>
      </c>
      <c r="B192" t="s">
        <v>19</v>
      </c>
      <c r="C192" t="s">
        <v>20</v>
      </c>
      <c r="D192" t="s">
        <v>21</v>
      </c>
      <c r="E192" t="s">
        <v>22</v>
      </c>
      <c r="F192">
        <v>4051348</v>
      </c>
      <c r="G192" t="s">
        <v>23</v>
      </c>
      <c r="H192" t="s">
        <v>22</v>
      </c>
      <c r="I192">
        <v>46</v>
      </c>
      <c r="J192" t="s">
        <v>24</v>
      </c>
      <c r="K192">
        <v>5532712</v>
      </c>
      <c r="L192" t="s">
        <v>20</v>
      </c>
      <c r="M192" t="s">
        <v>25</v>
      </c>
      <c r="N192" t="s">
        <v>26</v>
      </c>
      <c r="O192" t="s">
        <v>22</v>
      </c>
      <c r="P192">
        <v>688</v>
      </c>
      <c r="Q192" t="s">
        <v>20</v>
      </c>
      <c r="R192" t="s">
        <v>27</v>
      </c>
      <c r="S192" t="s">
        <v>22</v>
      </c>
      <c r="T192">
        <v>25</v>
      </c>
    </row>
    <row r="193" spans="1:20">
      <c r="A193" s="27">
        <v>2.5578703703703705E-3</v>
      </c>
      <c r="B193" t="s">
        <v>19</v>
      </c>
      <c r="C193" t="s">
        <v>20</v>
      </c>
      <c r="D193" t="s">
        <v>21</v>
      </c>
      <c r="E193" t="s">
        <v>22</v>
      </c>
      <c r="F193">
        <v>4051343</v>
      </c>
      <c r="G193" t="s">
        <v>23</v>
      </c>
      <c r="H193" t="s">
        <v>22</v>
      </c>
      <c r="I193">
        <v>46</v>
      </c>
      <c r="J193" t="s">
        <v>24</v>
      </c>
      <c r="K193">
        <v>5532712</v>
      </c>
      <c r="L193" t="s">
        <v>20</v>
      </c>
      <c r="M193" t="s">
        <v>25</v>
      </c>
      <c r="N193" t="s">
        <v>26</v>
      </c>
      <c r="O193" t="s">
        <v>22</v>
      </c>
      <c r="P193">
        <v>687</v>
      </c>
      <c r="Q193" t="s">
        <v>20</v>
      </c>
      <c r="R193" t="s">
        <v>27</v>
      </c>
      <c r="S193" t="s">
        <v>22</v>
      </c>
      <c r="T193">
        <v>25</v>
      </c>
    </row>
    <row r="194" spans="1:20">
      <c r="A194" s="27">
        <v>2.5694444444444445E-3</v>
      </c>
      <c r="B194" t="s">
        <v>19</v>
      </c>
      <c r="C194" t="s">
        <v>20</v>
      </c>
      <c r="D194" t="s">
        <v>21</v>
      </c>
      <c r="E194" t="s">
        <v>22</v>
      </c>
      <c r="F194">
        <v>4051344</v>
      </c>
      <c r="G194" t="s">
        <v>23</v>
      </c>
      <c r="H194" t="s">
        <v>22</v>
      </c>
      <c r="I194">
        <v>46</v>
      </c>
      <c r="J194" t="s">
        <v>24</v>
      </c>
      <c r="K194">
        <v>5532712</v>
      </c>
      <c r="L194" t="s">
        <v>20</v>
      </c>
      <c r="M194" t="s">
        <v>25</v>
      </c>
      <c r="N194" t="s">
        <v>26</v>
      </c>
      <c r="O194" t="s">
        <v>22</v>
      </c>
      <c r="P194">
        <v>687</v>
      </c>
      <c r="Q194" t="s">
        <v>20</v>
      </c>
      <c r="R194" t="s">
        <v>27</v>
      </c>
      <c r="S194" t="s">
        <v>22</v>
      </c>
      <c r="T194">
        <v>25</v>
      </c>
    </row>
    <row r="195" spans="1:20">
      <c r="A195" s="27">
        <v>2.5810185185185185E-3</v>
      </c>
      <c r="B195" t="s">
        <v>19</v>
      </c>
      <c r="C195" t="s">
        <v>20</v>
      </c>
      <c r="D195" t="s">
        <v>21</v>
      </c>
      <c r="E195" t="s">
        <v>22</v>
      </c>
      <c r="F195">
        <v>4051343</v>
      </c>
      <c r="G195" t="s">
        <v>23</v>
      </c>
      <c r="H195" t="s">
        <v>22</v>
      </c>
      <c r="I195">
        <v>46</v>
      </c>
      <c r="J195" t="s">
        <v>24</v>
      </c>
      <c r="K195">
        <v>5532712</v>
      </c>
      <c r="L195" t="s">
        <v>20</v>
      </c>
      <c r="M195" t="s">
        <v>25</v>
      </c>
      <c r="N195" t="s">
        <v>26</v>
      </c>
      <c r="O195" t="s">
        <v>22</v>
      </c>
      <c r="P195">
        <v>686</v>
      </c>
      <c r="Q195" t="s">
        <v>20</v>
      </c>
      <c r="R195" t="s">
        <v>27</v>
      </c>
      <c r="S195" t="s">
        <v>22</v>
      </c>
      <c r="T195">
        <v>25</v>
      </c>
    </row>
    <row r="196" spans="1:20">
      <c r="A196" s="27">
        <v>2.6041666666666665E-3</v>
      </c>
      <c r="B196" t="s">
        <v>19</v>
      </c>
      <c r="C196" t="s">
        <v>20</v>
      </c>
      <c r="D196" t="s">
        <v>21</v>
      </c>
      <c r="E196" t="s">
        <v>22</v>
      </c>
      <c r="F196">
        <v>4051343</v>
      </c>
      <c r="G196" t="s">
        <v>23</v>
      </c>
      <c r="H196" t="s">
        <v>22</v>
      </c>
      <c r="I196">
        <v>46</v>
      </c>
      <c r="J196" t="s">
        <v>24</v>
      </c>
      <c r="K196">
        <v>5532712</v>
      </c>
      <c r="L196" t="s">
        <v>20</v>
      </c>
      <c r="M196" t="s">
        <v>25</v>
      </c>
      <c r="N196" t="s">
        <v>26</v>
      </c>
      <c r="O196" t="s">
        <v>22</v>
      </c>
      <c r="P196">
        <v>688</v>
      </c>
      <c r="Q196" t="s">
        <v>20</v>
      </c>
      <c r="R196" t="s">
        <v>27</v>
      </c>
      <c r="S196" t="s">
        <v>22</v>
      </c>
      <c r="T196">
        <v>25</v>
      </c>
    </row>
    <row r="197" spans="1:20">
      <c r="A197" s="27">
        <v>2.615740740740741E-3</v>
      </c>
      <c r="B197" t="s">
        <v>19</v>
      </c>
      <c r="C197" t="s">
        <v>20</v>
      </c>
      <c r="D197" t="s">
        <v>21</v>
      </c>
      <c r="E197" t="s">
        <v>22</v>
      </c>
      <c r="F197">
        <v>4051342</v>
      </c>
      <c r="G197" t="s">
        <v>23</v>
      </c>
      <c r="H197" t="s">
        <v>22</v>
      </c>
      <c r="I197">
        <v>46</v>
      </c>
      <c r="J197" t="s">
        <v>24</v>
      </c>
      <c r="K197">
        <v>5532712</v>
      </c>
      <c r="L197" t="s">
        <v>20</v>
      </c>
      <c r="M197" t="s">
        <v>25</v>
      </c>
      <c r="N197" t="s">
        <v>26</v>
      </c>
      <c r="O197" t="s">
        <v>22</v>
      </c>
      <c r="P197">
        <v>687</v>
      </c>
      <c r="Q197" t="s">
        <v>20</v>
      </c>
      <c r="R197" t="s">
        <v>27</v>
      </c>
      <c r="S197" t="s">
        <v>22</v>
      </c>
      <c r="T197">
        <v>25</v>
      </c>
    </row>
    <row r="198" spans="1:20">
      <c r="A198" s="27">
        <v>2.627314814814815E-3</v>
      </c>
      <c r="B198" t="s">
        <v>19</v>
      </c>
      <c r="C198" t="s">
        <v>20</v>
      </c>
      <c r="D198" t="s">
        <v>21</v>
      </c>
      <c r="E198" t="s">
        <v>22</v>
      </c>
      <c r="F198">
        <v>4051355</v>
      </c>
      <c r="G198" t="s">
        <v>23</v>
      </c>
      <c r="H198" t="s">
        <v>22</v>
      </c>
      <c r="I198">
        <v>46</v>
      </c>
      <c r="J198" t="s">
        <v>24</v>
      </c>
      <c r="K198">
        <v>5532712</v>
      </c>
      <c r="L198" t="s">
        <v>20</v>
      </c>
      <c r="M198" t="s">
        <v>25</v>
      </c>
      <c r="N198" t="s">
        <v>26</v>
      </c>
      <c r="O198" t="s">
        <v>22</v>
      </c>
      <c r="P198">
        <v>684</v>
      </c>
      <c r="Q198" t="s">
        <v>20</v>
      </c>
      <c r="R198" t="s">
        <v>27</v>
      </c>
      <c r="S198" t="s">
        <v>22</v>
      </c>
      <c r="T198">
        <v>25</v>
      </c>
    </row>
    <row r="199" spans="1:20">
      <c r="A199" s="27">
        <v>2.6388888888888885E-3</v>
      </c>
      <c r="B199" t="s">
        <v>19</v>
      </c>
      <c r="C199" t="s">
        <v>20</v>
      </c>
      <c r="D199" t="s">
        <v>21</v>
      </c>
      <c r="E199" t="s">
        <v>22</v>
      </c>
      <c r="F199">
        <v>4051357</v>
      </c>
      <c r="G199" t="s">
        <v>23</v>
      </c>
      <c r="H199" t="s">
        <v>22</v>
      </c>
      <c r="I199">
        <v>46</v>
      </c>
      <c r="J199" t="s">
        <v>24</v>
      </c>
      <c r="K199">
        <v>5532712</v>
      </c>
      <c r="L199" t="s">
        <v>20</v>
      </c>
      <c r="M199" t="s">
        <v>25</v>
      </c>
      <c r="N199" t="s">
        <v>26</v>
      </c>
      <c r="O199" t="s">
        <v>22</v>
      </c>
      <c r="P199">
        <v>687</v>
      </c>
      <c r="Q199" t="s">
        <v>20</v>
      </c>
      <c r="R199" t="s">
        <v>27</v>
      </c>
      <c r="S199" t="s">
        <v>22</v>
      </c>
      <c r="T199">
        <v>25</v>
      </c>
    </row>
    <row r="200" spans="1:20">
      <c r="A200" s="27">
        <v>2.6504629629629625E-3</v>
      </c>
      <c r="B200" t="s">
        <v>19</v>
      </c>
      <c r="C200" t="s">
        <v>20</v>
      </c>
      <c r="D200" t="s">
        <v>21</v>
      </c>
      <c r="E200" t="s">
        <v>22</v>
      </c>
      <c r="F200">
        <v>4051353</v>
      </c>
      <c r="G200" t="s">
        <v>23</v>
      </c>
      <c r="H200" t="s">
        <v>22</v>
      </c>
      <c r="I200">
        <v>46</v>
      </c>
      <c r="J200" t="s">
        <v>24</v>
      </c>
      <c r="K200">
        <v>5532712</v>
      </c>
      <c r="L200" t="s">
        <v>20</v>
      </c>
      <c r="M200" t="s">
        <v>25</v>
      </c>
      <c r="N200" t="s">
        <v>26</v>
      </c>
      <c r="O200" t="s">
        <v>22</v>
      </c>
      <c r="P200">
        <v>684</v>
      </c>
      <c r="Q200" t="s">
        <v>20</v>
      </c>
      <c r="R200" t="s">
        <v>27</v>
      </c>
      <c r="S200" t="s">
        <v>22</v>
      </c>
      <c r="T200">
        <v>25</v>
      </c>
    </row>
    <row r="201" spans="1:20">
      <c r="A201" s="27">
        <v>2.6620370370370374E-3</v>
      </c>
      <c r="B201" t="s">
        <v>19</v>
      </c>
      <c r="C201" t="s">
        <v>20</v>
      </c>
      <c r="D201" t="s">
        <v>21</v>
      </c>
      <c r="E201" t="s">
        <v>22</v>
      </c>
      <c r="F201">
        <v>4051356</v>
      </c>
      <c r="G201" t="s">
        <v>23</v>
      </c>
      <c r="H201" t="s">
        <v>22</v>
      </c>
      <c r="I201">
        <v>46</v>
      </c>
      <c r="J201" t="s">
        <v>24</v>
      </c>
      <c r="K201">
        <v>5532712</v>
      </c>
      <c r="L201" t="s">
        <v>20</v>
      </c>
      <c r="M201" t="s">
        <v>25</v>
      </c>
      <c r="N201" t="s">
        <v>26</v>
      </c>
      <c r="O201" t="s">
        <v>22</v>
      </c>
      <c r="P201">
        <v>686</v>
      </c>
      <c r="Q201" t="s">
        <v>20</v>
      </c>
      <c r="R201" t="s">
        <v>27</v>
      </c>
      <c r="S201" t="s">
        <v>22</v>
      </c>
      <c r="T201">
        <v>25</v>
      </c>
    </row>
    <row r="202" spans="1:20">
      <c r="A202" s="27">
        <v>2.685185185185185E-3</v>
      </c>
      <c r="B202" t="s">
        <v>19</v>
      </c>
      <c r="C202" t="s">
        <v>20</v>
      </c>
      <c r="D202" t="s">
        <v>21</v>
      </c>
      <c r="E202" t="s">
        <v>22</v>
      </c>
      <c r="F202">
        <v>4051348</v>
      </c>
      <c r="G202" t="s">
        <v>23</v>
      </c>
      <c r="H202" t="s">
        <v>22</v>
      </c>
      <c r="I202">
        <v>46</v>
      </c>
      <c r="J202" t="s">
        <v>24</v>
      </c>
      <c r="K202">
        <v>5532712</v>
      </c>
      <c r="L202" t="s">
        <v>20</v>
      </c>
      <c r="M202" t="s">
        <v>25</v>
      </c>
      <c r="N202" t="s">
        <v>26</v>
      </c>
      <c r="O202" t="s">
        <v>22</v>
      </c>
      <c r="P202">
        <v>682</v>
      </c>
      <c r="Q202" t="s">
        <v>20</v>
      </c>
      <c r="R202" t="s">
        <v>27</v>
      </c>
      <c r="S202" t="s">
        <v>22</v>
      </c>
      <c r="T202">
        <v>25</v>
      </c>
    </row>
    <row r="203" spans="1:20">
      <c r="A203" s="27">
        <v>2.6967592592592594E-3</v>
      </c>
      <c r="B203" t="s">
        <v>19</v>
      </c>
      <c r="C203" t="s">
        <v>20</v>
      </c>
      <c r="D203" t="s">
        <v>21</v>
      </c>
      <c r="E203" t="s">
        <v>22</v>
      </c>
      <c r="F203">
        <v>4051349</v>
      </c>
      <c r="G203" t="s">
        <v>23</v>
      </c>
      <c r="H203" t="s">
        <v>22</v>
      </c>
      <c r="I203">
        <v>46</v>
      </c>
      <c r="J203" t="s">
        <v>24</v>
      </c>
      <c r="K203">
        <v>5532712</v>
      </c>
      <c r="L203" t="s">
        <v>20</v>
      </c>
      <c r="M203" t="s">
        <v>25</v>
      </c>
      <c r="N203" t="s">
        <v>26</v>
      </c>
      <c r="O203" t="s">
        <v>22</v>
      </c>
      <c r="P203">
        <v>684</v>
      </c>
      <c r="Q203" t="s">
        <v>20</v>
      </c>
      <c r="R203" t="s">
        <v>27</v>
      </c>
      <c r="S203" t="s">
        <v>22</v>
      </c>
      <c r="T203">
        <v>25</v>
      </c>
    </row>
    <row r="204" spans="1:20">
      <c r="A204" s="27">
        <v>2.7083333333333334E-3</v>
      </c>
      <c r="B204" t="s">
        <v>19</v>
      </c>
      <c r="C204" t="s">
        <v>20</v>
      </c>
      <c r="D204" t="s">
        <v>21</v>
      </c>
      <c r="E204" t="s">
        <v>22</v>
      </c>
      <c r="F204">
        <v>4051346</v>
      </c>
      <c r="G204" t="s">
        <v>23</v>
      </c>
      <c r="H204" t="s">
        <v>22</v>
      </c>
      <c r="I204">
        <v>46</v>
      </c>
      <c r="J204" t="s">
        <v>24</v>
      </c>
      <c r="K204">
        <v>5532712</v>
      </c>
      <c r="L204" t="s">
        <v>20</v>
      </c>
      <c r="M204" t="s">
        <v>25</v>
      </c>
      <c r="N204" t="s">
        <v>26</v>
      </c>
      <c r="O204" t="s">
        <v>22</v>
      </c>
      <c r="P204">
        <v>687</v>
      </c>
      <c r="Q204" t="s">
        <v>20</v>
      </c>
      <c r="R204" t="s">
        <v>27</v>
      </c>
      <c r="S204" t="s">
        <v>22</v>
      </c>
      <c r="T204">
        <v>25</v>
      </c>
    </row>
    <row r="205" spans="1:20">
      <c r="A205" s="27">
        <v>2.7199074074074074E-3</v>
      </c>
      <c r="B205" t="s">
        <v>19</v>
      </c>
      <c r="C205" t="s">
        <v>20</v>
      </c>
      <c r="D205" t="s">
        <v>21</v>
      </c>
      <c r="E205" t="s">
        <v>22</v>
      </c>
      <c r="F205">
        <v>4051350</v>
      </c>
      <c r="G205" t="s">
        <v>23</v>
      </c>
      <c r="H205" t="s">
        <v>22</v>
      </c>
      <c r="I205">
        <v>46</v>
      </c>
      <c r="J205" t="s">
        <v>24</v>
      </c>
      <c r="K205">
        <v>5532712</v>
      </c>
      <c r="L205" t="s">
        <v>20</v>
      </c>
      <c r="M205" t="s">
        <v>25</v>
      </c>
      <c r="N205" t="s">
        <v>26</v>
      </c>
      <c r="O205" t="s">
        <v>22</v>
      </c>
      <c r="P205">
        <v>685</v>
      </c>
      <c r="Q205" t="s">
        <v>20</v>
      </c>
      <c r="R205" t="s">
        <v>27</v>
      </c>
      <c r="S205" t="s">
        <v>22</v>
      </c>
      <c r="T205">
        <v>25</v>
      </c>
    </row>
    <row r="206" spans="1:20">
      <c r="A206" s="27">
        <v>2.7314814814814819E-3</v>
      </c>
      <c r="B206" t="s">
        <v>19</v>
      </c>
      <c r="C206" t="s">
        <v>20</v>
      </c>
      <c r="D206" t="s">
        <v>21</v>
      </c>
      <c r="E206" t="s">
        <v>22</v>
      </c>
      <c r="F206">
        <v>4051342</v>
      </c>
      <c r="G206" t="s">
        <v>23</v>
      </c>
      <c r="H206" t="s">
        <v>22</v>
      </c>
      <c r="I206">
        <v>46</v>
      </c>
      <c r="J206" t="s">
        <v>24</v>
      </c>
      <c r="K206">
        <v>5532712</v>
      </c>
      <c r="L206" t="s">
        <v>20</v>
      </c>
      <c r="M206" t="s">
        <v>25</v>
      </c>
      <c r="N206" t="s">
        <v>26</v>
      </c>
      <c r="O206" t="s">
        <v>22</v>
      </c>
      <c r="P206">
        <v>686</v>
      </c>
      <c r="Q206" t="s">
        <v>20</v>
      </c>
      <c r="R206" t="s">
        <v>27</v>
      </c>
      <c r="S206" t="s">
        <v>22</v>
      </c>
      <c r="T206">
        <v>25</v>
      </c>
    </row>
    <row r="207" spans="1:20">
      <c r="A207" s="27">
        <v>2.7430555555555559E-3</v>
      </c>
      <c r="B207" t="s">
        <v>19</v>
      </c>
      <c r="C207" t="s">
        <v>20</v>
      </c>
      <c r="D207" t="s">
        <v>21</v>
      </c>
      <c r="E207" t="s">
        <v>22</v>
      </c>
      <c r="F207">
        <v>4051356</v>
      </c>
      <c r="G207" t="s">
        <v>23</v>
      </c>
      <c r="H207" t="s">
        <v>22</v>
      </c>
      <c r="I207">
        <v>46</v>
      </c>
      <c r="J207" t="s">
        <v>24</v>
      </c>
      <c r="K207">
        <v>5532712</v>
      </c>
      <c r="L207" t="s">
        <v>20</v>
      </c>
      <c r="M207" t="s">
        <v>25</v>
      </c>
      <c r="N207" t="s">
        <v>26</v>
      </c>
      <c r="O207" t="s">
        <v>22</v>
      </c>
      <c r="P207">
        <v>687</v>
      </c>
      <c r="Q207" t="s">
        <v>20</v>
      </c>
      <c r="R207" t="s">
        <v>27</v>
      </c>
      <c r="S207" t="s">
        <v>22</v>
      </c>
      <c r="T207">
        <v>25</v>
      </c>
    </row>
    <row r="208" spans="1:20">
      <c r="A208" s="27">
        <v>2.7546296296296294E-3</v>
      </c>
      <c r="B208" t="s">
        <v>19</v>
      </c>
      <c r="C208" t="s">
        <v>20</v>
      </c>
      <c r="D208" t="s">
        <v>21</v>
      </c>
      <c r="E208" t="s">
        <v>22</v>
      </c>
      <c r="F208">
        <v>4051347</v>
      </c>
      <c r="G208" t="s">
        <v>23</v>
      </c>
      <c r="H208" t="s">
        <v>22</v>
      </c>
      <c r="I208">
        <v>46</v>
      </c>
      <c r="J208" t="s">
        <v>24</v>
      </c>
      <c r="K208">
        <v>5532712</v>
      </c>
      <c r="L208" t="s">
        <v>20</v>
      </c>
      <c r="M208" t="s">
        <v>25</v>
      </c>
      <c r="N208" t="s">
        <v>26</v>
      </c>
      <c r="O208" t="s">
        <v>22</v>
      </c>
      <c r="P208">
        <v>685</v>
      </c>
      <c r="Q208" t="s">
        <v>20</v>
      </c>
      <c r="R208" t="s">
        <v>27</v>
      </c>
      <c r="S208" t="s">
        <v>22</v>
      </c>
      <c r="T208">
        <v>25</v>
      </c>
    </row>
    <row r="209" spans="1:20">
      <c r="A209" s="27">
        <v>2.7662037037037034E-3</v>
      </c>
      <c r="B209" t="s">
        <v>19</v>
      </c>
      <c r="C209" t="s">
        <v>20</v>
      </c>
      <c r="D209" t="s">
        <v>21</v>
      </c>
      <c r="E209" t="s">
        <v>22</v>
      </c>
      <c r="F209">
        <v>4051353</v>
      </c>
      <c r="G209" t="s">
        <v>23</v>
      </c>
      <c r="H209" t="s">
        <v>22</v>
      </c>
      <c r="I209">
        <v>46</v>
      </c>
      <c r="J209" t="s">
        <v>24</v>
      </c>
      <c r="K209">
        <v>5532712</v>
      </c>
      <c r="L209" t="s">
        <v>20</v>
      </c>
      <c r="M209" t="s">
        <v>25</v>
      </c>
      <c r="N209" t="s">
        <v>26</v>
      </c>
      <c r="O209" t="s">
        <v>22</v>
      </c>
      <c r="P209">
        <v>683</v>
      </c>
      <c r="Q209" t="s">
        <v>20</v>
      </c>
      <c r="R209" t="s">
        <v>27</v>
      </c>
      <c r="S209" t="s">
        <v>22</v>
      </c>
      <c r="T209">
        <v>25</v>
      </c>
    </row>
    <row r="210" spans="1:20">
      <c r="A210" s="27">
        <v>2.7777777777777779E-3</v>
      </c>
      <c r="B210" t="s">
        <v>19</v>
      </c>
      <c r="C210" t="s">
        <v>20</v>
      </c>
      <c r="D210" t="s">
        <v>21</v>
      </c>
      <c r="E210" t="s">
        <v>22</v>
      </c>
      <c r="F210">
        <v>4051343</v>
      </c>
      <c r="G210" t="s">
        <v>23</v>
      </c>
      <c r="H210" t="s">
        <v>22</v>
      </c>
      <c r="I210">
        <v>46</v>
      </c>
      <c r="J210" t="s">
        <v>24</v>
      </c>
      <c r="K210">
        <v>5532712</v>
      </c>
      <c r="L210" t="s">
        <v>20</v>
      </c>
      <c r="M210" t="s">
        <v>25</v>
      </c>
      <c r="N210" t="s">
        <v>26</v>
      </c>
      <c r="O210" t="s">
        <v>22</v>
      </c>
      <c r="P210">
        <v>682</v>
      </c>
      <c r="Q210" t="s">
        <v>20</v>
      </c>
      <c r="R210" t="s">
        <v>27</v>
      </c>
      <c r="S210" t="s">
        <v>22</v>
      </c>
      <c r="T210">
        <v>25</v>
      </c>
    </row>
    <row r="211" spans="1:20">
      <c r="A211" s="27">
        <v>2.8009259259259259E-3</v>
      </c>
      <c r="B211" t="s">
        <v>19</v>
      </c>
      <c r="C211" t="s">
        <v>20</v>
      </c>
      <c r="D211" t="s">
        <v>21</v>
      </c>
      <c r="E211" t="s">
        <v>22</v>
      </c>
      <c r="F211">
        <v>4051342</v>
      </c>
      <c r="G211" t="s">
        <v>23</v>
      </c>
      <c r="H211" t="s">
        <v>22</v>
      </c>
      <c r="I211">
        <v>46</v>
      </c>
      <c r="J211" t="s">
        <v>24</v>
      </c>
      <c r="K211">
        <v>5532712</v>
      </c>
      <c r="L211" t="s">
        <v>20</v>
      </c>
      <c r="M211" t="s">
        <v>25</v>
      </c>
      <c r="N211" t="s">
        <v>26</v>
      </c>
      <c r="O211" t="s">
        <v>22</v>
      </c>
      <c r="P211">
        <v>684</v>
      </c>
      <c r="Q211" t="s">
        <v>20</v>
      </c>
      <c r="R211" t="s">
        <v>27</v>
      </c>
      <c r="S211" t="s">
        <v>22</v>
      </c>
      <c r="T211">
        <v>25</v>
      </c>
    </row>
    <row r="212" spans="1:20">
      <c r="A212" s="27">
        <v>2.8124999999999995E-3</v>
      </c>
      <c r="B212" t="s">
        <v>19</v>
      </c>
      <c r="C212" t="s">
        <v>20</v>
      </c>
      <c r="D212" t="s">
        <v>21</v>
      </c>
      <c r="E212" t="s">
        <v>22</v>
      </c>
      <c r="F212">
        <v>4051350</v>
      </c>
      <c r="G212" t="s">
        <v>23</v>
      </c>
      <c r="H212" t="s">
        <v>22</v>
      </c>
      <c r="I212">
        <v>46</v>
      </c>
      <c r="J212" t="s">
        <v>24</v>
      </c>
      <c r="K212">
        <v>5532712</v>
      </c>
      <c r="L212" t="s">
        <v>20</v>
      </c>
      <c r="M212" t="s">
        <v>25</v>
      </c>
      <c r="N212" t="s">
        <v>26</v>
      </c>
      <c r="O212" t="s">
        <v>22</v>
      </c>
      <c r="P212">
        <v>684</v>
      </c>
      <c r="Q212" t="s">
        <v>20</v>
      </c>
      <c r="R212" t="s">
        <v>27</v>
      </c>
      <c r="S212" t="s">
        <v>22</v>
      </c>
      <c r="T212">
        <v>25</v>
      </c>
    </row>
    <row r="213" spans="1:20">
      <c r="A213" s="27">
        <v>2.8240740740740739E-3</v>
      </c>
      <c r="B213" t="s">
        <v>19</v>
      </c>
      <c r="C213" t="s">
        <v>20</v>
      </c>
      <c r="D213" t="s">
        <v>21</v>
      </c>
      <c r="E213" t="s">
        <v>22</v>
      </c>
      <c r="F213">
        <v>4051342</v>
      </c>
      <c r="G213" t="s">
        <v>23</v>
      </c>
      <c r="H213" t="s">
        <v>22</v>
      </c>
      <c r="I213">
        <v>46</v>
      </c>
      <c r="J213" t="s">
        <v>24</v>
      </c>
      <c r="K213">
        <v>5532712</v>
      </c>
      <c r="L213" t="s">
        <v>20</v>
      </c>
      <c r="M213" t="s">
        <v>25</v>
      </c>
      <c r="N213" t="s">
        <v>26</v>
      </c>
      <c r="O213" t="s">
        <v>22</v>
      </c>
      <c r="P213">
        <v>687</v>
      </c>
      <c r="Q213" t="s">
        <v>20</v>
      </c>
      <c r="R213" t="s">
        <v>27</v>
      </c>
      <c r="S213" t="s">
        <v>22</v>
      </c>
      <c r="T213">
        <v>25</v>
      </c>
    </row>
    <row r="214" spans="1:20">
      <c r="A214" s="27">
        <v>2.8356481481481479E-3</v>
      </c>
      <c r="B214" t="s">
        <v>19</v>
      </c>
      <c r="C214" t="s">
        <v>20</v>
      </c>
      <c r="D214" t="s">
        <v>21</v>
      </c>
      <c r="E214" t="s">
        <v>22</v>
      </c>
      <c r="F214">
        <v>4051337</v>
      </c>
      <c r="G214" t="s">
        <v>23</v>
      </c>
      <c r="H214" t="s">
        <v>22</v>
      </c>
      <c r="I214">
        <v>46</v>
      </c>
      <c r="J214" t="s">
        <v>24</v>
      </c>
      <c r="K214">
        <v>5532712</v>
      </c>
      <c r="L214" t="s">
        <v>20</v>
      </c>
      <c r="M214" t="s">
        <v>25</v>
      </c>
      <c r="N214" t="s">
        <v>26</v>
      </c>
      <c r="O214" t="s">
        <v>22</v>
      </c>
      <c r="P214">
        <v>687</v>
      </c>
      <c r="Q214" t="s">
        <v>20</v>
      </c>
      <c r="R214" t="s">
        <v>27</v>
      </c>
      <c r="S214" t="s">
        <v>22</v>
      </c>
      <c r="T214">
        <v>25</v>
      </c>
    </row>
    <row r="215" spans="1:20">
      <c r="A215" s="27">
        <v>2.8472222222222219E-3</v>
      </c>
      <c r="B215" t="s">
        <v>19</v>
      </c>
      <c r="C215" t="s">
        <v>20</v>
      </c>
      <c r="D215" t="s">
        <v>21</v>
      </c>
      <c r="E215" t="s">
        <v>22</v>
      </c>
      <c r="F215">
        <v>4051345</v>
      </c>
      <c r="G215" t="s">
        <v>23</v>
      </c>
      <c r="H215" t="s">
        <v>22</v>
      </c>
      <c r="I215">
        <v>46</v>
      </c>
      <c r="J215" t="s">
        <v>24</v>
      </c>
      <c r="K215">
        <v>5532712</v>
      </c>
      <c r="L215" t="s">
        <v>20</v>
      </c>
      <c r="M215" t="s">
        <v>25</v>
      </c>
      <c r="N215" t="s">
        <v>26</v>
      </c>
      <c r="O215" t="s">
        <v>22</v>
      </c>
      <c r="P215">
        <v>683</v>
      </c>
      <c r="Q215" t="s">
        <v>20</v>
      </c>
      <c r="R215" t="s">
        <v>27</v>
      </c>
      <c r="S215" t="s">
        <v>22</v>
      </c>
      <c r="T215">
        <v>25</v>
      </c>
    </row>
    <row r="216" spans="1:20">
      <c r="A216" s="27">
        <v>2.8587962962962963E-3</v>
      </c>
      <c r="B216" t="s">
        <v>19</v>
      </c>
      <c r="C216" t="s">
        <v>20</v>
      </c>
      <c r="D216" t="s">
        <v>21</v>
      </c>
      <c r="E216" t="s">
        <v>22</v>
      </c>
      <c r="F216">
        <v>4051337</v>
      </c>
      <c r="G216" t="s">
        <v>23</v>
      </c>
      <c r="H216" t="s">
        <v>22</v>
      </c>
      <c r="I216">
        <v>46</v>
      </c>
      <c r="J216" t="s">
        <v>24</v>
      </c>
      <c r="K216">
        <v>5532712</v>
      </c>
      <c r="L216" t="s">
        <v>20</v>
      </c>
      <c r="M216" t="s">
        <v>25</v>
      </c>
      <c r="N216" t="s">
        <v>26</v>
      </c>
      <c r="O216" t="s">
        <v>22</v>
      </c>
      <c r="P216">
        <v>687</v>
      </c>
      <c r="Q216" t="s">
        <v>20</v>
      </c>
      <c r="R216" t="s">
        <v>27</v>
      </c>
      <c r="S216" t="s">
        <v>22</v>
      </c>
      <c r="T216">
        <v>25</v>
      </c>
    </row>
    <row r="217" spans="1:20">
      <c r="A217" s="27">
        <v>2.8703703703703708E-3</v>
      </c>
      <c r="B217" t="s">
        <v>19</v>
      </c>
      <c r="C217" t="s">
        <v>20</v>
      </c>
      <c r="D217" t="s">
        <v>21</v>
      </c>
      <c r="E217" t="s">
        <v>22</v>
      </c>
      <c r="F217">
        <v>4051334</v>
      </c>
      <c r="G217" t="s">
        <v>23</v>
      </c>
      <c r="H217" t="s">
        <v>22</v>
      </c>
      <c r="I217">
        <v>46</v>
      </c>
      <c r="J217" t="s">
        <v>24</v>
      </c>
      <c r="K217">
        <v>5532712</v>
      </c>
      <c r="L217" t="s">
        <v>20</v>
      </c>
      <c r="M217" t="s">
        <v>25</v>
      </c>
      <c r="N217" t="s">
        <v>26</v>
      </c>
      <c r="O217" t="s">
        <v>22</v>
      </c>
      <c r="P217">
        <v>687</v>
      </c>
      <c r="Q217" t="s">
        <v>20</v>
      </c>
      <c r="R217" t="s">
        <v>27</v>
      </c>
      <c r="S217" t="s">
        <v>22</v>
      </c>
      <c r="T217">
        <v>25</v>
      </c>
    </row>
    <row r="218" spans="1:20">
      <c r="A218" s="27">
        <v>2.8819444444444444E-3</v>
      </c>
      <c r="B218" t="s">
        <v>19</v>
      </c>
      <c r="C218" t="s">
        <v>20</v>
      </c>
      <c r="D218" t="s">
        <v>21</v>
      </c>
      <c r="E218" t="s">
        <v>22</v>
      </c>
      <c r="F218">
        <v>4051341</v>
      </c>
      <c r="G218" t="s">
        <v>23</v>
      </c>
      <c r="H218" t="s">
        <v>22</v>
      </c>
      <c r="I218">
        <v>46</v>
      </c>
      <c r="J218" t="s">
        <v>24</v>
      </c>
      <c r="K218">
        <v>5532712</v>
      </c>
      <c r="L218" t="s">
        <v>20</v>
      </c>
      <c r="M218" t="s">
        <v>25</v>
      </c>
      <c r="N218" t="s">
        <v>26</v>
      </c>
      <c r="O218" t="s">
        <v>22</v>
      </c>
      <c r="P218">
        <v>686</v>
      </c>
      <c r="Q218" t="s">
        <v>20</v>
      </c>
      <c r="R218" t="s">
        <v>27</v>
      </c>
      <c r="S218" t="s">
        <v>22</v>
      </c>
      <c r="T218">
        <v>25</v>
      </c>
    </row>
    <row r="219" spans="1:20">
      <c r="A219" s="27">
        <v>2.8935185185185188E-3</v>
      </c>
      <c r="B219" t="s">
        <v>19</v>
      </c>
      <c r="C219" t="s">
        <v>20</v>
      </c>
      <c r="D219" t="s">
        <v>21</v>
      </c>
      <c r="E219" t="s">
        <v>22</v>
      </c>
      <c r="F219">
        <v>4051337</v>
      </c>
      <c r="G219" t="s">
        <v>23</v>
      </c>
      <c r="H219" t="s">
        <v>22</v>
      </c>
      <c r="I219">
        <v>46</v>
      </c>
      <c r="J219" t="s">
        <v>24</v>
      </c>
      <c r="K219">
        <v>5532712</v>
      </c>
      <c r="L219" t="s">
        <v>20</v>
      </c>
      <c r="M219" t="s">
        <v>25</v>
      </c>
      <c r="N219" t="s">
        <v>26</v>
      </c>
      <c r="O219" t="s">
        <v>22</v>
      </c>
      <c r="P219">
        <v>687</v>
      </c>
      <c r="Q219" t="s">
        <v>20</v>
      </c>
      <c r="R219" t="s">
        <v>27</v>
      </c>
      <c r="S219" t="s">
        <v>22</v>
      </c>
      <c r="T219">
        <v>25</v>
      </c>
    </row>
    <row r="220" spans="1:20">
      <c r="A220" s="27">
        <v>2.9050925925925928E-3</v>
      </c>
      <c r="B220" t="s">
        <v>19</v>
      </c>
      <c r="C220" t="s">
        <v>20</v>
      </c>
      <c r="D220" t="s">
        <v>21</v>
      </c>
      <c r="E220" t="s">
        <v>22</v>
      </c>
      <c r="F220">
        <v>4051349</v>
      </c>
      <c r="G220" t="s">
        <v>23</v>
      </c>
      <c r="H220" t="s">
        <v>22</v>
      </c>
      <c r="I220">
        <v>46</v>
      </c>
      <c r="J220" t="s">
        <v>24</v>
      </c>
      <c r="K220">
        <v>5532712</v>
      </c>
      <c r="L220" t="s">
        <v>20</v>
      </c>
      <c r="M220" t="s">
        <v>25</v>
      </c>
      <c r="N220" t="s">
        <v>26</v>
      </c>
      <c r="O220" t="s">
        <v>22</v>
      </c>
      <c r="P220">
        <v>682</v>
      </c>
      <c r="Q220" t="s">
        <v>20</v>
      </c>
      <c r="R220" t="s">
        <v>27</v>
      </c>
      <c r="S220" t="s">
        <v>22</v>
      </c>
      <c r="T220">
        <v>25</v>
      </c>
    </row>
    <row r="221" spans="1:20">
      <c r="A221" s="27">
        <v>2.9282407407407412E-3</v>
      </c>
      <c r="B221" t="s">
        <v>19</v>
      </c>
      <c r="C221" t="s">
        <v>20</v>
      </c>
      <c r="D221" t="s">
        <v>21</v>
      </c>
      <c r="E221" t="s">
        <v>22</v>
      </c>
      <c r="F221">
        <v>4051350</v>
      </c>
      <c r="G221" t="s">
        <v>23</v>
      </c>
      <c r="H221" t="s">
        <v>22</v>
      </c>
      <c r="I221">
        <v>46</v>
      </c>
      <c r="J221" t="s">
        <v>24</v>
      </c>
      <c r="K221">
        <v>5532712</v>
      </c>
      <c r="L221" t="s">
        <v>20</v>
      </c>
      <c r="M221" t="s">
        <v>25</v>
      </c>
      <c r="N221" t="s">
        <v>26</v>
      </c>
      <c r="O221" t="s">
        <v>22</v>
      </c>
      <c r="P221">
        <v>684</v>
      </c>
      <c r="Q221" t="s">
        <v>20</v>
      </c>
      <c r="R221" t="s">
        <v>27</v>
      </c>
      <c r="S221" t="s">
        <v>22</v>
      </c>
      <c r="T221">
        <v>25</v>
      </c>
    </row>
    <row r="222" spans="1:20">
      <c r="A222" s="27">
        <v>2.9398148148148148E-3</v>
      </c>
      <c r="B222" t="s">
        <v>19</v>
      </c>
      <c r="C222" t="s">
        <v>20</v>
      </c>
      <c r="D222" t="s">
        <v>21</v>
      </c>
      <c r="E222" t="s">
        <v>22</v>
      </c>
      <c r="F222">
        <v>4051342</v>
      </c>
      <c r="G222" t="s">
        <v>23</v>
      </c>
      <c r="H222" t="s">
        <v>22</v>
      </c>
      <c r="I222">
        <v>46</v>
      </c>
      <c r="J222" t="s">
        <v>24</v>
      </c>
      <c r="K222">
        <v>5532712</v>
      </c>
      <c r="L222" t="s">
        <v>20</v>
      </c>
      <c r="M222" t="s">
        <v>25</v>
      </c>
      <c r="N222" t="s">
        <v>26</v>
      </c>
      <c r="O222" t="s">
        <v>22</v>
      </c>
      <c r="P222">
        <v>682</v>
      </c>
      <c r="Q222" t="s">
        <v>20</v>
      </c>
      <c r="R222" t="s">
        <v>27</v>
      </c>
      <c r="S222" t="s">
        <v>22</v>
      </c>
      <c r="T222">
        <v>25</v>
      </c>
    </row>
    <row r="223" spans="1:20">
      <c r="A223" s="27">
        <v>2.9513888888888888E-3</v>
      </c>
      <c r="B223" t="s">
        <v>19</v>
      </c>
      <c r="C223" t="s">
        <v>20</v>
      </c>
      <c r="D223" t="s">
        <v>21</v>
      </c>
      <c r="E223" t="s">
        <v>22</v>
      </c>
      <c r="F223">
        <v>4051348</v>
      </c>
      <c r="G223" t="s">
        <v>23</v>
      </c>
      <c r="H223" t="s">
        <v>22</v>
      </c>
      <c r="I223">
        <v>46</v>
      </c>
      <c r="J223" t="s">
        <v>24</v>
      </c>
      <c r="K223">
        <v>5532712</v>
      </c>
      <c r="L223" t="s">
        <v>20</v>
      </c>
      <c r="M223" t="s">
        <v>25</v>
      </c>
      <c r="N223" t="s">
        <v>26</v>
      </c>
      <c r="O223" t="s">
        <v>22</v>
      </c>
      <c r="P223">
        <v>682</v>
      </c>
      <c r="Q223" t="s">
        <v>20</v>
      </c>
      <c r="R223" t="s">
        <v>27</v>
      </c>
      <c r="S223" t="s">
        <v>22</v>
      </c>
      <c r="T223">
        <v>25</v>
      </c>
    </row>
    <row r="224" spans="1:20">
      <c r="A224" s="27">
        <v>2.9629629629629628E-3</v>
      </c>
      <c r="B224" t="s">
        <v>19</v>
      </c>
      <c r="C224" t="s">
        <v>20</v>
      </c>
      <c r="D224" t="s">
        <v>21</v>
      </c>
      <c r="E224" t="s">
        <v>22</v>
      </c>
      <c r="F224">
        <v>4051355</v>
      </c>
      <c r="G224" t="s">
        <v>23</v>
      </c>
      <c r="H224" t="s">
        <v>22</v>
      </c>
      <c r="I224">
        <v>46</v>
      </c>
      <c r="J224" t="s">
        <v>24</v>
      </c>
      <c r="K224">
        <v>5532712</v>
      </c>
      <c r="L224" t="s">
        <v>20</v>
      </c>
      <c r="M224" t="s">
        <v>25</v>
      </c>
      <c r="N224" t="s">
        <v>26</v>
      </c>
      <c r="O224" t="s">
        <v>22</v>
      </c>
      <c r="P224">
        <v>682</v>
      </c>
      <c r="Q224" t="s">
        <v>20</v>
      </c>
      <c r="R224" t="s">
        <v>27</v>
      </c>
      <c r="S224" t="s">
        <v>22</v>
      </c>
      <c r="T224">
        <v>25</v>
      </c>
    </row>
    <row r="225" spans="1:20">
      <c r="A225" s="27">
        <v>2.9745370370370373E-3</v>
      </c>
      <c r="B225" t="s">
        <v>19</v>
      </c>
      <c r="C225" t="s">
        <v>20</v>
      </c>
      <c r="D225" t="s">
        <v>21</v>
      </c>
      <c r="E225" t="s">
        <v>22</v>
      </c>
      <c r="F225">
        <v>4051349</v>
      </c>
      <c r="G225" t="s">
        <v>23</v>
      </c>
      <c r="H225" t="s">
        <v>22</v>
      </c>
      <c r="I225">
        <v>46</v>
      </c>
      <c r="J225" t="s">
        <v>24</v>
      </c>
      <c r="K225">
        <v>5532712</v>
      </c>
      <c r="L225" t="s">
        <v>20</v>
      </c>
      <c r="M225" t="s">
        <v>25</v>
      </c>
      <c r="N225" t="s">
        <v>26</v>
      </c>
      <c r="O225" t="s">
        <v>22</v>
      </c>
      <c r="P225">
        <v>687</v>
      </c>
      <c r="Q225" t="s">
        <v>20</v>
      </c>
      <c r="R225" t="s">
        <v>27</v>
      </c>
      <c r="S225" t="s">
        <v>22</v>
      </c>
      <c r="T225">
        <v>25</v>
      </c>
    </row>
    <row r="226" spans="1:20">
      <c r="A226" s="27">
        <v>2.9861111111111113E-3</v>
      </c>
      <c r="B226" t="s">
        <v>19</v>
      </c>
      <c r="C226" t="s">
        <v>20</v>
      </c>
      <c r="D226" t="s">
        <v>21</v>
      </c>
      <c r="E226" t="s">
        <v>22</v>
      </c>
      <c r="F226">
        <v>4051349</v>
      </c>
      <c r="G226" t="s">
        <v>23</v>
      </c>
      <c r="H226" t="s">
        <v>22</v>
      </c>
      <c r="I226">
        <v>46</v>
      </c>
      <c r="J226" t="s">
        <v>24</v>
      </c>
      <c r="K226">
        <v>5532712</v>
      </c>
      <c r="L226" t="s">
        <v>20</v>
      </c>
      <c r="M226" t="s">
        <v>25</v>
      </c>
      <c r="N226" t="s">
        <v>26</v>
      </c>
      <c r="O226" t="s">
        <v>22</v>
      </c>
      <c r="P226">
        <v>682</v>
      </c>
      <c r="Q226" t="s">
        <v>20</v>
      </c>
      <c r="R226" t="s">
        <v>27</v>
      </c>
      <c r="S226" t="s">
        <v>22</v>
      </c>
      <c r="T226">
        <v>25</v>
      </c>
    </row>
    <row r="227" spans="1:20">
      <c r="A227" s="27">
        <v>2.9976851851851848E-3</v>
      </c>
      <c r="B227" t="s">
        <v>19</v>
      </c>
      <c r="C227" t="s">
        <v>20</v>
      </c>
      <c r="D227" t="s">
        <v>21</v>
      </c>
      <c r="E227" t="s">
        <v>22</v>
      </c>
      <c r="F227">
        <v>4051346</v>
      </c>
      <c r="G227" t="s">
        <v>23</v>
      </c>
      <c r="H227" t="s">
        <v>22</v>
      </c>
      <c r="I227">
        <v>46</v>
      </c>
      <c r="J227" t="s">
        <v>24</v>
      </c>
      <c r="K227">
        <v>5532712</v>
      </c>
      <c r="L227" t="s">
        <v>20</v>
      </c>
      <c r="M227" t="s">
        <v>25</v>
      </c>
      <c r="N227" t="s">
        <v>26</v>
      </c>
      <c r="O227" t="s">
        <v>22</v>
      </c>
      <c r="P227">
        <v>686</v>
      </c>
      <c r="Q227" t="s">
        <v>20</v>
      </c>
      <c r="R227" t="s">
        <v>27</v>
      </c>
      <c r="S227" t="s">
        <v>22</v>
      </c>
      <c r="T227">
        <v>25</v>
      </c>
    </row>
    <row r="228" spans="1:20">
      <c r="A228" s="27">
        <v>3.0092592592592588E-3</v>
      </c>
      <c r="B228" t="s">
        <v>19</v>
      </c>
      <c r="C228" t="s">
        <v>20</v>
      </c>
      <c r="D228" t="s">
        <v>21</v>
      </c>
      <c r="E228" t="s">
        <v>22</v>
      </c>
      <c r="F228">
        <v>4051344</v>
      </c>
      <c r="G228" t="s">
        <v>23</v>
      </c>
      <c r="H228" t="s">
        <v>22</v>
      </c>
      <c r="I228">
        <v>46</v>
      </c>
      <c r="J228" t="s">
        <v>24</v>
      </c>
      <c r="K228">
        <v>5532712</v>
      </c>
      <c r="L228" t="s">
        <v>20</v>
      </c>
      <c r="M228" t="s">
        <v>25</v>
      </c>
      <c r="N228" t="s">
        <v>26</v>
      </c>
      <c r="O228" t="s">
        <v>22</v>
      </c>
      <c r="P228">
        <v>686</v>
      </c>
      <c r="Q228" t="s">
        <v>20</v>
      </c>
      <c r="R228" t="s">
        <v>27</v>
      </c>
      <c r="S228" t="s">
        <v>22</v>
      </c>
      <c r="T228">
        <v>25</v>
      </c>
    </row>
    <row r="229" spans="1:20">
      <c r="A229" s="27">
        <v>3.0208333333333333E-3</v>
      </c>
      <c r="B229" t="s">
        <v>19</v>
      </c>
      <c r="C229" t="s">
        <v>20</v>
      </c>
      <c r="D229" t="s">
        <v>21</v>
      </c>
      <c r="E229" t="s">
        <v>22</v>
      </c>
      <c r="F229">
        <v>4051341</v>
      </c>
      <c r="G229" t="s">
        <v>23</v>
      </c>
      <c r="H229" t="s">
        <v>22</v>
      </c>
      <c r="I229">
        <v>46</v>
      </c>
      <c r="J229" t="s">
        <v>24</v>
      </c>
      <c r="K229">
        <v>5532712</v>
      </c>
      <c r="L229" t="s">
        <v>20</v>
      </c>
      <c r="M229" t="s">
        <v>25</v>
      </c>
      <c r="N229" t="s">
        <v>26</v>
      </c>
      <c r="O229" t="s">
        <v>22</v>
      </c>
      <c r="P229">
        <v>686</v>
      </c>
      <c r="Q229" t="s">
        <v>20</v>
      </c>
      <c r="R229" t="s">
        <v>27</v>
      </c>
      <c r="S229" t="s">
        <v>22</v>
      </c>
      <c r="T229">
        <v>25</v>
      </c>
    </row>
    <row r="230" spans="1:20">
      <c r="A230" s="27">
        <v>3.0439814814814821E-3</v>
      </c>
      <c r="B230" t="s">
        <v>19</v>
      </c>
      <c r="C230" t="s">
        <v>20</v>
      </c>
      <c r="D230" t="s">
        <v>21</v>
      </c>
      <c r="E230" t="s">
        <v>22</v>
      </c>
      <c r="F230">
        <v>4051338</v>
      </c>
      <c r="G230" t="s">
        <v>23</v>
      </c>
      <c r="H230" t="s">
        <v>22</v>
      </c>
      <c r="I230">
        <v>46</v>
      </c>
      <c r="J230" t="s">
        <v>24</v>
      </c>
      <c r="K230">
        <v>5532712</v>
      </c>
      <c r="L230" t="s">
        <v>20</v>
      </c>
      <c r="M230" t="s">
        <v>25</v>
      </c>
      <c r="N230" t="s">
        <v>26</v>
      </c>
      <c r="O230" t="s">
        <v>22</v>
      </c>
      <c r="P230">
        <v>686</v>
      </c>
      <c r="Q230" t="s">
        <v>20</v>
      </c>
      <c r="R230" t="s">
        <v>27</v>
      </c>
      <c r="S230" t="s">
        <v>22</v>
      </c>
      <c r="T230">
        <v>25</v>
      </c>
    </row>
    <row r="231" spans="1:20">
      <c r="A231" s="27">
        <v>3.0555555555555557E-3</v>
      </c>
      <c r="B231" t="s">
        <v>19</v>
      </c>
      <c r="C231" t="s">
        <v>20</v>
      </c>
      <c r="D231" t="s">
        <v>21</v>
      </c>
      <c r="E231" t="s">
        <v>22</v>
      </c>
      <c r="F231">
        <v>4051347</v>
      </c>
      <c r="G231" t="s">
        <v>23</v>
      </c>
      <c r="H231" t="s">
        <v>22</v>
      </c>
      <c r="I231">
        <v>46</v>
      </c>
      <c r="J231" t="s">
        <v>24</v>
      </c>
      <c r="K231">
        <v>5532712</v>
      </c>
      <c r="L231" t="s">
        <v>20</v>
      </c>
      <c r="M231" t="s">
        <v>25</v>
      </c>
      <c r="N231" t="s">
        <v>26</v>
      </c>
      <c r="O231" t="s">
        <v>22</v>
      </c>
      <c r="P231">
        <v>685</v>
      </c>
      <c r="Q231" t="s">
        <v>20</v>
      </c>
      <c r="R231" t="s">
        <v>27</v>
      </c>
      <c r="S231" t="s">
        <v>22</v>
      </c>
      <c r="T231">
        <v>25</v>
      </c>
    </row>
    <row r="232" spans="1:20">
      <c r="A232" s="27">
        <v>3.0671296296296297E-3</v>
      </c>
      <c r="B232" t="s">
        <v>19</v>
      </c>
      <c r="C232" t="s">
        <v>20</v>
      </c>
      <c r="D232" t="s">
        <v>21</v>
      </c>
      <c r="E232" t="s">
        <v>22</v>
      </c>
      <c r="F232">
        <v>4051351</v>
      </c>
      <c r="G232" t="s">
        <v>23</v>
      </c>
      <c r="H232" t="s">
        <v>22</v>
      </c>
      <c r="I232">
        <v>46</v>
      </c>
      <c r="J232" t="s">
        <v>24</v>
      </c>
      <c r="K232">
        <v>5532712</v>
      </c>
      <c r="L232" t="s">
        <v>20</v>
      </c>
      <c r="M232" t="s">
        <v>25</v>
      </c>
      <c r="N232" t="s">
        <v>26</v>
      </c>
      <c r="O232" t="s">
        <v>22</v>
      </c>
      <c r="P232">
        <v>682</v>
      </c>
      <c r="Q232" t="s">
        <v>20</v>
      </c>
      <c r="R232" t="s">
        <v>27</v>
      </c>
      <c r="S232" t="s">
        <v>22</v>
      </c>
      <c r="T232">
        <v>25</v>
      </c>
    </row>
    <row r="233" spans="1:20">
      <c r="A233" s="27">
        <v>3.0787037037037037E-3</v>
      </c>
      <c r="B233" t="s">
        <v>19</v>
      </c>
      <c r="C233" t="s">
        <v>20</v>
      </c>
      <c r="D233" t="s">
        <v>21</v>
      </c>
      <c r="E233" t="s">
        <v>22</v>
      </c>
      <c r="F233">
        <v>4051345</v>
      </c>
      <c r="G233" t="s">
        <v>23</v>
      </c>
      <c r="H233" t="s">
        <v>22</v>
      </c>
      <c r="I233">
        <v>46</v>
      </c>
      <c r="J233" t="s">
        <v>24</v>
      </c>
      <c r="K233">
        <v>5532712</v>
      </c>
      <c r="L233" t="s">
        <v>20</v>
      </c>
      <c r="M233" t="s">
        <v>25</v>
      </c>
      <c r="N233" t="s">
        <v>26</v>
      </c>
      <c r="O233" t="s">
        <v>22</v>
      </c>
      <c r="P233">
        <v>683</v>
      </c>
      <c r="Q233" t="s">
        <v>20</v>
      </c>
      <c r="R233" t="s">
        <v>27</v>
      </c>
      <c r="S233" t="s">
        <v>22</v>
      </c>
      <c r="T233">
        <v>25</v>
      </c>
    </row>
    <row r="234" spans="1:20">
      <c r="A234" s="27">
        <v>3.0902777777777782E-3</v>
      </c>
      <c r="B234" t="s">
        <v>19</v>
      </c>
      <c r="C234" t="s">
        <v>20</v>
      </c>
      <c r="D234" t="s">
        <v>21</v>
      </c>
      <c r="E234" t="s">
        <v>22</v>
      </c>
      <c r="F234">
        <v>4051354</v>
      </c>
      <c r="G234" t="s">
        <v>23</v>
      </c>
      <c r="H234" t="s">
        <v>22</v>
      </c>
      <c r="I234">
        <v>46</v>
      </c>
      <c r="J234" t="s">
        <v>24</v>
      </c>
      <c r="K234">
        <v>5532712</v>
      </c>
      <c r="L234" t="s">
        <v>20</v>
      </c>
      <c r="M234" t="s">
        <v>25</v>
      </c>
      <c r="N234" t="s">
        <v>26</v>
      </c>
      <c r="O234" t="s">
        <v>22</v>
      </c>
      <c r="P234">
        <v>682</v>
      </c>
      <c r="Q234" t="s">
        <v>20</v>
      </c>
      <c r="R234" t="s">
        <v>27</v>
      </c>
      <c r="S234" t="s">
        <v>22</v>
      </c>
      <c r="T234">
        <v>25</v>
      </c>
    </row>
    <row r="235" spans="1:20">
      <c r="A235" s="27">
        <v>3.1018518518518522E-3</v>
      </c>
      <c r="B235" t="s">
        <v>19</v>
      </c>
      <c r="C235" t="s">
        <v>20</v>
      </c>
      <c r="D235" t="s">
        <v>21</v>
      </c>
      <c r="E235" t="s">
        <v>22</v>
      </c>
      <c r="F235">
        <v>4051357</v>
      </c>
      <c r="G235" t="s">
        <v>23</v>
      </c>
      <c r="H235" t="s">
        <v>22</v>
      </c>
      <c r="I235">
        <v>46</v>
      </c>
      <c r="J235" t="s">
        <v>24</v>
      </c>
      <c r="K235">
        <v>5532712</v>
      </c>
      <c r="L235" t="s">
        <v>20</v>
      </c>
      <c r="M235" t="s">
        <v>25</v>
      </c>
      <c r="N235" t="s">
        <v>26</v>
      </c>
      <c r="O235" t="s">
        <v>22</v>
      </c>
      <c r="P235">
        <v>680</v>
      </c>
      <c r="Q235" t="s">
        <v>20</v>
      </c>
      <c r="R235" t="s">
        <v>27</v>
      </c>
      <c r="S235" t="s">
        <v>22</v>
      </c>
      <c r="T235">
        <v>25</v>
      </c>
    </row>
    <row r="236" spans="1:20">
      <c r="A236" s="27">
        <v>3.1134259259259257E-3</v>
      </c>
      <c r="B236" t="s">
        <v>19</v>
      </c>
      <c r="C236" t="s">
        <v>20</v>
      </c>
      <c r="D236" t="s">
        <v>21</v>
      </c>
      <c r="E236" t="s">
        <v>22</v>
      </c>
      <c r="F236">
        <v>4051346</v>
      </c>
      <c r="G236" t="s">
        <v>23</v>
      </c>
      <c r="H236" t="s">
        <v>22</v>
      </c>
      <c r="I236">
        <v>46</v>
      </c>
      <c r="J236" t="s">
        <v>24</v>
      </c>
      <c r="K236">
        <v>5532712</v>
      </c>
      <c r="L236" t="s">
        <v>20</v>
      </c>
      <c r="M236" t="s">
        <v>25</v>
      </c>
      <c r="N236" t="s">
        <v>26</v>
      </c>
      <c r="O236" t="s">
        <v>22</v>
      </c>
      <c r="P236">
        <v>682</v>
      </c>
      <c r="Q236" t="s">
        <v>20</v>
      </c>
      <c r="R236" t="s">
        <v>27</v>
      </c>
      <c r="S236" t="s">
        <v>22</v>
      </c>
      <c r="T236">
        <v>25</v>
      </c>
    </row>
    <row r="237" spans="1:20">
      <c r="A237" s="27">
        <v>3.1249999999999997E-3</v>
      </c>
      <c r="B237" t="s">
        <v>19</v>
      </c>
      <c r="C237" t="s">
        <v>20</v>
      </c>
      <c r="D237" t="s">
        <v>21</v>
      </c>
      <c r="E237" t="s">
        <v>22</v>
      </c>
      <c r="F237">
        <v>4051359</v>
      </c>
      <c r="G237" t="s">
        <v>23</v>
      </c>
      <c r="H237" t="s">
        <v>22</v>
      </c>
      <c r="I237">
        <v>46</v>
      </c>
      <c r="J237" t="s">
        <v>24</v>
      </c>
      <c r="K237">
        <v>5532712</v>
      </c>
      <c r="L237" t="s">
        <v>20</v>
      </c>
      <c r="M237" t="s">
        <v>25</v>
      </c>
      <c r="N237" t="s">
        <v>26</v>
      </c>
      <c r="O237" t="s">
        <v>22</v>
      </c>
      <c r="P237">
        <v>685</v>
      </c>
      <c r="Q237" t="s">
        <v>20</v>
      </c>
      <c r="R237" t="s">
        <v>27</v>
      </c>
      <c r="S237" t="s">
        <v>22</v>
      </c>
      <c r="T237">
        <v>25</v>
      </c>
    </row>
    <row r="238" spans="1:20">
      <c r="A238" s="27">
        <v>3.1365740740740742E-3</v>
      </c>
      <c r="B238" t="s">
        <v>19</v>
      </c>
      <c r="C238" t="s">
        <v>20</v>
      </c>
      <c r="D238" t="s">
        <v>21</v>
      </c>
      <c r="E238" t="s">
        <v>22</v>
      </c>
      <c r="F238">
        <v>4051352</v>
      </c>
      <c r="G238" t="s">
        <v>23</v>
      </c>
      <c r="H238" t="s">
        <v>22</v>
      </c>
      <c r="I238">
        <v>46</v>
      </c>
      <c r="J238" t="s">
        <v>24</v>
      </c>
      <c r="K238">
        <v>5532712</v>
      </c>
      <c r="L238" t="s">
        <v>20</v>
      </c>
      <c r="M238" t="s">
        <v>25</v>
      </c>
      <c r="N238" t="s">
        <v>26</v>
      </c>
      <c r="O238" t="s">
        <v>22</v>
      </c>
      <c r="P238">
        <v>683</v>
      </c>
      <c r="Q238" t="s">
        <v>20</v>
      </c>
      <c r="R238" t="s">
        <v>27</v>
      </c>
      <c r="S238" t="s">
        <v>22</v>
      </c>
      <c r="T238">
        <v>25</v>
      </c>
    </row>
    <row r="239" spans="1:20">
      <c r="A239" s="27">
        <v>3.1481481481481482E-3</v>
      </c>
      <c r="B239" t="s">
        <v>19</v>
      </c>
      <c r="C239" t="s">
        <v>20</v>
      </c>
      <c r="D239" t="s">
        <v>21</v>
      </c>
      <c r="E239" t="s">
        <v>22</v>
      </c>
      <c r="F239">
        <v>4051344</v>
      </c>
      <c r="G239" t="s">
        <v>23</v>
      </c>
      <c r="H239" t="s">
        <v>22</v>
      </c>
      <c r="I239">
        <v>46</v>
      </c>
      <c r="J239" t="s">
        <v>24</v>
      </c>
      <c r="K239">
        <v>5532712</v>
      </c>
      <c r="L239" t="s">
        <v>20</v>
      </c>
      <c r="M239" t="s">
        <v>25</v>
      </c>
      <c r="N239" t="s">
        <v>26</v>
      </c>
      <c r="O239" t="s">
        <v>22</v>
      </c>
      <c r="P239">
        <v>683</v>
      </c>
      <c r="Q239" t="s">
        <v>20</v>
      </c>
      <c r="R239" t="s">
        <v>27</v>
      </c>
      <c r="S239" t="s">
        <v>22</v>
      </c>
      <c r="T239">
        <v>25</v>
      </c>
    </row>
    <row r="240" spans="1:20">
      <c r="A240" s="27">
        <v>3.1712962962962958E-3</v>
      </c>
      <c r="B240" t="s">
        <v>19</v>
      </c>
      <c r="C240" t="s">
        <v>20</v>
      </c>
      <c r="D240" t="s">
        <v>21</v>
      </c>
      <c r="E240" t="s">
        <v>22</v>
      </c>
      <c r="F240">
        <v>4051359</v>
      </c>
      <c r="G240" t="s">
        <v>23</v>
      </c>
      <c r="H240" t="s">
        <v>22</v>
      </c>
      <c r="I240">
        <v>46</v>
      </c>
      <c r="J240" t="s">
        <v>24</v>
      </c>
      <c r="K240">
        <v>5532712</v>
      </c>
      <c r="L240" t="s">
        <v>20</v>
      </c>
      <c r="M240" t="s">
        <v>25</v>
      </c>
      <c r="N240" t="s">
        <v>26</v>
      </c>
      <c r="O240" t="s">
        <v>22</v>
      </c>
      <c r="P240">
        <v>686</v>
      </c>
      <c r="Q240" t="s">
        <v>20</v>
      </c>
      <c r="R240" t="s">
        <v>27</v>
      </c>
      <c r="S240" t="s">
        <v>22</v>
      </c>
      <c r="T240">
        <v>25</v>
      </c>
    </row>
    <row r="241" spans="1:20">
      <c r="A241" s="27">
        <v>3.1828703703703702E-3</v>
      </c>
      <c r="B241" t="s">
        <v>19</v>
      </c>
      <c r="C241" t="s">
        <v>20</v>
      </c>
      <c r="D241" t="s">
        <v>21</v>
      </c>
      <c r="E241" t="s">
        <v>22</v>
      </c>
      <c r="F241">
        <v>4051357</v>
      </c>
      <c r="G241" t="s">
        <v>23</v>
      </c>
      <c r="H241" t="s">
        <v>22</v>
      </c>
      <c r="I241">
        <v>46</v>
      </c>
      <c r="J241" t="s">
        <v>24</v>
      </c>
      <c r="K241">
        <v>5532712</v>
      </c>
      <c r="L241" t="s">
        <v>20</v>
      </c>
      <c r="M241" t="s">
        <v>25</v>
      </c>
      <c r="N241" t="s">
        <v>26</v>
      </c>
      <c r="O241" t="s">
        <v>22</v>
      </c>
      <c r="P241">
        <v>684</v>
      </c>
      <c r="Q241" t="s">
        <v>20</v>
      </c>
      <c r="R241" t="s">
        <v>27</v>
      </c>
      <c r="S241" t="s">
        <v>22</v>
      </c>
      <c r="T241">
        <v>25</v>
      </c>
    </row>
    <row r="242" spans="1:20">
      <c r="A242" s="27">
        <v>3.1944444444444442E-3</v>
      </c>
      <c r="B242" t="s">
        <v>19</v>
      </c>
      <c r="C242" t="s">
        <v>20</v>
      </c>
      <c r="D242" t="s">
        <v>21</v>
      </c>
      <c r="E242" t="s">
        <v>22</v>
      </c>
      <c r="F242">
        <v>4051362</v>
      </c>
      <c r="G242" t="s">
        <v>23</v>
      </c>
      <c r="H242" t="s">
        <v>22</v>
      </c>
      <c r="I242">
        <v>46</v>
      </c>
      <c r="J242" t="s">
        <v>24</v>
      </c>
      <c r="K242">
        <v>5532712</v>
      </c>
      <c r="L242" t="s">
        <v>20</v>
      </c>
      <c r="M242" t="s">
        <v>25</v>
      </c>
      <c r="N242" t="s">
        <v>26</v>
      </c>
      <c r="O242" t="s">
        <v>22</v>
      </c>
      <c r="P242">
        <v>684</v>
      </c>
      <c r="Q242" t="s">
        <v>20</v>
      </c>
      <c r="R242" t="s">
        <v>27</v>
      </c>
      <c r="S242" t="s">
        <v>22</v>
      </c>
      <c r="T242">
        <v>25</v>
      </c>
    </row>
    <row r="243" spans="1:20">
      <c r="A243" s="27">
        <v>3.2060185185185191E-3</v>
      </c>
      <c r="B243" t="s">
        <v>19</v>
      </c>
      <c r="C243" t="s">
        <v>20</v>
      </c>
      <c r="D243" t="s">
        <v>21</v>
      </c>
      <c r="E243" t="s">
        <v>22</v>
      </c>
      <c r="F243">
        <v>4051360</v>
      </c>
      <c r="G243" t="s">
        <v>23</v>
      </c>
      <c r="H243" t="s">
        <v>22</v>
      </c>
      <c r="I243">
        <v>46</v>
      </c>
      <c r="J243" t="s">
        <v>24</v>
      </c>
      <c r="K243">
        <v>5532712</v>
      </c>
      <c r="L243" t="s">
        <v>20</v>
      </c>
      <c r="M243" t="s">
        <v>25</v>
      </c>
      <c r="N243" t="s">
        <v>26</v>
      </c>
      <c r="O243" t="s">
        <v>22</v>
      </c>
      <c r="P243">
        <v>684</v>
      </c>
      <c r="Q243" t="s">
        <v>20</v>
      </c>
      <c r="R243" t="s">
        <v>27</v>
      </c>
      <c r="S243" t="s">
        <v>22</v>
      </c>
      <c r="T243">
        <v>25</v>
      </c>
    </row>
    <row r="244" spans="1:20">
      <c r="A244" s="27">
        <v>3.2175925925925926E-3</v>
      </c>
      <c r="B244" t="s">
        <v>19</v>
      </c>
      <c r="C244" t="s">
        <v>20</v>
      </c>
      <c r="D244" t="s">
        <v>21</v>
      </c>
      <c r="E244" t="s">
        <v>22</v>
      </c>
      <c r="F244">
        <v>4051352</v>
      </c>
      <c r="G244" t="s">
        <v>23</v>
      </c>
      <c r="H244" t="s">
        <v>22</v>
      </c>
      <c r="I244">
        <v>46</v>
      </c>
      <c r="J244" t="s">
        <v>24</v>
      </c>
      <c r="K244">
        <v>5532712</v>
      </c>
      <c r="L244" t="s">
        <v>20</v>
      </c>
      <c r="M244" t="s">
        <v>25</v>
      </c>
      <c r="N244" t="s">
        <v>26</v>
      </c>
      <c r="O244" t="s">
        <v>22</v>
      </c>
      <c r="P244">
        <v>681</v>
      </c>
      <c r="Q244" t="s">
        <v>20</v>
      </c>
      <c r="R244" t="s">
        <v>27</v>
      </c>
      <c r="S244" t="s">
        <v>22</v>
      </c>
      <c r="T244">
        <v>25</v>
      </c>
    </row>
    <row r="245" spans="1:20">
      <c r="A245" s="27">
        <v>3.2291666666666666E-3</v>
      </c>
      <c r="B245" t="s">
        <v>19</v>
      </c>
      <c r="C245" t="s">
        <v>20</v>
      </c>
      <c r="D245" t="s">
        <v>21</v>
      </c>
      <c r="E245" t="s">
        <v>22</v>
      </c>
      <c r="F245">
        <v>4051350</v>
      </c>
      <c r="G245" t="s">
        <v>23</v>
      </c>
      <c r="H245" t="s">
        <v>22</v>
      </c>
      <c r="I245">
        <v>46</v>
      </c>
      <c r="J245" t="s">
        <v>24</v>
      </c>
      <c r="K245">
        <v>5532712</v>
      </c>
      <c r="L245" t="s">
        <v>20</v>
      </c>
      <c r="M245" t="s">
        <v>25</v>
      </c>
      <c r="N245" t="s">
        <v>26</v>
      </c>
      <c r="O245" t="s">
        <v>22</v>
      </c>
      <c r="P245">
        <v>683</v>
      </c>
      <c r="Q245" t="s">
        <v>20</v>
      </c>
      <c r="R245" t="s">
        <v>27</v>
      </c>
      <c r="S245" t="s">
        <v>22</v>
      </c>
      <c r="T245">
        <v>25</v>
      </c>
    </row>
    <row r="246" spans="1:20">
      <c r="A246" s="27">
        <v>3.2407407407407406E-3</v>
      </c>
      <c r="B246" t="s">
        <v>19</v>
      </c>
      <c r="C246" t="s">
        <v>20</v>
      </c>
      <c r="D246" t="s">
        <v>21</v>
      </c>
      <c r="E246" t="s">
        <v>22</v>
      </c>
      <c r="F246">
        <v>4051351</v>
      </c>
      <c r="G246" t="s">
        <v>23</v>
      </c>
      <c r="H246" t="s">
        <v>22</v>
      </c>
      <c r="I246">
        <v>46</v>
      </c>
      <c r="J246" t="s">
        <v>24</v>
      </c>
      <c r="K246">
        <v>5532712</v>
      </c>
      <c r="L246" t="s">
        <v>20</v>
      </c>
      <c r="M246" t="s">
        <v>25</v>
      </c>
      <c r="N246" t="s">
        <v>26</v>
      </c>
      <c r="O246" t="s">
        <v>22</v>
      </c>
      <c r="P246">
        <v>684</v>
      </c>
      <c r="Q246" t="s">
        <v>20</v>
      </c>
      <c r="R246" t="s">
        <v>27</v>
      </c>
      <c r="S246" t="s">
        <v>22</v>
      </c>
      <c r="T246">
        <v>25</v>
      </c>
    </row>
    <row r="247" spans="1:20">
      <c r="A247" s="27">
        <v>3.2523148148148151E-3</v>
      </c>
      <c r="B247" t="s">
        <v>19</v>
      </c>
      <c r="C247" t="s">
        <v>20</v>
      </c>
      <c r="D247" t="s">
        <v>21</v>
      </c>
      <c r="E247" t="s">
        <v>22</v>
      </c>
      <c r="F247">
        <v>4051352</v>
      </c>
      <c r="G247" t="s">
        <v>23</v>
      </c>
      <c r="H247" t="s">
        <v>22</v>
      </c>
      <c r="I247">
        <v>46</v>
      </c>
      <c r="J247" t="s">
        <v>24</v>
      </c>
      <c r="K247">
        <v>5532712</v>
      </c>
      <c r="L247" t="s">
        <v>20</v>
      </c>
      <c r="M247" t="s">
        <v>25</v>
      </c>
      <c r="N247" t="s">
        <v>26</v>
      </c>
      <c r="O247" t="s">
        <v>22</v>
      </c>
      <c r="P247">
        <v>682</v>
      </c>
      <c r="Q247" t="s">
        <v>20</v>
      </c>
      <c r="R247" t="s">
        <v>27</v>
      </c>
      <c r="S247" t="s">
        <v>22</v>
      </c>
      <c r="T247">
        <v>25</v>
      </c>
    </row>
    <row r="248" spans="1:20">
      <c r="A248" s="27">
        <v>3.2638888888888891E-3</v>
      </c>
      <c r="B248" t="s">
        <v>19</v>
      </c>
      <c r="C248" t="s">
        <v>20</v>
      </c>
      <c r="D248" t="s">
        <v>21</v>
      </c>
      <c r="E248" t="s">
        <v>22</v>
      </c>
      <c r="F248">
        <v>4051342</v>
      </c>
      <c r="G248" t="s">
        <v>23</v>
      </c>
      <c r="H248" t="s">
        <v>22</v>
      </c>
      <c r="I248">
        <v>46</v>
      </c>
      <c r="J248" t="s">
        <v>24</v>
      </c>
      <c r="K248">
        <v>5532712</v>
      </c>
      <c r="L248" t="s">
        <v>20</v>
      </c>
      <c r="M248" t="s">
        <v>25</v>
      </c>
      <c r="N248" t="s">
        <v>26</v>
      </c>
      <c r="O248" t="s">
        <v>22</v>
      </c>
      <c r="P248">
        <v>681</v>
      </c>
      <c r="Q248" t="s">
        <v>20</v>
      </c>
      <c r="R248" t="s">
        <v>27</v>
      </c>
      <c r="S248" t="s">
        <v>22</v>
      </c>
      <c r="T248">
        <v>25</v>
      </c>
    </row>
    <row r="249" spans="1:20">
      <c r="A249" s="27">
        <v>3.2754629629629631E-3</v>
      </c>
      <c r="B249" t="s">
        <v>19</v>
      </c>
      <c r="C249" t="s">
        <v>20</v>
      </c>
      <c r="D249" t="s">
        <v>21</v>
      </c>
      <c r="E249" t="s">
        <v>22</v>
      </c>
      <c r="F249">
        <v>4051349</v>
      </c>
      <c r="G249" t="s">
        <v>23</v>
      </c>
      <c r="H249" t="s">
        <v>22</v>
      </c>
      <c r="I249">
        <v>46</v>
      </c>
      <c r="J249" t="s">
        <v>24</v>
      </c>
      <c r="K249">
        <v>5532712</v>
      </c>
      <c r="L249" t="s">
        <v>20</v>
      </c>
      <c r="M249" t="s">
        <v>25</v>
      </c>
      <c r="N249" t="s">
        <v>26</v>
      </c>
      <c r="O249" t="s">
        <v>22</v>
      </c>
      <c r="P249">
        <v>681</v>
      </c>
      <c r="Q249" t="s">
        <v>20</v>
      </c>
      <c r="R249" t="s">
        <v>27</v>
      </c>
      <c r="S249" t="s">
        <v>22</v>
      </c>
      <c r="T249">
        <v>25</v>
      </c>
    </row>
    <row r="250" spans="1:20">
      <c r="A250" s="27">
        <v>3.2986111111111111E-3</v>
      </c>
      <c r="B250" t="s">
        <v>19</v>
      </c>
      <c r="C250" t="s">
        <v>20</v>
      </c>
      <c r="D250" t="s">
        <v>21</v>
      </c>
      <c r="E250" t="s">
        <v>22</v>
      </c>
      <c r="F250">
        <v>4051359</v>
      </c>
      <c r="G250" t="s">
        <v>23</v>
      </c>
      <c r="H250" t="s">
        <v>22</v>
      </c>
      <c r="I250">
        <v>46</v>
      </c>
      <c r="J250" t="s">
        <v>24</v>
      </c>
      <c r="K250">
        <v>5532712</v>
      </c>
      <c r="L250" t="s">
        <v>20</v>
      </c>
      <c r="M250" t="s">
        <v>25</v>
      </c>
      <c r="N250" t="s">
        <v>26</v>
      </c>
      <c r="O250" t="s">
        <v>22</v>
      </c>
      <c r="P250">
        <v>682</v>
      </c>
      <c r="Q250" t="s">
        <v>20</v>
      </c>
      <c r="R250" t="s">
        <v>27</v>
      </c>
      <c r="S250" t="s">
        <v>22</v>
      </c>
      <c r="T250">
        <v>25</v>
      </c>
    </row>
    <row r="251" spans="1:20">
      <c r="A251" s="27">
        <v>3.3217592592592591E-3</v>
      </c>
      <c r="B251" t="s">
        <v>19</v>
      </c>
      <c r="C251" t="s">
        <v>20</v>
      </c>
      <c r="D251" t="s">
        <v>21</v>
      </c>
      <c r="E251" t="s">
        <v>22</v>
      </c>
      <c r="F251">
        <v>4051335</v>
      </c>
      <c r="G251" t="s">
        <v>23</v>
      </c>
      <c r="H251" t="s">
        <v>22</v>
      </c>
      <c r="I251">
        <v>46</v>
      </c>
      <c r="J251" t="s">
        <v>24</v>
      </c>
      <c r="K251">
        <v>5532712</v>
      </c>
      <c r="L251" t="s">
        <v>20</v>
      </c>
      <c r="M251" t="s">
        <v>25</v>
      </c>
      <c r="N251" t="s">
        <v>26</v>
      </c>
      <c r="O251" t="s">
        <v>22</v>
      </c>
      <c r="P251">
        <v>684</v>
      </c>
      <c r="Q251" t="s">
        <v>20</v>
      </c>
      <c r="R251" t="s">
        <v>27</v>
      </c>
      <c r="S251" t="s">
        <v>22</v>
      </c>
      <c r="T251">
        <v>25</v>
      </c>
    </row>
    <row r="252" spans="1:20">
      <c r="A252" s="27">
        <v>3.3333333333333335E-3</v>
      </c>
      <c r="B252" t="s">
        <v>19</v>
      </c>
      <c r="C252" t="s">
        <v>20</v>
      </c>
      <c r="D252" t="s">
        <v>21</v>
      </c>
      <c r="E252" t="s">
        <v>22</v>
      </c>
      <c r="F252">
        <v>4051359</v>
      </c>
      <c r="G252" t="s">
        <v>23</v>
      </c>
      <c r="H252" t="s">
        <v>22</v>
      </c>
      <c r="I252">
        <v>46</v>
      </c>
      <c r="J252" t="s">
        <v>24</v>
      </c>
      <c r="K252">
        <v>5532645</v>
      </c>
      <c r="L252" t="s">
        <v>20</v>
      </c>
      <c r="M252" t="s">
        <v>25</v>
      </c>
      <c r="N252" t="s">
        <v>26</v>
      </c>
      <c r="O252" t="s">
        <v>22</v>
      </c>
      <c r="P252">
        <v>681</v>
      </c>
      <c r="Q252" t="s">
        <v>20</v>
      </c>
      <c r="R252" t="s">
        <v>27</v>
      </c>
      <c r="S252" t="s">
        <v>22</v>
      </c>
      <c r="T252">
        <v>25</v>
      </c>
    </row>
    <row r="253" spans="1:20">
      <c r="A253" s="27">
        <v>3.3449074074074071E-3</v>
      </c>
      <c r="B253" t="s">
        <v>19</v>
      </c>
      <c r="C253" t="s">
        <v>20</v>
      </c>
      <c r="D253" t="s">
        <v>21</v>
      </c>
      <c r="E253" t="s">
        <v>22</v>
      </c>
      <c r="F253">
        <v>4051348</v>
      </c>
      <c r="G253" t="s">
        <v>23</v>
      </c>
      <c r="H253" t="s">
        <v>22</v>
      </c>
      <c r="I253">
        <v>46</v>
      </c>
      <c r="J253" t="s">
        <v>24</v>
      </c>
      <c r="K253">
        <v>5532645</v>
      </c>
      <c r="L253" t="s">
        <v>20</v>
      </c>
      <c r="M253" t="s">
        <v>25</v>
      </c>
      <c r="N253" t="s">
        <v>26</v>
      </c>
      <c r="O253" t="s">
        <v>22</v>
      </c>
      <c r="P253">
        <v>682</v>
      </c>
      <c r="Q253" t="s">
        <v>20</v>
      </c>
      <c r="R253" t="s">
        <v>27</v>
      </c>
      <c r="S253" t="s">
        <v>22</v>
      </c>
      <c r="T253">
        <v>25</v>
      </c>
    </row>
    <row r="254" spans="1:20">
      <c r="A254" s="27">
        <v>3.3564814814814811E-3</v>
      </c>
      <c r="B254" t="s">
        <v>19</v>
      </c>
      <c r="C254" t="s">
        <v>20</v>
      </c>
      <c r="D254" t="s">
        <v>21</v>
      </c>
      <c r="E254" t="s">
        <v>22</v>
      </c>
      <c r="F254">
        <v>4051336</v>
      </c>
      <c r="G254" t="s">
        <v>23</v>
      </c>
      <c r="H254" t="s">
        <v>22</v>
      </c>
      <c r="I254">
        <v>46</v>
      </c>
      <c r="J254" t="s">
        <v>24</v>
      </c>
      <c r="K254">
        <v>5532645</v>
      </c>
      <c r="L254" t="s">
        <v>20</v>
      </c>
      <c r="M254" t="s">
        <v>25</v>
      </c>
      <c r="N254" t="s">
        <v>26</v>
      </c>
      <c r="O254" t="s">
        <v>22</v>
      </c>
      <c r="P254">
        <v>679</v>
      </c>
      <c r="Q254" t="s">
        <v>20</v>
      </c>
      <c r="R254" t="s">
        <v>27</v>
      </c>
      <c r="S254" t="s">
        <v>22</v>
      </c>
      <c r="T254">
        <v>25</v>
      </c>
    </row>
    <row r="255" spans="1:20">
      <c r="A255" s="27">
        <v>3.3680555555555551E-3</v>
      </c>
      <c r="B255" t="s">
        <v>19</v>
      </c>
      <c r="C255" t="s">
        <v>20</v>
      </c>
      <c r="D255" t="s">
        <v>21</v>
      </c>
      <c r="E255" t="s">
        <v>22</v>
      </c>
      <c r="F255">
        <v>4051361</v>
      </c>
      <c r="G255" t="s">
        <v>23</v>
      </c>
      <c r="H255" t="s">
        <v>22</v>
      </c>
      <c r="I255">
        <v>46</v>
      </c>
      <c r="J255" t="s">
        <v>24</v>
      </c>
      <c r="K255">
        <v>5532645</v>
      </c>
      <c r="L255" t="s">
        <v>20</v>
      </c>
      <c r="M255" t="s">
        <v>25</v>
      </c>
      <c r="N255" t="s">
        <v>26</v>
      </c>
      <c r="O255" t="s">
        <v>22</v>
      </c>
      <c r="P255">
        <v>683</v>
      </c>
      <c r="Q255" t="s">
        <v>20</v>
      </c>
      <c r="R255" t="s">
        <v>27</v>
      </c>
      <c r="S255" t="s">
        <v>22</v>
      </c>
      <c r="T255">
        <v>25</v>
      </c>
    </row>
    <row r="256" spans="1:20">
      <c r="A256" s="27">
        <v>3.37962962962963E-3</v>
      </c>
      <c r="B256" t="s">
        <v>19</v>
      </c>
      <c r="C256" t="s">
        <v>20</v>
      </c>
      <c r="D256" t="s">
        <v>21</v>
      </c>
      <c r="E256" t="s">
        <v>22</v>
      </c>
      <c r="F256">
        <v>4051349</v>
      </c>
      <c r="G256" t="s">
        <v>23</v>
      </c>
      <c r="H256" t="s">
        <v>22</v>
      </c>
      <c r="I256">
        <v>46</v>
      </c>
      <c r="J256" t="s">
        <v>24</v>
      </c>
      <c r="K256">
        <v>5532645</v>
      </c>
      <c r="L256" t="s">
        <v>20</v>
      </c>
      <c r="M256" t="s">
        <v>25</v>
      </c>
      <c r="N256" t="s">
        <v>26</v>
      </c>
      <c r="O256" t="s">
        <v>22</v>
      </c>
      <c r="P256">
        <v>683</v>
      </c>
      <c r="Q256" t="s">
        <v>20</v>
      </c>
      <c r="R256" t="s">
        <v>27</v>
      </c>
      <c r="S256" t="s">
        <v>22</v>
      </c>
      <c r="T256">
        <v>25</v>
      </c>
    </row>
    <row r="257" spans="1:20">
      <c r="A257" s="27">
        <v>3.3912037037037036E-3</v>
      </c>
      <c r="B257" t="s">
        <v>19</v>
      </c>
      <c r="C257" t="s">
        <v>20</v>
      </c>
      <c r="D257" t="s">
        <v>21</v>
      </c>
      <c r="E257" t="s">
        <v>22</v>
      </c>
      <c r="F257">
        <v>4051354</v>
      </c>
      <c r="G257" t="s">
        <v>23</v>
      </c>
      <c r="H257" t="s">
        <v>22</v>
      </c>
      <c r="I257">
        <v>46</v>
      </c>
      <c r="J257" t="s">
        <v>24</v>
      </c>
      <c r="K257">
        <v>5532645</v>
      </c>
      <c r="L257" t="s">
        <v>20</v>
      </c>
      <c r="M257" t="s">
        <v>25</v>
      </c>
      <c r="N257" t="s">
        <v>26</v>
      </c>
      <c r="O257" t="s">
        <v>22</v>
      </c>
      <c r="P257">
        <v>685</v>
      </c>
      <c r="Q257" t="s">
        <v>20</v>
      </c>
      <c r="R257" t="s">
        <v>27</v>
      </c>
      <c r="S257" t="s">
        <v>22</v>
      </c>
      <c r="T257">
        <v>25</v>
      </c>
    </row>
    <row r="258" spans="1:20">
      <c r="A258" s="27">
        <v>3.414351851851852E-3</v>
      </c>
      <c r="B258" t="s">
        <v>19</v>
      </c>
      <c r="C258" t="s">
        <v>20</v>
      </c>
      <c r="D258" t="s">
        <v>21</v>
      </c>
      <c r="E258" t="s">
        <v>22</v>
      </c>
      <c r="F258">
        <v>4051347</v>
      </c>
      <c r="G258" t="s">
        <v>23</v>
      </c>
      <c r="H258" t="s">
        <v>22</v>
      </c>
      <c r="I258">
        <v>46</v>
      </c>
      <c r="J258" t="s">
        <v>24</v>
      </c>
      <c r="K258">
        <v>5532645</v>
      </c>
      <c r="L258" t="s">
        <v>20</v>
      </c>
      <c r="M258" t="s">
        <v>25</v>
      </c>
      <c r="N258" t="s">
        <v>26</v>
      </c>
      <c r="O258" t="s">
        <v>22</v>
      </c>
      <c r="P258">
        <v>681</v>
      </c>
      <c r="Q258" t="s">
        <v>20</v>
      </c>
      <c r="R258" t="s">
        <v>27</v>
      </c>
      <c r="S258" t="s">
        <v>22</v>
      </c>
      <c r="T258">
        <v>25</v>
      </c>
    </row>
    <row r="259" spans="1:20">
      <c r="A259" s="27">
        <v>3.425925925925926E-3</v>
      </c>
      <c r="B259" t="s">
        <v>19</v>
      </c>
      <c r="C259" t="s">
        <v>20</v>
      </c>
      <c r="D259" t="s">
        <v>21</v>
      </c>
      <c r="E259" t="s">
        <v>22</v>
      </c>
      <c r="F259">
        <v>4051345</v>
      </c>
      <c r="G259" t="s">
        <v>23</v>
      </c>
      <c r="H259" t="s">
        <v>22</v>
      </c>
      <c r="I259">
        <v>46</v>
      </c>
      <c r="J259" t="s">
        <v>24</v>
      </c>
      <c r="K259">
        <v>5532645</v>
      </c>
      <c r="L259" t="s">
        <v>20</v>
      </c>
      <c r="M259" t="s">
        <v>25</v>
      </c>
      <c r="N259" t="s">
        <v>26</v>
      </c>
      <c r="O259" t="s">
        <v>22</v>
      </c>
      <c r="P259">
        <v>680</v>
      </c>
      <c r="Q259" t="s">
        <v>20</v>
      </c>
      <c r="R259" t="s">
        <v>27</v>
      </c>
      <c r="S259" t="s">
        <v>22</v>
      </c>
      <c r="T259">
        <v>25</v>
      </c>
    </row>
    <row r="260" spans="1:20">
      <c r="A260" s="27">
        <v>3.4375E-3</v>
      </c>
      <c r="B260" t="s">
        <v>19</v>
      </c>
      <c r="C260" t="s">
        <v>20</v>
      </c>
      <c r="D260" t="s">
        <v>21</v>
      </c>
      <c r="E260" t="s">
        <v>22</v>
      </c>
      <c r="F260">
        <v>4051346</v>
      </c>
      <c r="G260" t="s">
        <v>23</v>
      </c>
      <c r="H260" t="s">
        <v>22</v>
      </c>
      <c r="I260">
        <v>46</v>
      </c>
      <c r="J260" t="s">
        <v>24</v>
      </c>
      <c r="K260">
        <v>5532645</v>
      </c>
      <c r="L260" t="s">
        <v>20</v>
      </c>
      <c r="M260" t="s">
        <v>25</v>
      </c>
      <c r="N260" t="s">
        <v>26</v>
      </c>
      <c r="O260" t="s">
        <v>22</v>
      </c>
      <c r="P260">
        <v>683</v>
      </c>
      <c r="Q260" t="s">
        <v>20</v>
      </c>
      <c r="R260" t="s">
        <v>27</v>
      </c>
      <c r="S260" t="s">
        <v>22</v>
      </c>
      <c r="T260">
        <v>25</v>
      </c>
    </row>
    <row r="261" spans="1:20">
      <c r="A261" s="27">
        <v>3.4490740740740745E-3</v>
      </c>
      <c r="B261" t="s">
        <v>19</v>
      </c>
      <c r="C261" t="s">
        <v>20</v>
      </c>
      <c r="D261" t="s">
        <v>21</v>
      </c>
      <c r="E261" t="s">
        <v>22</v>
      </c>
      <c r="F261">
        <v>4051346</v>
      </c>
      <c r="G261" t="s">
        <v>23</v>
      </c>
      <c r="H261" t="s">
        <v>22</v>
      </c>
      <c r="I261">
        <v>46</v>
      </c>
      <c r="J261" t="s">
        <v>24</v>
      </c>
      <c r="K261">
        <v>5532645</v>
      </c>
      <c r="L261" t="s">
        <v>20</v>
      </c>
      <c r="M261" t="s">
        <v>25</v>
      </c>
      <c r="N261" t="s">
        <v>26</v>
      </c>
      <c r="O261" t="s">
        <v>22</v>
      </c>
      <c r="P261">
        <v>682</v>
      </c>
      <c r="Q261" t="s">
        <v>20</v>
      </c>
      <c r="R261" t="s">
        <v>27</v>
      </c>
      <c r="S261" t="s">
        <v>22</v>
      </c>
      <c r="T261">
        <v>25</v>
      </c>
    </row>
    <row r="262" spans="1:20">
      <c r="A262" s="27">
        <v>3.4606481481481485E-3</v>
      </c>
      <c r="B262" t="s">
        <v>19</v>
      </c>
      <c r="C262" t="s">
        <v>20</v>
      </c>
      <c r="D262" t="s">
        <v>21</v>
      </c>
      <c r="E262" t="s">
        <v>22</v>
      </c>
      <c r="F262">
        <v>4051353</v>
      </c>
      <c r="G262" t="s">
        <v>23</v>
      </c>
      <c r="H262" t="s">
        <v>22</v>
      </c>
      <c r="I262">
        <v>46</v>
      </c>
      <c r="J262" t="s">
        <v>24</v>
      </c>
      <c r="K262">
        <v>5532645</v>
      </c>
      <c r="L262" t="s">
        <v>20</v>
      </c>
      <c r="M262" t="s">
        <v>25</v>
      </c>
      <c r="N262" t="s">
        <v>26</v>
      </c>
      <c r="O262" t="s">
        <v>22</v>
      </c>
      <c r="P262">
        <v>682</v>
      </c>
      <c r="Q262" t="s">
        <v>20</v>
      </c>
      <c r="R262" t="s">
        <v>27</v>
      </c>
      <c r="S262" t="s">
        <v>22</v>
      </c>
      <c r="T262">
        <v>25</v>
      </c>
    </row>
    <row r="263" spans="1:20">
      <c r="A263" s="27">
        <v>3.472222222222222E-3</v>
      </c>
      <c r="B263" t="s">
        <v>19</v>
      </c>
      <c r="C263" t="s">
        <v>20</v>
      </c>
      <c r="D263" t="s">
        <v>21</v>
      </c>
      <c r="E263" t="s">
        <v>22</v>
      </c>
      <c r="F263">
        <v>4051338</v>
      </c>
      <c r="G263" t="s">
        <v>23</v>
      </c>
      <c r="H263" t="s">
        <v>22</v>
      </c>
      <c r="I263">
        <v>46</v>
      </c>
      <c r="J263" t="s">
        <v>24</v>
      </c>
      <c r="K263">
        <v>5532645</v>
      </c>
      <c r="L263" t="s">
        <v>20</v>
      </c>
      <c r="M263" t="s">
        <v>25</v>
      </c>
      <c r="N263" t="s">
        <v>26</v>
      </c>
      <c r="O263" t="s">
        <v>22</v>
      </c>
      <c r="P263">
        <v>679</v>
      </c>
      <c r="Q263" t="s">
        <v>20</v>
      </c>
      <c r="R263" t="s">
        <v>27</v>
      </c>
      <c r="S263" t="s">
        <v>22</v>
      </c>
      <c r="T263">
        <v>25</v>
      </c>
    </row>
    <row r="264" spans="1:20">
      <c r="A264" s="27">
        <v>3.483796296296296E-3</v>
      </c>
      <c r="B264" t="s">
        <v>19</v>
      </c>
      <c r="C264" t="s">
        <v>20</v>
      </c>
      <c r="D264" t="s">
        <v>21</v>
      </c>
      <c r="E264" t="s">
        <v>22</v>
      </c>
      <c r="F264">
        <v>4051345</v>
      </c>
      <c r="G264" t="s">
        <v>23</v>
      </c>
      <c r="H264" t="s">
        <v>22</v>
      </c>
      <c r="I264">
        <v>46</v>
      </c>
      <c r="J264" t="s">
        <v>24</v>
      </c>
      <c r="K264">
        <v>5532645</v>
      </c>
      <c r="L264" t="s">
        <v>20</v>
      </c>
      <c r="M264" t="s">
        <v>25</v>
      </c>
      <c r="N264" t="s">
        <v>26</v>
      </c>
      <c r="O264" t="s">
        <v>22</v>
      </c>
      <c r="P264">
        <v>682</v>
      </c>
      <c r="Q264" t="s">
        <v>20</v>
      </c>
      <c r="R264" t="s">
        <v>27</v>
      </c>
      <c r="S264" t="s">
        <v>22</v>
      </c>
      <c r="T264">
        <v>25</v>
      </c>
    </row>
    <row r="265" spans="1:20">
      <c r="A265" s="27">
        <v>3.4953703703703705E-3</v>
      </c>
      <c r="B265" t="s">
        <v>19</v>
      </c>
      <c r="C265" t="s">
        <v>20</v>
      </c>
      <c r="D265" t="s">
        <v>21</v>
      </c>
      <c r="E265" t="s">
        <v>22</v>
      </c>
      <c r="F265">
        <v>4051347</v>
      </c>
      <c r="G265" t="s">
        <v>23</v>
      </c>
      <c r="H265" t="s">
        <v>22</v>
      </c>
      <c r="I265">
        <v>46</v>
      </c>
      <c r="J265" t="s">
        <v>24</v>
      </c>
      <c r="K265">
        <v>5532645</v>
      </c>
      <c r="L265" t="s">
        <v>20</v>
      </c>
      <c r="M265" t="s">
        <v>25</v>
      </c>
      <c r="N265" t="s">
        <v>26</v>
      </c>
      <c r="O265" t="s">
        <v>22</v>
      </c>
      <c r="P265">
        <v>682</v>
      </c>
      <c r="Q265" t="s">
        <v>20</v>
      </c>
      <c r="R265" t="s">
        <v>27</v>
      </c>
      <c r="S265" t="s">
        <v>22</v>
      </c>
      <c r="T265">
        <v>25</v>
      </c>
    </row>
    <row r="266" spans="1:20">
      <c r="A266" s="27">
        <v>3.5069444444444445E-3</v>
      </c>
      <c r="B266" t="s">
        <v>19</v>
      </c>
      <c r="C266" t="s">
        <v>20</v>
      </c>
      <c r="D266" t="s">
        <v>21</v>
      </c>
      <c r="E266" t="s">
        <v>22</v>
      </c>
      <c r="F266">
        <v>4051350</v>
      </c>
      <c r="G266" t="s">
        <v>23</v>
      </c>
      <c r="H266" t="s">
        <v>22</v>
      </c>
      <c r="I266">
        <v>46</v>
      </c>
      <c r="J266" t="s">
        <v>24</v>
      </c>
      <c r="K266">
        <v>5532645</v>
      </c>
      <c r="L266" t="s">
        <v>20</v>
      </c>
      <c r="M266" t="s">
        <v>25</v>
      </c>
      <c r="N266" t="s">
        <v>26</v>
      </c>
      <c r="O266" t="s">
        <v>22</v>
      </c>
      <c r="P266">
        <v>681</v>
      </c>
      <c r="Q266" t="s">
        <v>20</v>
      </c>
      <c r="R266" t="s">
        <v>27</v>
      </c>
      <c r="S266" t="s">
        <v>22</v>
      </c>
      <c r="T266">
        <v>25</v>
      </c>
    </row>
    <row r="267" spans="1:20">
      <c r="A267" s="27">
        <v>3.530092592592592E-3</v>
      </c>
      <c r="B267" t="s">
        <v>19</v>
      </c>
      <c r="C267" t="s">
        <v>20</v>
      </c>
      <c r="D267" t="s">
        <v>21</v>
      </c>
      <c r="E267" t="s">
        <v>22</v>
      </c>
      <c r="F267">
        <v>4051334</v>
      </c>
      <c r="G267" t="s">
        <v>23</v>
      </c>
      <c r="H267" t="s">
        <v>22</v>
      </c>
      <c r="I267">
        <v>46</v>
      </c>
      <c r="J267" t="s">
        <v>24</v>
      </c>
      <c r="K267">
        <v>5532645</v>
      </c>
      <c r="L267" t="s">
        <v>20</v>
      </c>
      <c r="M267" t="s">
        <v>25</v>
      </c>
      <c r="N267" t="s">
        <v>26</v>
      </c>
      <c r="O267" t="s">
        <v>22</v>
      </c>
      <c r="P267">
        <v>680</v>
      </c>
      <c r="Q267" t="s">
        <v>20</v>
      </c>
      <c r="R267" t="s">
        <v>27</v>
      </c>
      <c r="S267" t="s">
        <v>22</v>
      </c>
      <c r="T267">
        <v>25</v>
      </c>
    </row>
    <row r="268" spans="1:20">
      <c r="A268" s="27">
        <v>3.5416666666666665E-3</v>
      </c>
      <c r="B268" t="s">
        <v>19</v>
      </c>
      <c r="C268" t="s">
        <v>20</v>
      </c>
      <c r="D268" t="s">
        <v>21</v>
      </c>
      <c r="E268" t="s">
        <v>22</v>
      </c>
      <c r="F268">
        <v>4051360</v>
      </c>
      <c r="G268" t="s">
        <v>23</v>
      </c>
      <c r="H268" t="s">
        <v>22</v>
      </c>
      <c r="I268">
        <v>46</v>
      </c>
      <c r="J268" t="s">
        <v>24</v>
      </c>
      <c r="K268">
        <v>5532645</v>
      </c>
      <c r="L268" t="s">
        <v>20</v>
      </c>
      <c r="M268" t="s">
        <v>25</v>
      </c>
      <c r="N268" t="s">
        <v>26</v>
      </c>
      <c r="O268" t="s">
        <v>22</v>
      </c>
      <c r="P268">
        <v>681</v>
      </c>
      <c r="Q268" t="s">
        <v>20</v>
      </c>
      <c r="R268" t="s">
        <v>27</v>
      </c>
      <c r="S268" t="s">
        <v>22</v>
      </c>
      <c r="T268">
        <v>25</v>
      </c>
    </row>
    <row r="269" spans="1:20">
      <c r="A269" s="27">
        <v>3.5532407407407405E-3</v>
      </c>
      <c r="B269" t="s">
        <v>19</v>
      </c>
      <c r="C269" t="s">
        <v>20</v>
      </c>
      <c r="D269" t="s">
        <v>21</v>
      </c>
      <c r="E269" t="s">
        <v>22</v>
      </c>
      <c r="F269">
        <v>4051348</v>
      </c>
      <c r="G269" t="s">
        <v>23</v>
      </c>
      <c r="H269" t="s">
        <v>22</v>
      </c>
      <c r="I269">
        <v>46</v>
      </c>
      <c r="J269" t="s">
        <v>24</v>
      </c>
      <c r="K269">
        <v>5532645</v>
      </c>
      <c r="L269" t="s">
        <v>20</v>
      </c>
      <c r="M269" t="s">
        <v>25</v>
      </c>
      <c r="N269" t="s">
        <v>26</v>
      </c>
      <c r="O269" t="s">
        <v>22</v>
      </c>
      <c r="P269">
        <v>681</v>
      </c>
      <c r="Q269" t="s">
        <v>20</v>
      </c>
      <c r="R269" t="s">
        <v>27</v>
      </c>
      <c r="S269" t="s">
        <v>22</v>
      </c>
      <c r="T269">
        <v>25</v>
      </c>
    </row>
    <row r="270" spans="1:20">
      <c r="A270" s="27">
        <v>3.5648148148148154E-3</v>
      </c>
      <c r="B270" t="s">
        <v>19</v>
      </c>
      <c r="C270" t="s">
        <v>20</v>
      </c>
      <c r="D270" t="s">
        <v>21</v>
      </c>
      <c r="E270" t="s">
        <v>22</v>
      </c>
      <c r="F270">
        <v>4051343</v>
      </c>
      <c r="G270" t="s">
        <v>23</v>
      </c>
      <c r="H270" t="s">
        <v>22</v>
      </c>
      <c r="I270">
        <v>46</v>
      </c>
      <c r="J270" t="s">
        <v>24</v>
      </c>
      <c r="K270">
        <v>5532645</v>
      </c>
      <c r="L270" t="s">
        <v>20</v>
      </c>
      <c r="M270" t="s">
        <v>25</v>
      </c>
      <c r="N270" t="s">
        <v>26</v>
      </c>
      <c r="O270" t="s">
        <v>22</v>
      </c>
      <c r="P270">
        <v>682</v>
      </c>
      <c r="Q270" t="s">
        <v>20</v>
      </c>
      <c r="R270" t="s">
        <v>27</v>
      </c>
      <c r="S270" t="s">
        <v>22</v>
      </c>
      <c r="T270">
        <v>25</v>
      </c>
    </row>
    <row r="271" spans="1:20">
      <c r="A271" s="27">
        <v>3.5763888888888894E-3</v>
      </c>
      <c r="B271" t="s">
        <v>19</v>
      </c>
      <c r="C271" t="s">
        <v>20</v>
      </c>
      <c r="D271" t="s">
        <v>21</v>
      </c>
      <c r="E271" t="s">
        <v>22</v>
      </c>
      <c r="F271">
        <v>4051334</v>
      </c>
      <c r="G271" t="s">
        <v>23</v>
      </c>
      <c r="H271" t="s">
        <v>22</v>
      </c>
      <c r="I271">
        <v>46</v>
      </c>
      <c r="J271" t="s">
        <v>24</v>
      </c>
      <c r="K271">
        <v>5532645</v>
      </c>
      <c r="L271" t="s">
        <v>20</v>
      </c>
      <c r="M271" t="s">
        <v>25</v>
      </c>
      <c r="N271" t="s">
        <v>26</v>
      </c>
      <c r="O271" t="s">
        <v>22</v>
      </c>
      <c r="P271">
        <v>682</v>
      </c>
      <c r="Q271" t="s">
        <v>20</v>
      </c>
      <c r="R271" t="s">
        <v>27</v>
      </c>
      <c r="S271" t="s">
        <v>22</v>
      </c>
      <c r="T271">
        <v>25</v>
      </c>
    </row>
    <row r="272" spans="1:20">
      <c r="A272" s="27">
        <v>3.5879629629629629E-3</v>
      </c>
      <c r="B272" t="s">
        <v>19</v>
      </c>
      <c r="C272" t="s">
        <v>20</v>
      </c>
      <c r="D272" t="s">
        <v>21</v>
      </c>
      <c r="E272" t="s">
        <v>22</v>
      </c>
      <c r="F272">
        <v>4051352</v>
      </c>
      <c r="G272" t="s">
        <v>23</v>
      </c>
      <c r="H272" t="s">
        <v>22</v>
      </c>
      <c r="I272">
        <v>46</v>
      </c>
      <c r="J272" t="s">
        <v>24</v>
      </c>
      <c r="K272">
        <v>5532645</v>
      </c>
      <c r="L272" t="s">
        <v>20</v>
      </c>
      <c r="M272" t="s">
        <v>25</v>
      </c>
      <c r="N272" t="s">
        <v>26</v>
      </c>
      <c r="O272" t="s">
        <v>22</v>
      </c>
      <c r="P272">
        <v>679</v>
      </c>
      <c r="Q272" t="s">
        <v>20</v>
      </c>
      <c r="R272" t="s">
        <v>27</v>
      </c>
      <c r="S272" t="s">
        <v>22</v>
      </c>
      <c r="T272">
        <v>25</v>
      </c>
    </row>
    <row r="273" spans="1:20">
      <c r="A273" s="27">
        <v>3.5995370370370369E-3</v>
      </c>
      <c r="B273" t="s">
        <v>19</v>
      </c>
      <c r="C273" t="s">
        <v>20</v>
      </c>
      <c r="D273" t="s">
        <v>21</v>
      </c>
      <c r="E273" t="s">
        <v>22</v>
      </c>
      <c r="F273">
        <v>4051350</v>
      </c>
      <c r="G273" t="s">
        <v>23</v>
      </c>
      <c r="H273" t="s">
        <v>22</v>
      </c>
      <c r="I273">
        <v>46</v>
      </c>
      <c r="J273" t="s">
        <v>24</v>
      </c>
      <c r="K273">
        <v>5532645</v>
      </c>
      <c r="L273" t="s">
        <v>20</v>
      </c>
      <c r="M273" t="s">
        <v>25</v>
      </c>
      <c r="N273" t="s">
        <v>26</v>
      </c>
      <c r="O273" t="s">
        <v>22</v>
      </c>
      <c r="P273">
        <v>682</v>
      </c>
      <c r="Q273" t="s">
        <v>20</v>
      </c>
      <c r="R273" t="s">
        <v>27</v>
      </c>
      <c r="S273" t="s">
        <v>22</v>
      </c>
      <c r="T273">
        <v>25</v>
      </c>
    </row>
    <row r="274" spans="1:20">
      <c r="A274" s="27">
        <v>3.6111111111111114E-3</v>
      </c>
      <c r="B274" t="s">
        <v>19</v>
      </c>
      <c r="C274" t="s">
        <v>20</v>
      </c>
      <c r="D274" t="s">
        <v>21</v>
      </c>
      <c r="E274" t="s">
        <v>22</v>
      </c>
      <c r="F274">
        <v>4051353</v>
      </c>
      <c r="G274" t="s">
        <v>23</v>
      </c>
      <c r="H274" t="s">
        <v>22</v>
      </c>
      <c r="I274">
        <v>46</v>
      </c>
      <c r="J274" t="s">
        <v>24</v>
      </c>
      <c r="K274">
        <v>5532645</v>
      </c>
      <c r="L274" t="s">
        <v>20</v>
      </c>
      <c r="M274" t="s">
        <v>25</v>
      </c>
      <c r="N274" t="s">
        <v>26</v>
      </c>
      <c r="O274" t="s">
        <v>22</v>
      </c>
      <c r="P274">
        <v>682</v>
      </c>
      <c r="Q274" t="s">
        <v>20</v>
      </c>
      <c r="R274" t="s">
        <v>27</v>
      </c>
      <c r="S274" t="s">
        <v>22</v>
      </c>
      <c r="T274">
        <v>25</v>
      </c>
    </row>
    <row r="275" spans="1:20">
      <c r="A275" s="27">
        <v>3.6226851851851854E-3</v>
      </c>
      <c r="B275" t="s">
        <v>19</v>
      </c>
      <c r="C275" t="s">
        <v>20</v>
      </c>
      <c r="D275" t="s">
        <v>21</v>
      </c>
      <c r="E275" t="s">
        <v>22</v>
      </c>
      <c r="F275">
        <v>4051337</v>
      </c>
      <c r="G275" t="s">
        <v>23</v>
      </c>
      <c r="H275" t="s">
        <v>22</v>
      </c>
      <c r="I275">
        <v>46</v>
      </c>
      <c r="J275" t="s">
        <v>24</v>
      </c>
      <c r="K275">
        <v>5532645</v>
      </c>
      <c r="L275" t="s">
        <v>20</v>
      </c>
      <c r="M275" t="s">
        <v>25</v>
      </c>
      <c r="N275" t="s">
        <v>26</v>
      </c>
      <c r="O275" t="s">
        <v>22</v>
      </c>
      <c r="P275">
        <v>680</v>
      </c>
      <c r="Q275" t="s">
        <v>20</v>
      </c>
      <c r="R275" t="s">
        <v>27</v>
      </c>
      <c r="S275" t="s">
        <v>22</v>
      </c>
      <c r="T275">
        <v>25</v>
      </c>
    </row>
    <row r="276" spans="1:20">
      <c r="A276" s="27">
        <v>3.6342592592592594E-3</v>
      </c>
      <c r="B276" t="s">
        <v>19</v>
      </c>
      <c r="C276" t="s">
        <v>20</v>
      </c>
      <c r="D276" t="s">
        <v>21</v>
      </c>
      <c r="E276" t="s">
        <v>22</v>
      </c>
      <c r="F276">
        <v>4051344</v>
      </c>
      <c r="G276" t="s">
        <v>23</v>
      </c>
      <c r="H276" t="s">
        <v>22</v>
      </c>
      <c r="I276">
        <v>46</v>
      </c>
      <c r="J276" t="s">
        <v>24</v>
      </c>
      <c r="K276">
        <v>5532645</v>
      </c>
      <c r="L276" t="s">
        <v>20</v>
      </c>
      <c r="M276" t="s">
        <v>25</v>
      </c>
      <c r="N276" t="s">
        <v>26</v>
      </c>
      <c r="O276" t="s">
        <v>22</v>
      </c>
      <c r="P276">
        <v>677</v>
      </c>
      <c r="Q276" t="s">
        <v>20</v>
      </c>
      <c r="R276" t="s">
        <v>27</v>
      </c>
      <c r="S276" t="s">
        <v>22</v>
      </c>
      <c r="T276">
        <v>25</v>
      </c>
    </row>
    <row r="277" spans="1:20">
      <c r="A277" s="27">
        <v>3.6574074074074074E-3</v>
      </c>
      <c r="B277" t="s">
        <v>19</v>
      </c>
      <c r="C277" t="s">
        <v>20</v>
      </c>
      <c r="D277" t="s">
        <v>21</v>
      </c>
      <c r="E277" t="s">
        <v>22</v>
      </c>
      <c r="F277">
        <v>4051349</v>
      </c>
      <c r="G277" t="s">
        <v>23</v>
      </c>
      <c r="H277" t="s">
        <v>22</v>
      </c>
      <c r="I277">
        <v>46</v>
      </c>
      <c r="J277" t="s">
        <v>24</v>
      </c>
      <c r="K277">
        <v>5532645</v>
      </c>
      <c r="L277" t="s">
        <v>20</v>
      </c>
      <c r="M277" t="s">
        <v>25</v>
      </c>
      <c r="N277" t="s">
        <v>26</v>
      </c>
      <c r="O277" t="s">
        <v>22</v>
      </c>
      <c r="P277">
        <v>679</v>
      </c>
      <c r="Q277" t="s">
        <v>20</v>
      </c>
      <c r="R277" t="s">
        <v>27</v>
      </c>
      <c r="S277" t="s">
        <v>22</v>
      </c>
      <c r="T277">
        <v>25</v>
      </c>
    </row>
    <row r="278" spans="1:20">
      <c r="A278" s="27">
        <v>3.6689814814814814E-3</v>
      </c>
      <c r="B278" t="s">
        <v>19</v>
      </c>
      <c r="C278" t="s">
        <v>20</v>
      </c>
      <c r="D278" t="s">
        <v>21</v>
      </c>
      <c r="E278" t="s">
        <v>22</v>
      </c>
      <c r="F278">
        <v>4051346</v>
      </c>
      <c r="G278" t="s">
        <v>23</v>
      </c>
      <c r="H278" t="s">
        <v>22</v>
      </c>
      <c r="I278">
        <v>46</v>
      </c>
      <c r="J278" t="s">
        <v>24</v>
      </c>
      <c r="K278">
        <v>5532645</v>
      </c>
      <c r="L278" t="s">
        <v>20</v>
      </c>
      <c r="M278" t="s">
        <v>25</v>
      </c>
      <c r="N278" t="s">
        <v>26</v>
      </c>
      <c r="O278" t="s">
        <v>22</v>
      </c>
      <c r="P278">
        <v>680</v>
      </c>
      <c r="Q278" t="s">
        <v>20</v>
      </c>
      <c r="R278" t="s">
        <v>27</v>
      </c>
      <c r="S278" t="s">
        <v>22</v>
      </c>
      <c r="T278">
        <v>25</v>
      </c>
    </row>
    <row r="279" spans="1:20">
      <c r="A279" s="27">
        <v>3.6805555555555554E-3</v>
      </c>
      <c r="B279" t="s">
        <v>19</v>
      </c>
      <c r="C279" t="s">
        <v>20</v>
      </c>
      <c r="D279" t="s">
        <v>21</v>
      </c>
      <c r="E279" t="s">
        <v>22</v>
      </c>
      <c r="F279">
        <v>4051337</v>
      </c>
      <c r="G279" t="s">
        <v>23</v>
      </c>
      <c r="H279" t="s">
        <v>22</v>
      </c>
      <c r="I279">
        <v>46</v>
      </c>
      <c r="J279" t="s">
        <v>24</v>
      </c>
      <c r="K279">
        <v>5532645</v>
      </c>
      <c r="L279" t="s">
        <v>20</v>
      </c>
      <c r="M279" t="s">
        <v>25</v>
      </c>
      <c r="N279" t="s">
        <v>26</v>
      </c>
      <c r="O279" t="s">
        <v>22</v>
      </c>
      <c r="P279">
        <v>682</v>
      </c>
      <c r="Q279" t="s">
        <v>20</v>
      </c>
      <c r="R279" t="s">
        <v>27</v>
      </c>
      <c r="S279" t="s">
        <v>22</v>
      </c>
      <c r="T279">
        <v>25</v>
      </c>
    </row>
    <row r="280" spans="1:20">
      <c r="A280" s="27">
        <v>3.6921296296296298E-3</v>
      </c>
      <c r="B280" t="s">
        <v>19</v>
      </c>
      <c r="C280" t="s">
        <v>20</v>
      </c>
      <c r="D280" t="s">
        <v>21</v>
      </c>
      <c r="E280" t="s">
        <v>22</v>
      </c>
      <c r="F280">
        <v>4051347</v>
      </c>
      <c r="G280" t="s">
        <v>23</v>
      </c>
      <c r="H280" t="s">
        <v>22</v>
      </c>
      <c r="I280">
        <v>46</v>
      </c>
      <c r="J280" t="s">
        <v>24</v>
      </c>
      <c r="K280">
        <v>5532645</v>
      </c>
      <c r="L280" t="s">
        <v>20</v>
      </c>
      <c r="M280" t="s">
        <v>25</v>
      </c>
      <c r="N280" t="s">
        <v>26</v>
      </c>
      <c r="O280" t="s">
        <v>22</v>
      </c>
      <c r="P280">
        <v>681</v>
      </c>
      <c r="Q280" t="s">
        <v>20</v>
      </c>
      <c r="R280" t="s">
        <v>27</v>
      </c>
      <c r="S280" t="s">
        <v>22</v>
      </c>
      <c r="T280">
        <v>25</v>
      </c>
    </row>
    <row r="281" spans="1:20">
      <c r="A281" s="27">
        <v>3.7037037037037034E-3</v>
      </c>
      <c r="B281" t="s">
        <v>19</v>
      </c>
      <c r="C281" t="s">
        <v>20</v>
      </c>
      <c r="D281" t="s">
        <v>21</v>
      </c>
      <c r="E281" t="s">
        <v>22</v>
      </c>
      <c r="F281">
        <v>4051336</v>
      </c>
      <c r="G281" t="s">
        <v>23</v>
      </c>
      <c r="H281" t="s">
        <v>22</v>
      </c>
      <c r="I281">
        <v>46</v>
      </c>
      <c r="J281" t="s">
        <v>24</v>
      </c>
      <c r="K281">
        <v>5532645</v>
      </c>
      <c r="L281" t="s">
        <v>20</v>
      </c>
      <c r="M281" t="s">
        <v>25</v>
      </c>
      <c r="N281" t="s">
        <v>26</v>
      </c>
      <c r="O281" t="s">
        <v>22</v>
      </c>
      <c r="P281">
        <v>679</v>
      </c>
      <c r="Q281" t="s">
        <v>20</v>
      </c>
      <c r="R281" t="s">
        <v>27</v>
      </c>
      <c r="S281" t="s">
        <v>22</v>
      </c>
      <c r="T281">
        <v>25</v>
      </c>
    </row>
    <row r="282" spans="1:20">
      <c r="A282" s="27">
        <v>3.7152777777777774E-3</v>
      </c>
      <c r="B282" t="s">
        <v>19</v>
      </c>
      <c r="C282" t="s">
        <v>20</v>
      </c>
      <c r="D282" t="s">
        <v>21</v>
      </c>
      <c r="E282" t="s">
        <v>22</v>
      </c>
      <c r="F282">
        <v>4051338</v>
      </c>
      <c r="G282" t="s">
        <v>23</v>
      </c>
      <c r="H282" t="s">
        <v>22</v>
      </c>
      <c r="I282">
        <v>46</v>
      </c>
      <c r="J282" t="s">
        <v>24</v>
      </c>
      <c r="K282">
        <v>5532645</v>
      </c>
      <c r="L282" t="s">
        <v>20</v>
      </c>
      <c r="M282" t="s">
        <v>25</v>
      </c>
      <c r="N282" t="s">
        <v>26</v>
      </c>
      <c r="O282" t="s">
        <v>22</v>
      </c>
      <c r="P282">
        <v>680</v>
      </c>
      <c r="Q282" t="s">
        <v>20</v>
      </c>
      <c r="R282" t="s">
        <v>27</v>
      </c>
      <c r="S282" t="s">
        <v>22</v>
      </c>
      <c r="T282">
        <v>25</v>
      </c>
    </row>
    <row r="283" spans="1:20">
      <c r="A283" s="27">
        <v>3.7268518518518514E-3</v>
      </c>
      <c r="B283" t="s">
        <v>19</v>
      </c>
      <c r="C283" t="s">
        <v>20</v>
      </c>
      <c r="D283" t="s">
        <v>21</v>
      </c>
      <c r="E283" t="s">
        <v>22</v>
      </c>
      <c r="F283">
        <v>4051340</v>
      </c>
      <c r="G283" t="s">
        <v>23</v>
      </c>
      <c r="H283" t="s">
        <v>22</v>
      </c>
      <c r="I283">
        <v>46</v>
      </c>
      <c r="J283" t="s">
        <v>24</v>
      </c>
      <c r="K283">
        <v>5532645</v>
      </c>
      <c r="L283" t="s">
        <v>20</v>
      </c>
      <c r="M283" t="s">
        <v>25</v>
      </c>
      <c r="N283" t="s">
        <v>26</v>
      </c>
      <c r="O283" t="s">
        <v>22</v>
      </c>
      <c r="P283">
        <v>681</v>
      </c>
      <c r="Q283" t="s">
        <v>20</v>
      </c>
      <c r="R283" t="s">
        <v>27</v>
      </c>
      <c r="S283" t="s">
        <v>22</v>
      </c>
      <c r="T283">
        <v>25</v>
      </c>
    </row>
    <row r="284" spans="1:20">
      <c r="A284" s="27">
        <v>3.7384259259259263E-3</v>
      </c>
      <c r="B284" t="s">
        <v>19</v>
      </c>
      <c r="C284" t="s">
        <v>20</v>
      </c>
      <c r="D284" t="s">
        <v>21</v>
      </c>
      <c r="E284" t="s">
        <v>22</v>
      </c>
      <c r="F284">
        <v>4051342</v>
      </c>
      <c r="G284" t="s">
        <v>23</v>
      </c>
      <c r="H284" t="s">
        <v>22</v>
      </c>
      <c r="I284">
        <v>46</v>
      </c>
      <c r="J284" t="s">
        <v>24</v>
      </c>
      <c r="K284">
        <v>5532645</v>
      </c>
      <c r="L284" t="s">
        <v>20</v>
      </c>
      <c r="M284" t="s">
        <v>25</v>
      </c>
      <c r="N284" t="s">
        <v>26</v>
      </c>
      <c r="O284" t="s">
        <v>22</v>
      </c>
      <c r="P284">
        <v>682</v>
      </c>
      <c r="Q284" t="s">
        <v>20</v>
      </c>
      <c r="R284" t="s">
        <v>27</v>
      </c>
      <c r="S284" t="s">
        <v>22</v>
      </c>
      <c r="T284">
        <v>25</v>
      </c>
    </row>
    <row r="285" spans="1:20">
      <c r="A285" s="27">
        <v>3.7500000000000003E-3</v>
      </c>
      <c r="B285" t="s">
        <v>19</v>
      </c>
      <c r="C285" t="s">
        <v>20</v>
      </c>
      <c r="D285" t="s">
        <v>21</v>
      </c>
      <c r="E285" t="s">
        <v>22</v>
      </c>
      <c r="F285">
        <v>4051344</v>
      </c>
      <c r="G285" t="s">
        <v>23</v>
      </c>
      <c r="H285" t="s">
        <v>22</v>
      </c>
      <c r="I285">
        <v>46</v>
      </c>
      <c r="J285" t="s">
        <v>24</v>
      </c>
      <c r="K285">
        <v>5532645</v>
      </c>
      <c r="L285" t="s">
        <v>20</v>
      </c>
      <c r="M285" t="s">
        <v>25</v>
      </c>
      <c r="N285" t="s">
        <v>26</v>
      </c>
      <c r="O285" t="s">
        <v>22</v>
      </c>
      <c r="P285">
        <v>682</v>
      </c>
      <c r="Q285" t="s">
        <v>20</v>
      </c>
      <c r="R285" t="s">
        <v>27</v>
      </c>
      <c r="S285" t="s">
        <v>22</v>
      </c>
      <c r="T285">
        <v>25</v>
      </c>
    </row>
    <row r="286" spans="1:20">
      <c r="A286" s="27">
        <v>3.7615740740740739E-3</v>
      </c>
      <c r="B286" t="s">
        <v>19</v>
      </c>
      <c r="C286" t="s">
        <v>20</v>
      </c>
      <c r="D286" t="s">
        <v>21</v>
      </c>
      <c r="E286" t="s">
        <v>22</v>
      </c>
      <c r="F286">
        <v>4051346</v>
      </c>
      <c r="G286" t="s">
        <v>23</v>
      </c>
      <c r="H286" t="s">
        <v>22</v>
      </c>
      <c r="I286">
        <v>46</v>
      </c>
      <c r="J286" t="s">
        <v>24</v>
      </c>
      <c r="K286">
        <v>5532645</v>
      </c>
      <c r="L286" t="s">
        <v>20</v>
      </c>
      <c r="M286" t="s">
        <v>25</v>
      </c>
      <c r="N286" t="s">
        <v>26</v>
      </c>
      <c r="O286" t="s">
        <v>22</v>
      </c>
      <c r="P286">
        <v>678</v>
      </c>
      <c r="Q286" t="s">
        <v>20</v>
      </c>
      <c r="R286" t="s">
        <v>27</v>
      </c>
      <c r="S286" t="s">
        <v>22</v>
      </c>
      <c r="T286">
        <v>25</v>
      </c>
    </row>
    <row r="287" spans="1:20">
      <c r="A287" s="27">
        <v>3.7847222222222223E-3</v>
      </c>
      <c r="B287" t="s">
        <v>19</v>
      </c>
      <c r="C287" t="s">
        <v>20</v>
      </c>
      <c r="D287" t="s">
        <v>21</v>
      </c>
      <c r="E287" t="s">
        <v>22</v>
      </c>
      <c r="F287">
        <v>4051335</v>
      </c>
      <c r="G287" t="s">
        <v>23</v>
      </c>
      <c r="H287" t="s">
        <v>22</v>
      </c>
      <c r="I287">
        <v>46</v>
      </c>
      <c r="J287" t="s">
        <v>24</v>
      </c>
      <c r="K287">
        <v>5532645</v>
      </c>
      <c r="L287" t="s">
        <v>20</v>
      </c>
      <c r="M287" t="s">
        <v>25</v>
      </c>
      <c r="N287" t="s">
        <v>26</v>
      </c>
      <c r="O287" t="s">
        <v>22</v>
      </c>
      <c r="P287">
        <v>680</v>
      </c>
      <c r="Q287" t="s">
        <v>20</v>
      </c>
      <c r="R287" t="s">
        <v>27</v>
      </c>
      <c r="S287" t="s">
        <v>22</v>
      </c>
      <c r="T287">
        <v>25</v>
      </c>
    </row>
    <row r="288" spans="1:20">
      <c r="A288" s="27">
        <v>3.7962962962962963E-3</v>
      </c>
      <c r="B288" t="s">
        <v>19</v>
      </c>
      <c r="C288" t="s">
        <v>20</v>
      </c>
      <c r="D288" t="s">
        <v>21</v>
      </c>
      <c r="E288" t="s">
        <v>22</v>
      </c>
      <c r="F288">
        <v>4051344</v>
      </c>
      <c r="G288" t="s">
        <v>23</v>
      </c>
      <c r="H288" t="s">
        <v>22</v>
      </c>
      <c r="I288">
        <v>46</v>
      </c>
      <c r="J288" t="s">
        <v>24</v>
      </c>
      <c r="K288">
        <v>5532645</v>
      </c>
      <c r="L288" t="s">
        <v>20</v>
      </c>
      <c r="M288" t="s">
        <v>25</v>
      </c>
      <c r="N288" t="s">
        <v>26</v>
      </c>
      <c r="O288" t="s">
        <v>22</v>
      </c>
      <c r="P288">
        <v>679</v>
      </c>
      <c r="Q288" t="s">
        <v>20</v>
      </c>
      <c r="R288" t="s">
        <v>27</v>
      </c>
      <c r="S288" t="s">
        <v>22</v>
      </c>
      <c r="T288">
        <v>25</v>
      </c>
    </row>
    <row r="289" spans="1:20">
      <c r="A289" s="27">
        <v>3.8078703703703707E-3</v>
      </c>
      <c r="B289" t="s">
        <v>19</v>
      </c>
      <c r="C289" t="s">
        <v>20</v>
      </c>
      <c r="D289" t="s">
        <v>21</v>
      </c>
      <c r="E289" t="s">
        <v>22</v>
      </c>
      <c r="F289">
        <v>4051343</v>
      </c>
      <c r="G289" t="s">
        <v>23</v>
      </c>
      <c r="H289" t="s">
        <v>22</v>
      </c>
      <c r="I289">
        <v>46</v>
      </c>
      <c r="J289" t="s">
        <v>24</v>
      </c>
      <c r="K289">
        <v>5532645</v>
      </c>
      <c r="L289" t="s">
        <v>20</v>
      </c>
      <c r="M289" t="s">
        <v>25</v>
      </c>
      <c r="N289" t="s">
        <v>26</v>
      </c>
      <c r="O289" t="s">
        <v>22</v>
      </c>
      <c r="P289">
        <v>679</v>
      </c>
      <c r="Q289" t="s">
        <v>20</v>
      </c>
      <c r="R289" t="s">
        <v>27</v>
      </c>
      <c r="S289" t="s">
        <v>22</v>
      </c>
      <c r="T289">
        <v>25</v>
      </c>
    </row>
    <row r="290" spans="1:20">
      <c r="A290" s="27">
        <v>3.8194444444444443E-3</v>
      </c>
      <c r="B290" t="s">
        <v>19</v>
      </c>
      <c r="C290" t="s">
        <v>20</v>
      </c>
      <c r="D290" t="s">
        <v>21</v>
      </c>
      <c r="E290" t="s">
        <v>22</v>
      </c>
      <c r="F290">
        <v>4051350</v>
      </c>
      <c r="G290" t="s">
        <v>23</v>
      </c>
      <c r="H290" t="s">
        <v>22</v>
      </c>
      <c r="I290">
        <v>46</v>
      </c>
      <c r="J290" t="s">
        <v>24</v>
      </c>
      <c r="K290">
        <v>5532645</v>
      </c>
      <c r="L290" t="s">
        <v>20</v>
      </c>
      <c r="M290" t="s">
        <v>25</v>
      </c>
      <c r="N290" t="s">
        <v>26</v>
      </c>
      <c r="O290" t="s">
        <v>22</v>
      </c>
      <c r="P290">
        <v>680</v>
      </c>
      <c r="Q290" t="s">
        <v>20</v>
      </c>
      <c r="R290" t="s">
        <v>27</v>
      </c>
      <c r="S290" t="s">
        <v>22</v>
      </c>
      <c r="T290">
        <v>25</v>
      </c>
    </row>
    <row r="291" spans="1:20">
      <c r="A291" s="27">
        <v>3.8310185185185183E-3</v>
      </c>
      <c r="B291" t="s">
        <v>19</v>
      </c>
      <c r="C291" t="s">
        <v>20</v>
      </c>
      <c r="D291" t="s">
        <v>21</v>
      </c>
      <c r="E291" t="s">
        <v>22</v>
      </c>
      <c r="F291">
        <v>4051351</v>
      </c>
      <c r="G291" t="s">
        <v>23</v>
      </c>
      <c r="H291" t="s">
        <v>22</v>
      </c>
      <c r="I291">
        <v>46</v>
      </c>
      <c r="J291" t="s">
        <v>24</v>
      </c>
      <c r="K291">
        <v>5532645</v>
      </c>
      <c r="L291" t="s">
        <v>20</v>
      </c>
      <c r="M291" t="s">
        <v>25</v>
      </c>
      <c r="N291" t="s">
        <v>26</v>
      </c>
      <c r="O291" t="s">
        <v>22</v>
      </c>
      <c r="P291">
        <v>681</v>
      </c>
      <c r="Q291" t="s">
        <v>20</v>
      </c>
      <c r="R291" t="s">
        <v>27</v>
      </c>
      <c r="S291" t="s">
        <v>22</v>
      </c>
      <c r="T291">
        <v>25</v>
      </c>
    </row>
    <row r="292" spans="1:20">
      <c r="A292" s="27">
        <v>3.8425925925925923E-3</v>
      </c>
      <c r="B292" t="s">
        <v>19</v>
      </c>
      <c r="C292" t="s">
        <v>20</v>
      </c>
      <c r="D292" t="s">
        <v>21</v>
      </c>
      <c r="E292" t="s">
        <v>22</v>
      </c>
      <c r="F292">
        <v>4051342</v>
      </c>
      <c r="G292" t="s">
        <v>23</v>
      </c>
      <c r="H292" t="s">
        <v>22</v>
      </c>
      <c r="I292">
        <v>46</v>
      </c>
      <c r="J292" t="s">
        <v>24</v>
      </c>
      <c r="K292">
        <v>5532645</v>
      </c>
      <c r="L292" t="s">
        <v>20</v>
      </c>
      <c r="M292" t="s">
        <v>25</v>
      </c>
      <c r="N292" t="s">
        <v>26</v>
      </c>
      <c r="O292" t="s">
        <v>22</v>
      </c>
      <c r="P292">
        <v>680</v>
      </c>
      <c r="Q292" t="s">
        <v>20</v>
      </c>
      <c r="R292" t="s">
        <v>27</v>
      </c>
      <c r="S292" t="s">
        <v>22</v>
      </c>
      <c r="T292">
        <v>25</v>
      </c>
    </row>
    <row r="293" spans="1:20">
      <c r="A293" s="27">
        <v>3.8541666666666668E-3</v>
      </c>
      <c r="B293" t="s">
        <v>19</v>
      </c>
      <c r="C293" t="s">
        <v>20</v>
      </c>
      <c r="D293" t="s">
        <v>21</v>
      </c>
      <c r="E293" t="s">
        <v>22</v>
      </c>
      <c r="F293">
        <v>4051345</v>
      </c>
      <c r="G293" t="s">
        <v>23</v>
      </c>
      <c r="H293" t="s">
        <v>22</v>
      </c>
      <c r="I293">
        <v>46</v>
      </c>
      <c r="J293" t="s">
        <v>24</v>
      </c>
      <c r="K293">
        <v>5532645</v>
      </c>
      <c r="L293" t="s">
        <v>20</v>
      </c>
      <c r="M293" t="s">
        <v>25</v>
      </c>
      <c r="N293" t="s">
        <v>26</v>
      </c>
      <c r="O293" t="s">
        <v>22</v>
      </c>
      <c r="P293">
        <v>678</v>
      </c>
      <c r="Q293" t="s">
        <v>20</v>
      </c>
      <c r="R293" t="s">
        <v>27</v>
      </c>
      <c r="S293" t="s">
        <v>22</v>
      </c>
      <c r="T293">
        <v>25</v>
      </c>
    </row>
    <row r="294" spans="1:20">
      <c r="A294" s="27">
        <v>3.8657407407407408E-3</v>
      </c>
      <c r="B294" t="s">
        <v>19</v>
      </c>
      <c r="C294" t="s">
        <v>20</v>
      </c>
      <c r="D294" t="s">
        <v>21</v>
      </c>
      <c r="E294" t="s">
        <v>22</v>
      </c>
      <c r="F294">
        <v>4051343</v>
      </c>
      <c r="G294" t="s">
        <v>23</v>
      </c>
      <c r="H294" t="s">
        <v>22</v>
      </c>
      <c r="I294">
        <v>46</v>
      </c>
      <c r="J294" t="s">
        <v>24</v>
      </c>
      <c r="K294">
        <v>5532645</v>
      </c>
      <c r="L294" t="s">
        <v>20</v>
      </c>
      <c r="M294" t="s">
        <v>25</v>
      </c>
      <c r="N294" t="s">
        <v>26</v>
      </c>
      <c r="O294" t="s">
        <v>22</v>
      </c>
      <c r="P294">
        <v>682</v>
      </c>
      <c r="Q294" t="s">
        <v>20</v>
      </c>
      <c r="R294" t="s">
        <v>27</v>
      </c>
      <c r="S294" t="s">
        <v>22</v>
      </c>
      <c r="T294">
        <v>25</v>
      </c>
    </row>
    <row r="295" spans="1:20">
      <c r="A295" s="27">
        <v>3.8773148148148143E-3</v>
      </c>
      <c r="B295" t="s">
        <v>19</v>
      </c>
      <c r="C295" t="s">
        <v>20</v>
      </c>
      <c r="D295" t="s">
        <v>21</v>
      </c>
      <c r="E295" t="s">
        <v>22</v>
      </c>
      <c r="F295">
        <v>4051336</v>
      </c>
      <c r="G295" t="s">
        <v>23</v>
      </c>
      <c r="H295" t="s">
        <v>22</v>
      </c>
      <c r="I295">
        <v>46</v>
      </c>
      <c r="J295" t="s">
        <v>24</v>
      </c>
      <c r="K295">
        <v>5532645</v>
      </c>
      <c r="L295" t="s">
        <v>20</v>
      </c>
      <c r="M295" t="s">
        <v>25</v>
      </c>
      <c r="N295" t="s">
        <v>26</v>
      </c>
      <c r="O295" t="s">
        <v>22</v>
      </c>
      <c r="P295">
        <v>682</v>
      </c>
      <c r="Q295" t="s">
        <v>20</v>
      </c>
      <c r="R295" t="s">
        <v>27</v>
      </c>
      <c r="S295" t="s">
        <v>22</v>
      </c>
      <c r="T295">
        <v>25</v>
      </c>
    </row>
    <row r="296" spans="1:20">
      <c r="A296" s="27">
        <v>3.9004629629629632E-3</v>
      </c>
      <c r="B296" t="s">
        <v>19</v>
      </c>
      <c r="C296" t="s">
        <v>20</v>
      </c>
      <c r="D296" t="s">
        <v>21</v>
      </c>
      <c r="E296" t="s">
        <v>22</v>
      </c>
      <c r="F296">
        <v>4051331</v>
      </c>
      <c r="G296" t="s">
        <v>23</v>
      </c>
      <c r="H296" t="s">
        <v>22</v>
      </c>
      <c r="I296">
        <v>46</v>
      </c>
      <c r="J296" t="s">
        <v>24</v>
      </c>
      <c r="K296">
        <v>5532645</v>
      </c>
      <c r="L296" t="s">
        <v>20</v>
      </c>
      <c r="M296" t="s">
        <v>25</v>
      </c>
      <c r="N296" t="s">
        <v>26</v>
      </c>
      <c r="O296" t="s">
        <v>22</v>
      </c>
      <c r="P296">
        <v>678</v>
      </c>
      <c r="Q296" t="s">
        <v>20</v>
      </c>
      <c r="R296" t="s">
        <v>27</v>
      </c>
      <c r="S296" t="s">
        <v>22</v>
      </c>
      <c r="T296">
        <v>25</v>
      </c>
    </row>
    <row r="297" spans="1:20">
      <c r="A297" s="27">
        <v>3.9120370370370368E-3</v>
      </c>
      <c r="B297" t="s">
        <v>19</v>
      </c>
      <c r="C297" t="s">
        <v>20</v>
      </c>
      <c r="D297" t="s">
        <v>21</v>
      </c>
      <c r="E297" t="s">
        <v>22</v>
      </c>
      <c r="F297">
        <v>4051339</v>
      </c>
      <c r="G297" t="s">
        <v>23</v>
      </c>
      <c r="H297" t="s">
        <v>22</v>
      </c>
      <c r="I297">
        <v>46</v>
      </c>
      <c r="J297" t="s">
        <v>24</v>
      </c>
      <c r="K297">
        <v>5532645</v>
      </c>
      <c r="L297" t="s">
        <v>20</v>
      </c>
      <c r="M297" t="s">
        <v>25</v>
      </c>
      <c r="N297" t="s">
        <v>26</v>
      </c>
      <c r="O297" t="s">
        <v>22</v>
      </c>
      <c r="P297">
        <v>678</v>
      </c>
      <c r="Q297" t="s">
        <v>20</v>
      </c>
      <c r="R297" t="s">
        <v>27</v>
      </c>
      <c r="S297" t="s">
        <v>22</v>
      </c>
      <c r="T297">
        <v>25</v>
      </c>
    </row>
    <row r="298" spans="1:20">
      <c r="A298" s="27">
        <v>3.9236111111111112E-3</v>
      </c>
      <c r="B298" t="s">
        <v>19</v>
      </c>
      <c r="C298" t="s">
        <v>20</v>
      </c>
      <c r="D298" t="s">
        <v>21</v>
      </c>
      <c r="E298" t="s">
        <v>22</v>
      </c>
      <c r="F298">
        <v>4051355</v>
      </c>
      <c r="G298" t="s">
        <v>23</v>
      </c>
      <c r="H298" t="s">
        <v>22</v>
      </c>
      <c r="I298">
        <v>46</v>
      </c>
      <c r="J298" t="s">
        <v>24</v>
      </c>
      <c r="K298">
        <v>5532645</v>
      </c>
      <c r="L298" t="s">
        <v>20</v>
      </c>
      <c r="M298" t="s">
        <v>25</v>
      </c>
      <c r="N298" t="s">
        <v>26</v>
      </c>
      <c r="O298" t="s">
        <v>22</v>
      </c>
      <c r="P298">
        <v>677</v>
      </c>
      <c r="Q298" t="s">
        <v>20</v>
      </c>
      <c r="R298" t="s">
        <v>27</v>
      </c>
      <c r="S298" t="s">
        <v>22</v>
      </c>
      <c r="T298">
        <v>25</v>
      </c>
    </row>
    <row r="299" spans="1:20">
      <c r="A299" s="27">
        <v>3.9351851851851857E-3</v>
      </c>
      <c r="B299" t="s">
        <v>19</v>
      </c>
      <c r="C299" t="s">
        <v>20</v>
      </c>
      <c r="D299" t="s">
        <v>21</v>
      </c>
      <c r="E299" t="s">
        <v>22</v>
      </c>
      <c r="F299">
        <v>4051347</v>
      </c>
      <c r="G299" t="s">
        <v>23</v>
      </c>
      <c r="H299" t="s">
        <v>22</v>
      </c>
      <c r="I299">
        <v>46</v>
      </c>
      <c r="J299" t="s">
        <v>24</v>
      </c>
      <c r="K299">
        <v>5532645</v>
      </c>
      <c r="L299" t="s">
        <v>20</v>
      </c>
      <c r="M299" t="s">
        <v>25</v>
      </c>
      <c r="N299" t="s">
        <v>26</v>
      </c>
      <c r="O299" t="s">
        <v>22</v>
      </c>
      <c r="P299">
        <v>678</v>
      </c>
      <c r="Q299" t="s">
        <v>20</v>
      </c>
      <c r="R299" t="s">
        <v>27</v>
      </c>
      <c r="S299" t="s">
        <v>22</v>
      </c>
      <c r="T299">
        <v>25</v>
      </c>
    </row>
    <row r="300" spans="1:20">
      <c r="A300" s="27">
        <v>3.9467592592592592E-3</v>
      </c>
      <c r="B300" t="s">
        <v>19</v>
      </c>
      <c r="C300" t="s">
        <v>20</v>
      </c>
      <c r="D300" t="s">
        <v>21</v>
      </c>
      <c r="E300" t="s">
        <v>22</v>
      </c>
      <c r="F300">
        <v>4051338</v>
      </c>
      <c r="G300" t="s">
        <v>23</v>
      </c>
      <c r="H300" t="s">
        <v>22</v>
      </c>
      <c r="I300">
        <v>46</v>
      </c>
      <c r="J300" t="s">
        <v>24</v>
      </c>
      <c r="K300">
        <v>5532645</v>
      </c>
      <c r="L300" t="s">
        <v>20</v>
      </c>
      <c r="M300" t="s">
        <v>25</v>
      </c>
      <c r="N300" t="s">
        <v>26</v>
      </c>
      <c r="O300" t="s">
        <v>22</v>
      </c>
      <c r="P300">
        <v>680</v>
      </c>
      <c r="Q300" t="s">
        <v>20</v>
      </c>
      <c r="R300" t="s">
        <v>27</v>
      </c>
      <c r="S300" t="s">
        <v>22</v>
      </c>
      <c r="T300">
        <v>25</v>
      </c>
    </row>
    <row r="301" spans="1:20">
      <c r="A301" s="27">
        <v>3.9583333333333337E-3</v>
      </c>
      <c r="B301" t="s">
        <v>19</v>
      </c>
      <c r="C301" t="s">
        <v>20</v>
      </c>
      <c r="D301" t="s">
        <v>21</v>
      </c>
      <c r="E301" t="s">
        <v>22</v>
      </c>
      <c r="F301">
        <v>4051336</v>
      </c>
      <c r="G301" t="s">
        <v>23</v>
      </c>
      <c r="H301" t="s">
        <v>22</v>
      </c>
      <c r="I301">
        <v>46</v>
      </c>
      <c r="J301" t="s">
        <v>24</v>
      </c>
      <c r="K301">
        <v>5532645</v>
      </c>
      <c r="L301" t="s">
        <v>20</v>
      </c>
      <c r="M301" t="s">
        <v>25</v>
      </c>
      <c r="N301" t="s">
        <v>26</v>
      </c>
      <c r="O301" t="s">
        <v>22</v>
      </c>
      <c r="P301">
        <v>676</v>
      </c>
      <c r="Q301" t="s">
        <v>20</v>
      </c>
      <c r="R301" t="s">
        <v>27</v>
      </c>
      <c r="S301" t="s">
        <v>22</v>
      </c>
      <c r="T301">
        <v>25</v>
      </c>
    </row>
    <row r="302" spans="1:20">
      <c r="A302" s="27">
        <v>3.9699074074074072E-3</v>
      </c>
      <c r="B302" t="s">
        <v>19</v>
      </c>
      <c r="C302" t="s">
        <v>20</v>
      </c>
      <c r="D302" t="s">
        <v>21</v>
      </c>
      <c r="E302" t="s">
        <v>22</v>
      </c>
      <c r="F302">
        <v>4051348</v>
      </c>
      <c r="G302" t="s">
        <v>23</v>
      </c>
      <c r="H302" t="s">
        <v>22</v>
      </c>
      <c r="I302">
        <v>46</v>
      </c>
      <c r="J302" t="s">
        <v>24</v>
      </c>
      <c r="K302">
        <v>5532645</v>
      </c>
      <c r="L302" t="s">
        <v>20</v>
      </c>
      <c r="M302" t="s">
        <v>25</v>
      </c>
      <c r="N302" t="s">
        <v>26</v>
      </c>
      <c r="O302" t="s">
        <v>22</v>
      </c>
      <c r="P302">
        <v>677</v>
      </c>
      <c r="Q302" t="s">
        <v>20</v>
      </c>
      <c r="R302" t="s">
        <v>27</v>
      </c>
      <c r="S302" t="s">
        <v>22</v>
      </c>
      <c r="T302">
        <v>25</v>
      </c>
    </row>
    <row r="303" spans="1:20">
      <c r="A303" s="27">
        <v>3.9814814814814817E-3</v>
      </c>
      <c r="B303" t="s">
        <v>19</v>
      </c>
      <c r="C303" t="s">
        <v>20</v>
      </c>
      <c r="D303" t="s">
        <v>21</v>
      </c>
      <c r="E303" t="s">
        <v>22</v>
      </c>
      <c r="F303">
        <v>4051337</v>
      </c>
      <c r="G303" t="s">
        <v>23</v>
      </c>
      <c r="H303" t="s">
        <v>22</v>
      </c>
      <c r="I303">
        <v>46</v>
      </c>
      <c r="J303" t="s">
        <v>24</v>
      </c>
      <c r="K303">
        <v>5532645</v>
      </c>
      <c r="L303" t="s">
        <v>20</v>
      </c>
      <c r="M303" t="s">
        <v>25</v>
      </c>
      <c r="N303" t="s">
        <v>26</v>
      </c>
      <c r="O303" t="s">
        <v>22</v>
      </c>
      <c r="P303">
        <v>677</v>
      </c>
      <c r="Q303" t="s">
        <v>20</v>
      </c>
      <c r="R303" t="s">
        <v>27</v>
      </c>
      <c r="S303" t="s">
        <v>22</v>
      </c>
      <c r="T303">
        <v>25</v>
      </c>
    </row>
    <row r="304" spans="1:20">
      <c r="A304" s="27">
        <v>3.9930555555555561E-3</v>
      </c>
      <c r="B304" t="s">
        <v>19</v>
      </c>
      <c r="C304" t="s">
        <v>20</v>
      </c>
      <c r="D304" t="s">
        <v>21</v>
      </c>
      <c r="E304" t="s">
        <v>22</v>
      </c>
      <c r="F304">
        <v>4051343</v>
      </c>
      <c r="G304" t="s">
        <v>23</v>
      </c>
      <c r="H304" t="s">
        <v>22</v>
      </c>
      <c r="I304">
        <v>46</v>
      </c>
      <c r="J304" t="s">
        <v>24</v>
      </c>
      <c r="K304">
        <v>5532645</v>
      </c>
      <c r="L304" t="s">
        <v>20</v>
      </c>
      <c r="M304" t="s">
        <v>25</v>
      </c>
      <c r="N304" t="s">
        <v>26</v>
      </c>
      <c r="O304" t="s">
        <v>22</v>
      </c>
      <c r="P304">
        <v>676</v>
      </c>
      <c r="Q304" t="s">
        <v>20</v>
      </c>
      <c r="R304" t="s">
        <v>27</v>
      </c>
      <c r="S304" t="s">
        <v>22</v>
      </c>
      <c r="T304">
        <v>25</v>
      </c>
    </row>
    <row r="305" spans="1:20">
      <c r="A305" s="27">
        <v>4.0046296296296297E-3</v>
      </c>
      <c r="B305" t="s">
        <v>19</v>
      </c>
      <c r="C305" t="s">
        <v>20</v>
      </c>
      <c r="D305" t="s">
        <v>21</v>
      </c>
      <c r="E305" t="s">
        <v>22</v>
      </c>
      <c r="F305">
        <v>4051346</v>
      </c>
      <c r="G305" t="s">
        <v>23</v>
      </c>
      <c r="H305" t="s">
        <v>22</v>
      </c>
      <c r="I305">
        <v>46</v>
      </c>
      <c r="J305" t="s">
        <v>24</v>
      </c>
      <c r="K305">
        <v>5532645</v>
      </c>
      <c r="L305" t="s">
        <v>20</v>
      </c>
      <c r="M305" t="s">
        <v>25</v>
      </c>
      <c r="N305" t="s">
        <v>26</v>
      </c>
      <c r="O305" t="s">
        <v>22</v>
      </c>
      <c r="P305">
        <v>676</v>
      </c>
      <c r="Q305" t="s">
        <v>20</v>
      </c>
      <c r="R305" t="s">
        <v>27</v>
      </c>
      <c r="S305" t="s">
        <v>22</v>
      </c>
      <c r="T305">
        <v>25</v>
      </c>
    </row>
    <row r="306" spans="1:20">
      <c r="A306" s="27">
        <v>4.0277777777777777E-3</v>
      </c>
      <c r="B306" t="s">
        <v>19</v>
      </c>
      <c r="C306" t="s">
        <v>20</v>
      </c>
      <c r="D306" t="s">
        <v>21</v>
      </c>
      <c r="E306" t="s">
        <v>22</v>
      </c>
      <c r="F306">
        <v>4051350</v>
      </c>
      <c r="G306" t="s">
        <v>23</v>
      </c>
      <c r="H306" t="s">
        <v>22</v>
      </c>
      <c r="I306">
        <v>46</v>
      </c>
      <c r="J306" t="s">
        <v>24</v>
      </c>
      <c r="K306">
        <v>5532645</v>
      </c>
      <c r="L306" t="s">
        <v>20</v>
      </c>
      <c r="M306" t="s">
        <v>25</v>
      </c>
      <c r="N306" t="s">
        <v>26</v>
      </c>
      <c r="O306" t="s">
        <v>22</v>
      </c>
      <c r="P306">
        <v>678</v>
      </c>
      <c r="Q306" t="s">
        <v>20</v>
      </c>
      <c r="R306" t="s">
        <v>27</v>
      </c>
      <c r="S306" t="s">
        <v>22</v>
      </c>
      <c r="T306">
        <v>25</v>
      </c>
    </row>
    <row r="307" spans="1:20">
      <c r="A307" s="27">
        <v>4.0393518518518521E-3</v>
      </c>
      <c r="B307" t="s">
        <v>19</v>
      </c>
      <c r="C307" t="s">
        <v>20</v>
      </c>
      <c r="D307" t="s">
        <v>21</v>
      </c>
      <c r="E307" t="s">
        <v>22</v>
      </c>
      <c r="F307">
        <v>4051346</v>
      </c>
      <c r="G307" t="s">
        <v>23</v>
      </c>
      <c r="H307" t="s">
        <v>22</v>
      </c>
      <c r="I307">
        <v>46</v>
      </c>
      <c r="J307" t="s">
        <v>24</v>
      </c>
      <c r="K307">
        <v>5532645</v>
      </c>
      <c r="L307" t="s">
        <v>20</v>
      </c>
      <c r="M307" t="s">
        <v>25</v>
      </c>
      <c r="N307" t="s">
        <v>26</v>
      </c>
      <c r="O307" t="s">
        <v>22</v>
      </c>
      <c r="P307">
        <v>677</v>
      </c>
      <c r="Q307" t="s">
        <v>20</v>
      </c>
      <c r="R307" t="s">
        <v>27</v>
      </c>
      <c r="S307" t="s">
        <v>22</v>
      </c>
      <c r="T307">
        <v>25</v>
      </c>
    </row>
    <row r="308" spans="1:20">
      <c r="A308" s="27">
        <v>4.0509259259259257E-3</v>
      </c>
      <c r="B308" t="s">
        <v>19</v>
      </c>
      <c r="C308" t="s">
        <v>20</v>
      </c>
      <c r="D308" t="s">
        <v>21</v>
      </c>
      <c r="E308" t="s">
        <v>22</v>
      </c>
      <c r="F308">
        <v>4051339</v>
      </c>
      <c r="G308" t="s">
        <v>23</v>
      </c>
      <c r="H308" t="s">
        <v>22</v>
      </c>
      <c r="I308">
        <v>46</v>
      </c>
      <c r="J308" t="s">
        <v>24</v>
      </c>
      <c r="K308">
        <v>5532645</v>
      </c>
      <c r="L308" t="s">
        <v>20</v>
      </c>
      <c r="M308" t="s">
        <v>25</v>
      </c>
      <c r="N308" t="s">
        <v>26</v>
      </c>
      <c r="O308" t="s">
        <v>22</v>
      </c>
      <c r="P308">
        <v>680</v>
      </c>
      <c r="Q308" t="s">
        <v>20</v>
      </c>
      <c r="R308" t="s">
        <v>27</v>
      </c>
      <c r="S308" t="s">
        <v>22</v>
      </c>
      <c r="T308">
        <v>25</v>
      </c>
    </row>
    <row r="309" spans="1:20">
      <c r="A309" s="27">
        <v>4.0740740740740746E-3</v>
      </c>
      <c r="B309" t="s">
        <v>19</v>
      </c>
      <c r="C309" t="s">
        <v>20</v>
      </c>
      <c r="D309" t="s">
        <v>21</v>
      </c>
      <c r="E309" t="s">
        <v>22</v>
      </c>
      <c r="F309">
        <v>4051350</v>
      </c>
      <c r="G309" t="s">
        <v>23</v>
      </c>
      <c r="H309" t="s">
        <v>22</v>
      </c>
      <c r="I309">
        <v>46</v>
      </c>
      <c r="J309" t="s">
        <v>24</v>
      </c>
      <c r="K309">
        <v>5532645</v>
      </c>
      <c r="L309" t="s">
        <v>20</v>
      </c>
      <c r="M309" t="s">
        <v>25</v>
      </c>
      <c r="N309" t="s">
        <v>26</v>
      </c>
      <c r="O309" t="s">
        <v>22</v>
      </c>
      <c r="P309">
        <v>678</v>
      </c>
      <c r="Q309" t="s">
        <v>20</v>
      </c>
      <c r="R309" t="s">
        <v>27</v>
      </c>
      <c r="S309" t="s">
        <v>22</v>
      </c>
      <c r="T309">
        <v>25</v>
      </c>
    </row>
    <row r="310" spans="1:20">
      <c r="A310" s="27">
        <v>4.0856481481481481E-3</v>
      </c>
      <c r="B310" t="s">
        <v>19</v>
      </c>
      <c r="C310" t="s">
        <v>20</v>
      </c>
      <c r="D310" t="s">
        <v>21</v>
      </c>
      <c r="E310" t="s">
        <v>22</v>
      </c>
      <c r="F310">
        <v>4051344</v>
      </c>
      <c r="G310" t="s">
        <v>23</v>
      </c>
      <c r="H310" t="s">
        <v>22</v>
      </c>
      <c r="I310">
        <v>46</v>
      </c>
      <c r="J310" t="s">
        <v>24</v>
      </c>
      <c r="K310">
        <v>5532645</v>
      </c>
      <c r="L310" t="s">
        <v>20</v>
      </c>
      <c r="M310" t="s">
        <v>25</v>
      </c>
      <c r="N310" t="s">
        <v>26</v>
      </c>
      <c r="O310" t="s">
        <v>22</v>
      </c>
      <c r="P310">
        <v>676</v>
      </c>
      <c r="Q310" t="s">
        <v>20</v>
      </c>
      <c r="R310" t="s">
        <v>27</v>
      </c>
      <c r="S310" t="s">
        <v>22</v>
      </c>
      <c r="T310">
        <v>25</v>
      </c>
    </row>
    <row r="311" spans="1:20">
      <c r="A311" s="27">
        <v>4.0972222222222226E-3</v>
      </c>
      <c r="B311" t="s">
        <v>19</v>
      </c>
      <c r="C311" t="s">
        <v>20</v>
      </c>
      <c r="D311" t="s">
        <v>21</v>
      </c>
      <c r="E311" t="s">
        <v>22</v>
      </c>
      <c r="F311">
        <v>4051349</v>
      </c>
      <c r="G311" t="s">
        <v>23</v>
      </c>
      <c r="H311" t="s">
        <v>22</v>
      </c>
      <c r="I311">
        <v>46</v>
      </c>
      <c r="J311" t="s">
        <v>24</v>
      </c>
      <c r="K311">
        <v>5532645</v>
      </c>
      <c r="L311" t="s">
        <v>20</v>
      </c>
      <c r="M311" t="s">
        <v>25</v>
      </c>
      <c r="N311" t="s">
        <v>26</v>
      </c>
      <c r="O311" t="s">
        <v>22</v>
      </c>
      <c r="P311">
        <v>675</v>
      </c>
      <c r="Q311" t="s">
        <v>20</v>
      </c>
      <c r="R311" t="s">
        <v>27</v>
      </c>
      <c r="S311" t="s">
        <v>22</v>
      </c>
      <c r="T311">
        <v>25</v>
      </c>
    </row>
    <row r="312" spans="1:20">
      <c r="A312" s="27">
        <v>4.108796296296297E-3</v>
      </c>
      <c r="B312" t="s">
        <v>19</v>
      </c>
      <c r="C312" t="s">
        <v>20</v>
      </c>
      <c r="D312" t="s">
        <v>21</v>
      </c>
      <c r="E312" t="s">
        <v>22</v>
      </c>
      <c r="F312">
        <v>4051353</v>
      </c>
      <c r="G312" t="s">
        <v>23</v>
      </c>
      <c r="H312" t="s">
        <v>22</v>
      </c>
      <c r="I312">
        <v>46</v>
      </c>
      <c r="J312" t="s">
        <v>24</v>
      </c>
      <c r="K312">
        <v>5532645</v>
      </c>
      <c r="L312" t="s">
        <v>20</v>
      </c>
      <c r="M312" t="s">
        <v>25</v>
      </c>
      <c r="N312" t="s">
        <v>26</v>
      </c>
      <c r="O312" t="s">
        <v>22</v>
      </c>
      <c r="P312">
        <v>678</v>
      </c>
      <c r="Q312" t="s">
        <v>20</v>
      </c>
      <c r="R312" t="s">
        <v>27</v>
      </c>
      <c r="S312" t="s">
        <v>22</v>
      </c>
      <c r="T312">
        <v>25</v>
      </c>
    </row>
    <row r="313" spans="1:20">
      <c r="A313" s="27">
        <v>4.1203703703703706E-3</v>
      </c>
      <c r="B313" t="s">
        <v>19</v>
      </c>
      <c r="C313" t="s">
        <v>20</v>
      </c>
      <c r="D313" t="s">
        <v>21</v>
      </c>
      <c r="E313" t="s">
        <v>22</v>
      </c>
      <c r="F313">
        <v>4051347</v>
      </c>
      <c r="G313" t="s">
        <v>23</v>
      </c>
      <c r="H313" t="s">
        <v>22</v>
      </c>
      <c r="I313">
        <v>46</v>
      </c>
      <c r="J313" t="s">
        <v>24</v>
      </c>
      <c r="K313">
        <v>5532645</v>
      </c>
      <c r="L313" t="s">
        <v>20</v>
      </c>
      <c r="M313" t="s">
        <v>25</v>
      </c>
      <c r="N313" t="s">
        <v>26</v>
      </c>
      <c r="O313" t="s">
        <v>22</v>
      </c>
      <c r="P313">
        <v>678</v>
      </c>
      <c r="Q313" t="s">
        <v>20</v>
      </c>
      <c r="R313" t="s">
        <v>27</v>
      </c>
      <c r="S313" t="s">
        <v>22</v>
      </c>
      <c r="T313">
        <v>25</v>
      </c>
    </row>
    <row r="314" spans="1:20">
      <c r="A314" s="27">
        <v>4.1319444444444442E-3</v>
      </c>
      <c r="B314" t="s">
        <v>19</v>
      </c>
      <c r="C314" t="s">
        <v>20</v>
      </c>
      <c r="D314" t="s">
        <v>21</v>
      </c>
      <c r="E314" t="s">
        <v>22</v>
      </c>
      <c r="F314">
        <v>4051347</v>
      </c>
      <c r="G314" t="s">
        <v>23</v>
      </c>
      <c r="H314" t="s">
        <v>22</v>
      </c>
      <c r="I314">
        <v>46</v>
      </c>
      <c r="J314" t="s">
        <v>24</v>
      </c>
      <c r="K314">
        <v>5532645</v>
      </c>
      <c r="L314" t="s">
        <v>20</v>
      </c>
      <c r="M314" t="s">
        <v>25</v>
      </c>
      <c r="N314" t="s">
        <v>26</v>
      </c>
      <c r="O314" t="s">
        <v>22</v>
      </c>
      <c r="P314">
        <v>675</v>
      </c>
      <c r="Q314" t="s">
        <v>20</v>
      </c>
      <c r="R314" t="s">
        <v>27</v>
      </c>
      <c r="S314" t="s">
        <v>22</v>
      </c>
      <c r="T314">
        <v>25</v>
      </c>
    </row>
    <row r="315" spans="1:20">
      <c r="A315" s="27">
        <v>4.1435185185185186E-3</v>
      </c>
      <c r="B315" t="s">
        <v>19</v>
      </c>
      <c r="C315" t="s">
        <v>20</v>
      </c>
      <c r="D315" t="s">
        <v>21</v>
      </c>
      <c r="E315" t="s">
        <v>22</v>
      </c>
      <c r="F315">
        <v>4051339</v>
      </c>
      <c r="G315" t="s">
        <v>23</v>
      </c>
      <c r="H315" t="s">
        <v>22</v>
      </c>
      <c r="I315">
        <v>46</v>
      </c>
      <c r="J315" t="s">
        <v>24</v>
      </c>
      <c r="K315">
        <v>5532645</v>
      </c>
      <c r="L315" t="s">
        <v>20</v>
      </c>
      <c r="M315" t="s">
        <v>25</v>
      </c>
      <c r="N315" t="s">
        <v>26</v>
      </c>
      <c r="O315" t="s">
        <v>22</v>
      </c>
      <c r="P315">
        <v>680</v>
      </c>
      <c r="Q315" t="s">
        <v>20</v>
      </c>
      <c r="R315" t="s">
        <v>27</v>
      </c>
      <c r="S315" t="s">
        <v>22</v>
      </c>
      <c r="T315">
        <v>25</v>
      </c>
    </row>
    <row r="316" spans="1:20">
      <c r="A316" s="27">
        <v>4.155092592592593E-3</v>
      </c>
      <c r="B316" t="s">
        <v>19</v>
      </c>
      <c r="C316" t="s">
        <v>20</v>
      </c>
      <c r="D316" t="s">
        <v>21</v>
      </c>
      <c r="E316" t="s">
        <v>22</v>
      </c>
      <c r="F316">
        <v>4051334</v>
      </c>
      <c r="G316" t="s">
        <v>23</v>
      </c>
      <c r="H316" t="s">
        <v>22</v>
      </c>
      <c r="I316">
        <v>46</v>
      </c>
      <c r="J316" t="s">
        <v>24</v>
      </c>
      <c r="K316">
        <v>5532645</v>
      </c>
      <c r="L316" t="s">
        <v>20</v>
      </c>
      <c r="M316" t="s">
        <v>25</v>
      </c>
      <c r="N316" t="s">
        <v>26</v>
      </c>
      <c r="O316" t="s">
        <v>22</v>
      </c>
      <c r="P316">
        <v>678</v>
      </c>
      <c r="Q316" t="s">
        <v>20</v>
      </c>
      <c r="R316" t="s">
        <v>27</v>
      </c>
      <c r="S316" t="s">
        <v>22</v>
      </c>
      <c r="T316">
        <v>25</v>
      </c>
    </row>
    <row r="317" spans="1:20">
      <c r="A317" s="27">
        <v>4.1666666666666666E-3</v>
      </c>
      <c r="B317" t="s">
        <v>19</v>
      </c>
      <c r="C317" t="s">
        <v>20</v>
      </c>
      <c r="D317" t="s">
        <v>21</v>
      </c>
      <c r="E317" t="s">
        <v>22</v>
      </c>
      <c r="F317">
        <v>4051330</v>
      </c>
      <c r="G317" t="s">
        <v>23</v>
      </c>
      <c r="H317" t="s">
        <v>22</v>
      </c>
      <c r="I317">
        <v>46</v>
      </c>
      <c r="J317" t="s">
        <v>24</v>
      </c>
      <c r="K317">
        <v>5532645</v>
      </c>
      <c r="L317" t="s">
        <v>20</v>
      </c>
      <c r="M317" t="s">
        <v>25</v>
      </c>
      <c r="N317" t="s">
        <v>26</v>
      </c>
      <c r="O317" t="s">
        <v>22</v>
      </c>
      <c r="P317">
        <v>675</v>
      </c>
      <c r="Q317" t="s">
        <v>20</v>
      </c>
      <c r="R317" t="s">
        <v>27</v>
      </c>
      <c r="S317" t="s">
        <v>22</v>
      </c>
      <c r="T317">
        <v>25</v>
      </c>
    </row>
    <row r="318" spans="1:20">
      <c r="A318" s="27">
        <v>4.1782407407407402E-3</v>
      </c>
      <c r="B318" t="s">
        <v>19</v>
      </c>
      <c r="C318" t="s">
        <v>20</v>
      </c>
      <c r="D318" t="s">
        <v>21</v>
      </c>
      <c r="E318" t="s">
        <v>22</v>
      </c>
      <c r="F318">
        <v>4051338</v>
      </c>
      <c r="G318" t="s">
        <v>23</v>
      </c>
      <c r="H318" t="s">
        <v>22</v>
      </c>
      <c r="I318">
        <v>46</v>
      </c>
      <c r="J318" t="s">
        <v>24</v>
      </c>
      <c r="K318">
        <v>5532645</v>
      </c>
      <c r="L318" t="s">
        <v>20</v>
      </c>
      <c r="M318" t="s">
        <v>25</v>
      </c>
      <c r="N318" t="s">
        <v>26</v>
      </c>
      <c r="O318" t="s">
        <v>22</v>
      </c>
      <c r="P318">
        <v>678</v>
      </c>
      <c r="Q318" t="s">
        <v>20</v>
      </c>
      <c r="R318" t="s">
        <v>27</v>
      </c>
      <c r="S318" t="s">
        <v>22</v>
      </c>
      <c r="T318">
        <v>25</v>
      </c>
    </row>
    <row r="319" spans="1:20">
      <c r="A319" s="27">
        <v>4.2013888888888891E-3</v>
      </c>
      <c r="B319" t="s">
        <v>19</v>
      </c>
      <c r="C319" t="s">
        <v>20</v>
      </c>
      <c r="D319" t="s">
        <v>21</v>
      </c>
      <c r="E319" t="s">
        <v>22</v>
      </c>
      <c r="F319">
        <v>4051333</v>
      </c>
      <c r="G319" t="s">
        <v>23</v>
      </c>
      <c r="H319" t="s">
        <v>22</v>
      </c>
      <c r="I319">
        <v>46</v>
      </c>
      <c r="J319" t="s">
        <v>24</v>
      </c>
      <c r="K319">
        <v>5532645</v>
      </c>
      <c r="L319" t="s">
        <v>20</v>
      </c>
      <c r="M319" t="s">
        <v>25</v>
      </c>
      <c r="N319" t="s">
        <v>26</v>
      </c>
      <c r="O319" t="s">
        <v>22</v>
      </c>
      <c r="P319">
        <v>680</v>
      </c>
      <c r="Q319" t="s">
        <v>20</v>
      </c>
      <c r="R319" t="s">
        <v>27</v>
      </c>
      <c r="S319" t="s">
        <v>22</v>
      </c>
      <c r="T319">
        <v>25</v>
      </c>
    </row>
    <row r="320" spans="1:20">
      <c r="A320" s="27">
        <v>4.2129629629629626E-3</v>
      </c>
      <c r="B320" t="s">
        <v>19</v>
      </c>
      <c r="C320" t="s">
        <v>20</v>
      </c>
      <c r="D320" t="s">
        <v>21</v>
      </c>
      <c r="E320" t="s">
        <v>22</v>
      </c>
      <c r="F320">
        <v>4051330</v>
      </c>
      <c r="G320" t="s">
        <v>23</v>
      </c>
      <c r="H320" t="s">
        <v>22</v>
      </c>
      <c r="I320">
        <v>46</v>
      </c>
      <c r="J320" t="s">
        <v>24</v>
      </c>
      <c r="K320">
        <v>5532645</v>
      </c>
      <c r="L320" t="s">
        <v>20</v>
      </c>
      <c r="M320" t="s">
        <v>25</v>
      </c>
      <c r="N320" t="s">
        <v>26</v>
      </c>
      <c r="O320" t="s">
        <v>22</v>
      </c>
      <c r="P320">
        <v>678</v>
      </c>
      <c r="Q320" t="s">
        <v>20</v>
      </c>
      <c r="R320" t="s">
        <v>27</v>
      </c>
      <c r="S320" t="s">
        <v>22</v>
      </c>
      <c r="T320">
        <v>25</v>
      </c>
    </row>
    <row r="321" spans="1:20">
      <c r="A321" s="27">
        <v>4.2245370370370371E-3</v>
      </c>
      <c r="B321" t="s">
        <v>19</v>
      </c>
      <c r="C321" t="s">
        <v>20</v>
      </c>
      <c r="D321" t="s">
        <v>21</v>
      </c>
      <c r="E321" t="s">
        <v>22</v>
      </c>
      <c r="F321">
        <v>4051336</v>
      </c>
      <c r="G321" t="s">
        <v>23</v>
      </c>
      <c r="H321" t="s">
        <v>22</v>
      </c>
      <c r="I321">
        <v>46</v>
      </c>
      <c r="J321" t="s">
        <v>24</v>
      </c>
      <c r="K321">
        <v>5532645</v>
      </c>
      <c r="L321" t="s">
        <v>20</v>
      </c>
      <c r="M321" t="s">
        <v>25</v>
      </c>
      <c r="N321" t="s">
        <v>26</v>
      </c>
      <c r="O321" t="s">
        <v>22</v>
      </c>
      <c r="P321">
        <v>676</v>
      </c>
      <c r="Q321" t="s">
        <v>20</v>
      </c>
      <c r="R321" t="s">
        <v>27</v>
      </c>
      <c r="S321" t="s">
        <v>22</v>
      </c>
      <c r="T321">
        <v>25</v>
      </c>
    </row>
    <row r="322" spans="1:20">
      <c r="A322" s="27">
        <v>4.2361111111111106E-3</v>
      </c>
      <c r="B322" t="s">
        <v>19</v>
      </c>
      <c r="C322" t="s">
        <v>20</v>
      </c>
      <c r="D322" t="s">
        <v>21</v>
      </c>
      <c r="E322" t="s">
        <v>22</v>
      </c>
      <c r="F322">
        <v>4051337</v>
      </c>
      <c r="G322" t="s">
        <v>23</v>
      </c>
      <c r="H322" t="s">
        <v>22</v>
      </c>
      <c r="I322">
        <v>46</v>
      </c>
      <c r="J322" t="s">
        <v>24</v>
      </c>
      <c r="K322">
        <v>5532645</v>
      </c>
      <c r="L322" t="s">
        <v>20</v>
      </c>
      <c r="M322" t="s">
        <v>25</v>
      </c>
      <c r="N322" t="s">
        <v>26</v>
      </c>
      <c r="O322" t="s">
        <v>22</v>
      </c>
      <c r="P322">
        <v>678</v>
      </c>
      <c r="Q322" t="s">
        <v>20</v>
      </c>
      <c r="R322" t="s">
        <v>27</v>
      </c>
      <c r="S322" t="s">
        <v>22</v>
      </c>
      <c r="T322">
        <v>25</v>
      </c>
    </row>
    <row r="323" spans="1:20">
      <c r="A323" s="27">
        <v>4.2476851851851851E-3</v>
      </c>
      <c r="B323" t="s">
        <v>19</v>
      </c>
      <c r="C323" t="s">
        <v>20</v>
      </c>
      <c r="D323" t="s">
        <v>21</v>
      </c>
      <c r="E323" t="s">
        <v>22</v>
      </c>
      <c r="F323">
        <v>4051330</v>
      </c>
      <c r="G323" t="s">
        <v>23</v>
      </c>
      <c r="H323" t="s">
        <v>22</v>
      </c>
      <c r="I323">
        <v>46</v>
      </c>
      <c r="J323" t="s">
        <v>24</v>
      </c>
      <c r="K323">
        <v>5532645</v>
      </c>
      <c r="L323" t="s">
        <v>20</v>
      </c>
      <c r="M323" t="s">
        <v>25</v>
      </c>
      <c r="N323" t="s">
        <v>26</v>
      </c>
      <c r="O323" t="s">
        <v>22</v>
      </c>
      <c r="P323">
        <v>678</v>
      </c>
      <c r="Q323" t="s">
        <v>20</v>
      </c>
      <c r="R323" t="s">
        <v>27</v>
      </c>
      <c r="S323" t="s">
        <v>22</v>
      </c>
      <c r="T323">
        <v>25</v>
      </c>
    </row>
    <row r="324" spans="1:20">
      <c r="A324" s="27">
        <v>4.2592592592592595E-3</v>
      </c>
      <c r="B324" t="s">
        <v>19</v>
      </c>
      <c r="C324" t="s">
        <v>20</v>
      </c>
      <c r="D324" t="s">
        <v>21</v>
      </c>
      <c r="E324" t="s">
        <v>22</v>
      </c>
      <c r="F324">
        <v>4051330</v>
      </c>
      <c r="G324" t="s">
        <v>23</v>
      </c>
      <c r="H324" t="s">
        <v>22</v>
      </c>
      <c r="I324">
        <v>46</v>
      </c>
      <c r="J324" t="s">
        <v>24</v>
      </c>
      <c r="K324">
        <v>5532645</v>
      </c>
      <c r="L324" t="s">
        <v>20</v>
      </c>
      <c r="M324" t="s">
        <v>25</v>
      </c>
      <c r="N324" t="s">
        <v>26</v>
      </c>
      <c r="O324" t="s">
        <v>22</v>
      </c>
      <c r="P324">
        <v>677</v>
      </c>
      <c r="Q324" t="s">
        <v>20</v>
      </c>
      <c r="R324" t="s">
        <v>27</v>
      </c>
      <c r="S324" t="s">
        <v>22</v>
      </c>
      <c r="T324">
        <v>25</v>
      </c>
    </row>
    <row r="325" spans="1:20">
      <c r="A325" s="27">
        <v>4.2708333333333339E-3</v>
      </c>
      <c r="B325" t="s">
        <v>19</v>
      </c>
      <c r="C325" t="s">
        <v>20</v>
      </c>
      <c r="D325" t="s">
        <v>21</v>
      </c>
      <c r="E325" t="s">
        <v>22</v>
      </c>
      <c r="F325">
        <v>4051330</v>
      </c>
      <c r="G325" t="s">
        <v>23</v>
      </c>
      <c r="H325" t="s">
        <v>22</v>
      </c>
      <c r="I325">
        <v>46</v>
      </c>
      <c r="J325" t="s">
        <v>24</v>
      </c>
      <c r="K325">
        <v>5532645</v>
      </c>
      <c r="L325" t="s">
        <v>20</v>
      </c>
      <c r="M325" t="s">
        <v>25</v>
      </c>
      <c r="N325" t="s">
        <v>26</v>
      </c>
      <c r="O325" t="s">
        <v>22</v>
      </c>
      <c r="P325">
        <v>676</v>
      </c>
      <c r="Q325" t="s">
        <v>20</v>
      </c>
      <c r="R325" t="s">
        <v>27</v>
      </c>
      <c r="S325" t="s">
        <v>22</v>
      </c>
      <c r="T325">
        <v>25</v>
      </c>
    </row>
    <row r="326" spans="1:20">
      <c r="A326" s="27">
        <v>4.2824074074074075E-3</v>
      </c>
      <c r="B326" t="s">
        <v>19</v>
      </c>
      <c r="C326" t="s">
        <v>20</v>
      </c>
      <c r="D326" t="s">
        <v>21</v>
      </c>
      <c r="E326" t="s">
        <v>22</v>
      </c>
      <c r="F326">
        <v>4051330</v>
      </c>
      <c r="G326" t="s">
        <v>23</v>
      </c>
      <c r="H326" t="s">
        <v>22</v>
      </c>
      <c r="I326">
        <v>46</v>
      </c>
      <c r="J326" t="s">
        <v>24</v>
      </c>
      <c r="K326">
        <v>5532645</v>
      </c>
      <c r="L326" t="s">
        <v>20</v>
      </c>
      <c r="M326" t="s">
        <v>25</v>
      </c>
      <c r="N326" t="s">
        <v>26</v>
      </c>
      <c r="O326" t="s">
        <v>22</v>
      </c>
      <c r="P326">
        <v>677</v>
      </c>
      <c r="Q326" t="s">
        <v>20</v>
      </c>
      <c r="R326" t="s">
        <v>27</v>
      </c>
      <c r="S326" t="s">
        <v>22</v>
      </c>
      <c r="T326">
        <v>25</v>
      </c>
    </row>
    <row r="327" spans="1:20">
      <c r="A327" s="27">
        <v>4.2939814814814811E-3</v>
      </c>
      <c r="B327" t="s">
        <v>19</v>
      </c>
      <c r="C327" t="s">
        <v>20</v>
      </c>
      <c r="D327" t="s">
        <v>21</v>
      </c>
      <c r="E327" t="s">
        <v>22</v>
      </c>
      <c r="F327">
        <v>4051332</v>
      </c>
      <c r="G327" t="s">
        <v>23</v>
      </c>
      <c r="H327" t="s">
        <v>22</v>
      </c>
      <c r="I327">
        <v>46</v>
      </c>
      <c r="J327" t="s">
        <v>24</v>
      </c>
      <c r="K327">
        <v>5532645</v>
      </c>
      <c r="L327" t="s">
        <v>20</v>
      </c>
      <c r="M327" t="s">
        <v>25</v>
      </c>
      <c r="N327" t="s">
        <v>26</v>
      </c>
      <c r="O327" t="s">
        <v>22</v>
      </c>
      <c r="P327">
        <v>678</v>
      </c>
      <c r="Q327" t="s">
        <v>20</v>
      </c>
      <c r="R327" t="s">
        <v>27</v>
      </c>
      <c r="S327" t="s">
        <v>22</v>
      </c>
      <c r="T327">
        <v>25</v>
      </c>
    </row>
    <row r="328" spans="1:20">
      <c r="A328" s="27">
        <v>4.3055555555555555E-3</v>
      </c>
      <c r="B328" t="s">
        <v>19</v>
      </c>
      <c r="C328" t="s">
        <v>20</v>
      </c>
      <c r="D328" t="s">
        <v>21</v>
      </c>
      <c r="E328" t="s">
        <v>22</v>
      </c>
      <c r="F328">
        <v>4051337</v>
      </c>
      <c r="G328" t="s">
        <v>23</v>
      </c>
      <c r="H328" t="s">
        <v>22</v>
      </c>
      <c r="I328">
        <v>46</v>
      </c>
      <c r="J328" t="s">
        <v>24</v>
      </c>
      <c r="K328">
        <v>5532645</v>
      </c>
      <c r="L328" t="s">
        <v>20</v>
      </c>
      <c r="M328" t="s">
        <v>25</v>
      </c>
      <c r="N328" t="s">
        <v>26</v>
      </c>
      <c r="O328" t="s">
        <v>22</v>
      </c>
      <c r="P328">
        <v>675</v>
      </c>
      <c r="Q328" t="s">
        <v>20</v>
      </c>
      <c r="R328" t="s">
        <v>27</v>
      </c>
      <c r="S328" t="s">
        <v>22</v>
      </c>
      <c r="T328">
        <v>25</v>
      </c>
    </row>
    <row r="329" spans="1:20">
      <c r="A329" s="27">
        <v>4.3287037037037035E-3</v>
      </c>
      <c r="B329" t="s">
        <v>19</v>
      </c>
      <c r="C329" t="s">
        <v>20</v>
      </c>
      <c r="D329" t="s">
        <v>21</v>
      </c>
      <c r="E329" t="s">
        <v>22</v>
      </c>
      <c r="F329">
        <v>4051328</v>
      </c>
      <c r="G329" t="s">
        <v>23</v>
      </c>
      <c r="H329" t="s">
        <v>22</v>
      </c>
      <c r="I329">
        <v>46</v>
      </c>
      <c r="J329" t="s">
        <v>24</v>
      </c>
      <c r="K329">
        <v>5532645</v>
      </c>
      <c r="L329" t="s">
        <v>20</v>
      </c>
      <c r="M329" t="s">
        <v>25</v>
      </c>
      <c r="N329" t="s">
        <v>26</v>
      </c>
      <c r="O329" t="s">
        <v>22</v>
      </c>
      <c r="P329">
        <v>678</v>
      </c>
      <c r="Q329" t="s">
        <v>20</v>
      </c>
      <c r="R329" t="s">
        <v>27</v>
      </c>
      <c r="S329" t="s">
        <v>22</v>
      </c>
      <c r="T329">
        <v>25</v>
      </c>
    </row>
    <row r="330" spans="1:20">
      <c r="A330" s="27">
        <v>4.340277777777778E-3</v>
      </c>
      <c r="B330" t="s">
        <v>19</v>
      </c>
      <c r="C330" t="s">
        <v>20</v>
      </c>
      <c r="D330" t="s">
        <v>21</v>
      </c>
      <c r="E330" t="s">
        <v>22</v>
      </c>
      <c r="F330">
        <v>4051332</v>
      </c>
      <c r="G330" t="s">
        <v>23</v>
      </c>
      <c r="H330" t="s">
        <v>22</v>
      </c>
      <c r="I330">
        <v>46</v>
      </c>
      <c r="J330" t="s">
        <v>24</v>
      </c>
      <c r="K330">
        <v>5532645</v>
      </c>
      <c r="L330" t="s">
        <v>20</v>
      </c>
      <c r="M330" t="s">
        <v>25</v>
      </c>
      <c r="N330" t="s">
        <v>26</v>
      </c>
      <c r="O330" t="s">
        <v>22</v>
      </c>
      <c r="P330">
        <v>675</v>
      </c>
      <c r="Q330" t="s">
        <v>20</v>
      </c>
      <c r="R330" t="s">
        <v>27</v>
      </c>
      <c r="S330" t="s">
        <v>22</v>
      </c>
      <c r="T330">
        <v>25</v>
      </c>
    </row>
    <row r="331" spans="1:20">
      <c r="A331" s="27">
        <v>4.3518518518518515E-3</v>
      </c>
      <c r="B331" t="s">
        <v>19</v>
      </c>
      <c r="C331" t="s">
        <v>20</v>
      </c>
      <c r="D331" t="s">
        <v>21</v>
      </c>
      <c r="E331" t="s">
        <v>22</v>
      </c>
      <c r="F331">
        <v>4051334</v>
      </c>
      <c r="G331" t="s">
        <v>23</v>
      </c>
      <c r="H331" t="s">
        <v>22</v>
      </c>
      <c r="I331">
        <v>46</v>
      </c>
      <c r="J331" t="s">
        <v>24</v>
      </c>
      <c r="K331">
        <v>5532645</v>
      </c>
      <c r="L331" t="s">
        <v>20</v>
      </c>
      <c r="M331" t="s">
        <v>25</v>
      </c>
      <c r="N331" t="s">
        <v>26</v>
      </c>
      <c r="O331" t="s">
        <v>22</v>
      </c>
      <c r="P331">
        <v>678</v>
      </c>
      <c r="Q331" t="s">
        <v>20</v>
      </c>
      <c r="R331" t="s">
        <v>27</v>
      </c>
      <c r="S331" t="s">
        <v>22</v>
      </c>
      <c r="T331">
        <v>25</v>
      </c>
    </row>
    <row r="332" spans="1:20">
      <c r="A332" s="27">
        <v>4.363425925925926E-3</v>
      </c>
      <c r="B332" t="s">
        <v>19</v>
      </c>
      <c r="C332" t="s">
        <v>20</v>
      </c>
      <c r="D332" t="s">
        <v>21</v>
      </c>
      <c r="E332" t="s">
        <v>22</v>
      </c>
      <c r="F332">
        <v>4051333</v>
      </c>
      <c r="G332" t="s">
        <v>23</v>
      </c>
      <c r="H332" t="s">
        <v>22</v>
      </c>
      <c r="I332">
        <v>46</v>
      </c>
      <c r="J332" t="s">
        <v>24</v>
      </c>
      <c r="K332">
        <v>5532645</v>
      </c>
      <c r="L332" t="s">
        <v>20</v>
      </c>
      <c r="M332" t="s">
        <v>25</v>
      </c>
      <c r="N332" t="s">
        <v>26</v>
      </c>
      <c r="O332" t="s">
        <v>22</v>
      </c>
      <c r="P332">
        <v>677</v>
      </c>
      <c r="Q332" t="s">
        <v>20</v>
      </c>
      <c r="R332" t="s">
        <v>27</v>
      </c>
      <c r="S332" t="s">
        <v>22</v>
      </c>
      <c r="T332">
        <v>25</v>
      </c>
    </row>
    <row r="333" spans="1:20">
      <c r="A333" s="27">
        <v>4.3749999999999995E-3</v>
      </c>
      <c r="B333" t="s">
        <v>19</v>
      </c>
      <c r="C333" t="s">
        <v>20</v>
      </c>
      <c r="D333" t="s">
        <v>21</v>
      </c>
      <c r="E333" t="s">
        <v>22</v>
      </c>
      <c r="F333">
        <v>4051335</v>
      </c>
      <c r="G333" t="s">
        <v>23</v>
      </c>
      <c r="H333" t="s">
        <v>22</v>
      </c>
      <c r="I333">
        <v>46</v>
      </c>
      <c r="J333" t="s">
        <v>24</v>
      </c>
      <c r="K333">
        <v>5532645</v>
      </c>
      <c r="L333" t="s">
        <v>20</v>
      </c>
      <c r="M333" t="s">
        <v>25</v>
      </c>
      <c r="N333" t="s">
        <v>26</v>
      </c>
      <c r="O333" t="s">
        <v>22</v>
      </c>
      <c r="P333">
        <v>677</v>
      </c>
      <c r="Q333" t="s">
        <v>20</v>
      </c>
      <c r="R333" t="s">
        <v>27</v>
      </c>
      <c r="S333" t="s">
        <v>22</v>
      </c>
      <c r="T333">
        <v>25</v>
      </c>
    </row>
    <row r="334" spans="1:20">
      <c r="A334" s="27">
        <v>4.386574074074074E-3</v>
      </c>
      <c r="B334" t="s">
        <v>19</v>
      </c>
      <c r="C334" t="s">
        <v>20</v>
      </c>
      <c r="D334" t="s">
        <v>21</v>
      </c>
      <c r="E334" t="s">
        <v>22</v>
      </c>
      <c r="F334">
        <v>4051347</v>
      </c>
      <c r="G334" t="s">
        <v>23</v>
      </c>
      <c r="H334" t="s">
        <v>22</v>
      </c>
      <c r="I334">
        <v>46</v>
      </c>
      <c r="J334" t="s">
        <v>24</v>
      </c>
      <c r="K334">
        <v>5532645</v>
      </c>
      <c r="L334" t="s">
        <v>20</v>
      </c>
      <c r="M334" t="s">
        <v>25</v>
      </c>
      <c r="N334" t="s">
        <v>26</v>
      </c>
      <c r="O334" t="s">
        <v>22</v>
      </c>
      <c r="P334">
        <v>678</v>
      </c>
      <c r="Q334" t="s">
        <v>20</v>
      </c>
      <c r="R334" t="s">
        <v>27</v>
      </c>
      <c r="S334" t="s">
        <v>22</v>
      </c>
      <c r="T334">
        <v>25</v>
      </c>
    </row>
    <row r="335" spans="1:20">
      <c r="A335" s="27">
        <v>4.3981481481481484E-3</v>
      </c>
      <c r="B335" t="s">
        <v>19</v>
      </c>
      <c r="C335" t="s">
        <v>20</v>
      </c>
      <c r="D335" t="s">
        <v>21</v>
      </c>
      <c r="E335" t="s">
        <v>22</v>
      </c>
      <c r="F335">
        <v>4051325</v>
      </c>
      <c r="G335" t="s">
        <v>23</v>
      </c>
      <c r="H335" t="s">
        <v>22</v>
      </c>
      <c r="I335">
        <v>46</v>
      </c>
      <c r="J335" t="s">
        <v>24</v>
      </c>
      <c r="K335">
        <v>5532645</v>
      </c>
      <c r="L335" t="s">
        <v>20</v>
      </c>
      <c r="M335" t="s">
        <v>25</v>
      </c>
      <c r="N335" t="s">
        <v>26</v>
      </c>
      <c r="O335" t="s">
        <v>22</v>
      </c>
      <c r="P335">
        <v>675</v>
      </c>
      <c r="Q335" t="s">
        <v>20</v>
      </c>
      <c r="R335" t="s">
        <v>27</v>
      </c>
      <c r="S335" t="s">
        <v>22</v>
      </c>
      <c r="T335">
        <v>25</v>
      </c>
    </row>
    <row r="336" spans="1:20">
      <c r="A336" s="27">
        <v>4.409722222222222E-3</v>
      </c>
      <c r="B336" t="s">
        <v>19</v>
      </c>
      <c r="C336" t="s">
        <v>20</v>
      </c>
      <c r="D336" t="s">
        <v>21</v>
      </c>
      <c r="E336" t="s">
        <v>22</v>
      </c>
      <c r="F336">
        <v>4051347</v>
      </c>
      <c r="G336" t="s">
        <v>23</v>
      </c>
      <c r="H336" t="s">
        <v>22</v>
      </c>
      <c r="I336">
        <v>46</v>
      </c>
      <c r="J336" t="s">
        <v>24</v>
      </c>
      <c r="K336">
        <v>5532645</v>
      </c>
      <c r="L336" t="s">
        <v>20</v>
      </c>
      <c r="M336" t="s">
        <v>25</v>
      </c>
      <c r="N336" t="s">
        <v>26</v>
      </c>
      <c r="O336" t="s">
        <v>22</v>
      </c>
      <c r="P336">
        <v>675</v>
      </c>
      <c r="Q336" t="s">
        <v>20</v>
      </c>
      <c r="R336" t="s">
        <v>27</v>
      </c>
      <c r="S336" t="s">
        <v>22</v>
      </c>
      <c r="T336">
        <v>25</v>
      </c>
    </row>
    <row r="337" spans="1:20">
      <c r="A337" s="27">
        <v>4.4212962962962956E-3</v>
      </c>
      <c r="B337" t="s">
        <v>19</v>
      </c>
      <c r="C337" t="s">
        <v>20</v>
      </c>
      <c r="D337" t="s">
        <v>21</v>
      </c>
      <c r="E337" t="s">
        <v>22</v>
      </c>
      <c r="F337">
        <v>4051339</v>
      </c>
      <c r="G337" t="s">
        <v>23</v>
      </c>
      <c r="H337" t="s">
        <v>22</v>
      </c>
      <c r="I337">
        <v>46</v>
      </c>
      <c r="J337" t="s">
        <v>24</v>
      </c>
      <c r="K337">
        <v>5532645</v>
      </c>
      <c r="L337" t="s">
        <v>20</v>
      </c>
      <c r="M337" t="s">
        <v>25</v>
      </c>
      <c r="N337" t="s">
        <v>26</v>
      </c>
      <c r="O337" t="s">
        <v>22</v>
      </c>
      <c r="P337">
        <v>675</v>
      </c>
      <c r="Q337" t="s">
        <v>20</v>
      </c>
      <c r="R337" t="s">
        <v>27</v>
      </c>
      <c r="S337" t="s">
        <v>22</v>
      </c>
      <c r="T337">
        <v>25</v>
      </c>
    </row>
    <row r="338" spans="1:20">
      <c r="A338" s="27">
        <v>4.4444444444444444E-3</v>
      </c>
      <c r="B338" t="s">
        <v>19</v>
      </c>
      <c r="C338" t="s">
        <v>20</v>
      </c>
      <c r="D338" t="s">
        <v>21</v>
      </c>
      <c r="E338" t="s">
        <v>22</v>
      </c>
      <c r="F338">
        <v>4051333</v>
      </c>
      <c r="G338" t="s">
        <v>23</v>
      </c>
      <c r="H338" t="s">
        <v>22</v>
      </c>
      <c r="I338">
        <v>46</v>
      </c>
      <c r="J338" t="s">
        <v>24</v>
      </c>
      <c r="K338">
        <v>5532645</v>
      </c>
      <c r="L338" t="s">
        <v>20</v>
      </c>
      <c r="M338" t="s">
        <v>25</v>
      </c>
      <c r="N338" t="s">
        <v>26</v>
      </c>
      <c r="O338" t="s">
        <v>22</v>
      </c>
      <c r="P338">
        <v>673</v>
      </c>
      <c r="Q338" t="s">
        <v>20</v>
      </c>
      <c r="R338" t="s">
        <v>27</v>
      </c>
      <c r="S338" t="s">
        <v>22</v>
      </c>
      <c r="T338">
        <v>25</v>
      </c>
    </row>
    <row r="339" spans="1:20">
      <c r="A339" s="27">
        <v>4.4560185185185189E-3</v>
      </c>
      <c r="B339" t="s">
        <v>19</v>
      </c>
      <c r="C339" t="s">
        <v>20</v>
      </c>
      <c r="D339" t="s">
        <v>21</v>
      </c>
      <c r="E339" t="s">
        <v>22</v>
      </c>
      <c r="F339">
        <v>4051337</v>
      </c>
      <c r="G339" t="s">
        <v>23</v>
      </c>
      <c r="H339" t="s">
        <v>22</v>
      </c>
      <c r="I339">
        <v>46</v>
      </c>
      <c r="J339" t="s">
        <v>24</v>
      </c>
      <c r="K339">
        <v>5532645</v>
      </c>
      <c r="L339" t="s">
        <v>20</v>
      </c>
      <c r="M339" t="s">
        <v>25</v>
      </c>
      <c r="N339" t="s">
        <v>26</v>
      </c>
      <c r="O339" t="s">
        <v>22</v>
      </c>
      <c r="P339">
        <v>674</v>
      </c>
      <c r="Q339" t="s">
        <v>20</v>
      </c>
      <c r="R339" t="s">
        <v>27</v>
      </c>
      <c r="S339" t="s">
        <v>22</v>
      </c>
      <c r="T339">
        <v>25</v>
      </c>
    </row>
    <row r="340" spans="1:20">
      <c r="A340" s="27">
        <v>4.4675925925925933E-3</v>
      </c>
      <c r="B340" t="s">
        <v>19</v>
      </c>
      <c r="C340" t="s">
        <v>20</v>
      </c>
      <c r="D340" t="s">
        <v>21</v>
      </c>
      <c r="E340" t="s">
        <v>22</v>
      </c>
      <c r="F340">
        <v>4051339</v>
      </c>
      <c r="G340" t="s">
        <v>23</v>
      </c>
      <c r="H340" t="s">
        <v>22</v>
      </c>
      <c r="I340">
        <v>46</v>
      </c>
      <c r="J340" t="s">
        <v>24</v>
      </c>
      <c r="K340">
        <v>5532645</v>
      </c>
      <c r="L340" t="s">
        <v>20</v>
      </c>
      <c r="M340" t="s">
        <v>25</v>
      </c>
      <c r="N340" t="s">
        <v>26</v>
      </c>
      <c r="O340" t="s">
        <v>22</v>
      </c>
      <c r="P340">
        <v>672</v>
      </c>
      <c r="Q340" t="s">
        <v>20</v>
      </c>
      <c r="R340" t="s">
        <v>27</v>
      </c>
      <c r="S340" t="s">
        <v>22</v>
      </c>
      <c r="T340">
        <v>25</v>
      </c>
    </row>
    <row r="341" spans="1:20">
      <c r="A341" s="27">
        <v>4.4791666666666669E-3</v>
      </c>
      <c r="B341" t="s">
        <v>19</v>
      </c>
      <c r="C341" t="s">
        <v>20</v>
      </c>
      <c r="D341" t="s">
        <v>21</v>
      </c>
      <c r="E341" t="s">
        <v>22</v>
      </c>
      <c r="F341">
        <v>4051337</v>
      </c>
      <c r="G341" t="s">
        <v>23</v>
      </c>
      <c r="H341" t="s">
        <v>22</v>
      </c>
      <c r="I341">
        <v>46</v>
      </c>
      <c r="J341" t="s">
        <v>24</v>
      </c>
      <c r="K341">
        <v>5532645</v>
      </c>
      <c r="L341" t="s">
        <v>20</v>
      </c>
      <c r="M341" t="s">
        <v>25</v>
      </c>
      <c r="N341" t="s">
        <v>26</v>
      </c>
      <c r="O341" t="s">
        <v>22</v>
      </c>
      <c r="P341">
        <v>673</v>
      </c>
      <c r="Q341" t="s">
        <v>20</v>
      </c>
      <c r="R341" t="s">
        <v>27</v>
      </c>
      <c r="S341" t="s">
        <v>22</v>
      </c>
      <c r="T341">
        <v>25</v>
      </c>
    </row>
    <row r="342" spans="1:20">
      <c r="A342" s="27">
        <v>4.4907407407407405E-3</v>
      </c>
      <c r="B342" t="s">
        <v>19</v>
      </c>
      <c r="C342" t="s">
        <v>20</v>
      </c>
      <c r="D342" t="s">
        <v>21</v>
      </c>
      <c r="E342" t="s">
        <v>22</v>
      </c>
      <c r="F342">
        <v>4051336</v>
      </c>
      <c r="G342" t="s">
        <v>23</v>
      </c>
      <c r="H342" t="s">
        <v>22</v>
      </c>
      <c r="I342">
        <v>46</v>
      </c>
      <c r="J342" t="s">
        <v>24</v>
      </c>
      <c r="K342">
        <v>5532645</v>
      </c>
      <c r="L342" t="s">
        <v>20</v>
      </c>
      <c r="M342" t="s">
        <v>25</v>
      </c>
      <c r="N342" t="s">
        <v>26</v>
      </c>
      <c r="O342" t="s">
        <v>22</v>
      </c>
      <c r="P342">
        <v>674</v>
      </c>
      <c r="Q342" t="s">
        <v>20</v>
      </c>
      <c r="R342" t="s">
        <v>27</v>
      </c>
      <c r="S342" t="s">
        <v>22</v>
      </c>
      <c r="T342">
        <v>25</v>
      </c>
    </row>
    <row r="343" spans="1:20">
      <c r="A343" s="27">
        <v>4.5023148148148149E-3</v>
      </c>
      <c r="B343" t="s">
        <v>19</v>
      </c>
      <c r="C343" t="s">
        <v>20</v>
      </c>
      <c r="D343" t="s">
        <v>21</v>
      </c>
      <c r="E343" t="s">
        <v>22</v>
      </c>
      <c r="F343">
        <v>4051360</v>
      </c>
      <c r="G343" t="s">
        <v>23</v>
      </c>
      <c r="H343" t="s">
        <v>22</v>
      </c>
      <c r="I343">
        <v>46</v>
      </c>
      <c r="J343" t="s">
        <v>24</v>
      </c>
      <c r="K343">
        <v>5532645</v>
      </c>
      <c r="L343" t="s">
        <v>20</v>
      </c>
      <c r="M343" t="s">
        <v>25</v>
      </c>
      <c r="N343" t="s">
        <v>26</v>
      </c>
      <c r="O343" t="s">
        <v>22</v>
      </c>
      <c r="P343">
        <v>675</v>
      </c>
      <c r="Q343" t="s">
        <v>20</v>
      </c>
      <c r="R343" t="s">
        <v>27</v>
      </c>
      <c r="S343" t="s">
        <v>22</v>
      </c>
      <c r="T343">
        <v>25</v>
      </c>
    </row>
    <row r="344" spans="1:20">
      <c r="A344" s="27">
        <v>4.5138888888888893E-3</v>
      </c>
      <c r="B344" t="s">
        <v>19</v>
      </c>
      <c r="C344" t="s">
        <v>20</v>
      </c>
      <c r="D344" t="s">
        <v>21</v>
      </c>
      <c r="E344" t="s">
        <v>22</v>
      </c>
      <c r="F344">
        <v>4051345</v>
      </c>
      <c r="G344" t="s">
        <v>23</v>
      </c>
      <c r="H344" t="s">
        <v>22</v>
      </c>
      <c r="I344">
        <v>46</v>
      </c>
      <c r="J344" t="s">
        <v>24</v>
      </c>
      <c r="K344">
        <v>5532645</v>
      </c>
      <c r="L344" t="s">
        <v>20</v>
      </c>
      <c r="M344" t="s">
        <v>25</v>
      </c>
      <c r="N344" t="s">
        <v>26</v>
      </c>
      <c r="O344" t="s">
        <v>22</v>
      </c>
      <c r="P344">
        <v>674</v>
      </c>
      <c r="Q344" t="s">
        <v>20</v>
      </c>
      <c r="R344" t="s">
        <v>27</v>
      </c>
      <c r="S344" t="s">
        <v>22</v>
      </c>
      <c r="T344">
        <v>25</v>
      </c>
    </row>
    <row r="345" spans="1:20">
      <c r="A345" s="27">
        <v>4.5254629629629629E-3</v>
      </c>
      <c r="B345" t="s">
        <v>19</v>
      </c>
      <c r="C345" t="s">
        <v>20</v>
      </c>
      <c r="D345" t="s">
        <v>21</v>
      </c>
      <c r="E345" t="s">
        <v>22</v>
      </c>
      <c r="F345">
        <v>4051337</v>
      </c>
      <c r="G345" t="s">
        <v>23</v>
      </c>
      <c r="H345" t="s">
        <v>22</v>
      </c>
      <c r="I345">
        <v>46</v>
      </c>
      <c r="J345" t="s">
        <v>24</v>
      </c>
      <c r="K345">
        <v>5532645</v>
      </c>
      <c r="L345" t="s">
        <v>20</v>
      </c>
      <c r="M345" t="s">
        <v>25</v>
      </c>
      <c r="N345" t="s">
        <v>26</v>
      </c>
      <c r="O345" t="s">
        <v>22</v>
      </c>
      <c r="P345">
        <v>676</v>
      </c>
      <c r="Q345" t="s">
        <v>20</v>
      </c>
      <c r="R345" t="s">
        <v>27</v>
      </c>
      <c r="S345" t="s">
        <v>22</v>
      </c>
      <c r="T345">
        <v>25</v>
      </c>
    </row>
    <row r="346" spans="1:20">
      <c r="A346" s="27">
        <v>4.5370370370370365E-3</v>
      </c>
      <c r="B346" t="s">
        <v>19</v>
      </c>
      <c r="C346" t="s">
        <v>20</v>
      </c>
      <c r="D346" t="s">
        <v>21</v>
      </c>
      <c r="E346" t="s">
        <v>22</v>
      </c>
      <c r="F346">
        <v>4051337</v>
      </c>
      <c r="G346" t="s">
        <v>23</v>
      </c>
      <c r="H346" t="s">
        <v>22</v>
      </c>
      <c r="I346">
        <v>46</v>
      </c>
      <c r="J346" t="s">
        <v>24</v>
      </c>
      <c r="K346">
        <v>5532645</v>
      </c>
      <c r="L346" t="s">
        <v>20</v>
      </c>
      <c r="M346" t="s">
        <v>25</v>
      </c>
      <c r="N346" t="s">
        <v>26</v>
      </c>
      <c r="O346" t="s">
        <v>22</v>
      </c>
      <c r="P346">
        <v>675</v>
      </c>
      <c r="Q346" t="s">
        <v>20</v>
      </c>
      <c r="R346" t="s">
        <v>27</v>
      </c>
      <c r="S346" t="s">
        <v>22</v>
      </c>
      <c r="T346">
        <v>25</v>
      </c>
    </row>
    <row r="347" spans="1:20">
      <c r="A347" s="27">
        <v>4.5486111111111109E-3</v>
      </c>
      <c r="B347" t="s">
        <v>19</v>
      </c>
      <c r="C347" t="s">
        <v>20</v>
      </c>
      <c r="D347" t="s">
        <v>21</v>
      </c>
      <c r="E347" t="s">
        <v>22</v>
      </c>
      <c r="F347">
        <v>4051352</v>
      </c>
      <c r="G347" t="s">
        <v>23</v>
      </c>
      <c r="H347" t="s">
        <v>22</v>
      </c>
      <c r="I347">
        <v>46</v>
      </c>
      <c r="J347" t="s">
        <v>24</v>
      </c>
      <c r="K347">
        <v>5532645</v>
      </c>
      <c r="L347" t="s">
        <v>20</v>
      </c>
      <c r="M347" t="s">
        <v>25</v>
      </c>
      <c r="N347" t="s">
        <v>26</v>
      </c>
      <c r="O347" t="s">
        <v>22</v>
      </c>
      <c r="P347">
        <v>675</v>
      </c>
      <c r="Q347" t="s">
        <v>20</v>
      </c>
      <c r="R347" t="s">
        <v>27</v>
      </c>
      <c r="S347" t="s">
        <v>22</v>
      </c>
      <c r="T347">
        <v>25</v>
      </c>
    </row>
    <row r="348" spans="1:20">
      <c r="A348" s="27">
        <v>4.5717592592592589E-3</v>
      </c>
      <c r="B348" t="s">
        <v>19</v>
      </c>
      <c r="C348" t="s">
        <v>20</v>
      </c>
      <c r="D348" t="s">
        <v>21</v>
      </c>
      <c r="E348" t="s">
        <v>22</v>
      </c>
      <c r="F348">
        <v>4051335</v>
      </c>
      <c r="G348" t="s">
        <v>23</v>
      </c>
      <c r="H348" t="s">
        <v>22</v>
      </c>
      <c r="I348">
        <v>46</v>
      </c>
      <c r="J348" t="s">
        <v>24</v>
      </c>
      <c r="K348">
        <v>5532645</v>
      </c>
      <c r="L348" t="s">
        <v>20</v>
      </c>
      <c r="M348" t="s">
        <v>25</v>
      </c>
      <c r="N348" t="s">
        <v>26</v>
      </c>
      <c r="O348" t="s">
        <v>22</v>
      </c>
      <c r="P348">
        <v>677</v>
      </c>
      <c r="Q348" t="s">
        <v>20</v>
      </c>
      <c r="R348" t="s">
        <v>27</v>
      </c>
      <c r="S348" t="s">
        <v>22</v>
      </c>
      <c r="T348">
        <v>25</v>
      </c>
    </row>
    <row r="349" spans="1:20">
      <c r="A349" s="27">
        <v>4.5833333333333334E-3</v>
      </c>
      <c r="B349" t="s">
        <v>19</v>
      </c>
      <c r="C349" t="s">
        <v>20</v>
      </c>
      <c r="D349" t="s">
        <v>21</v>
      </c>
      <c r="E349" t="s">
        <v>22</v>
      </c>
      <c r="F349">
        <v>4051340</v>
      </c>
      <c r="G349" t="s">
        <v>23</v>
      </c>
      <c r="H349" t="s">
        <v>22</v>
      </c>
      <c r="I349">
        <v>46</v>
      </c>
      <c r="J349" t="s">
        <v>24</v>
      </c>
      <c r="K349">
        <v>5532645</v>
      </c>
      <c r="L349" t="s">
        <v>20</v>
      </c>
      <c r="M349" t="s">
        <v>25</v>
      </c>
      <c r="N349" t="s">
        <v>26</v>
      </c>
      <c r="O349" t="s">
        <v>22</v>
      </c>
      <c r="P349">
        <v>673</v>
      </c>
      <c r="Q349" t="s">
        <v>20</v>
      </c>
      <c r="R349" t="s">
        <v>27</v>
      </c>
      <c r="S349" t="s">
        <v>22</v>
      </c>
      <c r="T349">
        <v>25</v>
      </c>
    </row>
    <row r="350" spans="1:20">
      <c r="A350" s="27">
        <v>4.5949074074074078E-3</v>
      </c>
      <c r="B350" t="s">
        <v>19</v>
      </c>
      <c r="C350" t="s">
        <v>20</v>
      </c>
      <c r="D350" t="s">
        <v>21</v>
      </c>
      <c r="E350" t="s">
        <v>22</v>
      </c>
      <c r="F350">
        <v>4051345</v>
      </c>
      <c r="G350" t="s">
        <v>23</v>
      </c>
      <c r="H350" t="s">
        <v>22</v>
      </c>
      <c r="I350">
        <v>46</v>
      </c>
      <c r="J350" t="s">
        <v>24</v>
      </c>
      <c r="K350">
        <v>5532645</v>
      </c>
      <c r="L350" t="s">
        <v>20</v>
      </c>
      <c r="M350" t="s">
        <v>25</v>
      </c>
      <c r="N350" t="s">
        <v>26</v>
      </c>
      <c r="O350" t="s">
        <v>22</v>
      </c>
      <c r="P350">
        <v>675</v>
      </c>
      <c r="Q350" t="s">
        <v>20</v>
      </c>
      <c r="R350" t="s">
        <v>27</v>
      </c>
      <c r="S350" t="s">
        <v>22</v>
      </c>
      <c r="T350">
        <v>25</v>
      </c>
    </row>
    <row r="351" spans="1:20">
      <c r="A351" s="27">
        <v>4.6064814814814814E-3</v>
      </c>
      <c r="B351" t="s">
        <v>19</v>
      </c>
      <c r="C351" t="s">
        <v>20</v>
      </c>
      <c r="D351" t="s">
        <v>21</v>
      </c>
      <c r="E351" t="s">
        <v>22</v>
      </c>
      <c r="F351">
        <v>4051346</v>
      </c>
      <c r="G351" t="s">
        <v>23</v>
      </c>
      <c r="H351" t="s">
        <v>22</v>
      </c>
      <c r="I351">
        <v>46</v>
      </c>
      <c r="J351" t="s">
        <v>24</v>
      </c>
      <c r="K351">
        <v>5532645</v>
      </c>
      <c r="L351" t="s">
        <v>20</v>
      </c>
      <c r="M351" t="s">
        <v>25</v>
      </c>
      <c r="N351" t="s">
        <v>26</v>
      </c>
      <c r="O351" t="s">
        <v>22</v>
      </c>
      <c r="P351">
        <v>675</v>
      </c>
      <c r="Q351" t="s">
        <v>20</v>
      </c>
      <c r="R351" t="s">
        <v>27</v>
      </c>
      <c r="S351" t="s">
        <v>22</v>
      </c>
      <c r="T351">
        <v>25</v>
      </c>
    </row>
    <row r="352" spans="1:20">
      <c r="A352" s="27">
        <v>4.6180555555555558E-3</v>
      </c>
      <c r="B352" t="s">
        <v>19</v>
      </c>
      <c r="C352" t="s">
        <v>20</v>
      </c>
      <c r="D352" t="s">
        <v>21</v>
      </c>
      <c r="E352" t="s">
        <v>22</v>
      </c>
      <c r="F352">
        <v>4051341</v>
      </c>
      <c r="G352" t="s">
        <v>23</v>
      </c>
      <c r="H352" t="s">
        <v>22</v>
      </c>
      <c r="I352">
        <v>46</v>
      </c>
      <c r="J352" t="s">
        <v>24</v>
      </c>
      <c r="K352">
        <v>5532645</v>
      </c>
      <c r="L352" t="s">
        <v>20</v>
      </c>
      <c r="M352" t="s">
        <v>25</v>
      </c>
      <c r="N352" t="s">
        <v>26</v>
      </c>
      <c r="O352" t="s">
        <v>22</v>
      </c>
      <c r="P352">
        <v>675</v>
      </c>
      <c r="Q352" t="s">
        <v>20</v>
      </c>
      <c r="R352" t="s">
        <v>27</v>
      </c>
      <c r="S352" t="s">
        <v>22</v>
      </c>
      <c r="T352">
        <v>25</v>
      </c>
    </row>
    <row r="353" spans="1:20">
      <c r="A353" s="27">
        <v>4.6296296296296302E-3</v>
      </c>
      <c r="B353" t="s">
        <v>19</v>
      </c>
      <c r="C353" t="s">
        <v>20</v>
      </c>
      <c r="D353" t="s">
        <v>21</v>
      </c>
      <c r="E353" t="s">
        <v>22</v>
      </c>
      <c r="F353">
        <v>4051350</v>
      </c>
      <c r="G353" t="s">
        <v>23</v>
      </c>
      <c r="H353" t="s">
        <v>22</v>
      </c>
      <c r="I353">
        <v>46</v>
      </c>
      <c r="J353" t="s">
        <v>24</v>
      </c>
      <c r="K353">
        <v>5532645</v>
      </c>
      <c r="L353" t="s">
        <v>20</v>
      </c>
      <c r="M353" t="s">
        <v>25</v>
      </c>
      <c r="N353" t="s">
        <v>26</v>
      </c>
      <c r="O353" t="s">
        <v>22</v>
      </c>
      <c r="P353">
        <v>677</v>
      </c>
      <c r="Q353" t="s">
        <v>20</v>
      </c>
      <c r="R353" t="s">
        <v>27</v>
      </c>
      <c r="S353" t="s">
        <v>22</v>
      </c>
      <c r="T353">
        <v>25</v>
      </c>
    </row>
    <row r="354" spans="1:20">
      <c r="A354" s="27">
        <v>4.6412037037037038E-3</v>
      </c>
      <c r="B354" t="s">
        <v>19</v>
      </c>
      <c r="C354" t="s">
        <v>20</v>
      </c>
      <c r="D354" t="s">
        <v>21</v>
      </c>
      <c r="E354" t="s">
        <v>22</v>
      </c>
      <c r="F354">
        <v>4051340</v>
      </c>
      <c r="G354" t="s">
        <v>23</v>
      </c>
      <c r="H354" t="s">
        <v>22</v>
      </c>
      <c r="I354">
        <v>46</v>
      </c>
      <c r="J354" t="s">
        <v>24</v>
      </c>
      <c r="K354">
        <v>5532645</v>
      </c>
      <c r="L354" t="s">
        <v>20</v>
      </c>
      <c r="M354" t="s">
        <v>25</v>
      </c>
      <c r="N354" t="s">
        <v>26</v>
      </c>
      <c r="O354" t="s">
        <v>22</v>
      </c>
      <c r="P354">
        <v>675</v>
      </c>
      <c r="Q354" t="s">
        <v>20</v>
      </c>
      <c r="R354" t="s">
        <v>27</v>
      </c>
      <c r="S354" t="s">
        <v>22</v>
      </c>
      <c r="T354">
        <v>25</v>
      </c>
    </row>
    <row r="355" spans="1:20">
      <c r="A355" s="27">
        <v>4.6527777777777774E-3</v>
      </c>
      <c r="B355" t="s">
        <v>19</v>
      </c>
      <c r="C355" t="s">
        <v>20</v>
      </c>
      <c r="D355" t="s">
        <v>21</v>
      </c>
      <c r="E355" t="s">
        <v>22</v>
      </c>
      <c r="F355">
        <v>4051351</v>
      </c>
      <c r="G355" t="s">
        <v>23</v>
      </c>
      <c r="H355" t="s">
        <v>22</v>
      </c>
      <c r="I355">
        <v>46</v>
      </c>
      <c r="J355" t="s">
        <v>24</v>
      </c>
      <c r="K355">
        <v>5532645</v>
      </c>
      <c r="L355" t="s">
        <v>20</v>
      </c>
      <c r="M355" t="s">
        <v>25</v>
      </c>
      <c r="N355" t="s">
        <v>26</v>
      </c>
      <c r="O355" t="s">
        <v>22</v>
      </c>
      <c r="P355">
        <v>676</v>
      </c>
      <c r="Q355" t="s">
        <v>20</v>
      </c>
      <c r="R355" t="s">
        <v>27</v>
      </c>
      <c r="S355" t="s">
        <v>22</v>
      </c>
      <c r="T355">
        <v>25</v>
      </c>
    </row>
    <row r="356" spans="1:20">
      <c r="A356" s="27">
        <v>4.6643518518518518E-3</v>
      </c>
      <c r="B356" t="s">
        <v>19</v>
      </c>
      <c r="C356" t="s">
        <v>20</v>
      </c>
      <c r="D356" t="s">
        <v>21</v>
      </c>
      <c r="E356" t="s">
        <v>22</v>
      </c>
      <c r="F356">
        <v>4051343</v>
      </c>
      <c r="G356" t="s">
        <v>23</v>
      </c>
      <c r="H356" t="s">
        <v>22</v>
      </c>
      <c r="I356">
        <v>46</v>
      </c>
      <c r="J356" t="s">
        <v>24</v>
      </c>
      <c r="K356">
        <v>5532645</v>
      </c>
      <c r="L356" t="s">
        <v>20</v>
      </c>
      <c r="M356" t="s">
        <v>25</v>
      </c>
      <c r="N356" t="s">
        <v>26</v>
      </c>
      <c r="O356" t="s">
        <v>22</v>
      </c>
      <c r="P356">
        <v>677</v>
      </c>
      <c r="Q356" t="s">
        <v>20</v>
      </c>
      <c r="R356" t="s">
        <v>27</v>
      </c>
      <c r="S356" t="s">
        <v>22</v>
      </c>
      <c r="T356">
        <v>25</v>
      </c>
    </row>
    <row r="357" spans="1:20">
      <c r="A357" s="27">
        <v>4.6874999999999998E-3</v>
      </c>
      <c r="B357" t="s">
        <v>19</v>
      </c>
      <c r="C357" t="s">
        <v>20</v>
      </c>
      <c r="D357" t="s">
        <v>21</v>
      </c>
      <c r="E357" t="s">
        <v>22</v>
      </c>
      <c r="F357">
        <v>4051334</v>
      </c>
      <c r="G357" t="s">
        <v>23</v>
      </c>
      <c r="H357" t="s">
        <v>22</v>
      </c>
      <c r="I357">
        <v>46</v>
      </c>
      <c r="J357" t="s">
        <v>24</v>
      </c>
      <c r="K357">
        <v>5532645</v>
      </c>
      <c r="L357" t="s">
        <v>20</v>
      </c>
      <c r="M357" t="s">
        <v>25</v>
      </c>
      <c r="N357" t="s">
        <v>26</v>
      </c>
      <c r="O357" t="s">
        <v>22</v>
      </c>
      <c r="P357">
        <v>672</v>
      </c>
      <c r="Q357" t="s">
        <v>20</v>
      </c>
      <c r="R357" t="s">
        <v>27</v>
      </c>
      <c r="S357" t="s">
        <v>22</v>
      </c>
      <c r="T357">
        <v>25</v>
      </c>
    </row>
    <row r="358" spans="1:20">
      <c r="A358" s="27">
        <v>4.6990740740740743E-3</v>
      </c>
      <c r="B358" t="s">
        <v>19</v>
      </c>
      <c r="C358" t="s">
        <v>20</v>
      </c>
      <c r="D358" t="s">
        <v>21</v>
      </c>
      <c r="E358" t="s">
        <v>22</v>
      </c>
      <c r="F358">
        <v>4051340</v>
      </c>
      <c r="G358" t="s">
        <v>23</v>
      </c>
      <c r="H358" t="s">
        <v>22</v>
      </c>
      <c r="I358">
        <v>46</v>
      </c>
      <c r="J358" t="s">
        <v>24</v>
      </c>
      <c r="K358">
        <v>5532645</v>
      </c>
      <c r="L358" t="s">
        <v>20</v>
      </c>
      <c r="M358" t="s">
        <v>25</v>
      </c>
      <c r="N358" t="s">
        <v>26</v>
      </c>
      <c r="O358" t="s">
        <v>22</v>
      </c>
      <c r="P358">
        <v>674</v>
      </c>
      <c r="Q358" t="s">
        <v>20</v>
      </c>
      <c r="R358" t="s">
        <v>27</v>
      </c>
      <c r="S358" t="s">
        <v>22</v>
      </c>
      <c r="T358">
        <v>25</v>
      </c>
    </row>
    <row r="359" spans="1:20">
      <c r="A359" s="27">
        <v>4.7106481481481478E-3</v>
      </c>
      <c r="B359" t="s">
        <v>19</v>
      </c>
      <c r="C359" t="s">
        <v>20</v>
      </c>
      <c r="D359" t="s">
        <v>21</v>
      </c>
      <c r="E359" t="s">
        <v>22</v>
      </c>
      <c r="F359">
        <v>4051342</v>
      </c>
      <c r="G359" t="s">
        <v>23</v>
      </c>
      <c r="H359" t="s">
        <v>22</v>
      </c>
      <c r="I359">
        <v>46</v>
      </c>
      <c r="J359" t="s">
        <v>24</v>
      </c>
      <c r="K359">
        <v>5532645</v>
      </c>
      <c r="L359" t="s">
        <v>20</v>
      </c>
      <c r="M359" t="s">
        <v>25</v>
      </c>
      <c r="N359" t="s">
        <v>26</v>
      </c>
      <c r="O359" t="s">
        <v>22</v>
      </c>
      <c r="P359">
        <v>673</v>
      </c>
      <c r="Q359" t="s">
        <v>20</v>
      </c>
      <c r="R359" t="s">
        <v>27</v>
      </c>
      <c r="S359" t="s">
        <v>22</v>
      </c>
      <c r="T359">
        <v>25</v>
      </c>
    </row>
    <row r="360" spans="1:20">
      <c r="A360" s="27">
        <v>4.7222222222222223E-3</v>
      </c>
      <c r="B360" t="s">
        <v>19</v>
      </c>
      <c r="C360" t="s">
        <v>20</v>
      </c>
      <c r="D360" t="s">
        <v>21</v>
      </c>
      <c r="E360" t="s">
        <v>22</v>
      </c>
      <c r="F360">
        <v>4051336</v>
      </c>
      <c r="G360" t="s">
        <v>23</v>
      </c>
      <c r="H360" t="s">
        <v>22</v>
      </c>
      <c r="I360">
        <v>46</v>
      </c>
      <c r="J360" t="s">
        <v>24</v>
      </c>
      <c r="K360">
        <v>5532645</v>
      </c>
      <c r="L360" t="s">
        <v>20</v>
      </c>
      <c r="M360" t="s">
        <v>25</v>
      </c>
      <c r="N360" t="s">
        <v>26</v>
      </c>
      <c r="O360" t="s">
        <v>22</v>
      </c>
      <c r="P360">
        <v>675</v>
      </c>
      <c r="Q360" t="s">
        <v>20</v>
      </c>
      <c r="R360" t="s">
        <v>27</v>
      </c>
      <c r="S360" t="s">
        <v>22</v>
      </c>
      <c r="T360">
        <v>25</v>
      </c>
    </row>
    <row r="361" spans="1:20">
      <c r="A361" s="27">
        <v>4.7337962962962958E-3</v>
      </c>
      <c r="B361" t="s">
        <v>19</v>
      </c>
      <c r="C361" t="s">
        <v>20</v>
      </c>
      <c r="D361" t="s">
        <v>21</v>
      </c>
      <c r="E361" t="s">
        <v>22</v>
      </c>
      <c r="F361">
        <v>4051326</v>
      </c>
      <c r="G361" t="s">
        <v>23</v>
      </c>
      <c r="H361" t="s">
        <v>22</v>
      </c>
      <c r="I361">
        <v>46</v>
      </c>
      <c r="J361" t="s">
        <v>24</v>
      </c>
      <c r="K361">
        <v>5532645</v>
      </c>
      <c r="L361" t="s">
        <v>20</v>
      </c>
      <c r="M361" t="s">
        <v>25</v>
      </c>
      <c r="N361" t="s">
        <v>26</v>
      </c>
      <c r="O361" t="s">
        <v>22</v>
      </c>
      <c r="P361">
        <v>672</v>
      </c>
      <c r="Q361" t="s">
        <v>20</v>
      </c>
      <c r="R361" t="s">
        <v>27</v>
      </c>
      <c r="S361" t="s">
        <v>22</v>
      </c>
      <c r="T361">
        <v>25</v>
      </c>
    </row>
    <row r="362" spans="1:20">
      <c r="A362" s="27">
        <v>4.7569444444444447E-3</v>
      </c>
      <c r="B362" t="s">
        <v>19</v>
      </c>
      <c r="C362" t="s">
        <v>20</v>
      </c>
      <c r="D362" t="s">
        <v>21</v>
      </c>
      <c r="E362" t="s">
        <v>22</v>
      </c>
      <c r="F362">
        <v>4051340</v>
      </c>
      <c r="G362" t="s">
        <v>23</v>
      </c>
      <c r="H362" t="s">
        <v>22</v>
      </c>
      <c r="I362">
        <v>46</v>
      </c>
      <c r="J362" t="s">
        <v>24</v>
      </c>
      <c r="K362">
        <v>5532645</v>
      </c>
      <c r="L362" t="s">
        <v>20</v>
      </c>
      <c r="M362" t="s">
        <v>25</v>
      </c>
      <c r="N362" t="s">
        <v>26</v>
      </c>
      <c r="O362" t="s">
        <v>22</v>
      </c>
      <c r="P362">
        <v>673</v>
      </c>
      <c r="Q362" t="s">
        <v>20</v>
      </c>
      <c r="R362" t="s">
        <v>27</v>
      </c>
      <c r="S362" t="s">
        <v>22</v>
      </c>
      <c r="T362">
        <v>25</v>
      </c>
    </row>
    <row r="363" spans="1:20">
      <c r="A363" s="27">
        <v>4.7685185185185183E-3</v>
      </c>
      <c r="B363" t="s">
        <v>19</v>
      </c>
      <c r="C363" t="s">
        <v>20</v>
      </c>
      <c r="D363" t="s">
        <v>21</v>
      </c>
      <c r="E363" t="s">
        <v>22</v>
      </c>
      <c r="F363">
        <v>4051328</v>
      </c>
      <c r="G363" t="s">
        <v>23</v>
      </c>
      <c r="H363" t="s">
        <v>22</v>
      </c>
      <c r="I363">
        <v>46</v>
      </c>
      <c r="J363" t="s">
        <v>24</v>
      </c>
      <c r="K363">
        <v>5532645</v>
      </c>
      <c r="L363" t="s">
        <v>20</v>
      </c>
      <c r="M363" t="s">
        <v>25</v>
      </c>
      <c r="N363" t="s">
        <v>26</v>
      </c>
      <c r="O363" t="s">
        <v>22</v>
      </c>
      <c r="P363">
        <v>674</v>
      </c>
      <c r="Q363" t="s">
        <v>20</v>
      </c>
      <c r="R363" t="s">
        <v>27</v>
      </c>
      <c r="S363" t="s">
        <v>22</v>
      </c>
      <c r="T363">
        <v>25</v>
      </c>
    </row>
    <row r="364" spans="1:20">
      <c r="A364" s="27">
        <v>4.7800925925925919E-3</v>
      </c>
      <c r="B364" t="s">
        <v>19</v>
      </c>
      <c r="C364" t="s">
        <v>20</v>
      </c>
      <c r="D364" t="s">
        <v>21</v>
      </c>
      <c r="E364" t="s">
        <v>22</v>
      </c>
      <c r="F364">
        <v>4051333</v>
      </c>
      <c r="G364" t="s">
        <v>23</v>
      </c>
      <c r="H364" t="s">
        <v>22</v>
      </c>
      <c r="I364">
        <v>46</v>
      </c>
      <c r="J364" t="s">
        <v>24</v>
      </c>
      <c r="K364">
        <v>5532645</v>
      </c>
      <c r="L364" t="s">
        <v>20</v>
      </c>
      <c r="M364" t="s">
        <v>25</v>
      </c>
      <c r="N364" t="s">
        <v>26</v>
      </c>
      <c r="O364" t="s">
        <v>22</v>
      </c>
      <c r="P364">
        <v>672</v>
      </c>
      <c r="Q364" t="s">
        <v>20</v>
      </c>
      <c r="R364" t="s">
        <v>27</v>
      </c>
      <c r="S364" t="s">
        <v>22</v>
      </c>
      <c r="T364">
        <v>25</v>
      </c>
    </row>
    <row r="365" spans="1:20">
      <c r="A365" s="27">
        <v>4.7916666666666672E-3</v>
      </c>
      <c r="B365" t="s">
        <v>19</v>
      </c>
      <c r="C365" t="s">
        <v>20</v>
      </c>
      <c r="D365" t="s">
        <v>21</v>
      </c>
      <c r="E365" t="s">
        <v>22</v>
      </c>
      <c r="F365">
        <v>4051332</v>
      </c>
      <c r="G365" t="s">
        <v>23</v>
      </c>
      <c r="H365" t="s">
        <v>22</v>
      </c>
      <c r="I365">
        <v>46</v>
      </c>
      <c r="J365" t="s">
        <v>24</v>
      </c>
      <c r="K365">
        <v>5532645</v>
      </c>
      <c r="L365" t="s">
        <v>20</v>
      </c>
      <c r="M365" t="s">
        <v>25</v>
      </c>
      <c r="N365" t="s">
        <v>26</v>
      </c>
      <c r="O365" t="s">
        <v>22</v>
      </c>
      <c r="P365">
        <v>671</v>
      </c>
      <c r="Q365" t="s">
        <v>20</v>
      </c>
      <c r="R365" t="s">
        <v>27</v>
      </c>
      <c r="S365" t="s">
        <v>22</v>
      </c>
      <c r="T365">
        <v>25</v>
      </c>
    </row>
    <row r="366" spans="1:20">
      <c r="A366" s="27">
        <v>4.8148148148148152E-3</v>
      </c>
      <c r="B366" t="s">
        <v>19</v>
      </c>
      <c r="C366" t="s">
        <v>20</v>
      </c>
      <c r="D366" t="s">
        <v>21</v>
      </c>
      <c r="E366" t="s">
        <v>22</v>
      </c>
      <c r="F366">
        <v>4051340</v>
      </c>
      <c r="G366" t="s">
        <v>23</v>
      </c>
      <c r="H366" t="s">
        <v>22</v>
      </c>
      <c r="I366">
        <v>46</v>
      </c>
      <c r="J366" t="s">
        <v>24</v>
      </c>
      <c r="K366">
        <v>5532645</v>
      </c>
      <c r="L366" t="s">
        <v>20</v>
      </c>
      <c r="M366" t="s">
        <v>25</v>
      </c>
      <c r="N366" t="s">
        <v>26</v>
      </c>
      <c r="O366" t="s">
        <v>22</v>
      </c>
      <c r="P366">
        <v>675</v>
      </c>
      <c r="Q366" t="s">
        <v>20</v>
      </c>
      <c r="R366" t="s">
        <v>27</v>
      </c>
      <c r="S366" t="s">
        <v>22</v>
      </c>
      <c r="T366">
        <v>25</v>
      </c>
    </row>
    <row r="367" spans="1:20">
      <c r="A367" s="27">
        <v>4.8263888888888887E-3</v>
      </c>
      <c r="B367" t="s">
        <v>19</v>
      </c>
      <c r="C367" t="s">
        <v>20</v>
      </c>
      <c r="D367" t="s">
        <v>21</v>
      </c>
      <c r="E367" t="s">
        <v>22</v>
      </c>
      <c r="F367">
        <v>4051331</v>
      </c>
      <c r="G367" t="s">
        <v>23</v>
      </c>
      <c r="H367" t="s">
        <v>22</v>
      </c>
      <c r="I367">
        <v>46</v>
      </c>
      <c r="J367" t="s">
        <v>24</v>
      </c>
      <c r="K367">
        <v>5532645</v>
      </c>
      <c r="L367" t="s">
        <v>20</v>
      </c>
      <c r="M367" t="s">
        <v>25</v>
      </c>
      <c r="N367" t="s">
        <v>26</v>
      </c>
      <c r="O367" t="s">
        <v>22</v>
      </c>
      <c r="P367">
        <v>675</v>
      </c>
      <c r="Q367" t="s">
        <v>20</v>
      </c>
      <c r="R367" t="s">
        <v>27</v>
      </c>
      <c r="S367" t="s">
        <v>22</v>
      </c>
      <c r="T367">
        <v>25</v>
      </c>
    </row>
    <row r="368" spans="1:20">
      <c r="A368" s="27">
        <v>4.8379629629629632E-3</v>
      </c>
      <c r="B368" t="s">
        <v>19</v>
      </c>
      <c r="C368" t="s">
        <v>20</v>
      </c>
      <c r="D368" t="s">
        <v>21</v>
      </c>
      <c r="E368" t="s">
        <v>22</v>
      </c>
      <c r="F368">
        <v>4051340</v>
      </c>
      <c r="G368" t="s">
        <v>23</v>
      </c>
      <c r="H368" t="s">
        <v>22</v>
      </c>
      <c r="I368">
        <v>46</v>
      </c>
      <c r="J368" t="s">
        <v>24</v>
      </c>
      <c r="K368">
        <v>5532645</v>
      </c>
      <c r="L368" t="s">
        <v>20</v>
      </c>
      <c r="M368" t="s">
        <v>25</v>
      </c>
      <c r="N368" t="s">
        <v>26</v>
      </c>
      <c r="O368" t="s">
        <v>22</v>
      </c>
      <c r="P368">
        <v>675</v>
      </c>
      <c r="Q368" t="s">
        <v>20</v>
      </c>
      <c r="R368" t="s">
        <v>27</v>
      </c>
      <c r="S368" t="s">
        <v>22</v>
      </c>
      <c r="T368">
        <v>25</v>
      </c>
    </row>
    <row r="369" spans="1:20">
      <c r="A369" s="27">
        <v>4.8495370370370368E-3</v>
      </c>
      <c r="B369" t="s">
        <v>19</v>
      </c>
      <c r="C369" t="s">
        <v>20</v>
      </c>
      <c r="D369" t="s">
        <v>21</v>
      </c>
      <c r="E369" t="s">
        <v>22</v>
      </c>
      <c r="F369">
        <v>4051337</v>
      </c>
      <c r="G369" t="s">
        <v>23</v>
      </c>
      <c r="H369" t="s">
        <v>22</v>
      </c>
      <c r="I369">
        <v>46</v>
      </c>
      <c r="J369" t="s">
        <v>24</v>
      </c>
      <c r="K369">
        <v>5532645</v>
      </c>
      <c r="L369" t="s">
        <v>20</v>
      </c>
      <c r="M369" t="s">
        <v>25</v>
      </c>
      <c r="N369" t="s">
        <v>26</v>
      </c>
      <c r="O369" t="s">
        <v>22</v>
      </c>
      <c r="P369">
        <v>674</v>
      </c>
      <c r="Q369" t="s">
        <v>20</v>
      </c>
      <c r="R369" t="s">
        <v>27</v>
      </c>
      <c r="S369" t="s">
        <v>22</v>
      </c>
      <c r="T369">
        <v>25</v>
      </c>
    </row>
    <row r="370" spans="1:20">
      <c r="A370" s="27">
        <v>4.8611111111111112E-3</v>
      </c>
      <c r="B370" t="s">
        <v>19</v>
      </c>
      <c r="C370" t="s">
        <v>20</v>
      </c>
      <c r="D370" t="s">
        <v>21</v>
      </c>
      <c r="E370" t="s">
        <v>22</v>
      </c>
      <c r="F370">
        <v>4051338</v>
      </c>
      <c r="G370" t="s">
        <v>23</v>
      </c>
      <c r="H370" t="s">
        <v>22</v>
      </c>
      <c r="I370">
        <v>46</v>
      </c>
      <c r="J370" t="s">
        <v>24</v>
      </c>
      <c r="K370">
        <v>5532645</v>
      </c>
      <c r="L370" t="s">
        <v>20</v>
      </c>
      <c r="M370" t="s">
        <v>25</v>
      </c>
      <c r="N370" t="s">
        <v>26</v>
      </c>
      <c r="O370" t="s">
        <v>22</v>
      </c>
      <c r="P370">
        <v>672</v>
      </c>
      <c r="Q370" t="s">
        <v>20</v>
      </c>
      <c r="R370" t="s">
        <v>27</v>
      </c>
      <c r="S370" t="s">
        <v>22</v>
      </c>
      <c r="T370">
        <v>25</v>
      </c>
    </row>
    <row r="371" spans="1:20">
      <c r="A371" s="27">
        <v>4.8726851851851856E-3</v>
      </c>
      <c r="B371" t="s">
        <v>19</v>
      </c>
      <c r="C371" t="s">
        <v>20</v>
      </c>
      <c r="D371" t="s">
        <v>21</v>
      </c>
      <c r="E371" t="s">
        <v>22</v>
      </c>
      <c r="F371">
        <v>4051328</v>
      </c>
      <c r="G371" t="s">
        <v>23</v>
      </c>
      <c r="H371" t="s">
        <v>22</v>
      </c>
      <c r="I371">
        <v>46</v>
      </c>
      <c r="J371" t="s">
        <v>24</v>
      </c>
      <c r="K371">
        <v>5532645</v>
      </c>
      <c r="L371" t="s">
        <v>20</v>
      </c>
      <c r="M371" t="s">
        <v>25</v>
      </c>
      <c r="N371" t="s">
        <v>26</v>
      </c>
      <c r="O371" t="s">
        <v>22</v>
      </c>
      <c r="P371">
        <v>675</v>
      </c>
      <c r="Q371" t="s">
        <v>20</v>
      </c>
      <c r="R371" t="s">
        <v>27</v>
      </c>
      <c r="S371" t="s">
        <v>22</v>
      </c>
      <c r="T371">
        <v>25</v>
      </c>
    </row>
    <row r="372" spans="1:20">
      <c r="A372" s="27">
        <v>4.8842592592592592E-3</v>
      </c>
      <c r="B372" t="s">
        <v>19</v>
      </c>
      <c r="C372" t="s">
        <v>20</v>
      </c>
      <c r="D372" t="s">
        <v>21</v>
      </c>
      <c r="E372" t="s">
        <v>22</v>
      </c>
      <c r="F372">
        <v>4051330</v>
      </c>
      <c r="G372" t="s">
        <v>23</v>
      </c>
      <c r="H372" t="s">
        <v>22</v>
      </c>
      <c r="I372">
        <v>46</v>
      </c>
      <c r="J372" t="s">
        <v>24</v>
      </c>
      <c r="K372">
        <v>5532645</v>
      </c>
      <c r="L372" t="s">
        <v>20</v>
      </c>
      <c r="M372" t="s">
        <v>25</v>
      </c>
      <c r="N372" t="s">
        <v>26</v>
      </c>
      <c r="O372" t="s">
        <v>22</v>
      </c>
      <c r="P372">
        <v>675</v>
      </c>
      <c r="Q372" t="s">
        <v>20</v>
      </c>
      <c r="R372" t="s">
        <v>27</v>
      </c>
      <c r="S372" t="s">
        <v>22</v>
      </c>
      <c r="T372">
        <v>25</v>
      </c>
    </row>
    <row r="373" spans="1:20">
      <c r="A373" s="27">
        <v>4.8958333333333328E-3</v>
      </c>
      <c r="B373" t="s">
        <v>19</v>
      </c>
      <c r="C373" t="s">
        <v>20</v>
      </c>
      <c r="D373" t="s">
        <v>21</v>
      </c>
      <c r="E373" t="s">
        <v>22</v>
      </c>
      <c r="F373">
        <v>4051336</v>
      </c>
      <c r="G373" t="s">
        <v>23</v>
      </c>
      <c r="H373" t="s">
        <v>22</v>
      </c>
      <c r="I373">
        <v>46</v>
      </c>
      <c r="J373" t="s">
        <v>24</v>
      </c>
      <c r="K373">
        <v>5532645</v>
      </c>
      <c r="L373" t="s">
        <v>20</v>
      </c>
      <c r="M373" t="s">
        <v>25</v>
      </c>
      <c r="N373" t="s">
        <v>26</v>
      </c>
      <c r="O373" t="s">
        <v>22</v>
      </c>
      <c r="P373">
        <v>672</v>
      </c>
      <c r="Q373" t="s">
        <v>20</v>
      </c>
      <c r="R373" t="s">
        <v>27</v>
      </c>
      <c r="S373" t="s">
        <v>22</v>
      </c>
      <c r="T373">
        <v>25</v>
      </c>
    </row>
    <row r="374" spans="1:20">
      <c r="A374" s="27">
        <v>4.9074074074074072E-3</v>
      </c>
      <c r="B374" t="s">
        <v>19</v>
      </c>
      <c r="C374" t="s">
        <v>20</v>
      </c>
      <c r="D374" t="s">
        <v>21</v>
      </c>
      <c r="E374" t="s">
        <v>22</v>
      </c>
      <c r="F374">
        <v>4051332</v>
      </c>
      <c r="G374" t="s">
        <v>23</v>
      </c>
      <c r="H374" t="s">
        <v>22</v>
      </c>
      <c r="I374">
        <v>46</v>
      </c>
      <c r="J374" t="s">
        <v>24</v>
      </c>
      <c r="K374">
        <v>5532645</v>
      </c>
      <c r="L374" t="s">
        <v>20</v>
      </c>
      <c r="M374" t="s">
        <v>25</v>
      </c>
      <c r="N374" t="s">
        <v>26</v>
      </c>
      <c r="O374" t="s">
        <v>22</v>
      </c>
      <c r="P374">
        <v>672</v>
      </c>
      <c r="Q374" t="s">
        <v>20</v>
      </c>
      <c r="R374" t="s">
        <v>27</v>
      </c>
      <c r="S374" t="s">
        <v>22</v>
      </c>
      <c r="T374">
        <v>25</v>
      </c>
    </row>
    <row r="375" spans="1:20">
      <c r="A375" s="27">
        <v>4.9305555555555552E-3</v>
      </c>
      <c r="B375" t="s">
        <v>19</v>
      </c>
      <c r="C375" t="s">
        <v>20</v>
      </c>
      <c r="D375" t="s">
        <v>21</v>
      </c>
      <c r="E375" t="s">
        <v>22</v>
      </c>
      <c r="F375">
        <v>4051339</v>
      </c>
      <c r="G375" t="s">
        <v>23</v>
      </c>
      <c r="H375" t="s">
        <v>22</v>
      </c>
      <c r="I375">
        <v>46</v>
      </c>
      <c r="J375" t="s">
        <v>24</v>
      </c>
      <c r="K375">
        <v>5532645</v>
      </c>
      <c r="L375" t="s">
        <v>20</v>
      </c>
      <c r="M375" t="s">
        <v>25</v>
      </c>
      <c r="N375" t="s">
        <v>26</v>
      </c>
      <c r="O375" t="s">
        <v>22</v>
      </c>
      <c r="P375">
        <v>670</v>
      </c>
      <c r="Q375" t="s">
        <v>20</v>
      </c>
      <c r="R375" t="s">
        <v>27</v>
      </c>
      <c r="S375" t="s">
        <v>22</v>
      </c>
      <c r="T375">
        <v>25</v>
      </c>
    </row>
    <row r="376" spans="1:20">
      <c r="A376" s="27">
        <v>4.9421296296296288E-3</v>
      </c>
      <c r="B376" t="s">
        <v>19</v>
      </c>
      <c r="C376" t="s">
        <v>20</v>
      </c>
      <c r="D376" t="s">
        <v>21</v>
      </c>
      <c r="E376" t="s">
        <v>22</v>
      </c>
      <c r="F376">
        <v>4051333</v>
      </c>
      <c r="G376" t="s">
        <v>23</v>
      </c>
      <c r="H376" t="s">
        <v>22</v>
      </c>
      <c r="I376">
        <v>46</v>
      </c>
      <c r="J376" t="s">
        <v>24</v>
      </c>
      <c r="K376">
        <v>5532645</v>
      </c>
      <c r="L376" t="s">
        <v>20</v>
      </c>
      <c r="M376" t="s">
        <v>25</v>
      </c>
      <c r="N376" t="s">
        <v>26</v>
      </c>
      <c r="O376" t="s">
        <v>22</v>
      </c>
      <c r="P376">
        <v>675</v>
      </c>
      <c r="Q376" t="s">
        <v>20</v>
      </c>
      <c r="R376" t="s">
        <v>27</v>
      </c>
      <c r="S376" t="s">
        <v>22</v>
      </c>
      <c r="T376">
        <v>25</v>
      </c>
    </row>
    <row r="377" spans="1:20">
      <c r="A377" s="27">
        <v>4.9537037037037041E-3</v>
      </c>
      <c r="B377" t="s">
        <v>19</v>
      </c>
      <c r="C377" t="s">
        <v>20</v>
      </c>
      <c r="D377" t="s">
        <v>21</v>
      </c>
      <c r="E377" t="s">
        <v>22</v>
      </c>
      <c r="F377">
        <v>4051338</v>
      </c>
      <c r="G377" t="s">
        <v>23</v>
      </c>
      <c r="H377" t="s">
        <v>22</v>
      </c>
      <c r="I377">
        <v>46</v>
      </c>
      <c r="J377" t="s">
        <v>24</v>
      </c>
      <c r="K377">
        <v>5532645</v>
      </c>
      <c r="L377" t="s">
        <v>20</v>
      </c>
      <c r="M377" t="s">
        <v>25</v>
      </c>
      <c r="N377" t="s">
        <v>26</v>
      </c>
      <c r="O377" t="s">
        <v>22</v>
      </c>
      <c r="P377">
        <v>675</v>
      </c>
      <c r="Q377" t="s">
        <v>20</v>
      </c>
      <c r="R377" t="s">
        <v>27</v>
      </c>
      <c r="S377" t="s">
        <v>22</v>
      </c>
      <c r="T377">
        <v>25</v>
      </c>
    </row>
    <row r="378" spans="1:20">
      <c r="A378" s="27">
        <v>4.9652777777777777E-3</v>
      </c>
      <c r="B378" t="s">
        <v>19</v>
      </c>
      <c r="C378" t="s">
        <v>20</v>
      </c>
      <c r="D378" t="s">
        <v>21</v>
      </c>
      <c r="E378" t="s">
        <v>22</v>
      </c>
      <c r="F378">
        <v>4051335</v>
      </c>
      <c r="G378" t="s">
        <v>23</v>
      </c>
      <c r="H378" t="s">
        <v>22</v>
      </c>
      <c r="I378">
        <v>46</v>
      </c>
      <c r="J378" t="s">
        <v>24</v>
      </c>
      <c r="K378">
        <v>5532645</v>
      </c>
      <c r="L378" t="s">
        <v>20</v>
      </c>
      <c r="M378" t="s">
        <v>25</v>
      </c>
      <c r="N378" t="s">
        <v>26</v>
      </c>
      <c r="O378" t="s">
        <v>22</v>
      </c>
      <c r="P378">
        <v>676</v>
      </c>
      <c r="Q378" t="s">
        <v>20</v>
      </c>
      <c r="R378" t="s">
        <v>27</v>
      </c>
      <c r="S378" t="s">
        <v>22</v>
      </c>
      <c r="T378">
        <v>25</v>
      </c>
    </row>
    <row r="379" spans="1:20">
      <c r="A379" s="27">
        <v>4.9768518518518521E-3</v>
      </c>
      <c r="B379" t="s">
        <v>19</v>
      </c>
      <c r="C379" t="s">
        <v>20</v>
      </c>
      <c r="D379" t="s">
        <v>21</v>
      </c>
      <c r="E379" t="s">
        <v>22</v>
      </c>
      <c r="F379">
        <v>4051332</v>
      </c>
      <c r="G379" t="s">
        <v>23</v>
      </c>
      <c r="H379" t="s">
        <v>22</v>
      </c>
      <c r="I379">
        <v>46</v>
      </c>
      <c r="J379" t="s">
        <v>24</v>
      </c>
      <c r="K379">
        <v>5532577</v>
      </c>
      <c r="L379" t="s">
        <v>20</v>
      </c>
      <c r="M379" t="s">
        <v>25</v>
      </c>
      <c r="N379" t="s">
        <v>26</v>
      </c>
      <c r="O379" t="s">
        <v>22</v>
      </c>
      <c r="P379">
        <v>672</v>
      </c>
      <c r="Q379" t="s">
        <v>20</v>
      </c>
      <c r="R379" t="s">
        <v>27</v>
      </c>
      <c r="S379" t="s">
        <v>22</v>
      </c>
      <c r="T379">
        <v>25</v>
      </c>
    </row>
    <row r="380" spans="1:20">
      <c r="A380" s="27">
        <v>4.9884259259259265E-3</v>
      </c>
      <c r="B380" t="s">
        <v>19</v>
      </c>
      <c r="C380" t="s">
        <v>20</v>
      </c>
      <c r="D380" t="s">
        <v>21</v>
      </c>
      <c r="E380" t="s">
        <v>22</v>
      </c>
      <c r="F380">
        <v>4051331</v>
      </c>
      <c r="G380" t="s">
        <v>23</v>
      </c>
      <c r="H380" t="s">
        <v>22</v>
      </c>
      <c r="I380">
        <v>46</v>
      </c>
      <c r="J380" t="s">
        <v>24</v>
      </c>
      <c r="K380">
        <v>5532577</v>
      </c>
      <c r="L380" t="s">
        <v>20</v>
      </c>
      <c r="M380" t="s">
        <v>25</v>
      </c>
      <c r="N380" t="s">
        <v>26</v>
      </c>
      <c r="O380" t="s">
        <v>22</v>
      </c>
      <c r="P380">
        <v>672</v>
      </c>
      <c r="Q380" t="s">
        <v>20</v>
      </c>
      <c r="R380" t="s">
        <v>27</v>
      </c>
      <c r="S380" t="s">
        <v>22</v>
      </c>
      <c r="T380">
        <v>25</v>
      </c>
    </row>
    <row r="381" spans="1:20">
      <c r="A381" s="27">
        <v>5.0000000000000001E-3</v>
      </c>
      <c r="B381" t="s">
        <v>19</v>
      </c>
      <c r="C381" t="s">
        <v>20</v>
      </c>
      <c r="D381" t="s">
        <v>21</v>
      </c>
      <c r="E381" t="s">
        <v>22</v>
      </c>
      <c r="F381">
        <v>4051331</v>
      </c>
      <c r="G381" t="s">
        <v>23</v>
      </c>
      <c r="H381" t="s">
        <v>22</v>
      </c>
      <c r="I381">
        <v>46</v>
      </c>
      <c r="J381" t="s">
        <v>24</v>
      </c>
      <c r="K381">
        <v>5532577</v>
      </c>
      <c r="L381" t="s">
        <v>20</v>
      </c>
      <c r="M381" t="s">
        <v>25</v>
      </c>
      <c r="N381" t="s">
        <v>26</v>
      </c>
      <c r="O381" t="s">
        <v>22</v>
      </c>
      <c r="P381">
        <v>670</v>
      </c>
      <c r="Q381" t="s">
        <v>20</v>
      </c>
      <c r="R381" t="s">
        <v>27</v>
      </c>
      <c r="S381" t="s">
        <v>22</v>
      </c>
      <c r="T381">
        <v>25</v>
      </c>
    </row>
    <row r="382" spans="1:20">
      <c r="A382" s="27">
        <v>5.0115740740740737E-3</v>
      </c>
      <c r="B382" t="s">
        <v>19</v>
      </c>
      <c r="C382" t="s">
        <v>20</v>
      </c>
      <c r="D382" t="s">
        <v>21</v>
      </c>
      <c r="E382" t="s">
        <v>22</v>
      </c>
      <c r="F382">
        <v>4051332</v>
      </c>
      <c r="G382" t="s">
        <v>23</v>
      </c>
      <c r="H382" t="s">
        <v>22</v>
      </c>
      <c r="I382">
        <v>46</v>
      </c>
      <c r="J382" t="s">
        <v>24</v>
      </c>
      <c r="K382">
        <v>5532577</v>
      </c>
      <c r="L382" t="s">
        <v>20</v>
      </c>
      <c r="M382" t="s">
        <v>25</v>
      </c>
      <c r="N382" t="s">
        <v>26</v>
      </c>
      <c r="O382" t="s">
        <v>22</v>
      </c>
      <c r="P382">
        <v>673</v>
      </c>
      <c r="Q382" t="s">
        <v>20</v>
      </c>
      <c r="R382" t="s">
        <v>27</v>
      </c>
      <c r="S382" t="s">
        <v>22</v>
      </c>
      <c r="T382">
        <v>25</v>
      </c>
    </row>
    <row r="383" spans="1:20">
      <c r="A383" s="27">
        <v>5.0231481481481481E-3</v>
      </c>
      <c r="B383" t="s">
        <v>19</v>
      </c>
      <c r="C383" t="s">
        <v>20</v>
      </c>
      <c r="D383" t="s">
        <v>21</v>
      </c>
      <c r="E383" t="s">
        <v>22</v>
      </c>
      <c r="F383">
        <v>4051323</v>
      </c>
      <c r="G383" t="s">
        <v>23</v>
      </c>
      <c r="H383" t="s">
        <v>22</v>
      </c>
      <c r="I383">
        <v>46</v>
      </c>
      <c r="J383" t="s">
        <v>24</v>
      </c>
      <c r="K383">
        <v>5532577</v>
      </c>
      <c r="L383" t="s">
        <v>20</v>
      </c>
      <c r="M383" t="s">
        <v>25</v>
      </c>
      <c r="N383" t="s">
        <v>26</v>
      </c>
      <c r="O383" t="s">
        <v>22</v>
      </c>
      <c r="P383">
        <v>672</v>
      </c>
      <c r="Q383" t="s">
        <v>20</v>
      </c>
      <c r="R383" t="s">
        <v>27</v>
      </c>
      <c r="S383" t="s">
        <v>22</v>
      </c>
      <c r="T383">
        <v>25</v>
      </c>
    </row>
    <row r="384" spans="1:20">
      <c r="A384" s="27">
        <v>5.0347222222222225E-3</v>
      </c>
      <c r="B384" t="s">
        <v>19</v>
      </c>
      <c r="C384" t="s">
        <v>20</v>
      </c>
      <c r="D384" t="s">
        <v>21</v>
      </c>
      <c r="E384" t="s">
        <v>22</v>
      </c>
      <c r="F384">
        <v>4051336</v>
      </c>
      <c r="G384" t="s">
        <v>23</v>
      </c>
      <c r="H384" t="s">
        <v>22</v>
      </c>
      <c r="I384">
        <v>46</v>
      </c>
      <c r="J384" t="s">
        <v>24</v>
      </c>
      <c r="K384">
        <v>5532577</v>
      </c>
      <c r="L384" t="s">
        <v>20</v>
      </c>
      <c r="M384" t="s">
        <v>25</v>
      </c>
      <c r="N384" t="s">
        <v>26</v>
      </c>
      <c r="O384" t="s">
        <v>22</v>
      </c>
      <c r="P384">
        <v>672</v>
      </c>
      <c r="Q384" t="s">
        <v>20</v>
      </c>
      <c r="R384" t="s">
        <v>27</v>
      </c>
      <c r="S384" t="s">
        <v>22</v>
      </c>
      <c r="T384">
        <v>25</v>
      </c>
    </row>
    <row r="385" spans="1:20">
      <c r="A385" s="27">
        <v>5.0578703703703706E-3</v>
      </c>
      <c r="B385" t="s">
        <v>19</v>
      </c>
      <c r="C385" t="s">
        <v>20</v>
      </c>
      <c r="D385" t="s">
        <v>21</v>
      </c>
      <c r="E385" t="s">
        <v>22</v>
      </c>
      <c r="F385">
        <v>4051337</v>
      </c>
      <c r="G385" t="s">
        <v>23</v>
      </c>
      <c r="H385" t="s">
        <v>22</v>
      </c>
      <c r="I385">
        <v>46</v>
      </c>
      <c r="J385" t="s">
        <v>24</v>
      </c>
      <c r="K385">
        <v>5532577</v>
      </c>
      <c r="L385" t="s">
        <v>20</v>
      </c>
      <c r="M385" t="s">
        <v>25</v>
      </c>
      <c r="N385" t="s">
        <v>26</v>
      </c>
      <c r="O385" t="s">
        <v>22</v>
      </c>
      <c r="P385">
        <v>674</v>
      </c>
      <c r="Q385" t="s">
        <v>20</v>
      </c>
      <c r="R385" t="s">
        <v>27</v>
      </c>
      <c r="S385" t="s">
        <v>22</v>
      </c>
      <c r="T385">
        <v>25</v>
      </c>
    </row>
    <row r="386" spans="1:20">
      <c r="A386" s="27">
        <v>5.0694444444444441E-3</v>
      </c>
      <c r="B386" t="s">
        <v>19</v>
      </c>
      <c r="C386" t="s">
        <v>20</v>
      </c>
      <c r="D386" t="s">
        <v>21</v>
      </c>
      <c r="E386" t="s">
        <v>22</v>
      </c>
      <c r="F386">
        <v>4051321</v>
      </c>
      <c r="G386" t="s">
        <v>23</v>
      </c>
      <c r="H386" t="s">
        <v>22</v>
      </c>
      <c r="I386">
        <v>46</v>
      </c>
      <c r="J386" t="s">
        <v>24</v>
      </c>
      <c r="K386">
        <v>5532577</v>
      </c>
      <c r="L386" t="s">
        <v>20</v>
      </c>
      <c r="M386" t="s">
        <v>25</v>
      </c>
      <c r="N386" t="s">
        <v>26</v>
      </c>
      <c r="O386" t="s">
        <v>22</v>
      </c>
      <c r="P386">
        <v>670</v>
      </c>
      <c r="Q386" t="s">
        <v>20</v>
      </c>
      <c r="R386" t="s">
        <v>27</v>
      </c>
      <c r="S386" t="s">
        <v>22</v>
      </c>
      <c r="T386">
        <v>25</v>
      </c>
    </row>
    <row r="387" spans="1:20">
      <c r="A387" s="27">
        <v>5.0810185185185186E-3</v>
      </c>
      <c r="B387" t="s">
        <v>19</v>
      </c>
      <c r="C387" t="s">
        <v>20</v>
      </c>
      <c r="D387" t="s">
        <v>21</v>
      </c>
      <c r="E387" t="s">
        <v>22</v>
      </c>
      <c r="F387">
        <v>4051327</v>
      </c>
      <c r="G387" t="s">
        <v>23</v>
      </c>
      <c r="H387" t="s">
        <v>22</v>
      </c>
      <c r="I387">
        <v>46</v>
      </c>
      <c r="J387" t="s">
        <v>24</v>
      </c>
      <c r="K387">
        <v>5532577</v>
      </c>
      <c r="L387" t="s">
        <v>20</v>
      </c>
      <c r="M387" t="s">
        <v>25</v>
      </c>
      <c r="N387" t="s">
        <v>26</v>
      </c>
      <c r="O387" t="s">
        <v>22</v>
      </c>
      <c r="P387">
        <v>669</v>
      </c>
      <c r="Q387" t="s">
        <v>20</v>
      </c>
      <c r="R387" t="s">
        <v>27</v>
      </c>
      <c r="S387" t="s">
        <v>22</v>
      </c>
      <c r="T387">
        <v>25</v>
      </c>
    </row>
    <row r="388" spans="1:20">
      <c r="A388" s="27">
        <v>5.0925925925925921E-3</v>
      </c>
      <c r="B388" t="s">
        <v>19</v>
      </c>
      <c r="C388" t="s">
        <v>20</v>
      </c>
      <c r="D388" t="s">
        <v>21</v>
      </c>
      <c r="E388" t="s">
        <v>22</v>
      </c>
      <c r="F388">
        <v>4051337</v>
      </c>
      <c r="G388" t="s">
        <v>23</v>
      </c>
      <c r="H388" t="s">
        <v>22</v>
      </c>
      <c r="I388">
        <v>46</v>
      </c>
      <c r="J388" t="s">
        <v>24</v>
      </c>
      <c r="K388">
        <v>5532577</v>
      </c>
      <c r="L388" t="s">
        <v>20</v>
      </c>
      <c r="M388" t="s">
        <v>25</v>
      </c>
      <c r="N388" t="s">
        <v>26</v>
      </c>
      <c r="O388" t="s">
        <v>22</v>
      </c>
      <c r="P388">
        <v>673</v>
      </c>
      <c r="Q388" t="s">
        <v>20</v>
      </c>
      <c r="R388" t="s">
        <v>27</v>
      </c>
      <c r="S388" t="s">
        <v>22</v>
      </c>
      <c r="T388">
        <v>25</v>
      </c>
    </row>
    <row r="389" spans="1:20">
      <c r="A389" s="27">
        <v>5.1041666666666666E-3</v>
      </c>
      <c r="B389" t="s">
        <v>19</v>
      </c>
      <c r="C389" t="s">
        <v>20</v>
      </c>
      <c r="D389" t="s">
        <v>21</v>
      </c>
      <c r="E389" t="s">
        <v>22</v>
      </c>
      <c r="F389">
        <v>4051330</v>
      </c>
      <c r="G389" t="s">
        <v>23</v>
      </c>
      <c r="H389" t="s">
        <v>22</v>
      </c>
      <c r="I389">
        <v>46</v>
      </c>
      <c r="J389" t="s">
        <v>24</v>
      </c>
      <c r="K389">
        <v>5532577</v>
      </c>
      <c r="L389" t="s">
        <v>20</v>
      </c>
      <c r="M389" t="s">
        <v>25</v>
      </c>
      <c r="N389" t="s">
        <v>26</v>
      </c>
      <c r="O389" t="s">
        <v>22</v>
      </c>
      <c r="P389">
        <v>673</v>
      </c>
      <c r="Q389" t="s">
        <v>20</v>
      </c>
      <c r="R389" t="s">
        <v>27</v>
      </c>
      <c r="S389" t="s">
        <v>22</v>
      </c>
      <c r="T389">
        <v>25</v>
      </c>
    </row>
    <row r="390" spans="1:20">
      <c r="A390" s="27">
        <v>5.115740740740741E-3</v>
      </c>
      <c r="B390" t="s">
        <v>19</v>
      </c>
      <c r="C390" t="s">
        <v>20</v>
      </c>
      <c r="D390" t="s">
        <v>21</v>
      </c>
      <c r="E390" t="s">
        <v>22</v>
      </c>
      <c r="F390">
        <v>4051330</v>
      </c>
      <c r="G390" t="s">
        <v>23</v>
      </c>
      <c r="H390" t="s">
        <v>22</v>
      </c>
      <c r="I390">
        <v>46</v>
      </c>
      <c r="J390" t="s">
        <v>24</v>
      </c>
      <c r="K390">
        <v>5532577</v>
      </c>
      <c r="L390" t="s">
        <v>20</v>
      </c>
      <c r="M390" t="s">
        <v>25</v>
      </c>
      <c r="N390" t="s">
        <v>26</v>
      </c>
      <c r="O390" t="s">
        <v>22</v>
      </c>
      <c r="P390">
        <v>670</v>
      </c>
      <c r="Q390" t="s">
        <v>20</v>
      </c>
      <c r="R390" t="s">
        <v>27</v>
      </c>
      <c r="S390" t="s">
        <v>22</v>
      </c>
      <c r="T390">
        <v>25</v>
      </c>
    </row>
    <row r="391" spans="1:20">
      <c r="A391" s="27">
        <v>5.1273148148148146E-3</v>
      </c>
      <c r="B391" t="s">
        <v>19</v>
      </c>
      <c r="C391" t="s">
        <v>20</v>
      </c>
      <c r="D391" t="s">
        <v>21</v>
      </c>
      <c r="E391" t="s">
        <v>22</v>
      </c>
      <c r="F391">
        <v>4051332</v>
      </c>
      <c r="G391" t="s">
        <v>23</v>
      </c>
      <c r="H391" t="s">
        <v>22</v>
      </c>
      <c r="I391">
        <v>46</v>
      </c>
      <c r="J391" t="s">
        <v>24</v>
      </c>
      <c r="K391">
        <v>5532577</v>
      </c>
      <c r="L391" t="s">
        <v>20</v>
      </c>
      <c r="M391" t="s">
        <v>25</v>
      </c>
      <c r="N391" t="s">
        <v>26</v>
      </c>
      <c r="O391" t="s">
        <v>22</v>
      </c>
      <c r="P391">
        <v>673</v>
      </c>
      <c r="Q391" t="s">
        <v>20</v>
      </c>
      <c r="R391" t="s">
        <v>27</v>
      </c>
      <c r="S391" t="s">
        <v>22</v>
      </c>
      <c r="T391">
        <v>25</v>
      </c>
    </row>
    <row r="392" spans="1:20">
      <c r="A392" s="27">
        <v>5.138888888888889E-3</v>
      </c>
      <c r="B392" t="s">
        <v>19</v>
      </c>
      <c r="C392" t="s">
        <v>20</v>
      </c>
      <c r="D392" t="s">
        <v>21</v>
      </c>
      <c r="E392" t="s">
        <v>22</v>
      </c>
      <c r="F392">
        <v>4051340</v>
      </c>
      <c r="G392" t="s">
        <v>23</v>
      </c>
      <c r="H392" t="s">
        <v>22</v>
      </c>
      <c r="I392">
        <v>46</v>
      </c>
      <c r="J392" t="s">
        <v>24</v>
      </c>
      <c r="K392">
        <v>5532577</v>
      </c>
      <c r="L392" t="s">
        <v>20</v>
      </c>
      <c r="M392" t="s">
        <v>25</v>
      </c>
      <c r="N392" t="s">
        <v>26</v>
      </c>
      <c r="O392" t="s">
        <v>22</v>
      </c>
      <c r="P392">
        <v>670</v>
      </c>
      <c r="Q392" t="s">
        <v>20</v>
      </c>
      <c r="R392" t="s">
        <v>27</v>
      </c>
      <c r="S392" t="s">
        <v>22</v>
      </c>
      <c r="T392">
        <v>25</v>
      </c>
    </row>
    <row r="393" spans="1:20">
      <c r="A393" s="27">
        <v>5.1504629629629635E-3</v>
      </c>
      <c r="B393" t="s">
        <v>19</v>
      </c>
      <c r="C393" t="s">
        <v>20</v>
      </c>
      <c r="D393" t="s">
        <v>21</v>
      </c>
      <c r="E393" t="s">
        <v>22</v>
      </c>
      <c r="F393">
        <v>4051343</v>
      </c>
      <c r="G393" t="s">
        <v>23</v>
      </c>
      <c r="H393" t="s">
        <v>22</v>
      </c>
      <c r="I393">
        <v>46</v>
      </c>
      <c r="J393" t="s">
        <v>24</v>
      </c>
      <c r="K393">
        <v>5532577</v>
      </c>
      <c r="L393" t="s">
        <v>20</v>
      </c>
      <c r="M393" t="s">
        <v>25</v>
      </c>
      <c r="N393" t="s">
        <v>26</v>
      </c>
      <c r="O393" t="s">
        <v>22</v>
      </c>
      <c r="P393">
        <v>673</v>
      </c>
      <c r="Q393" t="s">
        <v>20</v>
      </c>
      <c r="R393" t="s">
        <v>27</v>
      </c>
      <c r="S393" t="s">
        <v>22</v>
      </c>
      <c r="T393">
        <v>25</v>
      </c>
    </row>
    <row r="394" spans="1:20">
      <c r="A394" s="27">
        <v>5.1736111111111115E-3</v>
      </c>
      <c r="B394" t="s">
        <v>19</v>
      </c>
      <c r="C394" t="s">
        <v>20</v>
      </c>
      <c r="D394" t="s">
        <v>21</v>
      </c>
      <c r="E394" t="s">
        <v>22</v>
      </c>
      <c r="F394">
        <v>4051333</v>
      </c>
      <c r="G394" t="s">
        <v>23</v>
      </c>
      <c r="H394" t="s">
        <v>22</v>
      </c>
      <c r="I394">
        <v>46</v>
      </c>
      <c r="J394" t="s">
        <v>24</v>
      </c>
      <c r="K394">
        <v>5532577</v>
      </c>
      <c r="L394" t="s">
        <v>20</v>
      </c>
      <c r="M394" t="s">
        <v>25</v>
      </c>
      <c r="N394" t="s">
        <v>26</v>
      </c>
      <c r="O394" t="s">
        <v>22</v>
      </c>
      <c r="P394">
        <v>671</v>
      </c>
      <c r="Q394" t="s">
        <v>20</v>
      </c>
      <c r="R394" t="s">
        <v>27</v>
      </c>
      <c r="S394" t="s">
        <v>22</v>
      </c>
      <c r="T394">
        <v>25</v>
      </c>
    </row>
    <row r="395" spans="1:20">
      <c r="A395" s="27">
        <v>5.185185185185185E-3</v>
      </c>
      <c r="B395" t="s">
        <v>19</v>
      </c>
      <c r="C395" t="s">
        <v>20</v>
      </c>
      <c r="D395" t="s">
        <v>21</v>
      </c>
      <c r="E395" t="s">
        <v>22</v>
      </c>
      <c r="F395">
        <v>4051339</v>
      </c>
      <c r="G395" t="s">
        <v>23</v>
      </c>
      <c r="H395" t="s">
        <v>22</v>
      </c>
      <c r="I395">
        <v>46</v>
      </c>
      <c r="J395" t="s">
        <v>24</v>
      </c>
      <c r="K395">
        <v>5532577</v>
      </c>
      <c r="L395" t="s">
        <v>20</v>
      </c>
      <c r="M395" t="s">
        <v>25</v>
      </c>
      <c r="N395" t="s">
        <v>26</v>
      </c>
      <c r="O395" t="s">
        <v>22</v>
      </c>
      <c r="P395">
        <v>672</v>
      </c>
      <c r="Q395" t="s">
        <v>20</v>
      </c>
      <c r="R395" t="s">
        <v>27</v>
      </c>
      <c r="S395" t="s">
        <v>22</v>
      </c>
      <c r="T395">
        <v>25</v>
      </c>
    </row>
    <row r="396" spans="1:20">
      <c r="A396" s="27">
        <v>5.1967592592592595E-3</v>
      </c>
      <c r="B396" t="s">
        <v>19</v>
      </c>
      <c r="C396" t="s">
        <v>20</v>
      </c>
      <c r="D396" t="s">
        <v>21</v>
      </c>
      <c r="E396" t="s">
        <v>22</v>
      </c>
      <c r="F396">
        <v>4051343</v>
      </c>
      <c r="G396" t="s">
        <v>23</v>
      </c>
      <c r="H396" t="s">
        <v>22</v>
      </c>
      <c r="I396">
        <v>46</v>
      </c>
      <c r="J396" t="s">
        <v>24</v>
      </c>
      <c r="K396">
        <v>5532577</v>
      </c>
      <c r="L396" t="s">
        <v>20</v>
      </c>
      <c r="M396" t="s">
        <v>25</v>
      </c>
      <c r="N396" t="s">
        <v>26</v>
      </c>
      <c r="O396" t="s">
        <v>22</v>
      </c>
      <c r="P396">
        <v>671</v>
      </c>
      <c r="Q396" t="s">
        <v>20</v>
      </c>
      <c r="R396" t="s">
        <v>27</v>
      </c>
      <c r="S396" t="s">
        <v>22</v>
      </c>
      <c r="T396">
        <v>25</v>
      </c>
    </row>
    <row r="397" spans="1:20">
      <c r="A397" s="27">
        <v>5.208333333333333E-3</v>
      </c>
      <c r="B397" t="s">
        <v>19</v>
      </c>
      <c r="C397" t="s">
        <v>20</v>
      </c>
      <c r="D397" t="s">
        <v>21</v>
      </c>
      <c r="E397" t="s">
        <v>22</v>
      </c>
      <c r="F397">
        <v>4051343</v>
      </c>
      <c r="G397" t="s">
        <v>23</v>
      </c>
      <c r="H397" t="s">
        <v>22</v>
      </c>
      <c r="I397">
        <v>46</v>
      </c>
      <c r="J397" t="s">
        <v>24</v>
      </c>
      <c r="K397">
        <v>5532577</v>
      </c>
      <c r="L397" t="s">
        <v>20</v>
      </c>
      <c r="M397" t="s">
        <v>25</v>
      </c>
      <c r="N397" t="s">
        <v>26</v>
      </c>
      <c r="O397" t="s">
        <v>22</v>
      </c>
      <c r="P397">
        <v>671</v>
      </c>
      <c r="Q397" t="s">
        <v>20</v>
      </c>
      <c r="R397" t="s">
        <v>27</v>
      </c>
      <c r="S397" t="s">
        <v>22</v>
      </c>
      <c r="T397">
        <v>25</v>
      </c>
    </row>
    <row r="398" spans="1:20">
      <c r="A398" s="27">
        <v>5.2199074074074066E-3</v>
      </c>
      <c r="B398" t="s">
        <v>19</v>
      </c>
      <c r="C398" t="s">
        <v>20</v>
      </c>
      <c r="D398" t="s">
        <v>21</v>
      </c>
      <c r="E398" t="s">
        <v>22</v>
      </c>
      <c r="F398">
        <v>4051329</v>
      </c>
      <c r="G398" t="s">
        <v>23</v>
      </c>
      <c r="H398" t="s">
        <v>22</v>
      </c>
      <c r="I398">
        <v>46</v>
      </c>
      <c r="J398" t="s">
        <v>24</v>
      </c>
      <c r="K398">
        <v>5532577</v>
      </c>
      <c r="L398" t="s">
        <v>20</v>
      </c>
      <c r="M398" t="s">
        <v>25</v>
      </c>
      <c r="N398" t="s">
        <v>26</v>
      </c>
      <c r="O398" t="s">
        <v>22</v>
      </c>
      <c r="P398">
        <v>673</v>
      </c>
      <c r="Q398" t="s">
        <v>20</v>
      </c>
      <c r="R398" t="s">
        <v>27</v>
      </c>
      <c r="S398" t="s">
        <v>22</v>
      </c>
      <c r="T398">
        <v>25</v>
      </c>
    </row>
    <row r="399" spans="1:20">
      <c r="A399" s="27">
        <v>5.2314814814814819E-3</v>
      </c>
      <c r="B399" t="s">
        <v>19</v>
      </c>
      <c r="C399" t="s">
        <v>20</v>
      </c>
      <c r="D399" t="s">
        <v>21</v>
      </c>
      <c r="E399" t="s">
        <v>22</v>
      </c>
      <c r="F399">
        <v>4051334</v>
      </c>
      <c r="G399" t="s">
        <v>23</v>
      </c>
      <c r="H399" t="s">
        <v>22</v>
      </c>
      <c r="I399">
        <v>46</v>
      </c>
      <c r="J399" t="s">
        <v>24</v>
      </c>
      <c r="K399">
        <v>5532577</v>
      </c>
      <c r="L399" t="s">
        <v>20</v>
      </c>
      <c r="M399" t="s">
        <v>25</v>
      </c>
      <c r="N399" t="s">
        <v>26</v>
      </c>
      <c r="O399" t="s">
        <v>22</v>
      </c>
      <c r="P399">
        <v>673</v>
      </c>
      <c r="Q399" t="s">
        <v>20</v>
      </c>
      <c r="R399" t="s">
        <v>27</v>
      </c>
      <c r="S399" t="s">
        <v>22</v>
      </c>
      <c r="T399">
        <v>25</v>
      </c>
    </row>
    <row r="400" spans="1:20">
      <c r="A400" s="27">
        <v>5.2430555555555555E-3</v>
      </c>
      <c r="B400" t="s">
        <v>19</v>
      </c>
      <c r="C400" t="s">
        <v>20</v>
      </c>
      <c r="D400" t="s">
        <v>21</v>
      </c>
      <c r="E400" t="s">
        <v>22</v>
      </c>
      <c r="F400">
        <v>4051331</v>
      </c>
      <c r="G400" t="s">
        <v>23</v>
      </c>
      <c r="H400" t="s">
        <v>22</v>
      </c>
      <c r="I400">
        <v>46</v>
      </c>
      <c r="J400" t="s">
        <v>24</v>
      </c>
      <c r="K400">
        <v>5532577</v>
      </c>
      <c r="L400" t="s">
        <v>20</v>
      </c>
      <c r="M400" t="s">
        <v>25</v>
      </c>
      <c r="N400" t="s">
        <v>26</v>
      </c>
      <c r="O400" t="s">
        <v>22</v>
      </c>
      <c r="P400">
        <v>668</v>
      </c>
      <c r="Q400" t="s">
        <v>20</v>
      </c>
      <c r="R400" t="s">
        <v>27</v>
      </c>
      <c r="S400" t="s">
        <v>22</v>
      </c>
      <c r="T400">
        <v>25</v>
      </c>
    </row>
    <row r="401" spans="1:20">
      <c r="A401" s="27">
        <v>5.2546296296296299E-3</v>
      </c>
      <c r="B401" t="s">
        <v>19</v>
      </c>
      <c r="C401" t="s">
        <v>20</v>
      </c>
      <c r="D401" t="s">
        <v>21</v>
      </c>
      <c r="E401" t="s">
        <v>22</v>
      </c>
      <c r="F401">
        <v>4051326</v>
      </c>
      <c r="G401" t="s">
        <v>23</v>
      </c>
      <c r="H401" t="s">
        <v>22</v>
      </c>
      <c r="I401">
        <v>46</v>
      </c>
      <c r="J401" t="s">
        <v>24</v>
      </c>
      <c r="K401">
        <v>5532577</v>
      </c>
      <c r="L401" t="s">
        <v>20</v>
      </c>
      <c r="M401" t="s">
        <v>25</v>
      </c>
      <c r="N401" t="s">
        <v>26</v>
      </c>
      <c r="O401" t="s">
        <v>22</v>
      </c>
      <c r="P401">
        <v>670</v>
      </c>
      <c r="Q401" t="s">
        <v>20</v>
      </c>
      <c r="R401" t="s">
        <v>27</v>
      </c>
      <c r="S401" t="s">
        <v>22</v>
      </c>
      <c r="T401">
        <v>25</v>
      </c>
    </row>
    <row r="402" spans="1:20">
      <c r="A402" s="27">
        <v>5.2662037037037035E-3</v>
      </c>
      <c r="B402" t="s">
        <v>19</v>
      </c>
      <c r="C402" t="s">
        <v>20</v>
      </c>
      <c r="D402" t="s">
        <v>21</v>
      </c>
      <c r="E402" t="s">
        <v>22</v>
      </c>
      <c r="F402">
        <v>4051334</v>
      </c>
      <c r="G402" t="s">
        <v>23</v>
      </c>
      <c r="H402" t="s">
        <v>22</v>
      </c>
      <c r="I402">
        <v>46</v>
      </c>
      <c r="J402" t="s">
        <v>24</v>
      </c>
      <c r="K402">
        <v>5532577</v>
      </c>
      <c r="L402" t="s">
        <v>20</v>
      </c>
      <c r="M402" t="s">
        <v>25</v>
      </c>
      <c r="N402" t="s">
        <v>26</v>
      </c>
      <c r="O402" t="s">
        <v>22</v>
      </c>
      <c r="P402">
        <v>673</v>
      </c>
      <c r="Q402" t="s">
        <v>20</v>
      </c>
      <c r="R402" t="s">
        <v>27</v>
      </c>
      <c r="S402" t="s">
        <v>22</v>
      </c>
      <c r="T402">
        <v>25</v>
      </c>
    </row>
    <row r="403" spans="1:20">
      <c r="A403" s="27">
        <v>5.2777777777777771E-3</v>
      </c>
      <c r="B403" t="s">
        <v>19</v>
      </c>
      <c r="C403" t="s">
        <v>20</v>
      </c>
      <c r="D403" t="s">
        <v>21</v>
      </c>
      <c r="E403" t="s">
        <v>22</v>
      </c>
      <c r="F403">
        <v>4051336</v>
      </c>
      <c r="G403" t="s">
        <v>23</v>
      </c>
      <c r="H403" t="s">
        <v>22</v>
      </c>
      <c r="I403">
        <v>46</v>
      </c>
      <c r="J403" t="s">
        <v>24</v>
      </c>
      <c r="K403">
        <v>5532577</v>
      </c>
      <c r="L403" t="s">
        <v>20</v>
      </c>
      <c r="M403" t="s">
        <v>25</v>
      </c>
      <c r="N403" t="s">
        <v>26</v>
      </c>
      <c r="O403" t="s">
        <v>22</v>
      </c>
      <c r="P403">
        <v>671</v>
      </c>
      <c r="Q403" t="s">
        <v>20</v>
      </c>
      <c r="R403" t="s">
        <v>27</v>
      </c>
      <c r="S403" t="s">
        <v>22</v>
      </c>
      <c r="T403">
        <v>25</v>
      </c>
    </row>
    <row r="404" spans="1:20">
      <c r="A404" s="27">
        <v>5.3009259259259251E-3</v>
      </c>
      <c r="B404" t="s">
        <v>19</v>
      </c>
      <c r="C404" t="s">
        <v>20</v>
      </c>
      <c r="D404" t="s">
        <v>21</v>
      </c>
      <c r="E404" t="s">
        <v>22</v>
      </c>
      <c r="F404">
        <v>4051337</v>
      </c>
      <c r="G404" t="s">
        <v>23</v>
      </c>
      <c r="H404" t="s">
        <v>22</v>
      </c>
      <c r="I404">
        <v>46</v>
      </c>
      <c r="J404" t="s">
        <v>24</v>
      </c>
      <c r="K404">
        <v>5532577</v>
      </c>
      <c r="L404" t="s">
        <v>20</v>
      </c>
      <c r="M404" t="s">
        <v>25</v>
      </c>
      <c r="N404" t="s">
        <v>26</v>
      </c>
      <c r="O404" t="s">
        <v>22</v>
      </c>
      <c r="P404">
        <v>673</v>
      </c>
      <c r="Q404" t="s">
        <v>20</v>
      </c>
      <c r="R404" t="s">
        <v>27</v>
      </c>
      <c r="S404" t="s">
        <v>22</v>
      </c>
      <c r="T404">
        <v>25</v>
      </c>
    </row>
    <row r="405" spans="1:20">
      <c r="A405" s="27">
        <v>5.3125000000000004E-3</v>
      </c>
      <c r="B405" t="s">
        <v>19</v>
      </c>
      <c r="C405" t="s">
        <v>20</v>
      </c>
      <c r="D405" t="s">
        <v>21</v>
      </c>
      <c r="E405" t="s">
        <v>22</v>
      </c>
      <c r="F405">
        <v>4051333</v>
      </c>
      <c r="G405" t="s">
        <v>23</v>
      </c>
      <c r="H405" t="s">
        <v>22</v>
      </c>
      <c r="I405">
        <v>46</v>
      </c>
      <c r="J405" t="s">
        <v>24</v>
      </c>
      <c r="K405">
        <v>5532577</v>
      </c>
      <c r="L405" t="s">
        <v>20</v>
      </c>
      <c r="M405" t="s">
        <v>25</v>
      </c>
      <c r="N405" t="s">
        <v>26</v>
      </c>
      <c r="O405" t="s">
        <v>22</v>
      </c>
      <c r="P405">
        <v>669</v>
      </c>
      <c r="Q405" t="s">
        <v>20</v>
      </c>
      <c r="R405" t="s">
        <v>27</v>
      </c>
      <c r="S405" t="s">
        <v>22</v>
      </c>
      <c r="T405">
        <v>25</v>
      </c>
    </row>
    <row r="406" spans="1:20">
      <c r="A406" s="27">
        <v>5.3240740740740748E-3</v>
      </c>
      <c r="B406" t="s">
        <v>19</v>
      </c>
      <c r="C406" t="s">
        <v>20</v>
      </c>
      <c r="D406" t="s">
        <v>21</v>
      </c>
      <c r="E406" t="s">
        <v>22</v>
      </c>
      <c r="F406">
        <v>4051322</v>
      </c>
      <c r="G406" t="s">
        <v>23</v>
      </c>
      <c r="H406" t="s">
        <v>22</v>
      </c>
      <c r="I406">
        <v>46</v>
      </c>
      <c r="J406" t="s">
        <v>24</v>
      </c>
      <c r="K406">
        <v>5532577</v>
      </c>
      <c r="L406" t="s">
        <v>20</v>
      </c>
      <c r="M406" t="s">
        <v>25</v>
      </c>
      <c r="N406" t="s">
        <v>26</v>
      </c>
      <c r="O406" t="s">
        <v>22</v>
      </c>
      <c r="P406">
        <v>671</v>
      </c>
      <c r="Q406" t="s">
        <v>20</v>
      </c>
      <c r="R406" t="s">
        <v>27</v>
      </c>
      <c r="S406" t="s">
        <v>22</v>
      </c>
      <c r="T406">
        <v>25</v>
      </c>
    </row>
    <row r="407" spans="1:20">
      <c r="A407" s="27">
        <v>5.3356481481481484E-3</v>
      </c>
      <c r="B407" t="s">
        <v>19</v>
      </c>
      <c r="C407" t="s">
        <v>20</v>
      </c>
      <c r="D407" t="s">
        <v>21</v>
      </c>
      <c r="E407" t="s">
        <v>22</v>
      </c>
      <c r="F407">
        <v>4051334</v>
      </c>
      <c r="G407" t="s">
        <v>23</v>
      </c>
      <c r="H407" t="s">
        <v>22</v>
      </c>
      <c r="I407">
        <v>46</v>
      </c>
      <c r="J407" t="s">
        <v>24</v>
      </c>
      <c r="K407">
        <v>5532577</v>
      </c>
      <c r="L407" t="s">
        <v>20</v>
      </c>
      <c r="M407" t="s">
        <v>25</v>
      </c>
      <c r="N407" t="s">
        <v>26</v>
      </c>
      <c r="O407" t="s">
        <v>22</v>
      </c>
      <c r="P407">
        <v>670</v>
      </c>
      <c r="Q407" t="s">
        <v>20</v>
      </c>
      <c r="R407" t="s">
        <v>27</v>
      </c>
      <c r="S407" t="s">
        <v>22</v>
      </c>
      <c r="T407">
        <v>25</v>
      </c>
    </row>
    <row r="408" spans="1:20">
      <c r="A408" s="27">
        <v>5.347222222222222E-3</v>
      </c>
      <c r="B408" t="s">
        <v>19</v>
      </c>
      <c r="C408" t="s">
        <v>20</v>
      </c>
      <c r="D408" t="s">
        <v>21</v>
      </c>
      <c r="E408" t="s">
        <v>22</v>
      </c>
      <c r="F408">
        <v>4051341</v>
      </c>
      <c r="G408" t="s">
        <v>23</v>
      </c>
      <c r="H408" t="s">
        <v>22</v>
      </c>
      <c r="I408">
        <v>46</v>
      </c>
      <c r="J408" t="s">
        <v>24</v>
      </c>
      <c r="K408">
        <v>5532577</v>
      </c>
      <c r="L408" t="s">
        <v>20</v>
      </c>
      <c r="M408" t="s">
        <v>25</v>
      </c>
      <c r="N408" t="s">
        <v>26</v>
      </c>
      <c r="O408" t="s">
        <v>22</v>
      </c>
      <c r="P408">
        <v>673</v>
      </c>
      <c r="Q408" t="s">
        <v>20</v>
      </c>
      <c r="R408" t="s">
        <v>27</v>
      </c>
      <c r="S408" t="s">
        <v>22</v>
      </c>
      <c r="T408">
        <v>25</v>
      </c>
    </row>
    <row r="409" spans="1:20">
      <c r="A409" s="27">
        <v>5.3587962962962964E-3</v>
      </c>
      <c r="B409" t="s">
        <v>19</v>
      </c>
      <c r="C409" t="s">
        <v>20</v>
      </c>
      <c r="D409" t="s">
        <v>21</v>
      </c>
      <c r="E409" t="s">
        <v>22</v>
      </c>
      <c r="F409">
        <v>4051323</v>
      </c>
      <c r="G409" t="s">
        <v>23</v>
      </c>
      <c r="H409" t="s">
        <v>22</v>
      </c>
      <c r="I409">
        <v>46</v>
      </c>
      <c r="J409" t="s">
        <v>24</v>
      </c>
      <c r="K409">
        <v>5532577</v>
      </c>
      <c r="L409" t="s">
        <v>20</v>
      </c>
      <c r="M409" t="s">
        <v>25</v>
      </c>
      <c r="N409" t="s">
        <v>26</v>
      </c>
      <c r="O409" t="s">
        <v>22</v>
      </c>
      <c r="P409">
        <v>669</v>
      </c>
      <c r="Q409" t="s">
        <v>20</v>
      </c>
      <c r="R409" t="s">
        <v>27</v>
      </c>
      <c r="S409" t="s">
        <v>22</v>
      </c>
      <c r="T409">
        <v>25</v>
      </c>
    </row>
    <row r="410" spans="1:20">
      <c r="A410" s="27">
        <v>5.37037037037037E-3</v>
      </c>
      <c r="B410" t="s">
        <v>19</v>
      </c>
      <c r="C410" t="s">
        <v>20</v>
      </c>
      <c r="D410" t="s">
        <v>21</v>
      </c>
      <c r="E410" t="s">
        <v>22</v>
      </c>
      <c r="F410">
        <v>4051332</v>
      </c>
      <c r="G410" t="s">
        <v>23</v>
      </c>
      <c r="H410" t="s">
        <v>22</v>
      </c>
      <c r="I410">
        <v>46</v>
      </c>
      <c r="J410" t="s">
        <v>24</v>
      </c>
      <c r="K410">
        <v>5532577</v>
      </c>
      <c r="L410" t="s">
        <v>20</v>
      </c>
      <c r="M410" t="s">
        <v>25</v>
      </c>
      <c r="N410" t="s">
        <v>26</v>
      </c>
      <c r="O410" t="s">
        <v>22</v>
      </c>
      <c r="P410">
        <v>668</v>
      </c>
      <c r="Q410" t="s">
        <v>20</v>
      </c>
      <c r="R410" t="s">
        <v>27</v>
      </c>
      <c r="S410" t="s">
        <v>22</v>
      </c>
      <c r="T410">
        <v>25</v>
      </c>
    </row>
    <row r="411" spans="1:20">
      <c r="A411" s="27">
        <v>5.3819444444444453E-3</v>
      </c>
      <c r="B411" t="s">
        <v>19</v>
      </c>
      <c r="C411" t="s">
        <v>20</v>
      </c>
      <c r="D411" t="s">
        <v>21</v>
      </c>
      <c r="E411" t="s">
        <v>22</v>
      </c>
      <c r="F411">
        <v>4051335</v>
      </c>
      <c r="G411" t="s">
        <v>23</v>
      </c>
      <c r="H411" t="s">
        <v>22</v>
      </c>
      <c r="I411">
        <v>46</v>
      </c>
      <c r="J411" t="s">
        <v>24</v>
      </c>
      <c r="K411">
        <v>5532577</v>
      </c>
      <c r="L411" t="s">
        <v>20</v>
      </c>
      <c r="M411" t="s">
        <v>25</v>
      </c>
      <c r="N411" t="s">
        <v>26</v>
      </c>
      <c r="O411" t="s">
        <v>22</v>
      </c>
      <c r="P411">
        <v>668</v>
      </c>
      <c r="Q411" t="s">
        <v>20</v>
      </c>
      <c r="R411" t="s">
        <v>27</v>
      </c>
      <c r="S411" t="s">
        <v>22</v>
      </c>
      <c r="T411">
        <v>25</v>
      </c>
    </row>
    <row r="412" spans="1:20">
      <c r="A412" s="27">
        <v>5.3935185185185188E-3</v>
      </c>
      <c r="B412" t="s">
        <v>19</v>
      </c>
      <c r="C412" t="s">
        <v>20</v>
      </c>
      <c r="D412" t="s">
        <v>21</v>
      </c>
      <c r="E412" t="s">
        <v>22</v>
      </c>
      <c r="F412">
        <v>4051343</v>
      </c>
      <c r="G412" t="s">
        <v>23</v>
      </c>
      <c r="H412" t="s">
        <v>22</v>
      </c>
      <c r="I412">
        <v>46</v>
      </c>
      <c r="J412" t="s">
        <v>24</v>
      </c>
      <c r="K412">
        <v>5532577</v>
      </c>
      <c r="L412" t="s">
        <v>20</v>
      </c>
      <c r="M412" t="s">
        <v>25</v>
      </c>
      <c r="N412" t="s">
        <v>26</v>
      </c>
      <c r="O412" t="s">
        <v>22</v>
      </c>
      <c r="P412">
        <v>672</v>
      </c>
      <c r="Q412" t="s">
        <v>20</v>
      </c>
      <c r="R412" t="s">
        <v>27</v>
      </c>
      <c r="S412" t="s">
        <v>22</v>
      </c>
      <c r="T412">
        <v>25</v>
      </c>
    </row>
    <row r="413" spans="1:20">
      <c r="A413" s="27">
        <v>5.4050925925925924E-3</v>
      </c>
      <c r="B413" t="s">
        <v>19</v>
      </c>
      <c r="C413" t="s">
        <v>20</v>
      </c>
      <c r="D413" t="s">
        <v>21</v>
      </c>
      <c r="E413" t="s">
        <v>22</v>
      </c>
      <c r="F413">
        <v>4051342</v>
      </c>
      <c r="G413" t="s">
        <v>23</v>
      </c>
      <c r="H413" t="s">
        <v>22</v>
      </c>
      <c r="I413">
        <v>46</v>
      </c>
      <c r="J413" t="s">
        <v>24</v>
      </c>
      <c r="K413">
        <v>5532577</v>
      </c>
      <c r="L413" t="s">
        <v>20</v>
      </c>
      <c r="M413" t="s">
        <v>25</v>
      </c>
      <c r="N413" t="s">
        <v>26</v>
      </c>
      <c r="O413" t="s">
        <v>22</v>
      </c>
      <c r="P413">
        <v>671</v>
      </c>
      <c r="Q413" t="s">
        <v>20</v>
      </c>
      <c r="R413" t="s">
        <v>27</v>
      </c>
      <c r="S413" t="s">
        <v>22</v>
      </c>
      <c r="T413">
        <v>25</v>
      </c>
    </row>
    <row r="414" spans="1:20">
      <c r="A414" s="27">
        <v>5.4282407407407404E-3</v>
      </c>
      <c r="B414" t="s">
        <v>19</v>
      </c>
      <c r="C414" t="s">
        <v>20</v>
      </c>
      <c r="D414" t="s">
        <v>21</v>
      </c>
      <c r="E414" t="s">
        <v>22</v>
      </c>
      <c r="F414">
        <v>4051347</v>
      </c>
      <c r="G414" t="s">
        <v>23</v>
      </c>
      <c r="H414" t="s">
        <v>22</v>
      </c>
      <c r="I414">
        <v>46</v>
      </c>
      <c r="J414" t="s">
        <v>24</v>
      </c>
      <c r="K414">
        <v>5532577</v>
      </c>
      <c r="L414" t="s">
        <v>20</v>
      </c>
      <c r="M414" t="s">
        <v>25</v>
      </c>
      <c r="N414" t="s">
        <v>26</v>
      </c>
      <c r="O414" t="s">
        <v>22</v>
      </c>
      <c r="P414">
        <v>668</v>
      </c>
      <c r="Q414" t="s">
        <v>20</v>
      </c>
      <c r="R414" t="s">
        <v>27</v>
      </c>
      <c r="S414" t="s">
        <v>22</v>
      </c>
      <c r="T414">
        <v>25</v>
      </c>
    </row>
    <row r="415" spans="1:20">
      <c r="A415" s="27">
        <v>5.4398148148148149E-3</v>
      </c>
      <c r="B415" t="s">
        <v>19</v>
      </c>
      <c r="C415" t="s">
        <v>20</v>
      </c>
      <c r="D415" t="s">
        <v>21</v>
      </c>
      <c r="E415" t="s">
        <v>22</v>
      </c>
      <c r="F415">
        <v>4051342</v>
      </c>
      <c r="G415" t="s">
        <v>23</v>
      </c>
      <c r="H415" t="s">
        <v>22</v>
      </c>
      <c r="I415">
        <v>46</v>
      </c>
      <c r="J415" t="s">
        <v>24</v>
      </c>
      <c r="K415">
        <v>5532577</v>
      </c>
      <c r="L415" t="s">
        <v>20</v>
      </c>
      <c r="M415" t="s">
        <v>25</v>
      </c>
      <c r="N415" t="s">
        <v>26</v>
      </c>
      <c r="O415" t="s">
        <v>22</v>
      </c>
      <c r="P415">
        <v>673</v>
      </c>
      <c r="Q415" t="s">
        <v>20</v>
      </c>
      <c r="R415" t="s">
        <v>27</v>
      </c>
      <c r="S415" t="s">
        <v>22</v>
      </c>
      <c r="T415">
        <v>25</v>
      </c>
    </row>
    <row r="416" spans="1:20">
      <c r="A416" s="27">
        <v>5.4513888888888884E-3</v>
      </c>
      <c r="B416" t="s">
        <v>19</v>
      </c>
      <c r="C416" t="s">
        <v>20</v>
      </c>
      <c r="D416" t="s">
        <v>21</v>
      </c>
      <c r="E416" t="s">
        <v>22</v>
      </c>
      <c r="F416">
        <v>4051337</v>
      </c>
      <c r="G416" t="s">
        <v>23</v>
      </c>
      <c r="H416" t="s">
        <v>22</v>
      </c>
      <c r="I416">
        <v>46</v>
      </c>
      <c r="J416" t="s">
        <v>24</v>
      </c>
      <c r="K416">
        <v>5532577</v>
      </c>
      <c r="L416" t="s">
        <v>20</v>
      </c>
      <c r="M416" t="s">
        <v>25</v>
      </c>
      <c r="N416" t="s">
        <v>26</v>
      </c>
      <c r="O416" t="s">
        <v>22</v>
      </c>
      <c r="P416">
        <v>668</v>
      </c>
      <c r="Q416" t="s">
        <v>20</v>
      </c>
      <c r="R416" t="s">
        <v>27</v>
      </c>
      <c r="S416" t="s">
        <v>22</v>
      </c>
      <c r="T416">
        <v>25</v>
      </c>
    </row>
    <row r="417" spans="1:20">
      <c r="A417" s="27">
        <v>5.4629629629629637E-3</v>
      </c>
      <c r="B417" t="s">
        <v>19</v>
      </c>
      <c r="C417" t="s">
        <v>20</v>
      </c>
      <c r="D417" t="s">
        <v>21</v>
      </c>
      <c r="E417" t="s">
        <v>22</v>
      </c>
      <c r="F417">
        <v>4051349</v>
      </c>
      <c r="G417" t="s">
        <v>23</v>
      </c>
      <c r="H417" t="s">
        <v>22</v>
      </c>
      <c r="I417">
        <v>46</v>
      </c>
      <c r="J417" t="s">
        <v>24</v>
      </c>
      <c r="K417">
        <v>5532577</v>
      </c>
      <c r="L417" t="s">
        <v>20</v>
      </c>
      <c r="M417" t="s">
        <v>25</v>
      </c>
      <c r="N417" t="s">
        <v>26</v>
      </c>
      <c r="O417" t="s">
        <v>22</v>
      </c>
      <c r="P417">
        <v>670</v>
      </c>
      <c r="Q417" t="s">
        <v>20</v>
      </c>
      <c r="R417" t="s">
        <v>27</v>
      </c>
      <c r="S417" t="s">
        <v>22</v>
      </c>
      <c r="T417">
        <v>25</v>
      </c>
    </row>
    <row r="418" spans="1:20">
      <c r="A418" s="27">
        <v>5.4861111111111117E-3</v>
      </c>
      <c r="B418" t="s">
        <v>19</v>
      </c>
      <c r="C418" t="s">
        <v>20</v>
      </c>
      <c r="D418" t="s">
        <v>21</v>
      </c>
      <c r="E418" t="s">
        <v>22</v>
      </c>
      <c r="F418">
        <v>4051345</v>
      </c>
      <c r="G418" t="s">
        <v>23</v>
      </c>
      <c r="H418" t="s">
        <v>22</v>
      </c>
      <c r="I418">
        <v>46</v>
      </c>
      <c r="J418" t="s">
        <v>24</v>
      </c>
      <c r="K418">
        <v>5532577</v>
      </c>
      <c r="L418" t="s">
        <v>20</v>
      </c>
      <c r="M418" t="s">
        <v>25</v>
      </c>
      <c r="N418" t="s">
        <v>26</v>
      </c>
      <c r="O418" t="s">
        <v>22</v>
      </c>
      <c r="P418">
        <v>668</v>
      </c>
      <c r="Q418" t="s">
        <v>20</v>
      </c>
      <c r="R418" t="s">
        <v>27</v>
      </c>
      <c r="S418" t="s">
        <v>22</v>
      </c>
      <c r="T418">
        <v>25</v>
      </c>
    </row>
    <row r="419" spans="1:20">
      <c r="A419" s="27">
        <v>5.4976851851851853E-3</v>
      </c>
      <c r="B419" t="s">
        <v>19</v>
      </c>
      <c r="C419" t="s">
        <v>20</v>
      </c>
      <c r="D419" t="s">
        <v>21</v>
      </c>
      <c r="E419" t="s">
        <v>22</v>
      </c>
      <c r="F419">
        <v>4051337</v>
      </c>
      <c r="G419" t="s">
        <v>23</v>
      </c>
      <c r="H419" t="s">
        <v>22</v>
      </c>
      <c r="I419">
        <v>46</v>
      </c>
      <c r="J419" t="s">
        <v>24</v>
      </c>
      <c r="K419">
        <v>5532577</v>
      </c>
      <c r="L419" t="s">
        <v>20</v>
      </c>
      <c r="M419" t="s">
        <v>25</v>
      </c>
      <c r="N419" t="s">
        <v>26</v>
      </c>
      <c r="O419" t="s">
        <v>22</v>
      </c>
      <c r="P419">
        <v>669</v>
      </c>
      <c r="Q419" t="s">
        <v>20</v>
      </c>
      <c r="R419" t="s">
        <v>27</v>
      </c>
      <c r="S419" t="s">
        <v>22</v>
      </c>
      <c r="T419">
        <v>25</v>
      </c>
    </row>
    <row r="420" spans="1:20">
      <c r="A420" s="27">
        <v>5.5092592592592589E-3</v>
      </c>
      <c r="B420" t="s">
        <v>19</v>
      </c>
      <c r="C420" t="s">
        <v>20</v>
      </c>
      <c r="D420" t="s">
        <v>21</v>
      </c>
      <c r="E420" t="s">
        <v>22</v>
      </c>
      <c r="F420">
        <v>4051344</v>
      </c>
      <c r="G420" t="s">
        <v>23</v>
      </c>
      <c r="H420" t="s">
        <v>22</v>
      </c>
      <c r="I420">
        <v>46</v>
      </c>
      <c r="J420" t="s">
        <v>24</v>
      </c>
      <c r="K420">
        <v>5532577</v>
      </c>
      <c r="L420" t="s">
        <v>20</v>
      </c>
      <c r="M420" t="s">
        <v>25</v>
      </c>
      <c r="N420" t="s">
        <v>26</v>
      </c>
      <c r="O420" t="s">
        <v>22</v>
      </c>
      <c r="P420">
        <v>669</v>
      </c>
      <c r="Q420" t="s">
        <v>20</v>
      </c>
      <c r="R420" t="s">
        <v>27</v>
      </c>
      <c r="S420" t="s">
        <v>22</v>
      </c>
      <c r="T420">
        <v>25</v>
      </c>
    </row>
    <row r="421" spans="1:20">
      <c r="A421" s="27">
        <v>5.5208333333333333E-3</v>
      </c>
      <c r="B421" t="s">
        <v>19</v>
      </c>
      <c r="C421" t="s">
        <v>20</v>
      </c>
      <c r="D421" t="s">
        <v>21</v>
      </c>
      <c r="E421" t="s">
        <v>22</v>
      </c>
      <c r="F421">
        <v>4051340</v>
      </c>
      <c r="G421" t="s">
        <v>23</v>
      </c>
      <c r="H421" t="s">
        <v>22</v>
      </c>
      <c r="I421">
        <v>46</v>
      </c>
      <c r="J421" t="s">
        <v>24</v>
      </c>
      <c r="K421">
        <v>5532577</v>
      </c>
      <c r="L421" t="s">
        <v>20</v>
      </c>
      <c r="M421" t="s">
        <v>25</v>
      </c>
      <c r="N421" t="s">
        <v>26</v>
      </c>
      <c r="O421" t="s">
        <v>22</v>
      </c>
      <c r="P421">
        <v>666</v>
      </c>
      <c r="Q421" t="s">
        <v>20</v>
      </c>
      <c r="R421" t="s">
        <v>27</v>
      </c>
      <c r="S421" t="s">
        <v>22</v>
      </c>
      <c r="T421">
        <v>25</v>
      </c>
    </row>
    <row r="422" spans="1:20">
      <c r="A422" s="27">
        <v>5.5324074074074069E-3</v>
      </c>
      <c r="B422" t="s">
        <v>19</v>
      </c>
      <c r="C422" t="s">
        <v>20</v>
      </c>
      <c r="D422" t="s">
        <v>21</v>
      </c>
      <c r="E422" t="s">
        <v>22</v>
      </c>
      <c r="F422">
        <v>4051335</v>
      </c>
      <c r="G422" t="s">
        <v>23</v>
      </c>
      <c r="H422" t="s">
        <v>22</v>
      </c>
      <c r="I422">
        <v>46</v>
      </c>
      <c r="J422" t="s">
        <v>24</v>
      </c>
      <c r="K422">
        <v>5532577</v>
      </c>
      <c r="L422" t="s">
        <v>20</v>
      </c>
      <c r="M422" t="s">
        <v>25</v>
      </c>
      <c r="N422" t="s">
        <v>26</v>
      </c>
      <c r="O422" t="s">
        <v>22</v>
      </c>
      <c r="P422">
        <v>666</v>
      </c>
      <c r="Q422" t="s">
        <v>20</v>
      </c>
      <c r="R422" t="s">
        <v>27</v>
      </c>
      <c r="S422" t="s">
        <v>22</v>
      </c>
      <c r="T422">
        <v>25</v>
      </c>
    </row>
    <row r="423" spans="1:20">
      <c r="A423" s="27">
        <v>5.5439814814814822E-3</v>
      </c>
      <c r="B423" t="s">
        <v>19</v>
      </c>
      <c r="C423" t="s">
        <v>20</v>
      </c>
      <c r="D423" t="s">
        <v>21</v>
      </c>
      <c r="E423" t="s">
        <v>22</v>
      </c>
      <c r="F423">
        <v>4051339</v>
      </c>
      <c r="G423" t="s">
        <v>23</v>
      </c>
      <c r="H423" t="s">
        <v>22</v>
      </c>
      <c r="I423">
        <v>46</v>
      </c>
      <c r="J423" t="s">
        <v>24</v>
      </c>
      <c r="K423">
        <v>5532577</v>
      </c>
      <c r="L423" t="s">
        <v>20</v>
      </c>
      <c r="M423" t="s">
        <v>25</v>
      </c>
      <c r="N423" t="s">
        <v>26</v>
      </c>
      <c r="O423" t="s">
        <v>22</v>
      </c>
      <c r="P423">
        <v>671</v>
      </c>
      <c r="Q423" t="s">
        <v>20</v>
      </c>
      <c r="R423" t="s">
        <v>27</v>
      </c>
      <c r="S423" t="s">
        <v>22</v>
      </c>
      <c r="T423">
        <v>25</v>
      </c>
    </row>
    <row r="424" spans="1:20">
      <c r="A424" s="27">
        <v>5.5555555555555558E-3</v>
      </c>
      <c r="B424" t="s">
        <v>19</v>
      </c>
      <c r="C424" t="s">
        <v>20</v>
      </c>
      <c r="D424" t="s">
        <v>21</v>
      </c>
      <c r="E424" t="s">
        <v>22</v>
      </c>
      <c r="F424">
        <v>4051336</v>
      </c>
      <c r="G424" t="s">
        <v>23</v>
      </c>
      <c r="H424" t="s">
        <v>22</v>
      </c>
      <c r="I424">
        <v>46</v>
      </c>
      <c r="J424" t="s">
        <v>24</v>
      </c>
      <c r="K424">
        <v>5532577</v>
      </c>
      <c r="L424" t="s">
        <v>20</v>
      </c>
      <c r="M424" t="s">
        <v>25</v>
      </c>
      <c r="N424" t="s">
        <v>26</v>
      </c>
      <c r="O424" t="s">
        <v>22</v>
      </c>
      <c r="P424">
        <v>668</v>
      </c>
      <c r="Q424" t="s">
        <v>20</v>
      </c>
      <c r="R424" t="s">
        <v>27</v>
      </c>
      <c r="S424" t="s">
        <v>22</v>
      </c>
      <c r="T424">
        <v>25</v>
      </c>
    </row>
    <row r="425" spans="1:20">
      <c r="A425" s="27">
        <v>5.5671296296296302E-3</v>
      </c>
      <c r="B425" t="s">
        <v>19</v>
      </c>
      <c r="C425" t="s">
        <v>20</v>
      </c>
      <c r="D425" t="s">
        <v>21</v>
      </c>
      <c r="E425" t="s">
        <v>22</v>
      </c>
      <c r="F425">
        <v>4051340</v>
      </c>
      <c r="G425" t="s">
        <v>23</v>
      </c>
      <c r="H425" t="s">
        <v>22</v>
      </c>
      <c r="I425">
        <v>46</v>
      </c>
      <c r="J425" t="s">
        <v>24</v>
      </c>
      <c r="K425">
        <v>5532577</v>
      </c>
      <c r="L425" t="s">
        <v>20</v>
      </c>
      <c r="M425" t="s">
        <v>25</v>
      </c>
      <c r="N425" t="s">
        <v>26</v>
      </c>
      <c r="O425" t="s">
        <v>22</v>
      </c>
      <c r="P425">
        <v>671</v>
      </c>
      <c r="Q425" t="s">
        <v>20</v>
      </c>
      <c r="R425" t="s">
        <v>27</v>
      </c>
      <c r="S425" t="s">
        <v>22</v>
      </c>
      <c r="T425">
        <v>25</v>
      </c>
    </row>
    <row r="426" spans="1:20">
      <c r="A426" s="27">
        <v>5.5787037037037038E-3</v>
      </c>
      <c r="B426" t="s">
        <v>19</v>
      </c>
      <c r="C426" t="s">
        <v>20</v>
      </c>
      <c r="D426" t="s">
        <v>21</v>
      </c>
      <c r="E426" t="s">
        <v>22</v>
      </c>
      <c r="F426">
        <v>4051325</v>
      </c>
      <c r="G426" t="s">
        <v>23</v>
      </c>
      <c r="H426" t="s">
        <v>22</v>
      </c>
      <c r="I426">
        <v>46</v>
      </c>
      <c r="J426" t="s">
        <v>24</v>
      </c>
      <c r="K426">
        <v>5532577</v>
      </c>
      <c r="L426" t="s">
        <v>20</v>
      </c>
      <c r="M426" t="s">
        <v>25</v>
      </c>
      <c r="N426" t="s">
        <v>26</v>
      </c>
      <c r="O426" t="s">
        <v>22</v>
      </c>
      <c r="P426">
        <v>667</v>
      </c>
      <c r="Q426" t="s">
        <v>20</v>
      </c>
      <c r="R426" t="s">
        <v>27</v>
      </c>
      <c r="S426" t="s">
        <v>22</v>
      </c>
      <c r="T426">
        <v>25</v>
      </c>
    </row>
    <row r="427" spans="1:20">
      <c r="A427" s="27">
        <v>5.6018518518518518E-3</v>
      </c>
      <c r="B427" t="s">
        <v>19</v>
      </c>
      <c r="C427" t="s">
        <v>20</v>
      </c>
      <c r="D427" t="s">
        <v>21</v>
      </c>
      <c r="E427" t="s">
        <v>22</v>
      </c>
      <c r="F427">
        <v>4051347</v>
      </c>
      <c r="G427" t="s">
        <v>23</v>
      </c>
      <c r="H427" t="s">
        <v>22</v>
      </c>
      <c r="I427">
        <v>46</v>
      </c>
      <c r="J427" t="s">
        <v>24</v>
      </c>
      <c r="K427">
        <v>5532577</v>
      </c>
      <c r="L427" t="s">
        <v>20</v>
      </c>
      <c r="M427" t="s">
        <v>25</v>
      </c>
      <c r="N427" t="s">
        <v>26</v>
      </c>
      <c r="O427" t="s">
        <v>22</v>
      </c>
      <c r="P427">
        <v>671</v>
      </c>
      <c r="Q427" t="s">
        <v>20</v>
      </c>
      <c r="R427" t="s">
        <v>27</v>
      </c>
      <c r="S427" t="s">
        <v>22</v>
      </c>
      <c r="T427">
        <v>25</v>
      </c>
    </row>
    <row r="428" spans="1:20">
      <c r="A428" s="27">
        <v>5.6134259259259271E-3</v>
      </c>
      <c r="B428" t="s">
        <v>19</v>
      </c>
      <c r="C428" t="s">
        <v>20</v>
      </c>
      <c r="D428" t="s">
        <v>21</v>
      </c>
      <c r="E428" t="s">
        <v>22</v>
      </c>
      <c r="F428">
        <v>4051337</v>
      </c>
      <c r="G428" t="s">
        <v>23</v>
      </c>
      <c r="H428" t="s">
        <v>22</v>
      </c>
      <c r="I428">
        <v>46</v>
      </c>
      <c r="J428" t="s">
        <v>24</v>
      </c>
      <c r="K428">
        <v>5532577</v>
      </c>
      <c r="L428" t="s">
        <v>20</v>
      </c>
      <c r="M428" t="s">
        <v>25</v>
      </c>
      <c r="N428" t="s">
        <v>26</v>
      </c>
      <c r="O428" t="s">
        <v>22</v>
      </c>
      <c r="P428">
        <v>666</v>
      </c>
      <c r="Q428" t="s">
        <v>20</v>
      </c>
      <c r="R428" t="s">
        <v>27</v>
      </c>
      <c r="S428" t="s">
        <v>22</v>
      </c>
      <c r="T428">
        <v>25</v>
      </c>
    </row>
    <row r="429" spans="1:20">
      <c r="A429" s="27">
        <v>5.6249999999999989E-3</v>
      </c>
      <c r="B429" t="s">
        <v>19</v>
      </c>
      <c r="C429" t="s">
        <v>20</v>
      </c>
      <c r="D429" t="s">
        <v>21</v>
      </c>
      <c r="E429" t="s">
        <v>22</v>
      </c>
      <c r="F429">
        <v>4051336</v>
      </c>
      <c r="G429" t="s">
        <v>23</v>
      </c>
      <c r="H429" t="s">
        <v>22</v>
      </c>
      <c r="I429">
        <v>46</v>
      </c>
      <c r="J429" t="s">
        <v>24</v>
      </c>
      <c r="K429">
        <v>5532577</v>
      </c>
      <c r="L429" t="s">
        <v>20</v>
      </c>
      <c r="M429" t="s">
        <v>25</v>
      </c>
      <c r="N429" t="s">
        <v>26</v>
      </c>
      <c r="O429" t="s">
        <v>22</v>
      </c>
      <c r="P429">
        <v>670</v>
      </c>
      <c r="Q429" t="s">
        <v>20</v>
      </c>
      <c r="R429" t="s">
        <v>27</v>
      </c>
      <c r="S429" t="s">
        <v>22</v>
      </c>
      <c r="T429">
        <v>25</v>
      </c>
    </row>
    <row r="430" spans="1:20">
      <c r="A430" s="27">
        <v>5.6365740740740742E-3</v>
      </c>
      <c r="B430" t="s">
        <v>19</v>
      </c>
      <c r="C430" t="s">
        <v>20</v>
      </c>
      <c r="D430" t="s">
        <v>21</v>
      </c>
      <c r="E430" t="s">
        <v>22</v>
      </c>
      <c r="F430">
        <v>4051346</v>
      </c>
      <c r="G430" t="s">
        <v>23</v>
      </c>
      <c r="H430" t="s">
        <v>22</v>
      </c>
      <c r="I430">
        <v>46</v>
      </c>
      <c r="J430" t="s">
        <v>24</v>
      </c>
      <c r="K430">
        <v>5532577</v>
      </c>
      <c r="L430" t="s">
        <v>20</v>
      </c>
      <c r="M430" t="s">
        <v>25</v>
      </c>
      <c r="N430" t="s">
        <v>26</v>
      </c>
      <c r="O430" t="s">
        <v>22</v>
      </c>
      <c r="P430">
        <v>671</v>
      </c>
      <c r="Q430" t="s">
        <v>20</v>
      </c>
      <c r="R430" t="s">
        <v>27</v>
      </c>
      <c r="S430" t="s">
        <v>22</v>
      </c>
      <c r="T430">
        <v>25</v>
      </c>
    </row>
    <row r="431" spans="1:20">
      <c r="A431" s="27">
        <v>5.6481481481481478E-3</v>
      </c>
      <c r="B431" t="s">
        <v>19</v>
      </c>
      <c r="C431" t="s">
        <v>20</v>
      </c>
      <c r="D431" t="s">
        <v>21</v>
      </c>
      <c r="E431" t="s">
        <v>22</v>
      </c>
      <c r="F431">
        <v>4051339</v>
      </c>
      <c r="G431" t="s">
        <v>23</v>
      </c>
      <c r="H431" t="s">
        <v>22</v>
      </c>
      <c r="I431">
        <v>46</v>
      </c>
      <c r="J431" t="s">
        <v>24</v>
      </c>
      <c r="K431">
        <v>5532577</v>
      </c>
      <c r="L431" t="s">
        <v>20</v>
      </c>
      <c r="M431" t="s">
        <v>25</v>
      </c>
      <c r="N431" t="s">
        <v>26</v>
      </c>
      <c r="O431" t="s">
        <v>22</v>
      </c>
      <c r="P431">
        <v>671</v>
      </c>
      <c r="Q431" t="s">
        <v>20</v>
      </c>
      <c r="R431" t="s">
        <v>27</v>
      </c>
      <c r="S431" t="s">
        <v>22</v>
      </c>
      <c r="T431">
        <v>25</v>
      </c>
    </row>
    <row r="432" spans="1:20">
      <c r="A432" s="27">
        <v>5.6597222222222222E-3</v>
      </c>
      <c r="B432" t="s">
        <v>19</v>
      </c>
      <c r="C432" t="s">
        <v>20</v>
      </c>
      <c r="D432" t="s">
        <v>21</v>
      </c>
      <c r="E432" t="s">
        <v>22</v>
      </c>
      <c r="F432">
        <v>4051344</v>
      </c>
      <c r="G432" t="s">
        <v>23</v>
      </c>
      <c r="H432" t="s">
        <v>22</v>
      </c>
      <c r="I432">
        <v>46</v>
      </c>
      <c r="J432" t="s">
        <v>24</v>
      </c>
      <c r="K432">
        <v>5532577</v>
      </c>
      <c r="L432" t="s">
        <v>20</v>
      </c>
      <c r="M432" t="s">
        <v>25</v>
      </c>
      <c r="N432" t="s">
        <v>26</v>
      </c>
      <c r="O432" t="s">
        <v>22</v>
      </c>
      <c r="P432">
        <v>670</v>
      </c>
      <c r="Q432" t="s">
        <v>20</v>
      </c>
      <c r="R432" t="s">
        <v>27</v>
      </c>
      <c r="S432" t="s">
        <v>22</v>
      </c>
      <c r="T432">
        <v>25</v>
      </c>
    </row>
    <row r="433" spans="1:20">
      <c r="A433" s="27">
        <v>5.6712962962962958E-3</v>
      </c>
      <c r="B433" t="s">
        <v>19</v>
      </c>
      <c r="C433" t="s">
        <v>20</v>
      </c>
      <c r="D433" t="s">
        <v>21</v>
      </c>
      <c r="E433" t="s">
        <v>22</v>
      </c>
      <c r="F433">
        <v>4051338</v>
      </c>
      <c r="G433" t="s">
        <v>23</v>
      </c>
      <c r="H433" t="s">
        <v>22</v>
      </c>
      <c r="I433">
        <v>46</v>
      </c>
      <c r="J433" t="s">
        <v>24</v>
      </c>
      <c r="K433">
        <v>5532577</v>
      </c>
      <c r="L433" t="s">
        <v>20</v>
      </c>
      <c r="M433" t="s">
        <v>25</v>
      </c>
      <c r="N433" t="s">
        <v>26</v>
      </c>
      <c r="O433" t="s">
        <v>22</v>
      </c>
      <c r="P433">
        <v>669</v>
      </c>
      <c r="Q433" t="s">
        <v>20</v>
      </c>
      <c r="R433" t="s">
        <v>27</v>
      </c>
      <c r="S433" t="s">
        <v>22</v>
      </c>
      <c r="T433">
        <v>25</v>
      </c>
    </row>
    <row r="434" spans="1:20">
      <c r="A434" s="27">
        <v>5.6828703703703702E-3</v>
      </c>
      <c r="B434" t="s">
        <v>19</v>
      </c>
      <c r="C434" t="s">
        <v>20</v>
      </c>
      <c r="D434" t="s">
        <v>21</v>
      </c>
      <c r="E434" t="s">
        <v>22</v>
      </c>
      <c r="F434">
        <v>4051342</v>
      </c>
      <c r="G434" t="s">
        <v>23</v>
      </c>
      <c r="H434" t="s">
        <v>22</v>
      </c>
      <c r="I434">
        <v>46</v>
      </c>
      <c r="J434" t="s">
        <v>24</v>
      </c>
      <c r="K434">
        <v>5532577</v>
      </c>
      <c r="L434" t="s">
        <v>20</v>
      </c>
      <c r="M434" t="s">
        <v>25</v>
      </c>
      <c r="N434" t="s">
        <v>26</v>
      </c>
      <c r="O434" t="s">
        <v>22</v>
      </c>
      <c r="P434">
        <v>669</v>
      </c>
      <c r="Q434" t="s">
        <v>20</v>
      </c>
      <c r="R434" t="s">
        <v>27</v>
      </c>
      <c r="S434" t="s">
        <v>22</v>
      </c>
      <c r="T434">
        <v>25</v>
      </c>
    </row>
    <row r="435" spans="1:20">
      <c r="A435" s="27">
        <v>5.6944444444444438E-3</v>
      </c>
      <c r="B435" t="s">
        <v>19</v>
      </c>
      <c r="C435" t="s">
        <v>20</v>
      </c>
      <c r="D435" t="s">
        <v>21</v>
      </c>
      <c r="E435" t="s">
        <v>22</v>
      </c>
      <c r="F435">
        <v>4051335</v>
      </c>
      <c r="G435" t="s">
        <v>23</v>
      </c>
      <c r="H435" t="s">
        <v>22</v>
      </c>
      <c r="I435">
        <v>46</v>
      </c>
      <c r="J435" t="s">
        <v>24</v>
      </c>
      <c r="K435">
        <v>5532577</v>
      </c>
      <c r="L435" t="s">
        <v>20</v>
      </c>
      <c r="M435" t="s">
        <v>25</v>
      </c>
      <c r="N435" t="s">
        <v>26</v>
      </c>
      <c r="O435" t="s">
        <v>22</v>
      </c>
      <c r="P435">
        <v>666</v>
      </c>
      <c r="Q435" t="s">
        <v>20</v>
      </c>
      <c r="R435" t="s">
        <v>27</v>
      </c>
      <c r="S435" t="s">
        <v>22</v>
      </c>
      <c r="T435">
        <v>25</v>
      </c>
    </row>
    <row r="436" spans="1:20">
      <c r="A436" s="27">
        <v>5.7175925925925927E-3</v>
      </c>
      <c r="B436" t="s">
        <v>19</v>
      </c>
      <c r="C436" t="s">
        <v>20</v>
      </c>
      <c r="D436" t="s">
        <v>21</v>
      </c>
      <c r="E436" t="s">
        <v>22</v>
      </c>
      <c r="F436">
        <v>4051335</v>
      </c>
      <c r="G436" t="s">
        <v>23</v>
      </c>
      <c r="H436" t="s">
        <v>22</v>
      </c>
      <c r="I436">
        <v>46</v>
      </c>
      <c r="J436" t="s">
        <v>24</v>
      </c>
      <c r="K436">
        <v>5532577</v>
      </c>
      <c r="L436" t="s">
        <v>20</v>
      </c>
      <c r="M436" t="s">
        <v>25</v>
      </c>
      <c r="N436" t="s">
        <v>26</v>
      </c>
      <c r="O436" t="s">
        <v>22</v>
      </c>
      <c r="P436">
        <v>671</v>
      </c>
      <c r="Q436" t="s">
        <v>20</v>
      </c>
      <c r="R436" t="s">
        <v>27</v>
      </c>
      <c r="S436" t="s">
        <v>22</v>
      </c>
      <c r="T436">
        <v>25</v>
      </c>
    </row>
    <row r="437" spans="1:20">
      <c r="A437" s="27">
        <v>5.7291666666666671E-3</v>
      </c>
      <c r="B437" t="s">
        <v>19</v>
      </c>
      <c r="C437" t="s">
        <v>20</v>
      </c>
      <c r="D437" t="s">
        <v>21</v>
      </c>
      <c r="E437" t="s">
        <v>22</v>
      </c>
      <c r="F437">
        <v>4051349</v>
      </c>
      <c r="G437" t="s">
        <v>23</v>
      </c>
      <c r="H437" t="s">
        <v>22</v>
      </c>
      <c r="I437">
        <v>46</v>
      </c>
      <c r="J437" t="s">
        <v>24</v>
      </c>
      <c r="K437">
        <v>5532577</v>
      </c>
      <c r="L437" t="s">
        <v>20</v>
      </c>
      <c r="M437" t="s">
        <v>25</v>
      </c>
      <c r="N437" t="s">
        <v>26</v>
      </c>
      <c r="O437" t="s">
        <v>22</v>
      </c>
      <c r="P437">
        <v>665</v>
      </c>
      <c r="Q437" t="s">
        <v>20</v>
      </c>
      <c r="R437" t="s">
        <v>27</v>
      </c>
      <c r="S437" t="s">
        <v>22</v>
      </c>
      <c r="T437">
        <v>25</v>
      </c>
    </row>
    <row r="438" spans="1:20">
      <c r="A438" s="27">
        <v>5.7407407407407416E-3</v>
      </c>
      <c r="B438" t="s">
        <v>19</v>
      </c>
      <c r="C438" t="s">
        <v>20</v>
      </c>
      <c r="D438" t="s">
        <v>21</v>
      </c>
      <c r="E438" t="s">
        <v>22</v>
      </c>
      <c r="F438">
        <v>4051349</v>
      </c>
      <c r="G438" t="s">
        <v>23</v>
      </c>
      <c r="H438" t="s">
        <v>22</v>
      </c>
      <c r="I438">
        <v>46</v>
      </c>
      <c r="J438" t="s">
        <v>24</v>
      </c>
      <c r="K438">
        <v>5532577</v>
      </c>
      <c r="L438" t="s">
        <v>20</v>
      </c>
      <c r="M438" t="s">
        <v>25</v>
      </c>
      <c r="N438" t="s">
        <v>26</v>
      </c>
      <c r="O438" t="s">
        <v>22</v>
      </c>
      <c r="P438">
        <v>669</v>
      </c>
      <c r="Q438" t="s">
        <v>20</v>
      </c>
      <c r="R438" t="s">
        <v>27</v>
      </c>
      <c r="S438" t="s">
        <v>22</v>
      </c>
      <c r="T438">
        <v>25</v>
      </c>
    </row>
    <row r="439" spans="1:20">
      <c r="A439" s="27">
        <v>5.7523148148148143E-3</v>
      </c>
      <c r="B439" t="s">
        <v>19</v>
      </c>
      <c r="C439" t="s">
        <v>20</v>
      </c>
      <c r="D439" t="s">
        <v>21</v>
      </c>
      <c r="E439" t="s">
        <v>22</v>
      </c>
      <c r="F439">
        <v>4051335</v>
      </c>
      <c r="G439" t="s">
        <v>23</v>
      </c>
      <c r="H439" t="s">
        <v>22</v>
      </c>
      <c r="I439">
        <v>46</v>
      </c>
      <c r="J439" t="s">
        <v>24</v>
      </c>
      <c r="K439">
        <v>5532577</v>
      </c>
      <c r="L439" t="s">
        <v>20</v>
      </c>
      <c r="M439" t="s">
        <v>25</v>
      </c>
      <c r="N439" t="s">
        <v>26</v>
      </c>
      <c r="O439" t="s">
        <v>22</v>
      </c>
      <c r="P439">
        <v>669</v>
      </c>
      <c r="Q439" t="s">
        <v>20</v>
      </c>
      <c r="R439" t="s">
        <v>27</v>
      </c>
      <c r="S439" t="s">
        <v>22</v>
      </c>
      <c r="T439">
        <v>25</v>
      </c>
    </row>
    <row r="440" spans="1:20">
      <c r="A440" s="27">
        <v>5.7638888888888887E-3</v>
      </c>
      <c r="B440" t="s">
        <v>19</v>
      </c>
      <c r="C440" t="s">
        <v>20</v>
      </c>
      <c r="D440" t="s">
        <v>21</v>
      </c>
      <c r="E440" t="s">
        <v>22</v>
      </c>
      <c r="F440">
        <v>4051340</v>
      </c>
      <c r="G440" t="s">
        <v>23</v>
      </c>
      <c r="H440" t="s">
        <v>22</v>
      </c>
      <c r="I440">
        <v>46</v>
      </c>
      <c r="J440" t="s">
        <v>24</v>
      </c>
      <c r="K440">
        <v>5532577</v>
      </c>
      <c r="L440" t="s">
        <v>20</v>
      </c>
      <c r="M440" t="s">
        <v>25</v>
      </c>
      <c r="N440" t="s">
        <v>26</v>
      </c>
      <c r="O440" t="s">
        <v>22</v>
      </c>
      <c r="P440">
        <v>667</v>
      </c>
      <c r="Q440" t="s">
        <v>20</v>
      </c>
      <c r="R440" t="s">
        <v>27</v>
      </c>
      <c r="S440" t="s">
        <v>22</v>
      </c>
      <c r="T440">
        <v>25</v>
      </c>
    </row>
    <row r="441" spans="1:20">
      <c r="A441" s="27">
        <v>5.7754629629629623E-3</v>
      </c>
      <c r="B441" t="s">
        <v>19</v>
      </c>
      <c r="C441" t="s">
        <v>20</v>
      </c>
      <c r="D441" t="s">
        <v>21</v>
      </c>
      <c r="E441" t="s">
        <v>22</v>
      </c>
      <c r="F441">
        <v>4051336</v>
      </c>
      <c r="G441" t="s">
        <v>23</v>
      </c>
      <c r="H441" t="s">
        <v>22</v>
      </c>
      <c r="I441">
        <v>46</v>
      </c>
      <c r="J441" t="s">
        <v>24</v>
      </c>
      <c r="K441">
        <v>5532577</v>
      </c>
      <c r="L441" t="s">
        <v>20</v>
      </c>
      <c r="M441" t="s">
        <v>25</v>
      </c>
      <c r="N441" t="s">
        <v>26</v>
      </c>
      <c r="O441" t="s">
        <v>22</v>
      </c>
      <c r="P441">
        <v>666</v>
      </c>
      <c r="Q441" t="s">
        <v>20</v>
      </c>
      <c r="R441" t="s">
        <v>27</v>
      </c>
      <c r="S441" t="s">
        <v>22</v>
      </c>
      <c r="T441">
        <v>25</v>
      </c>
    </row>
    <row r="442" spans="1:20">
      <c r="A442" s="27">
        <v>5.7870370370370376E-3</v>
      </c>
      <c r="B442" t="s">
        <v>19</v>
      </c>
      <c r="C442" t="s">
        <v>20</v>
      </c>
      <c r="D442" t="s">
        <v>21</v>
      </c>
      <c r="E442" t="s">
        <v>22</v>
      </c>
      <c r="F442">
        <v>4051329</v>
      </c>
      <c r="G442" t="s">
        <v>23</v>
      </c>
      <c r="H442" t="s">
        <v>22</v>
      </c>
      <c r="I442">
        <v>46</v>
      </c>
      <c r="J442" t="s">
        <v>24</v>
      </c>
      <c r="K442">
        <v>5532577</v>
      </c>
      <c r="L442" t="s">
        <v>20</v>
      </c>
      <c r="M442" t="s">
        <v>25</v>
      </c>
      <c r="N442" t="s">
        <v>26</v>
      </c>
      <c r="O442" t="s">
        <v>22</v>
      </c>
      <c r="P442">
        <v>669</v>
      </c>
      <c r="Q442" t="s">
        <v>20</v>
      </c>
      <c r="R442" t="s">
        <v>27</v>
      </c>
      <c r="S442" t="s">
        <v>22</v>
      </c>
      <c r="T442">
        <v>25</v>
      </c>
    </row>
    <row r="443" spans="1:20">
      <c r="A443" s="27">
        <v>5.7986111111111112E-3</v>
      </c>
      <c r="B443" t="s">
        <v>19</v>
      </c>
      <c r="C443" t="s">
        <v>20</v>
      </c>
      <c r="D443" t="s">
        <v>21</v>
      </c>
      <c r="E443" t="s">
        <v>22</v>
      </c>
      <c r="F443">
        <v>4051355</v>
      </c>
      <c r="G443" t="s">
        <v>23</v>
      </c>
      <c r="H443" t="s">
        <v>22</v>
      </c>
      <c r="I443">
        <v>46</v>
      </c>
      <c r="J443" t="s">
        <v>24</v>
      </c>
      <c r="K443">
        <v>5532577</v>
      </c>
      <c r="L443" t="s">
        <v>20</v>
      </c>
      <c r="M443" t="s">
        <v>25</v>
      </c>
      <c r="N443" t="s">
        <v>26</v>
      </c>
      <c r="O443" t="s">
        <v>22</v>
      </c>
      <c r="P443">
        <v>666</v>
      </c>
      <c r="Q443" t="s">
        <v>20</v>
      </c>
      <c r="R443" t="s">
        <v>27</v>
      </c>
      <c r="S443" t="s">
        <v>22</v>
      </c>
      <c r="T443">
        <v>25</v>
      </c>
    </row>
    <row r="444" spans="1:20">
      <c r="A444" s="27">
        <v>5.8101851851851856E-3</v>
      </c>
      <c r="B444" t="s">
        <v>19</v>
      </c>
      <c r="C444" t="s">
        <v>20</v>
      </c>
      <c r="D444" t="s">
        <v>21</v>
      </c>
      <c r="E444" t="s">
        <v>22</v>
      </c>
      <c r="F444">
        <v>4051346</v>
      </c>
      <c r="G444" t="s">
        <v>23</v>
      </c>
      <c r="H444" t="s">
        <v>22</v>
      </c>
      <c r="I444">
        <v>46</v>
      </c>
      <c r="J444" t="s">
        <v>24</v>
      </c>
      <c r="K444">
        <v>5532577</v>
      </c>
      <c r="L444" t="s">
        <v>20</v>
      </c>
      <c r="M444" t="s">
        <v>25</v>
      </c>
      <c r="N444" t="s">
        <v>26</v>
      </c>
      <c r="O444" t="s">
        <v>22</v>
      </c>
      <c r="P444">
        <v>667</v>
      </c>
      <c r="Q444" t="s">
        <v>20</v>
      </c>
      <c r="R444" t="s">
        <v>27</v>
      </c>
      <c r="S444" t="s">
        <v>22</v>
      </c>
      <c r="T444">
        <v>25</v>
      </c>
    </row>
    <row r="445" spans="1:20">
      <c r="A445" s="27">
        <v>5.8217592592592592E-3</v>
      </c>
      <c r="B445" t="s">
        <v>19</v>
      </c>
      <c r="C445" t="s">
        <v>20</v>
      </c>
      <c r="D445" t="s">
        <v>21</v>
      </c>
      <c r="E445" t="s">
        <v>22</v>
      </c>
      <c r="F445">
        <v>4051336</v>
      </c>
      <c r="G445" t="s">
        <v>23</v>
      </c>
      <c r="H445" t="s">
        <v>22</v>
      </c>
      <c r="I445">
        <v>46</v>
      </c>
      <c r="J445" t="s">
        <v>24</v>
      </c>
      <c r="K445">
        <v>5532577</v>
      </c>
      <c r="L445" t="s">
        <v>20</v>
      </c>
      <c r="M445" t="s">
        <v>25</v>
      </c>
      <c r="N445" t="s">
        <v>26</v>
      </c>
      <c r="O445" t="s">
        <v>22</v>
      </c>
      <c r="P445">
        <v>668</v>
      </c>
      <c r="Q445" t="s">
        <v>20</v>
      </c>
      <c r="R445" t="s">
        <v>27</v>
      </c>
      <c r="S445" t="s">
        <v>22</v>
      </c>
      <c r="T445">
        <v>25</v>
      </c>
    </row>
    <row r="446" spans="1:20">
      <c r="A446" s="27">
        <v>5.8449074074074072E-3</v>
      </c>
      <c r="B446" t="s">
        <v>19</v>
      </c>
      <c r="C446" t="s">
        <v>20</v>
      </c>
      <c r="D446" t="s">
        <v>21</v>
      </c>
      <c r="E446" t="s">
        <v>22</v>
      </c>
      <c r="F446">
        <v>4051342</v>
      </c>
      <c r="G446" t="s">
        <v>23</v>
      </c>
      <c r="H446" t="s">
        <v>22</v>
      </c>
      <c r="I446">
        <v>46</v>
      </c>
      <c r="J446" t="s">
        <v>24</v>
      </c>
      <c r="K446">
        <v>5532577</v>
      </c>
      <c r="L446" t="s">
        <v>20</v>
      </c>
      <c r="M446" t="s">
        <v>25</v>
      </c>
      <c r="N446" t="s">
        <v>26</v>
      </c>
      <c r="O446" t="s">
        <v>22</v>
      </c>
      <c r="P446">
        <v>665</v>
      </c>
      <c r="Q446" t="s">
        <v>20</v>
      </c>
      <c r="R446" t="s">
        <v>27</v>
      </c>
      <c r="S446" t="s">
        <v>22</v>
      </c>
      <c r="T446">
        <v>25</v>
      </c>
    </row>
    <row r="447" spans="1:20">
      <c r="A447" s="27">
        <v>5.8564814814814825E-3</v>
      </c>
      <c r="B447" t="s">
        <v>19</v>
      </c>
      <c r="C447" t="s">
        <v>20</v>
      </c>
      <c r="D447" t="s">
        <v>21</v>
      </c>
      <c r="E447" t="s">
        <v>22</v>
      </c>
      <c r="F447">
        <v>4051343</v>
      </c>
      <c r="G447" t="s">
        <v>23</v>
      </c>
      <c r="H447" t="s">
        <v>22</v>
      </c>
      <c r="I447">
        <v>46</v>
      </c>
      <c r="J447" t="s">
        <v>24</v>
      </c>
      <c r="K447">
        <v>5532577</v>
      </c>
      <c r="L447" t="s">
        <v>20</v>
      </c>
      <c r="M447" t="s">
        <v>25</v>
      </c>
      <c r="N447" t="s">
        <v>26</v>
      </c>
      <c r="O447" t="s">
        <v>22</v>
      </c>
      <c r="P447">
        <v>665</v>
      </c>
      <c r="Q447" t="s">
        <v>20</v>
      </c>
      <c r="R447" t="s">
        <v>27</v>
      </c>
      <c r="S447" t="s">
        <v>22</v>
      </c>
      <c r="T447">
        <v>25</v>
      </c>
    </row>
    <row r="448" spans="1:20">
      <c r="A448" s="27">
        <v>5.8680555555555543E-3</v>
      </c>
      <c r="B448" t="s">
        <v>19</v>
      </c>
      <c r="C448" t="s">
        <v>20</v>
      </c>
      <c r="D448" t="s">
        <v>21</v>
      </c>
      <c r="E448" t="s">
        <v>22</v>
      </c>
      <c r="F448">
        <v>4051336</v>
      </c>
      <c r="G448" t="s">
        <v>23</v>
      </c>
      <c r="H448" t="s">
        <v>22</v>
      </c>
      <c r="I448">
        <v>46</v>
      </c>
      <c r="J448" t="s">
        <v>24</v>
      </c>
      <c r="K448">
        <v>5532577</v>
      </c>
      <c r="L448" t="s">
        <v>20</v>
      </c>
      <c r="M448" t="s">
        <v>25</v>
      </c>
      <c r="N448" t="s">
        <v>26</v>
      </c>
      <c r="O448" t="s">
        <v>22</v>
      </c>
      <c r="P448">
        <v>668</v>
      </c>
      <c r="Q448" t="s">
        <v>20</v>
      </c>
      <c r="R448" t="s">
        <v>27</v>
      </c>
      <c r="S448" t="s">
        <v>22</v>
      </c>
      <c r="T448">
        <v>25</v>
      </c>
    </row>
    <row r="449" spans="1:20">
      <c r="A449" s="27">
        <v>5.8796296296296296E-3</v>
      </c>
      <c r="B449" t="s">
        <v>19</v>
      </c>
      <c r="C449" t="s">
        <v>20</v>
      </c>
      <c r="D449" t="s">
        <v>21</v>
      </c>
      <c r="E449" t="s">
        <v>22</v>
      </c>
      <c r="F449">
        <v>4051344</v>
      </c>
      <c r="G449" t="s">
        <v>23</v>
      </c>
      <c r="H449" t="s">
        <v>22</v>
      </c>
      <c r="I449">
        <v>46</v>
      </c>
      <c r="J449" t="s">
        <v>24</v>
      </c>
      <c r="K449">
        <v>5532577</v>
      </c>
      <c r="L449" t="s">
        <v>20</v>
      </c>
      <c r="M449" t="s">
        <v>25</v>
      </c>
      <c r="N449" t="s">
        <v>26</v>
      </c>
      <c r="O449" t="s">
        <v>22</v>
      </c>
      <c r="P449">
        <v>665</v>
      </c>
      <c r="Q449" t="s">
        <v>20</v>
      </c>
      <c r="R449" t="s">
        <v>27</v>
      </c>
      <c r="S449" t="s">
        <v>22</v>
      </c>
      <c r="T449">
        <v>25</v>
      </c>
    </row>
    <row r="450" spans="1:20">
      <c r="A450" s="27">
        <v>5.8912037037037032E-3</v>
      </c>
      <c r="B450" t="s">
        <v>19</v>
      </c>
      <c r="C450" t="s">
        <v>20</v>
      </c>
      <c r="D450" t="s">
        <v>21</v>
      </c>
      <c r="E450" t="s">
        <v>22</v>
      </c>
      <c r="F450">
        <v>4051339</v>
      </c>
      <c r="G450" t="s">
        <v>23</v>
      </c>
      <c r="H450" t="s">
        <v>22</v>
      </c>
      <c r="I450">
        <v>46</v>
      </c>
      <c r="J450" t="s">
        <v>24</v>
      </c>
      <c r="K450">
        <v>5532577</v>
      </c>
      <c r="L450" t="s">
        <v>20</v>
      </c>
      <c r="M450" t="s">
        <v>25</v>
      </c>
      <c r="N450" t="s">
        <v>26</v>
      </c>
      <c r="O450" t="s">
        <v>22</v>
      </c>
      <c r="P450">
        <v>668</v>
      </c>
      <c r="Q450" t="s">
        <v>20</v>
      </c>
      <c r="R450" t="s">
        <v>27</v>
      </c>
      <c r="S450" t="s">
        <v>22</v>
      </c>
      <c r="T450">
        <v>25</v>
      </c>
    </row>
    <row r="451" spans="1:20">
      <c r="A451" s="27">
        <v>5.9027777777777776E-3</v>
      </c>
      <c r="B451" t="s">
        <v>19</v>
      </c>
      <c r="C451" t="s">
        <v>20</v>
      </c>
      <c r="D451" t="s">
        <v>21</v>
      </c>
      <c r="E451" t="s">
        <v>22</v>
      </c>
      <c r="F451">
        <v>4051339</v>
      </c>
      <c r="G451" t="s">
        <v>23</v>
      </c>
      <c r="H451" t="s">
        <v>22</v>
      </c>
      <c r="I451">
        <v>46</v>
      </c>
      <c r="J451" t="s">
        <v>24</v>
      </c>
      <c r="K451">
        <v>5532577</v>
      </c>
      <c r="L451" t="s">
        <v>20</v>
      </c>
      <c r="M451" t="s">
        <v>25</v>
      </c>
      <c r="N451" t="s">
        <v>26</v>
      </c>
      <c r="O451" t="s">
        <v>22</v>
      </c>
      <c r="P451">
        <v>665</v>
      </c>
      <c r="Q451" t="s">
        <v>20</v>
      </c>
      <c r="R451" t="s">
        <v>27</v>
      </c>
      <c r="S451" t="s">
        <v>22</v>
      </c>
      <c r="T451">
        <v>25</v>
      </c>
    </row>
    <row r="452" spans="1:20">
      <c r="A452" s="27">
        <v>5.9143518518518521E-3</v>
      </c>
      <c r="B452" t="s">
        <v>19</v>
      </c>
      <c r="C452" t="s">
        <v>20</v>
      </c>
      <c r="D452" t="s">
        <v>21</v>
      </c>
      <c r="E452" t="s">
        <v>22</v>
      </c>
      <c r="F452">
        <v>4051324</v>
      </c>
      <c r="G452" t="s">
        <v>23</v>
      </c>
      <c r="H452" t="s">
        <v>22</v>
      </c>
      <c r="I452">
        <v>46</v>
      </c>
      <c r="J452" t="s">
        <v>24</v>
      </c>
      <c r="K452">
        <v>5532577</v>
      </c>
      <c r="L452" t="s">
        <v>20</v>
      </c>
      <c r="M452" t="s">
        <v>25</v>
      </c>
      <c r="N452" t="s">
        <v>26</v>
      </c>
      <c r="O452" t="s">
        <v>22</v>
      </c>
      <c r="P452">
        <v>668</v>
      </c>
      <c r="Q452" t="s">
        <v>20</v>
      </c>
      <c r="R452" t="s">
        <v>27</v>
      </c>
      <c r="S452" t="s">
        <v>22</v>
      </c>
      <c r="T452">
        <v>25</v>
      </c>
    </row>
    <row r="453" spans="1:20">
      <c r="A453" s="27">
        <v>5.9259259259259256E-3</v>
      </c>
      <c r="B453" t="s">
        <v>19</v>
      </c>
      <c r="C453" t="s">
        <v>20</v>
      </c>
      <c r="D453" t="s">
        <v>21</v>
      </c>
      <c r="E453" t="s">
        <v>22</v>
      </c>
      <c r="F453">
        <v>4051342</v>
      </c>
      <c r="G453" t="s">
        <v>23</v>
      </c>
      <c r="H453" t="s">
        <v>22</v>
      </c>
      <c r="I453">
        <v>46</v>
      </c>
      <c r="J453" t="s">
        <v>24</v>
      </c>
      <c r="K453">
        <v>5532577</v>
      </c>
      <c r="L453" t="s">
        <v>20</v>
      </c>
      <c r="M453" t="s">
        <v>25</v>
      </c>
      <c r="N453" t="s">
        <v>26</v>
      </c>
      <c r="O453" t="s">
        <v>22</v>
      </c>
      <c r="P453">
        <v>666</v>
      </c>
      <c r="Q453" t="s">
        <v>20</v>
      </c>
      <c r="R453" t="s">
        <v>27</v>
      </c>
      <c r="S453" t="s">
        <v>22</v>
      </c>
      <c r="T453">
        <v>25</v>
      </c>
    </row>
    <row r="454" spans="1:20">
      <c r="A454" s="27">
        <v>5.9375000000000009E-3</v>
      </c>
      <c r="B454" t="s">
        <v>19</v>
      </c>
      <c r="C454" t="s">
        <v>20</v>
      </c>
      <c r="D454" t="s">
        <v>21</v>
      </c>
      <c r="E454" t="s">
        <v>22</v>
      </c>
      <c r="F454">
        <v>4051345</v>
      </c>
      <c r="G454" t="s">
        <v>23</v>
      </c>
      <c r="H454" t="s">
        <v>22</v>
      </c>
      <c r="I454">
        <v>46</v>
      </c>
      <c r="J454" t="s">
        <v>24</v>
      </c>
      <c r="K454">
        <v>5532577</v>
      </c>
      <c r="L454" t="s">
        <v>20</v>
      </c>
      <c r="M454" t="s">
        <v>25</v>
      </c>
      <c r="N454" t="s">
        <v>26</v>
      </c>
      <c r="O454" t="s">
        <v>22</v>
      </c>
      <c r="P454">
        <v>669</v>
      </c>
      <c r="Q454" t="s">
        <v>20</v>
      </c>
      <c r="R454" t="s">
        <v>27</v>
      </c>
      <c r="S454" t="s">
        <v>22</v>
      </c>
      <c r="T454">
        <v>25</v>
      </c>
    </row>
    <row r="455" spans="1:20">
      <c r="A455" s="27">
        <v>5.9606481481481489E-3</v>
      </c>
      <c r="B455" t="s">
        <v>19</v>
      </c>
      <c r="C455" t="s">
        <v>20</v>
      </c>
      <c r="D455" t="s">
        <v>21</v>
      </c>
      <c r="E455" t="s">
        <v>22</v>
      </c>
      <c r="F455">
        <v>4051330</v>
      </c>
      <c r="G455" t="s">
        <v>23</v>
      </c>
      <c r="H455" t="s">
        <v>22</v>
      </c>
      <c r="I455">
        <v>46</v>
      </c>
      <c r="J455" t="s">
        <v>24</v>
      </c>
      <c r="K455">
        <v>5532577</v>
      </c>
      <c r="L455" t="s">
        <v>20</v>
      </c>
      <c r="M455" t="s">
        <v>25</v>
      </c>
      <c r="N455" t="s">
        <v>26</v>
      </c>
      <c r="O455" t="s">
        <v>22</v>
      </c>
      <c r="P455">
        <v>669</v>
      </c>
      <c r="Q455" t="s">
        <v>20</v>
      </c>
      <c r="R455" t="s">
        <v>27</v>
      </c>
      <c r="S455" t="s">
        <v>22</v>
      </c>
      <c r="T455">
        <v>25</v>
      </c>
    </row>
    <row r="456" spans="1:20">
      <c r="A456" s="27">
        <v>5.9722222222222225E-3</v>
      </c>
      <c r="B456" t="s">
        <v>19</v>
      </c>
      <c r="C456" t="s">
        <v>20</v>
      </c>
      <c r="D456" t="s">
        <v>21</v>
      </c>
      <c r="E456" t="s">
        <v>22</v>
      </c>
      <c r="F456">
        <v>4051342</v>
      </c>
      <c r="G456" t="s">
        <v>23</v>
      </c>
      <c r="H456" t="s">
        <v>22</v>
      </c>
      <c r="I456">
        <v>46</v>
      </c>
      <c r="J456" t="s">
        <v>24</v>
      </c>
      <c r="K456">
        <v>5532577</v>
      </c>
      <c r="L456" t="s">
        <v>20</v>
      </c>
      <c r="M456" t="s">
        <v>25</v>
      </c>
      <c r="N456" t="s">
        <v>26</v>
      </c>
      <c r="O456" t="s">
        <v>22</v>
      </c>
      <c r="P456">
        <v>668</v>
      </c>
      <c r="Q456" t="s">
        <v>20</v>
      </c>
      <c r="R456" t="s">
        <v>27</v>
      </c>
      <c r="S456" t="s">
        <v>22</v>
      </c>
      <c r="T456">
        <v>25</v>
      </c>
    </row>
    <row r="457" spans="1:20">
      <c r="A457" s="27">
        <v>5.9837962962962961E-3</v>
      </c>
      <c r="B457" t="s">
        <v>19</v>
      </c>
      <c r="C457" t="s">
        <v>20</v>
      </c>
      <c r="D457" t="s">
        <v>21</v>
      </c>
      <c r="E457" t="s">
        <v>22</v>
      </c>
      <c r="F457">
        <v>4051343</v>
      </c>
      <c r="G457" t="s">
        <v>23</v>
      </c>
      <c r="H457" t="s">
        <v>22</v>
      </c>
      <c r="I457">
        <v>46</v>
      </c>
      <c r="J457" t="s">
        <v>24</v>
      </c>
      <c r="K457">
        <v>5532577</v>
      </c>
      <c r="L457" t="s">
        <v>20</v>
      </c>
      <c r="M457" t="s">
        <v>25</v>
      </c>
      <c r="N457" t="s">
        <v>26</v>
      </c>
      <c r="O457" t="s">
        <v>22</v>
      </c>
      <c r="P457">
        <v>665</v>
      </c>
      <c r="Q457" t="s">
        <v>20</v>
      </c>
      <c r="R457" t="s">
        <v>27</v>
      </c>
      <c r="S457" t="s">
        <v>22</v>
      </c>
      <c r="T457">
        <v>25</v>
      </c>
    </row>
    <row r="458" spans="1:20">
      <c r="A458" s="27">
        <v>5.9953703703703697E-3</v>
      </c>
      <c r="B458" t="s">
        <v>19</v>
      </c>
      <c r="C458" t="s">
        <v>20</v>
      </c>
      <c r="D458" t="s">
        <v>21</v>
      </c>
      <c r="E458" t="s">
        <v>22</v>
      </c>
      <c r="F458">
        <v>4051329</v>
      </c>
      <c r="G458" t="s">
        <v>23</v>
      </c>
      <c r="H458" t="s">
        <v>22</v>
      </c>
      <c r="I458">
        <v>46</v>
      </c>
      <c r="J458" t="s">
        <v>24</v>
      </c>
      <c r="K458">
        <v>5532577</v>
      </c>
      <c r="L458" t="s">
        <v>20</v>
      </c>
      <c r="M458" t="s">
        <v>25</v>
      </c>
      <c r="N458" t="s">
        <v>26</v>
      </c>
      <c r="O458" t="s">
        <v>22</v>
      </c>
      <c r="P458">
        <v>665</v>
      </c>
      <c r="Q458" t="s">
        <v>20</v>
      </c>
      <c r="R458" t="s">
        <v>27</v>
      </c>
      <c r="S458" t="s">
        <v>22</v>
      </c>
      <c r="T458">
        <v>25</v>
      </c>
    </row>
    <row r="459" spans="1:20">
      <c r="A459" s="27">
        <v>6.0069444444444441E-3</v>
      </c>
      <c r="B459" t="s">
        <v>19</v>
      </c>
      <c r="C459" t="s">
        <v>20</v>
      </c>
      <c r="D459" t="s">
        <v>21</v>
      </c>
      <c r="E459" t="s">
        <v>22</v>
      </c>
      <c r="F459">
        <v>4051336</v>
      </c>
      <c r="G459" t="s">
        <v>23</v>
      </c>
      <c r="H459" t="s">
        <v>22</v>
      </c>
      <c r="I459">
        <v>46</v>
      </c>
      <c r="J459" t="s">
        <v>24</v>
      </c>
      <c r="K459">
        <v>5532577</v>
      </c>
      <c r="L459" t="s">
        <v>20</v>
      </c>
      <c r="M459" t="s">
        <v>25</v>
      </c>
      <c r="N459" t="s">
        <v>26</v>
      </c>
      <c r="O459" t="s">
        <v>22</v>
      </c>
      <c r="P459">
        <v>665</v>
      </c>
      <c r="Q459" t="s">
        <v>20</v>
      </c>
      <c r="R459" t="s">
        <v>27</v>
      </c>
      <c r="S459" t="s">
        <v>22</v>
      </c>
      <c r="T459">
        <v>25</v>
      </c>
    </row>
    <row r="460" spans="1:20">
      <c r="A460" s="27">
        <v>6.0185185185185177E-3</v>
      </c>
      <c r="B460" t="s">
        <v>19</v>
      </c>
      <c r="C460" t="s">
        <v>20</v>
      </c>
      <c r="D460" t="s">
        <v>21</v>
      </c>
      <c r="E460" t="s">
        <v>22</v>
      </c>
      <c r="F460">
        <v>4051340</v>
      </c>
      <c r="G460" t="s">
        <v>23</v>
      </c>
      <c r="H460" t="s">
        <v>22</v>
      </c>
      <c r="I460">
        <v>46</v>
      </c>
      <c r="J460" t="s">
        <v>24</v>
      </c>
      <c r="K460">
        <v>5532577</v>
      </c>
      <c r="L460" t="s">
        <v>20</v>
      </c>
      <c r="M460" t="s">
        <v>25</v>
      </c>
      <c r="N460" t="s">
        <v>26</v>
      </c>
      <c r="O460" t="s">
        <v>22</v>
      </c>
      <c r="P460">
        <v>667</v>
      </c>
      <c r="Q460" t="s">
        <v>20</v>
      </c>
      <c r="R460" t="s">
        <v>27</v>
      </c>
      <c r="S460" t="s">
        <v>22</v>
      </c>
      <c r="T460">
        <v>25</v>
      </c>
    </row>
    <row r="461" spans="1:20">
      <c r="A461" s="27">
        <v>6.030092592592593E-3</v>
      </c>
      <c r="B461" t="s">
        <v>19</v>
      </c>
      <c r="C461" t="s">
        <v>20</v>
      </c>
      <c r="D461" t="s">
        <v>21</v>
      </c>
      <c r="E461" t="s">
        <v>22</v>
      </c>
      <c r="F461">
        <v>4051344</v>
      </c>
      <c r="G461" t="s">
        <v>23</v>
      </c>
      <c r="H461" t="s">
        <v>22</v>
      </c>
      <c r="I461">
        <v>46</v>
      </c>
      <c r="J461" t="s">
        <v>24</v>
      </c>
      <c r="K461">
        <v>5532577</v>
      </c>
      <c r="L461" t="s">
        <v>20</v>
      </c>
      <c r="M461" t="s">
        <v>25</v>
      </c>
      <c r="N461" t="s">
        <v>26</v>
      </c>
      <c r="O461" t="s">
        <v>22</v>
      </c>
      <c r="P461">
        <v>665</v>
      </c>
      <c r="Q461" t="s">
        <v>20</v>
      </c>
      <c r="R461" t="s">
        <v>27</v>
      </c>
      <c r="S461" t="s">
        <v>22</v>
      </c>
      <c r="T461">
        <v>25</v>
      </c>
    </row>
    <row r="462" spans="1:20">
      <c r="A462" s="27">
        <v>6.0416666666666665E-3</v>
      </c>
      <c r="B462" t="s">
        <v>19</v>
      </c>
      <c r="C462" t="s">
        <v>20</v>
      </c>
      <c r="D462" t="s">
        <v>21</v>
      </c>
      <c r="E462" t="s">
        <v>22</v>
      </c>
      <c r="F462">
        <v>4051344</v>
      </c>
      <c r="G462" t="s">
        <v>23</v>
      </c>
      <c r="H462" t="s">
        <v>22</v>
      </c>
      <c r="I462">
        <v>46</v>
      </c>
      <c r="J462" t="s">
        <v>24</v>
      </c>
      <c r="K462">
        <v>5532577</v>
      </c>
      <c r="L462" t="s">
        <v>20</v>
      </c>
      <c r="M462" t="s">
        <v>25</v>
      </c>
      <c r="N462" t="s">
        <v>26</v>
      </c>
      <c r="O462" t="s">
        <v>22</v>
      </c>
      <c r="P462">
        <v>668</v>
      </c>
      <c r="Q462" t="s">
        <v>20</v>
      </c>
      <c r="R462" t="s">
        <v>27</v>
      </c>
      <c r="S462" t="s">
        <v>22</v>
      </c>
      <c r="T462">
        <v>25</v>
      </c>
    </row>
    <row r="463" spans="1:20">
      <c r="A463" s="27">
        <v>6.053240740740741E-3</v>
      </c>
      <c r="B463" t="s">
        <v>19</v>
      </c>
      <c r="C463" t="s">
        <v>20</v>
      </c>
      <c r="D463" t="s">
        <v>21</v>
      </c>
      <c r="E463" t="s">
        <v>22</v>
      </c>
      <c r="F463">
        <v>4051339</v>
      </c>
      <c r="G463" t="s">
        <v>23</v>
      </c>
      <c r="H463" t="s">
        <v>22</v>
      </c>
      <c r="I463">
        <v>46</v>
      </c>
      <c r="J463" t="s">
        <v>24</v>
      </c>
      <c r="K463">
        <v>5532577</v>
      </c>
      <c r="L463" t="s">
        <v>20</v>
      </c>
      <c r="M463" t="s">
        <v>25</v>
      </c>
      <c r="N463" t="s">
        <v>26</v>
      </c>
      <c r="O463" t="s">
        <v>22</v>
      </c>
      <c r="P463">
        <v>663</v>
      </c>
      <c r="Q463" t="s">
        <v>20</v>
      </c>
      <c r="R463" t="s">
        <v>27</v>
      </c>
      <c r="S463" t="s">
        <v>22</v>
      </c>
      <c r="T463">
        <v>25</v>
      </c>
    </row>
    <row r="464" spans="1:20">
      <c r="A464" s="27">
        <v>6.0648148148148145E-3</v>
      </c>
      <c r="B464" t="s">
        <v>19</v>
      </c>
      <c r="C464" t="s">
        <v>20</v>
      </c>
      <c r="D464" t="s">
        <v>21</v>
      </c>
      <c r="E464" t="s">
        <v>22</v>
      </c>
      <c r="F464">
        <v>4051345</v>
      </c>
      <c r="G464" t="s">
        <v>23</v>
      </c>
      <c r="H464" t="s">
        <v>22</v>
      </c>
      <c r="I464">
        <v>46</v>
      </c>
      <c r="J464" t="s">
        <v>24</v>
      </c>
      <c r="K464">
        <v>5532577</v>
      </c>
      <c r="L464" t="s">
        <v>20</v>
      </c>
      <c r="M464" t="s">
        <v>25</v>
      </c>
      <c r="N464" t="s">
        <v>26</v>
      </c>
      <c r="O464" t="s">
        <v>22</v>
      </c>
      <c r="P464">
        <v>669</v>
      </c>
      <c r="Q464" t="s">
        <v>20</v>
      </c>
      <c r="R464" t="s">
        <v>27</v>
      </c>
      <c r="S464" t="s">
        <v>22</v>
      </c>
      <c r="T464">
        <v>25</v>
      </c>
    </row>
    <row r="465" spans="1:20">
      <c r="A465" s="27">
        <v>6.0879629629629643E-3</v>
      </c>
      <c r="B465" t="s">
        <v>19</v>
      </c>
      <c r="C465" t="s">
        <v>20</v>
      </c>
      <c r="D465" t="s">
        <v>21</v>
      </c>
      <c r="E465" t="s">
        <v>22</v>
      </c>
      <c r="F465">
        <v>4051345</v>
      </c>
      <c r="G465" t="s">
        <v>23</v>
      </c>
      <c r="H465" t="s">
        <v>22</v>
      </c>
      <c r="I465">
        <v>46</v>
      </c>
      <c r="J465" t="s">
        <v>24</v>
      </c>
      <c r="K465">
        <v>5532577</v>
      </c>
      <c r="L465" t="s">
        <v>20</v>
      </c>
      <c r="M465" t="s">
        <v>25</v>
      </c>
      <c r="N465" t="s">
        <v>26</v>
      </c>
      <c r="O465" t="s">
        <v>22</v>
      </c>
      <c r="P465">
        <v>665</v>
      </c>
      <c r="Q465" t="s">
        <v>20</v>
      </c>
      <c r="R465" t="s">
        <v>27</v>
      </c>
      <c r="S465" t="s">
        <v>22</v>
      </c>
      <c r="T465">
        <v>25</v>
      </c>
    </row>
    <row r="466" spans="1:20">
      <c r="A466" s="27">
        <v>6.0995370370370361E-3</v>
      </c>
      <c r="B466" t="s">
        <v>19</v>
      </c>
      <c r="C466" t="s">
        <v>20</v>
      </c>
      <c r="D466" t="s">
        <v>21</v>
      </c>
      <c r="E466" t="s">
        <v>22</v>
      </c>
      <c r="F466">
        <v>4051332</v>
      </c>
      <c r="G466" t="s">
        <v>23</v>
      </c>
      <c r="H466" t="s">
        <v>22</v>
      </c>
      <c r="I466">
        <v>46</v>
      </c>
      <c r="J466" t="s">
        <v>24</v>
      </c>
      <c r="K466">
        <v>5532577</v>
      </c>
      <c r="L466" t="s">
        <v>20</v>
      </c>
      <c r="M466" t="s">
        <v>25</v>
      </c>
      <c r="N466" t="s">
        <v>26</v>
      </c>
      <c r="O466" t="s">
        <v>22</v>
      </c>
      <c r="P466">
        <v>665</v>
      </c>
      <c r="Q466" t="s">
        <v>20</v>
      </c>
      <c r="R466" t="s">
        <v>27</v>
      </c>
      <c r="S466" t="s">
        <v>22</v>
      </c>
      <c r="T466">
        <v>25</v>
      </c>
    </row>
    <row r="467" spans="1:20">
      <c r="A467" s="27">
        <v>6.1111111111111114E-3</v>
      </c>
      <c r="B467" t="s">
        <v>19</v>
      </c>
      <c r="C467" t="s">
        <v>20</v>
      </c>
      <c r="D467" t="s">
        <v>21</v>
      </c>
      <c r="E467" t="s">
        <v>22</v>
      </c>
      <c r="F467">
        <v>4051338</v>
      </c>
      <c r="G467" t="s">
        <v>23</v>
      </c>
      <c r="H467" t="s">
        <v>22</v>
      </c>
      <c r="I467">
        <v>46</v>
      </c>
      <c r="J467" t="s">
        <v>24</v>
      </c>
      <c r="K467">
        <v>5532577</v>
      </c>
      <c r="L467" t="s">
        <v>20</v>
      </c>
      <c r="M467" t="s">
        <v>25</v>
      </c>
      <c r="N467" t="s">
        <v>26</v>
      </c>
      <c r="O467" t="s">
        <v>22</v>
      </c>
      <c r="P467">
        <v>667</v>
      </c>
      <c r="Q467" t="s">
        <v>20</v>
      </c>
      <c r="R467" t="s">
        <v>27</v>
      </c>
      <c r="S467" t="s">
        <v>22</v>
      </c>
      <c r="T467">
        <v>25</v>
      </c>
    </row>
    <row r="468" spans="1:20">
      <c r="A468" s="27">
        <v>6.122685185185185E-3</v>
      </c>
      <c r="B468" t="s">
        <v>19</v>
      </c>
      <c r="C468" t="s">
        <v>20</v>
      </c>
      <c r="D468" t="s">
        <v>21</v>
      </c>
      <c r="E468" t="s">
        <v>22</v>
      </c>
      <c r="F468">
        <v>4051335</v>
      </c>
      <c r="G468" t="s">
        <v>23</v>
      </c>
      <c r="H468" t="s">
        <v>22</v>
      </c>
      <c r="I468">
        <v>46</v>
      </c>
      <c r="J468" t="s">
        <v>24</v>
      </c>
      <c r="K468">
        <v>5532577</v>
      </c>
      <c r="L468" t="s">
        <v>20</v>
      </c>
      <c r="M468" t="s">
        <v>25</v>
      </c>
      <c r="N468" t="s">
        <v>26</v>
      </c>
      <c r="O468" t="s">
        <v>22</v>
      </c>
      <c r="P468">
        <v>667</v>
      </c>
      <c r="Q468" t="s">
        <v>20</v>
      </c>
      <c r="R468" t="s">
        <v>27</v>
      </c>
      <c r="S468" t="s">
        <v>22</v>
      </c>
      <c r="T468">
        <v>25</v>
      </c>
    </row>
    <row r="469" spans="1:20">
      <c r="A469" s="27">
        <v>6.1342592592592594E-3</v>
      </c>
      <c r="B469" t="s">
        <v>19</v>
      </c>
      <c r="C469" t="s">
        <v>20</v>
      </c>
      <c r="D469" t="s">
        <v>21</v>
      </c>
      <c r="E469" t="s">
        <v>22</v>
      </c>
      <c r="F469">
        <v>4051335</v>
      </c>
      <c r="G469" t="s">
        <v>23</v>
      </c>
      <c r="H469" t="s">
        <v>22</v>
      </c>
      <c r="I469">
        <v>46</v>
      </c>
      <c r="J469" t="s">
        <v>24</v>
      </c>
      <c r="K469">
        <v>5532577</v>
      </c>
      <c r="L469" t="s">
        <v>20</v>
      </c>
      <c r="M469" t="s">
        <v>25</v>
      </c>
      <c r="N469" t="s">
        <v>26</v>
      </c>
      <c r="O469" t="s">
        <v>22</v>
      </c>
      <c r="P469">
        <v>663</v>
      </c>
      <c r="Q469" t="s">
        <v>20</v>
      </c>
      <c r="R469" t="s">
        <v>27</v>
      </c>
      <c r="S469" t="s">
        <v>22</v>
      </c>
      <c r="T469">
        <v>25</v>
      </c>
    </row>
    <row r="470" spans="1:20">
      <c r="A470" s="27">
        <v>6.145833333333333E-3</v>
      </c>
      <c r="B470" t="s">
        <v>19</v>
      </c>
      <c r="C470" t="s">
        <v>20</v>
      </c>
      <c r="D470" t="s">
        <v>21</v>
      </c>
      <c r="E470" t="s">
        <v>22</v>
      </c>
      <c r="F470">
        <v>4051341</v>
      </c>
      <c r="G470" t="s">
        <v>23</v>
      </c>
      <c r="H470" t="s">
        <v>22</v>
      </c>
      <c r="I470">
        <v>46</v>
      </c>
      <c r="J470" t="s">
        <v>24</v>
      </c>
      <c r="K470">
        <v>5532577</v>
      </c>
      <c r="L470" t="s">
        <v>20</v>
      </c>
      <c r="M470" t="s">
        <v>25</v>
      </c>
      <c r="N470" t="s">
        <v>26</v>
      </c>
      <c r="O470" t="s">
        <v>22</v>
      </c>
      <c r="P470">
        <v>665</v>
      </c>
      <c r="Q470" t="s">
        <v>20</v>
      </c>
      <c r="R470" t="s">
        <v>27</v>
      </c>
      <c r="S470" t="s">
        <v>22</v>
      </c>
      <c r="T470">
        <v>25</v>
      </c>
    </row>
    <row r="471" spans="1:20">
      <c r="A471" s="27">
        <v>6.1574074074074074E-3</v>
      </c>
      <c r="B471" t="s">
        <v>19</v>
      </c>
      <c r="C471" t="s">
        <v>20</v>
      </c>
      <c r="D471" t="s">
        <v>21</v>
      </c>
      <c r="E471" t="s">
        <v>22</v>
      </c>
      <c r="F471">
        <v>4051339</v>
      </c>
      <c r="G471" t="s">
        <v>23</v>
      </c>
      <c r="H471" t="s">
        <v>22</v>
      </c>
      <c r="I471">
        <v>46</v>
      </c>
      <c r="J471" t="s">
        <v>24</v>
      </c>
      <c r="K471">
        <v>5532577</v>
      </c>
      <c r="L471" t="s">
        <v>20</v>
      </c>
      <c r="M471" t="s">
        <v>25</v>
      </c>
      <c r="N471" t="s">
        <v>26</v>
      </c>
      <c r="O471" t="s">
        <v>22</v>
      </c>
      <c r="P471">
        <v>663</v>
      </c>
      <c r="Q471" t="s">
        <v>20</v>
      </c>
      <c r="R471" t="s">
        <v>27</v>
      </c>
      <c r="S471" t="s">
        <v>22</v>
      </c>
      <c r="T471">
        <v>25</v>
      </c>
    </row>
    <row r="472" spans="1:20">
      <c r="A472" s="27">
        <v>6.168981481481481E-3</v>
      </c>
      <c r="B472" t="s">
        <v>19</v>
      </c>
      <c r="C472" t="s">
        <v>20</v>
      </c>
      <c r="D472" t="s">
        <v>21</v>
      </c>
      <c r="E472" t="s">
        <v>22</v>
      </c>
      <c r="F472">
        <v>4051339</v>
      </c>
      <c r="G472" t="s">
        <v>23</v>
      </c>
      <c r="H472" t="s">
        <v>22</v>
      </c>
      <c r="I472">
        <v>46</v>
      </c>
      <c r="J472" t="s">
        <v>24</v>
      </c>
      <c r="K472">
        <v>5532577</v>
      </c>
      <c r="L472" t="s">
        <v>20</v>
      </c>
      <c r="M472" t="s">
        <v>25</v>
      </c>
      <c r="N472" t="s">
        <v>26</v>
      </c>
      <c r="O472" t="s">
        <v>22</v>
      </c>
      <c r="P472">
        <v>665</v>
      </c>
      <c r="Q472" t="s">
        <v>20</v>
      </c>
      <c r="R472" t="s">
        <v>27</v>
      </c>
      <c r="S472" t="s">
        <v>22</v>
      </c>
      <c r="T472">
        <v>25</v>
      </c>
    </row>
    <row r="473" spans="1:20">
      <c r="A473" s="27">
        <v>6.2037037037037043E-3</v>
      </c>
      <c r="B473" t="s">
        <v>19</v>
      </c>
      <c r="C473" t="s">
        <v>20</v>
      </c>
      <c r="D473" t="s">
        <v>21</v>
      </c>
      <c r="E473" t="s">
        <v>22</v>
      </c>
      <c r="F473">
        <v>4051331</v>
      </c>
      <c r="G473" t="s">
        <v>23</v>
      </c>
      <c r="H473" t="s">
        <v>22</v>
      </c>
      <c r="I473">
        <v>46</v>
      </c>
      <c r="J473" t="s">
        <v>24</v>
      </c>
      <c r="K473">
        <v>5532577</v>
      </c>
      <c r="L473" t="s">
        <v>20</v>
      </c>
      <c r="M473" t="s">
        <v>25</v>
      </c>
      <c r="N473" t="s">
        <v>26</v>
      </c>
      <c r="O473" t="s">
        <v>22</v>
      </c>
      <c r="P473">
        <v>664</v>
      </c>
      <c r="Q473" t="s">
        <v>20</v>
      </c>
      <c r="R473" t="s">
        <v>27</v>
      </c>
      <c r="S473" t="s">
        <v>22</v>
      </c>
      <c r="T473">
        <v>25</v>
      </c>
    </row>
    <row r="474" spans="1:20">
      <c r="A474" s="27">
        <v>6.215277777777777E-3</v>
      </c>
      <c r="B474" t="s">
        <v>19</v>
      </c>
      <c r="C474" t="s">
        <v>20</v>
      </c>
      <c r="D474" t="s">
        <v>21</v>
      </c>
      <c r="E474" t="s">
        <v>22</v>
      </c>
      <c r="F474">
        <v>4051353</v>
      </c>
      <c r="G474" t="s">
        <v>23</v>
      </c>
      <c r="H474" t="s">
        <v>22</v>
      </c>
      <c r="I474">
        <v>46</v>
      </c>
      <c r="J474" t="s">
        <v>24</v>
      </c>
      <c r="K474">
        <v>5532577</v>
      </c>
      <c r="L474" t="s">
        <v>20</v>
      </c>
      <c r="M474" t="s">
        <v>25</v>
      </c>
      <c r="N474" t="s">
        <v>26</v>
      </c>
      <c r="O474" t="s">
        <v>22</v>
      </c>
      <c r="P474">
        <v>666</v>
      </c>
      <c r="Q474" t="s">
        <v>20</v>
      </c>
      <c r="R474" t="s">
        <v>27</v>
      </c>
      <c r="S474" t="s">
        <v>22</v>
      </c>
      <c r="T474">
        <v>25</v>
      </c>
    </row>
    <row r="475" spans="1:20">
      <c r="A475" s="27">
        <v>6.2268518518518515E-3</v>
      </c>
      <c r="B475" t="s">
        <v>19</v>
      </c>
      <c r="C475" t="s">
        <v>20</v>
      </c>
      <c r="D475" t="s">
        <v>21</v>
      </c>
      <c r="E475" t="s">
        <v>22</v>
      </c>
      <c r="F475">
        <v>4051342</v>
      </c>
      <c r="G475" t="s">
        <v>23</v>
      </c>
      <c r="H475" t="s">
        <v>22</v>
      </c>
      <c r="I475">
        <v>46</v>
      </c>
      <c r="J475" t="s">
        <v>24</v>
      </c>
      <c r="K475">
        <v>5532577</v>
      </c>
      <c r="L475" t="s">
        <v>20</v>
      </c>
      <c r="M475" t="s">
        <v>25</v>
      </c>
      <c r="N475" t="s">
        <v>26</v>
      </c>
      <c r="O475" t="s">
        <v>22</v>
      </c>
      <c r="P475">
        <v>666</v>
      </c>
      <c r="Q475" t="s">
        <v>20</v>
      </c>
      <c r="R475" t="s">
        <v>27</v>
      </c>
      <c r="S475" t="s">
        <v>22</v>
      </c>
      <c r="T475">
        <v>25</v>
      </c>
    </row>
    <row r="476" spans="1:20">
      <c r="A476" s="27">
        <v>6.238425925925925E-3</v>
      </c>
      <c r="B476" t="s">
        <v>19</v>
      </c>
      <c r="C476" t="s">
        <v>20</v>
      </c>
      <c r="D476" t="s">
        <v>21</v>
      </c>
      <c r="E476" t="s">
        <v>22</v>
      </c>
      <c r="F476">
        <v>4051347</v>
      </c>
      <c r="G476" t="s">
        <v>23</v>
      </c>
      <c r="H476" t="s">
        <v>22</v>
      </c>
      <c r="I476">
        <v>46</v>
      </c>
      <c r="J476" t="s">
        <v>24</v>
      </c>
      <c r="K476">
        <v>5532577</v>
      </c>
      <c r="L476" t="s">
        <v>20</v>
      </c>
      <c r="M476" t="s">
        <v>25</v>
      </c>
      <c r="N476" t="s">
        <v>26</v>
      </c>
      <c r="O476" t="s">
        <v>22</v>
      </c>
      <c r="P476">
        <v>667</v>
      </c>
      <c r="Q476" t="s">
        <v>20</v>
      </c>
      <c r="R476" t="s">
        <v>27</v>
      </c>
      <c r="S476" t="s">
        <v>22</v>
      </c>
      <c r="T476">
        <v>25</v>
      </c>
    </row>
    <row r="477" spans="1:20">
      <c r="A477" s="27">
        <v>6.2499999999999995E-3</v>
      </c>
      <c r="B477" t="s">
        <v>19</v>
      </c>
      <c r="C477" t="s">
        <v>20</v>
      </c>
      <c r="D477" t="s">
        <v>21</v>
      </c>
      <c r="E477" t="s">
        <v>22</v>
      </c>
      <c r="F477">
        <v>4051344</v>
      </c>
      <c r="G477" t="s">
        <v>23</v>
      </c>
      <c r="H477" t="s">
        <v>22</v>
      </c>
      <c r="I477">
        <v>46</v>
      </c>
      <c r="J477" t="s">
        <v>24</v>
      </c>
      <c r="K477">
        <v>5532577</v>
      </c>
      <c r="L477" t="s">
        <v>20</v>
      </c>
      <c r="M477" t="s">
        <v>25</v>
      </c>
      <c r="N477" t="s">
        <v>26</v>
      </c>
      <c r="O477" t="s">
        <v>22</v>
      </c>
      <c r="P477">
        <v>663</v>
      </c>
      <c r="Q477" t="s">
        <v>20</v>
      </c>
      <c r="R477" t="s">
        <v>27</v>
      </c>
      <c r="S477" t="s">
        <v>22</v>
      </c>
      <c r="T477">
        <v>25</v>
      </c>
    </row>
    <row r="478" spans="1:20">
      <c r="A478" s="27">
        <v>6.2615740740740748E-3</v>
      </c>
      <c r="B478" t="s">
        <v>19</v>
      </c>
      <c r="C478" t="s">
        <v>20</v>
      </c>
      <c r="D478" t="s">
        <v>21</v>
      </c>
      <c r="E478" t="s">
        <v>22</v>
      </c>
      <c r="F478">
        <v>4051340</v>
      </c>
      <c r="G478" t="s">
        <v>23</v>
      </c>
      <c r="H478" t="s">
        <v>22</v>
      </c>
      <c r="I478">
        <v>46</v>
      </c>
      <c r="J478" t="s">
        <v>24</v>
      </c>
      <c r="K478">
        <v>5532577</v>
      </c>
      <c r="L478" t="s">
        <v>20</v>
      </c>
      <c r="M478" t="s">
        <v>25</v>
      </c>
      <c r="N478" t="s">
        <v>26</v>
      </c>
      <c r="O478" t="s">
        <v>22</v>
      </c>
      <c r="P478">
        <v>664</v>
      </c>
      <c r="Q478" t="s">
        <v>20</v>
      </c>
      <c r="R478" t="s">
        <v>27</v>
      </c>
      <c r="S478" t="s">
        <v>22</v>
      </c>
      <c r="T478">
        <v>25</v>
      </c>
    </row>
    <row r="479" spans="1:20">
      <c r="A479" s="27">
        <v>6.2731481481481484E-3</v>
      </c>
      <c r="B479" t="s">
        <v>19</v>
      </c>
      <c r="C479" t="s">
        <v>20</v>
      </c>
      <c r="D479" t="s">
        <v>21</v>
      </c>
      <c r="E479" t="s">
        <v>22</v>
      </c>
      <c r="F479">
        <v>4051341</v>
      </c>
      <c r="G479" t="s">
        <v>23</v>
      </c>
      <c r="H479" t="s">
        <v>22</v>
      </c>
      <c r="I479">
        <v>46</v>
      </c>
      <c r="J479" t="s">
        <v>24</v>
      </c>
      <c r="K479">
        <v>5532577</v>
      </c>
      <c r="L479" t="s">
        <v>20</v>
      </c>
      <c r="M479" t="s">
        <v>25</v>
      </c>
      <c r="N479" t="s">
        <v>26</v>
      </c>
      <c r="O479" t="s">
        <v>22</v>
      </c>
      <c r="P479">
        <v>668</v>
      </c>
      <c r="Q479" t="s">
        <v>20</v>
      </c>
      <c r="R479" t="s">
        <v>27</v>
      </c>
      <c r="S479" t="s">
        <v>22</v>
      </c>
      <c r="T479">
        <v>25</v>
      </c>
    </row>
    <row r="480" spans="1:20">
      <c r="A480" s="27">
        <v>6.2847222222222228E-3</v>
      </c>
      <c r="B480" t="s">
        <v>19</v>
      </c>
      <c r="C480" t="s">
        <v>20</v>
      </c>
      <c r="D480" t="s">
        <v>21</v>
      </c>
      <c r="E480" t="s">
        <v>22</v>
      </c>
      <c r="F480">
        <v>4051340</v>
      </c>
      <c r="G480" t="s">
        <v>23</v>
      </c>
      <c r="H480" t="s">
        <v>22</v>
      </c>
      <c r="I480">
        <v>46</v>
      </c>
      <c r="J480" t="s">
        <v>24</v>
      </c>
      <c r="K480">
        <v>5532577</v>
      </c>
      <c r="L480" t="s">
        <v>20</v>
      </c>
      <c r="M480" t="s">
        <v>25</v>
      </c>
      <c r="N480" t="s">
        <v>26</v>
      </c>
      <c r="O480" t="s">
        <v>22</v>
      </c>
      <c r="P480">
        <v>666</v>
      </c>
      <c r="Q480" t="s">
        <v>20</v>
      </c>
      <c r="R480" t="s">
        <v>27</v>
      </c>
      <c r="S480" t="s">
        <v>22</v>
      </c>
      <c r="T480">
        <v>25</v>
      </c>
    </row>
    <row r="481" spans="1:20">
      <c r="A481" s="27">
        <v>6.2962962962962964E-3</v>
      </c>
      <c r="B481" t="s">
        <v>19</v>
      </c>
      <c r="C481" t="s">
        <v>20</v>
      </c>
      <c r="D481" t="s">
        <v>21</v>
      </c>
      <c r="E481" t="s">
        <v>22</v>
      </c>
      <c r="F481">
        <v>4051344</v>
      </c>
      <c r="G481" t="s">
        <v>23</v>
      </c>
      <c r="H481" t="s">
        <v>22</v>
      </c>
      <c r="I481">
        <v>46</v>
      </c>
      <c r="J481" t="s">
        <v>24</v>
      </c>
      <c r="K481">
        <v>5532577</v>
      </c>
      <c r="L481" t="s">
        <v>20</v>
      </c>
      <c r="M481" t="s">
        <v>25</v>
      </c>
      <c r="N481" t="s">
        <v>26</v>
      </c>
      <c r="O481" t="s">
        <v>22</v>
      </c>
      <c r="P481">
        <v>666</v>
      </c>
      <c r="Q481" t="s">
        <v>20</v>
      </c>
      <c r="R481" t="s">
        <v>27</v>
      </c>
      <c r="S481" t="s">
        <v>22</v>
      </c>
      <c r="T481">
        <v>25</v>
      </c>
    </row>
    <row r="482" spans="1:20">
      <c r="A482" s="27">
        <v>6.3078703703703708E-3</v>
      </c>
      <c r="B482" t="s">
        <v>19</v>
      </c>
      <c r="C482" t="s">
        <v>20</v>
      </c>
      <c r="D482" t="s">
        <v>21</v>
      </c>
      <c r="E482" t="s">
        <v>22</v>
      </c>
      <c r="F482">
        <v>4051331</v>
      </c>
      <c r="G482" t="s">
        <v>23</v>
      </c>
      <c r="H482" t="s">
        <v>22</v>
      </c>
      <c r="I482">
        <v>46</v>
      </c>
      <c r="J482" t="s">
        <v>24</v>
      </c>
      <c r="K482">
        <v>5532577</v>
      </c>
      <c r="L482" t="s">
        <v>20</v>
      </c>
      <c r="M482" t="s">
        <v>25</v>
      </c>
      <c r="N482" t="s">
        <v>26</v>
      </c>
      <c r="O482" t="s">
        <v>22</v>
      </c>
      <c r="P482">
        <v>665</v>
      </c>
      <c r="Q482" t="s">
        <v>20</v>
      </c>
      <c r="R482" t="s">
        <v>27</v>
      </c>
      <c r="S482" t="s">
        <v>22</v>
      </c>
      <c r="T482">
        <v>25</v>
      </c>
    </row>
    <row r="483" spans="1:20">
      <c r="A483" s="27">
        <v>6.3310185185185197E-3</v>
      </c>
      <c r="B483" t="s">
        <v>19</v>
      </c>
      <c r="C483" t="s">
        <v>20</v>
      </c>
      <c r="D483" t="s">
        <v>21</v>
      </c>
      <c r="E483" t="s">
        <v>22</v>
      </c>
      <c r="F483">
        <v>4051336</v>
      </c>
      <c r="G483" t="s">
        <v>23</v>
      </c>
      <c r="H483" t="s">
        <v>22</v>
      </c>
      <c r="I483">
        <v>46</v>
      </c>
      <c r="J483" t="s">
        <v>24</v>
      </c>
      <c r="K483">
        <v>5532577</v>
      </c>
      <c r="L483" t="s">
        <v>20</v>
      </c>
      <c r="M483" t="s">
        <v>25</v>
      </c>
      <c r="N483" t="s">
        <v>26</v>
      </c>
      <c r="O483" t="s">
        <v>22</v>
      </c>
      <c r="P483">
        <v>663</v>
      </c>
      <c r="Q483" t="s">
        <v>20</v>
      </c>
      <c r="R483" t="s">
        <v>27</v>
      </c>
      <c r="S483" t="s">
        <v>22</v>
      </c>
      <c r="T483">
        <v>25</v>
      </c>
    </row>
    <row r="484" spans="1:20">
      <c r="A484" s="27">
        <v>6.3425925925925915E-3</v>
      </c>
      <c r="B484" t="s">
        <v>19</v>
      </c>
      <c r="C484" t="s">
        <v>20</v>
      </c>
      <c r="D484" t="s">
        <v>21</v>
      </c>
      <c r="E484" t="s">
        <v>22</v>
      </c>
      <c r="F484">
        <v>4051338</v>
      </c>
      <c r="G484" t="s">
        <v>23</v>
      </c>
      <c r="H484" t="s">
        <v>22</v>
      </c>
      <c r="I484">
        <v>46</v>
      </c>
      <c r="J484" t="s">
        <v>24</v>
      </c>
      <c r="K484">
        <v>5532577</v>
      </c>
      <c r="L484" t="s">
        <v>20</v>
      </c>
      <c r="M484" t="s">
        <v>25</v>
      </c>
      <c r="N484" t="s">
        <v>26</v>
      </c>
      <c r="O484" t="s">
        <v>22</v>
      </c>
      <c r="P484">
        <v>667</v>
      </c>
      <c r="Q484" t="s">
        <v>20</v>
      </c>
      <c r="R484" t="s">
        <v>27</v>
      </c>
      <c r="S484" t="s">
        <v>22</v>
      </c>
      <c r="T484">
        <v>25</v>
      </c>
    </row>
    <row r="485" spans="1:20">
      <c r="A485" s="27">
        <v>6.3541666666666668E-3</v>
      </c>
      <c r="B485" t="s">
        <v>19</v>
      </c>
      <c r="C485" t="s">
        <v>20</v>
      </c>
      <c r="D485" t="s">
        <v>21</v>
      </c>
      <c r="E485" t="s">
        <v>22</v>
      </c>
      <c r="F485">
        <v>4051337</v>
      </c>
      <c r="G485" t="s">
        <v>23</v>
      </c>
      <c r="H485" t="s">
        <v>22</v>
      </c>
      <c r="I485">
        <v>46</v>
      </c>
      <c r="J485" t="s">
        <v>24</v>
      </c>
      <c r="K485">
        <v>5532577</v>
      </c>
      <c r="L485" t="s">
        <v>20</v>
      </c>
      <c r="M485" t="s">
        <v>25</v>
      </c>
      <c r="N485" t="s">
        <v>26</v>
      </c>
      <c r="O485" t="s">
        <v>22</v>
      </c>
      <c r="P485">
        <v>663</v>
      </c>
      <c r="Q485" t="s">
        <v>20</v>
      </c>
      <c r="R485" t="s">
        <v>27</v>
      </c>
      <c r="S485" t="s">
        <v>22</v>
      </c>
      <c r="T485">
        <v>25</v>
      </c>
    </row>
    <row r="486" spans="1:20">
      <c r="A486" s="27">
        <v>6.3657407407407404E-3</v>
      </c>
      <c r="B486" t="s">
        <v>19</v>
      </c>
      <c r="C486" t="s">
        <v>20</v>
      </c>
      <c r="D486" t="s">
        <v>21</v>
      </c>
      <c r="E486" t="s">
        <v>22</v>
      </c>
      <c r="F486">
        <v>4051350</v>
      </c>
      <c r="G486" t="s">
        <v>23</v>
      </c>
      <c r="H486" t="s">
        <v>22</v>
      </c>
      <c r="I486">
        <v>46</v>
      </c>
      <c r="J486" t="s">
        <v>24</v>
      </c>
      <c r="K486">
        <v>5532577</v>
      </c>
      <c r="L486" t="s">
        <v>20</v>
      </c>
      <c r="M486" t="s">
        <v>25</v>
      </c>
      <c r="N486" t="s">
        <v>26</v>
      </c>
      <c r="O486" t="s">
        <v>22</v>
      </c>
      <c r="P486">
        <v>666</v>
      </c>
      <c r="Q486" t="s">
        <v>20</v>
      </c>
      <c r="R486" t="s">
        <v>27</v>
      </c>
      <c r="S486" t="s">
        <v>22</v>
      </c>
      <c r="T486">
        <v>25</v>
      </c>
    </row>
    <row r="487" spans="1:20">
      <c r="A487" s="27">
        <v>6.3773148148148148E-3</v>
      </c>
      <c r="B487" t="s">
        <v>19</v>
      </c>
      <c r="C487" t="s">
        <v>20</v>
      </c>
      <c r="D487" t="s">
        <v>21</v>
      </c>
      <c r="E487" t="s">
        <v>22</v>
      </c>
      <c r="F487">
        <v>4051340</v>
      </c>
      <c r="G487" t="s">
        <v>23</v>
      </c>
      <c r="H487" t="s">
        <v>22</v>
      </c>
      <c r="I487">
        <v>46</v>
      </c>
      <c r="J487" t="s">
        <v>24</v>
      </c>
      <c r="K487">
        <v>5532577</v>
      </c>
      <c r="L487" t="s">
        <v>20</v>
      </c>
      <c r="M487" t="s">
        <v>25</v>
      </c>
      <c r="N487" t="s">
        <v>26</v>
      </c>
      <c r="O487" t="s">
        <v>22</v>
      </c>
      <c r="P487">
        <v>662</v>
      </c>
      <c r="Q487" t="s">
        <v>20</v>
      </c>
      <c r="R487" t="s">
        <v>27</v>
      </c>
      <c r="S487" t="s">
        <v>22</v>
      </c>
      <c r="T487">
        <v>25</v>
      </c>
    </row>
    <row r="488" spans="1:20">
      <c r="A488" s="27">
        <v>6.3888888888888884E-3</v>
      </c>
      <c r="B488" t="s">
        <v>19</v>
      </c>
      <c r="C488" t="s">
        <v>20</v>
      </c>
      <c r="D488" t="s">
        <v>21</v>
      </c>
      <c r="E488" t="s">
        <v>22</v>
      </c>
      <c r="F488">
        <v>4051333</v>
      </c>
      <c r="G488" t="s">
        <v>23</v>
      </c>
      <c r="H488" t="s">
        <v>22</v>
      </c>
      <c r="I488">
        <v>46</v>
      </c>
      <c r="J488" t="s">
        <v>24</v>
      </c>
      <c r="K488">
        <v>5532577</v>
      </c>
      <c r="L488" t="s">
        <v>20</v>
      </c>
      <c r="M488" t="s">
        <v>25</v>
      </c>
      <c r="N488" t="s">
        <v>26</v>
      </c>
      <c r="O488" t="s">
        <v>22</v>
      </c>
      <c r="P488">
        <v>666</v>
      </c>
      <c r="Q488" t="s">
        <v>20</v>
      </c>
      <c r="R488" t="s">
        <v>27</v>
      </c>
      <c r="S488" t="s">
        <v>22</v>
      </c>
      <c r="T488">
        <v>25</v>
      </c>
    </row>
    <row r="489" spans="1:20">
      <c r="A489" s="27">
        <v>6.4004629629629628E-3</v>
      </c>
      <c r="B489" t="s">
        <v>19</v>
      </c>
      <c r="C489" t="s">
        <v>20</v>
      </c>
      <c r="D489" t="s">
        <v>21</v>
      </c>
      <c r="E489" t="s">
        <v>22</v>
      </c>
      <c r="F489">
        <v>4051333</v>
      </c>
      <c r="G489" t="s">
        <v>23</v>
      </c>
      <c r="H489" t="s">
        <v>22</v>
      </c>
      <c r="I489">
        <v>46</v>
      </c>
      <c r="J489" t="s">
        <v>24</v>
      </c>
      <c r="K489">
        <v>5532577</v>
      </c>
      <c r="L489" t="s">
        <v>20</v>
      </c>
      <c r="M489" t="s">
        <v>25</v>
      </c>
      <c r="N489" t="s">
        <v>26</v>
      </c>
      <c r="O489" t="s">
        <v>22</v>
      </c>
      <c r="P489">
        <v>664</v>
      </c>
      <c r="Q489" t="s">
        <v>20</v>
      </c>
      <c r="R489" t="s">
        <v>27</v>
      </c>
      <c r="S489" t="s">
        <v>22</v>
      </c>
      <c r="T489">
        <v>25</v>
      </c>
    </row>
    <row r="490" spans="1:20">
      <c r="A490" s="27">
        <v>6.4120370370370364E-3</v>
      </c>
      <c r="B490" t="s">
        <v>19</v>
      </c>
      <c r="C490" t="s">
        <v>20</v>
      </c>
      <c r="D490" t="s">
        <v>21</v>
      </c>
      <c r="E490" t="s">
        <v>22</v>
      </c>
      <c r="F490">
        <v>4051323</v>
      </c>
      <c r="G490" t="s">
        <v>23</v>
      </c>
      <c r="H490" t="s">
        <v>22</v>
      </c>
      <c r="I490">
        <v>46</v>
      </c>
      <c r="J490" t="s">
        <v>24</v>
      </c>
      <c r="K490">
        <v>5532577</v>
      </c>
      <c r="L490" t="s">
        <v>20</v>
      </c>
      <c r="M490" t="s">
        <v>25</v>
      </c>
      <c r="N490" t="s">
        <v>26</v>
      </c>
      <c r="O490" t="s">
        <v>22</v>
      </c>
      <c r="P490">
        <v>665</v>
      </c>
      <c r="Q490" t="s">
        <v>20</v>
      </c>
      <c r="R490" t="s">
        <v>27</v>
      </c>
      <c r="S490" t="s">
        <v>22</v>
      </c>
      <c r="T490">
        <v>25</v>
      </c>
    </row>
    <row r="491" spans="1:20">
      <c r="A491" s="27">
        <v>6.4236111111111117E-3</v>
      </c>
      <c r="B491" t="s">
        <v>19</v>
      </c>
      <c r="C491" t="s">
        <v>20</v>
      </c>
      <c r="D491" t="s">
        <v>21</v>
      </c>
      <c r="E491" t="s">
        <v>22</v>
      </c>
      <c r="F491">
        <v>4051324</v>
      </c>
      <c r="G491" t="s">
        <v>23</v>
      </c>
      <c r="H491" t="s">
        <v>22</v>
      </c>
      <c r="I491">
        <v>46</v>
      </c>
      <c r="J491" t="s">
        <v>24</v>
      </c>
      <c r="K491">
        <v>5532577</v>
      </c>
      <c r="L491" t="s">
        <v>20</v>
      </c>
      <c r="M491" t="s">
        <v>25</v>
      </c>
      <c r="N491" t="s">
        <v>26</v>
      </c>
      <c r="O491" t="s">
        <v>22</v>
      </c>
      <c r="P491">
        <v>661</v>
      </c>
      <c r="Q491" t="s">
        <v>20</v>
      </c>
      <c r="R491" t="s">
        <v>27</v>
      </c>
      <c r="S491" t="s">
        <v>22</v>
      </c>
      <c r="T491">
        <v>25</v>
      </c>
    </row>
    <row r="492" spans="1:20">
      <c r="A492" s="27">
        <v>6.4467592592592597E-3</v>
      </c>
      <c r="B492" t="s">
        <v>19</v>
      </c>
      <c r="C492" t="s">
        <v>20</v>
      </c>
      <c r="D492" t="s">
        <v>21</v>
      </c>
      <c r="E492" t="s">
        <v>22</v>
      </c>
      <c r="F492">
        <v>4051322</v>
      </c>
      <c r="G492" t="s">
        <v>23</v>
      </c>
      <c r="H492" t="s">
        <v>22</v>
      </c>
      <c r="I492">
        <v>46</v>
      </c>
      <c r="J492" t="s">
        <v>24</v>
      </c>
      <c r="K492">
        <v>5532577</v>
      </c>
      <c r="L492" t="s">
        <v>20</v>
      </c>
      <c r="M492" t="s">
        <v>25</v>
      </c>
      <c r="N492" t="s">
        <v>26</v>
      </c>
      <c r="O492" t="s">
        <v>22</v>
      </c>
      <c r="P492">
        <v>666</v>
      </c>
      <c r="Q492" t="s">
        <v>20</v>
      </c>
      <c r="R492" t="s">
        <v>27</v>
      </c>
      <c r="S492" t="s">
        <v>22</v>
      </c>
      <c r="T492">
        <v>25</v>
      </c>
    </row>
    <row r="493" spans="1:20">
      <c r="A493" s="27">
        <v>6.4583333333333333E-3</v>
      </c>
      <c r="B493" t="s">
        <v>19</v>
      </c>
      <c r="C493" t="s">
        <v>20</v>
      </c>
      <c r="D493" t="s">
        <v>21</v>
      </c>
      <c r="E493" t="s">
        <v>22</v>
      </c>
      <c r="F493">
        <v>4051333</v>
      </c>
      <c r="G493" t="s">
        <v>23</v>
      </c>
      <c r="H493" t="s">
        <v>22</v>
      </c>
      <c r="I493">
        <v>46</v>
      </c>
      <c r="J493" t="s">
        <v>24</v>
      </c>
      <c r="K493">
        <v>5532577</v>
      </c>
      <c r="L493" t="s">
        <v>20</v>
      </c>
      <c r="M493" t="s">
        <v>25</v>
      </c>
      <c r="N493" t="s">
        <v>26</v>
      </c>
      <c r="O493" t="s">
        <v>22</v>
      </c>
      <c r="P493">
        <v>664</v>
      </c>
      <c r="Q493" t="s">
        <v>20</v>
      </c>
      <c r="R493" t="s">
        <v>27</v>
      </c>
      <c r="S493" t="s">
        <v>22</v>
      </c>
      <c r="T493">
        <v>25</v>
      </c>
    </row>
    <row r="494" spans="1:20">
      <c r="A494" s="27">
        <v>6.4699074074074069E-3</v>
      </c>
      <c r="B494" t="s">
        <v>19</v>
      </c>
      <c r="C494" t="s">
        <v>20</v>
      </c>
      <c r="D494" t="s">
        <v>21</v>
      </c>
      <c r="E494" t="s">
        <v>22</v>
      </c>
      <c r="F494">
        <v>4051336</v>
      </c>
      <c r="G494" t="s">
        <v>23</v>
      </c>
      <c r="H494" t="s">
        <v>22</v>
      </c>
      <c r="I494">
        <v>46</v>
      </c>
      <c r="J494" t="s">
        <v>24</v>
      </c>
      <c r="K494">
        <v>5532577</v>
      </c>
      <c r="L494" t="s">
        <v>20</v>
      </c>
      <c r="M494" t="s">
        <v>25</v>
      </c>
      <c r="N494" t="s">
        <v>26</v>
      </c>
      <c r="O494" t="s">
        <v>22</v>
      </c>
      <c r="P494">
        <v>667</v>
      </c>
      <c r="Q494" t="s">
        <v>20</v>
      </c>
      <c r="R494" t="s">
        <v>27</v>
      </c>
      <c r="S494" t="s">
        <v>22</v>
      </c>
      <c r="T494">
        <v>25</v>
      </c>
    </row>
    <row r="495" spans="1:20">
      <c r="A495" s="27">
        <v>6.4814814814814813E-3</v>
      </c>
      <c r="B495" t="s">
        <v>19</v>
      </c>
      <c r="C495" t="s">
        <v>20</v>
      </c>
      <c r="D495" t="s">
        <v>21</v>
      </c>
      <c r="E495" t="s">
        <v>22</v>
      </c>
      <c r="F495">
        <v>4051320</v>
      </c>
      <c r="G495" t="s">
        <v>23</v>
      </c>
      <c r="H495" t="s">
        <v>22</v>
      </c>
      <c r="I495">
        <v>46</v>
      </c>
      <c r="J495" t="s">
        <v>24</v>
      </c>
      <c r="K495">
        <v>5532577</v>
      </c>
      <c r="L495" t="s">
        <v>20</v>
      </c>
      <c r="M495" t="s">
        <v>25</v>
      </c>
      <c r="N495" t="s">
        <v>26</v>
      </c>
      <c r="O495" t="s">
        <v>22</v>
      </c>
      <c r="P495">
        <v>661</v>
      </c>
      <c r="Q495" t="s">
        <v>20</v>
      </c>
      <c r="R495" t="s">
        <v>27</v>
      </c>
      <c r="S495" t="s">
        <v>22</v>
      </c>
      <c r="T495">
        <v>25</v>
      </c>
    </row>
    <row r="496" spans="1:20">
      <c r="A496" s="27">
        <v>6.4930555555555549E-3</v>
      </c>
      <c r="B496" t="s">
        <v>19</v>
      </c>
      <c r="C496" t="s">
        <v>20</v>
      </c>
      <c r="D496" t="s">
        <v>21</v>
      </c>
      <c r="E496" t="s">
        <v>22</v>
      </c>
      <c r="F496">
        <v>4051337</v>
      </c>
      <c r="G496" t="s">
        <v>23</v>
      </c>
      <c r="H496" t="s">
        <v>22</v>
      </c>
      <c r="I496">
        <v>46</v>
      </c>
      <c r="J496" t="s">
        <v>24</v>
      </c>
      <c r="K496">
        <v>5532577</v>
      </c>
      <c r="L496" t="s">
        <v>20</v>
      </c>
      <c r="M496" t="s">
        <v>25</v>
      </c>
      <c r="N496" t="s">
        <v>26</v>
      </c>
      <c r="O496" t="s">
        <v>22</v>
      </c>
      <c r="P496">
        <v>665</v>
      </c>
      <c r="Q496" t="s">
        <v>20</v>
      </c>
      <c r="R496" t="s">
        <v>27</v>
      </c>
      <c r="S496" t="s">
        <v>22</v>
      </c>
      <c r="T496">
        <v>25</v>
      </c>
    </row>
    <row r="497" spans="1:20">
      <c r="A497" s="27">
        <v>6.5046296296296302E-3</v>
      </c>
      <c r="B497" t="s">
        <v>19</v>
      </c>
      <c r="C497" t="s">
        <v>20</v>
      </c>
      <c r="D497" t="s">
        <v>21</v>
      </c>
      <c r="E497" t="s">
        <v>22</v>
      </c>
      <c r="F497">
        <v>4051329</v>
      </c>
      <c r="G497" t="s">
        <v>23</v>
      </c>
      <c r="H497" t="s">
        <v>22</v>
      </c>
      <c r="I497">
        <v>46</v>
      </c>
      <c r="J497" t="s">
        <v>24</v>
      </c>
      <c r="K497">
        <v>5532577</v>
      </c>
      <c r="L497" t="s">
        <v>20</v>
      </c>
      <c r="M497" t="s">
        <v>25</v>
      </c>
      <c r="N497" t="s">
        <v>26</v>
      </c>
      <c r="O497" t="s">
        <v>22</v>
      </c>
      <c r="P497">
        <v>662</v>
      </c>
      <c r="Q497" t="s">
        <v>20</v>
      </c>
      <c r="R497" t="s">
        <v>27</v>
      </c>
      <c r="S497" t="s">
        <v>22</v>
      </c>
      <c r="T497">
        <v>25</v>
      </c>
    </row>
    <row r="498" spans="1:20">
      <c r="A498" s="27">
        <v>6.5162037037037037E-3</v>
      </c>
      <c r="B498" t="s">
        <v>19</v>
      </c>
      <c r="C498" t="s">
        <v>20</v>
      </c>
      <c r="D498" t="s">
        <v>21</v>
      </c>
      <c r="E498" t="s">
        <v>22</v>
      </c>
      <c r="F498">
        <v>4051332</v>
      </c>
      <c r="G498" t="s">
        <v>23</v>
      </c>
      <c r="H498" t="s">
        <v>22</v>
      </c>
      <c r="I498">
        <v>46</v>
      </c>
      <c r="J498" t="s">
        <v>24</v>
      </c>
      <c r="K498">
        <v>5532577</v>
      </c>
      <c r="L498" t="s">
        <v>20</v>
      </c>
      <c r="M498" t="s">
        <v>25</v>
      </c>
      <c r="N498" t="s">
        <v>26</v>
      </c>
      <c r="O498" t="s">
        <v>22</v>
      </c>
      <c r="P498">
        <v>661</v>
      </c>
      <c r="Q498" t="s">
        <v>20</v>
      </c>
      <c r="R498" t="s">
        <v>27</v>
      </c>
      <c r="S498" t="s">
        <v>22</v>
      </c>
      <c r="T498">
        <v>25</v>
      </c>
    </row>
    <row r="499" spans="1:20">
      <c r="A499" s="27">
        <v>6.5277777777777782E-3</v>
      </c>
      <c r="B499" t="s">
        <v>19</v>
      </c>
      <c r="C499" t="s">
        <v>20</v>
      </c>
      <c r="D499" t="s">
        <v>21</v>
      </c>
      <c r="E499" t="s">
        <v>22</v>
      </c>
      <c r="F499">
        <v>4051327</v>
      </c>
      <c r="G499" t="s">
        <v>23</v>
      </c>
      <c r="H499" t="s">
        <v>22</v>
      </c>
      <c r="I499">
        <v>46</v>
      </c>
      <c r="J499" t="s">
        <v>24</v>
      </c>
      <c r="K499">
        <v>5532577</v>
      </c>
      <c r="L499" t="s">
        <v>20</v>
      </c>
      <c r="M499" t="s">
        <v>25</v>
      </c>
      <c r="N499" t="s">
        <v>26</v>
      </c>
      <c r="O499" t="s">
        <v>22</v>
      </c>
      <c r="P499">
        <v>662</v>
      </c>
      <c r="Q499" t="s">
        <v>20</v>
      </c>
      <c r="R499" t="s">
        <v>27</v>
      </c>
      <c r="S499" t="s">
        <v>22</v>
      </c>
      <c r="T499">
        <v>25</v>
      </c>
    </row>
    <row r="500" spans="1:20">
      <c r="A500" s="27">
        <v>6.5393518518518517E-3</v>
      </c>
      <c r="B500" t="s">
        <v>19</v>
      </c>
      <c r="C500" t="s">
        <v>20</v>
      </c>
      <c r="D500" t="s">
        <v>21</v>
      </c>
      <c r="E500" t="s">
        <v>22</v>
      </c>
      <c r="F500">
        <v>4051331</v>
      </c>
      <c r="G500" t="s">
        <v>23</v>
      </c>
      <c r="H500" t="s">
        <v>22</v>
      </c>
      <c r="I500">
        <v>46</v>
      </c>
      <c r="J500" t="s">
        <v>24</v>
      </c>
      <c r="K500">
        <v>5532577</v>
      </c>
      <c r="L500" t="s">
        <v>20</v>
      </c>
      <c r="M500" t="s">
        <v>25</v>
      </c>
      <c r="N500" t="s">
        <v>26</v>
      </c>
      <c r="O500" t="s">
        <v>22</v>
      </c>
      <c r="P500">
        <v>661</v>
      </c>
      <c r="Q500" t="s">
        <v>20</v>
      </c>
      <c r="R500" t="s">
        <v>27</v>
      </c>
      <c r="S500" t="s">
        <v>22</v>
      </c>
      <c r="T500">
        <v>25</v>
      </c>
    </row>
    <row r="501" spans="1:20">
      <c r="A501" s="27">
        <v>6.5509259259259262E-3</v>
      </c>
      <c r="B501" t="s">
        <v>19</v>
      </c>
      <c r="C501" t="s">
        <v>20</v>
      </c>
      <c r="D501" t="s">
        <v>21</v>
      </c>
      <c r="E501" t="s">
        <v>22</v>
      </c>
      <c r="F501">
        <v>4051331</v>
      </c>
      <c r="G501" t="s">
        <v>23</v>
      </c>
      <c r="H501" t="s">
        <v>22</v>
      </c>
      <c r="I501">
        <v>46</v>
      </c>
      <c r="J501" t="s">
        <v>24</v>
      </c>
      <c r="K501">
        <v>5532577</v>
      </c>
      <c r="L501" t="s">
        <v>20</v>
      </c>
      <c r="M501" t="s">
        <v>25</v>
      </c>
      <c r="N501" t="s">
        <v>26</v>
      </c>
      <c r="O501" t="s">
        <v>22</v>
      </c>
      <c r="P501">
        <v>666</v>
      </c>
      <c r="Q501" t="s">
        <v>20</v>
      </c>
      <c r="R501" t="s">
        <v>27</v>
      </c>
      <c r="S501" t="s">
        <v>22</v>
      </c>
      <c r="T501">
        <v>25</v>
      </c>
    </row>
    <row r="502" spans="1:20">
      <c r="A502" s="27">
        <v>6.5740740740740733E-3</v>
      </c>
      <c r="B502" t="s">
        <v>19</v>
      </c>
      <c r="C502" t="s">
        <v>20</v>
      </c>
      <c r="D502" t="s">
        <v>21</v>
      </c>
      <c r="E502" t="s">
        <v>22</v>
      </c>
      <c r="F502">
        <v>4051326</v>
      </c>
      <c r="G502" t="s">
        <v>23</v>
      </c>
      <c r="H502" t="s">
        <v>22</v>
      </c>
      <c r="I502">
        <v>46</v>
      </c>
      <c r="J502" t="s">
        <v>24</v>
      </c>
      <c r="K502">
        <v>5532577</v>
      </c>
      <c r="L502" t="s">
        <v>20</v>
      </c>
      <c r="M502" t="s">
        <v>25</v>
      </c>
      <c r="N502" t="s">
        <v>26</v>
      </c>
      <c r="O502" t="s">
        <v>22</v>
      </c>
      <c r="P502">
        <v>664</v>
      </c>
      <c r="Q502" t="s">
        <v>20</v>
      </c>
      <c r="R502" t="s">
        <v>27</v>
      </c>
      <c r="S502" t="s">
        <v>22</v>
      </c>
      <c r="T502">
        <v>25</v>
      </c>
    </row>
    <row r="503" spans="1:20">
      <c r="A503" s="27">
        <v>6.5856481481481469E-3</v>
      </c>
      <c r="B503" t="s">
        <v>19</v>
      </c>
      <c r="C503" t="s">
        <v>20</v>
      </c>
      <c r="D503" t="s">
        <v>21</v>
      </c>
      <c r="E503" t="s">
        <v>22</v>
      </c>
      <c r="F503">
        <v>4051323</v>
      </c>
      <c r="G503" t="s">
        <v>23</v>
      </c>
      <c r="H503" t="s">
        <v>22</v>
      </c>
      <c r="I503">
        <v>46</v>
      </c>
      <c r="J503" t="s">
        <v>24</v>
      </c>
      <c r="K503">
        <v>5532577</v>
      </c>
      <c r="L503" t="s">
        <v>20</v>
      </c>
      <c r="M503" t="s">
        <v>25</v>
      </c>
      <c r="N503" t="s">
        <v>26</v>
      </c>
      <c r="O503" t="s">
        <v>22</v>
      </c>
      <c r="P503">
        <v>663</v>
      </c>
      <c r="Q503" t="s">
        <v>20</v>
      </c>
      <c r="R503" t="s">
        <v>27</v>
      </c>
      <c r="S503" t="s">
        <v>22</v>
      </c>
      <c r="T503">
        <v>25</v>
      </c>
    </row>
    <row r="504" spans="1:20">
      <c r="A504" s="27">
        <v>6.5972222222222222E-3</v>
      </c>
      <c r="B504" t="s">
        <v>19</v>
      </c>
      <c r="C504" t="s">
        <v>20</v>
      </c>
      <c r="D504" t="s">
        <v>21</v>
      </c>
      <c r="E504" t="s">
        <v>22</v>
      </c>
      <c r="F504">
        <v>4051325</v>
      </c>
      <c r="G504" t="s">
        <v>23</v>
      </c>
      <c r="H504" t="s">
        <v>22</v>
      </c>
      <c r="I504">
        <v>46</v>
      </c>
      <c r="J504" t="s">
        <v>24</v>
      </c>
      <c r="K504">
        <v>5532577</v>
      </c>
      <c r="L504" t="s">
        <v>20</v>
      </c>
      <c r="M504" t="s">
        <v>25</v>
      </c>
      <c r="N504" t="s">
        <v>26</v>
      </c>
      <c r="O504" t="s">
        <v>22</v>
      </c>
      <c r="P504">
        <v>661</v>
      </c>
      <c r="Q504" t="s">
        <v>20</v>
      </c>
      <c r="R504" t="s">
        <v>27</v>
      </c>
      <c r="S504" t="s">
        <v>22</v>
      </c>
      <c r="T504">
        <v>25</v>
      </c>
    </row>
    <row r="505" spans="1:20">
      <c r="A505" s="27">
        <v>6.6087962962962966E-3</v>
      </c>
      <c r="B505" t="s">
        <v>19</v>
      </c>
      <c r="C505" t="s">
        <v>20</v>
      </c>
      <c r="D505" t="s">
        <v>21</v>
      </c>
      <c r="E505" t="s">
        <v>22</v>
      </c>
      <c r="F505">
        <v>4051319</v>
      </c>
      <c r="G505" t="s">
        <v>23</v>
      </c>
      <c r="H505" t="s">
        <v>22</v>
      </c>
      <c r="I505">
        <v>45</v>
      </c>
      <c r="J505" t="s">
        <v>24</v>
      </c>
      <c r="K505">
        <v>5532577</v>
      </c>
      <c r="L505" t="s">
        <v>20</v>
      </c>
      <c r="M505" t="s">
        <v>25</v>
      </c>
      <c r="N505" t="s">
        <v>26</v>
      </c>
      <c r="O505" t="s">
        <v>22</v>
      </c>
      <c r="P505">
        <v>664</v>
      </c>
      <c r="Q505" t="s">
        <v>20</v>
      </c>
      <c r="R505" t="s">
        <v>27</v>
      </c>
      <c r="S505" t="s">
        <v>22</v>
      </c>
      <c r="T505">
        <v>25</v>
      </c>
    </row>
    <row r="506" spans="1:20">
      <c r="A506" s="27">
        <v>6.6203703703703702E-3</v>
      </c>
      <c r="B506" t="s">
        <v>19</v>
      </c>
      <c r="C506" t="s">
        <v>20</v>
      </c>
      <c r="D506" t="s">
        <v>21</v>
      </c>
      <c r="E506" t="s">
        <v>22</v>
      </c>
      <c r="F506">
        <v>4051321</v>
      </c>
      <c r="G506" t="s">
        <v>23</v>
      </c>
      <c r="H506" t="s">
        <v>22</v>
      </c>
      <c r="I506">
        <v>45</v>
      </c>
      <c r="J506" t="s">
        <v>24</v>
      </c>
      <c r="K506">
        <v>5532575</v>
      </c>
      <c r="L506" t="s">
        <v>20</v>
      </c>
      <c r="M506" t="s">
        <v>25</v>
      </c>
      <c r="N506" t="s">
        <v>26</v>
      </c>
      <c r="O506" t="s">
        <v>22</v>
      </c>
      <c r="P506">
        <v>666</v>
      </c>
      <c r="Q506" t="s">
        <v>20</v>
      </c>
      <c r="R506" t="s">
        <v>27</v>
      </c>
      <c r="S506" t="s">
        <v>22</v>
      </c>
      <c r="T506">
        <v>25</v>
      </c>
    </row>
    <row r="507" spans="1:20">
      <c r="A507" s="27">
        <v>6.6319444444444446E-3</v>
      </c>
      <c r="B507" t="s">
        <v>19</v>
      </c>
      <c r="C507" t="s">
        <v>20</v>
      </c>
      <c r="D507" t="s">
        <v>21</v>
      </c>
      <c r="E507" t="s">
        <v>22</v>
      </c>
      <c r="F507">
        <v>4051336</v>
      </c>
      <c r="G507" t="s">
        <v>23</v>
      </c>
      <c r="H507" t="s">
        <v>22</v>
      </c>
      <c r="I507">
        <v>46</v>
      </c>
      <c r="J507" t="s">
        <v>24</v>
      </c>
      <c r="K507">
        <v>5532575</v>
      </c>
      <c r="L507" t="s">
        <v>20</v>
      </c>
      <c r="M507" t="s">
        <v>25</v>
      </c>
      <c r="N507" t="s">
        <v>26</v>
      </c>
      <c r="O507" t="s">
        <v>22</v>
      </c>
      <c r="P507">
        <v>664</v>
      </c>
      <c r="Q507" t="s">
        <v>20</v>
      </c>
      <c r="R507" t="s">
        <v>27</v>
      </c>
      <c r="S507" t="s">
        <v>22</v>
      </c>
      <c r="T507">
        <v>25</v>
      </c>
    </row>
    <row r="508" spans="1:20">
      <c r="A508" s="27">
        <v>6.6435185185185182E-3</v>
      </c>
      <c r="B508" t="s">
        <v>19</v>
      </c>
      <c r="C508" t="s">
        <v>20</v>
      </c>
      <c r="D508" t="s">
        <v>21</v>
      </c>
      <c r="E508" t="s">
        <v>22</v>
      </c>
      <c r="F508">
        <v>4051333</v>
      </c>
      <c r="G508" t="s">
        <v>23</v>
      </c>
      <c r="H508" t="s">
        <v>22</v>
      </c>
      <c r="I508">
        <v>46</v>
      </c>
      <c r="J508" t="s">
        <v>24</v>
      </c>
      <c r="K508">
        <v>5532575</v>
      </c>
      <c r="L508" t="s">
        <v>20</v>
      </c>
      <c r="M508" t="s">
        <v>25</v>
      </c>
      <c r="N508" t="s">
        <v>26</v>
      </c>
      <c r="O508" t="s">
        <v>22</v>
      </c>
      <c r="P508">
        <v>660</v>
      </c>
      <c r="Q508" t="s">
        <v>20</v>
      </c>
      <c r="R508" t="s">
        <v>27</v>
      </c>
      <c r="S508" t="s">
        <v>22</v>
      </c>
      <c r="T508">
        <v>25</v>
      </c>
    </row>
    <row r="509" spans="1:20">
      <c r="A509" s="27">
        <v>6.6550925925925935E-3</v>
      </c>
      <c r="B509" t="s">
        <v>19</v>
      </c>
      <c r="C509" t="s">
        <v>20</v>
      </c>
      <c r="D509" t="s">
        <v>21</v>
      </c>
      <c r="E509" t="s">
        <v>22</v>
      </c>
      <c r="F509">
        <v>4051343</v>
      </c>
      <c r="G509" t="s">
        <v>23</v>
      </c>
      <c r="H509" t="s">
        <v>22</v>
      </c>
      <c r="I509">
        <v>46</v>
      </c>
      <c r="J509" t="s">
        <v>24</v>
      </c>
      <c r="K509">
        <v>5532575</v>
      </c>
      <c r="L509" t="s">
        <v>20</v>
      </c>
      <c r="M509" t="s">
        <v>25</v>
      </c>
      <c r="N509" t="s">
        <v>26</v>
      </c>
      <c r="O509" t="s">
        <v>22</v>
      </c>
      <c r="P509">
        <v>664</v>
      </c>
      <c r="Q509" t="s">
        <v>20</v>
      </c>
      <c r="R509" t="s">
        <v>27</v>
      </c>
      <c r="S509" t="s">
        <v>22</v>
      </c>
      <c r="T509">
        <v>25</v>
      </c>
    </row>
    <row r="510" spans="1:20">
      <c r="A510" s="27">
        <v>6.6666666666666671E-3</v>
      </c>
      <c r="B510" t="s">
        <v>19</v>
      </c>
      <c r="C510" t="s">
        <v>20</v>
      </c>
      <c r="D510" t="s">
        <v>21</v>
      </c>
      <c r="E510" t="s">
        <v>22</v>
      </c>
      <c r="F510">
        <v>4051335</v>
      </c>
      <c r="G510" t="s">
        <v>23</v>
      </c>
      <c r="H510" t="s">
        <v>22</v>
      </c>
      <c r="I510">
        <v>46</v>
      </c>
      <c r="J510" t="s">
        <v>24</v>
      </c>
      <c r="K510">
        <v>5532575</v>
      </c>
      <c r="L510" t="s">
        <v>20</v>
      </c>
      <c r="M510" t="s">
        <v>25</v>
      </c>
      <c r="N510" t="s">
        <v>26</v>
      </c>
      <c r="O510" t="s">
        <v>22</v>
      </c>
      <c r="P510">
        <v>660</v>
      </c>
      <c r="Q510" t="s">
        <v>20</v>
      </c>
      <c r="R510" t="s">
        <v>27</v>
      </c>
      <c r="S510" t="s">
        <v>22</v>
      </c>
      <c r="T510">
        <v>25</v>
      </c>
    </row>
    <row r="511" spans="1:20">
      <c r="A511" s="27">
        <v>6.6782407407407415E-3</v>
      </c>
      <c r="B511" t="s">
        <v>19</v>
      </c>
      <c r="C511" t="s">
        <v>20</v>
      </c>
      <c r="D511" t="s">
        <v>21</v>
      </c>
      <c r="E511" t="s">
        <v>22</v>
      </c>
      <c r="F511">
        <v>4051331</v>
      </c>
      <c r="G511" t="s">
        <v>23</v>
      </c>
      <c r="H511" t="s">
        <v>22</v>
      </c>
      <c r="I511">
        <v>46</v>
      </c>
      <c r="J511" t="s">
        <v>24</v>
      </c>
      <c r="K511">
        <v>5532575</v>
      </c>
      <c r="L511" t="s">
        <v>20</v>
      </c>
      <c r="M511" t="s">
        <v>25</v>
      </c>
      <c r="N511" t="s">
        <v>26</v>
      </c>
      <c r="O511" t="s">
        <v>22</v>
      </c>
      <c r="P511">
        <v>663</v>
      </c>
      <c r="Q511" t="s">
        <v>20</v>
      </c>
      <c r="R511" t="s">
        <v>27</v>
      </c>
      <c r="S511" t="s">
        <v>22</v>
      </c>
      <c r="T511">
        <v>25</v>
      </c>
    </row>
    <row r="512" spans="1:20">
      <c r="A512" s="27">
        <v>6.7013888888888887E-3</v>
      </c>
      <c r="B512" t="s">
        <v>19</v>
      </c>
      <c r="C512" t="s">
        <v>20</v>
      </c>
      <c r="D512" t="s">
        <v>21</v>
      </c>
      <c r="E512" t="s">
        <v>22</v>
      </c>
      <c r="F512">
        <v>4051331</v>
      </c>
      <c r="G512" t="s">
        <v>23</v>
      </c>
      <c r="H512" t="s">
        <v>22</v>
      </c>
      <c r="I512">
        <v>46</v>
      </c>
      <c r="J512" t="s">
        <v>24</v>
      </c>
      <c r="K512">
        <v>5532575</v>
      </c>
      <c r="L512" t="s">
        <v>20</v>
      </c>
      <c r="M512" t="s">
        <v>25</v>
      </c>
      <c r="N512" t="s">
        <v>26</v>
      </c>
      <c r="O512" t="s">
        <v>22</v>
      </c>
      <c r="P512">
        <v>663</v>
      </c>
      <c r="Q512" t="s">
        <v>20</v>
      </c>
      <c r="R512" t="s">
        <v>27</v>
      </c>
      <c r="S512" t="s">
        <v>22</v>
      </c>
      <c r="T512">
        <v>25</v>
      </c>
    </row>
    <row r="513" spans="1:20">
      <c r="A513" s="27">
        <v>6.7129629629629622E-3</v>
      </c>
      <c r="B513" t="s">
        <v>19</v>
      </c>
      <c r="C513" t="s">
        <v>20</v>
      </c>
      <c r="D513" t="s">
        <v>21</v>
      </c>
      <c r="E513" t="s">
        <v>22</v>
      </c>
      <c r="F513">
        <v>4051329</v>
      </c>
      <c r="G513" t="s">
        <v>23</v>
      </c>
      <c r="H513" t="s">
        <v>22</v>
      </c>
      <c r="I513">
        <v>46</v>
      </c>
      <c r="J513" t="s">
        <v>24</v>
      </c>
      <c r="K513">
        <v>5532575</v>
      </c>
      <c r="L513" t="s">
        <v>20</v>
      </c>
      <c r="M513" t="s">
        <v>25</v>
      </c>
      <c r="N513" t="s">
        <v>26</v>
      </c>
      <c r="O513" t="s">
        <v>22</v>
      </c>
      <c r="P513">
        <v>660</v>
      </c>
      <c r="Q513" t="s">
        <v>20</v>
      </c>
      <c r="R513" t="s">
        <v>27</v>
      </c>
      <c r="S513" t="s">
        <v>22</v>
      </c>
      <c r="T513">
        <v>25</v>
      </c>
    </row>
    <row r="514" spans="1:20">
      <c r="A514" s="27">
        <v>6.7245370370370367E-3</v>
      </c>
      <c r="B514" t="s">
        <v>19</v>
      </c>
      <c r="C514" t="s">
        <v>20</v>
      </c>
      <c r="D514" t="s">
        <v>21</v>
      </c>
      <c r="E514" t="s">
        <v>22</v>
      </c>
      <c r="F514">
        <v>4051326</v>
      </c>
      <c r="G514" t="s">
        <v>23</v>
      </c>
      <c r="H514" t="s">
        <v>22</v>
      </c>
      <c r="I514">
        <v>46</v>
      </c>
      <c r="J514" t="s">
        <v>24</v>
      </c>
      <c r="K514">
        <v>5532575</v>
      </c>
      <c r="L514" t="s">
        <v>20</v>
      </c>
      <c r="M514" t="s">
        <v>25</v>
      </c>
      <c r="N514" t="s">
        <v>26</v>
      </c>
      <c r="O514" t="s">
        <v>22</v>
      </c>
      <c r="P514">
        <v>664</v>
      </c>
      <c r="Q514" t="s">
        <v>20</v>
      </c>
      <c r="R514" t="s">
        <v>27</v>
      </c>
      <c r="S514" t="s">
        <v>22</v>
      </c>
      <c r="T514">
        <v>25</v>
      </c>
    </row>
    <row r="515" spans="1:20">
      <c r="A515" s="27">
        <v>6.7361111111111103E-3</v>
      </c>
      <c r="B515" t="s">
        <v>19</v>
      </c>
      <c r="C515" t="s">
        <v>20</v>
      </c>
      <c r="D515" t="s">
        <v>21</v>
      </c>
      <c r="E515" t="s">
        <v>22</v>
      </c>
      <c r="F515">
        <v>4051327</v>
      </c>
      <c r="G515" t="s">
        <v>23</v>
      </c>
      <c r="H515" t="s">
        <v>22</v>
      </c>
      <c r="I515">
        <v>46</v>
      </c>
      <c r="J515" t="s">
        <v>24</v>
      </c>
      <c r="K515">
        <v>5532575</v>
      </c>
      <c r="L515" t="s">
        <v>20</v>
      </c>
      <c r="M515" t="s">
        <v>25</v>
      </c>
      <c r="N515" t="s">
        <v>26</v>
      </c>
      <c r="O515" t="s">
        <v>22</v>
      </c>
      <c r="P515">
        <v>660</v>
      </c>
      <c r="Q515" t="s">
        <v>20</v>
      </c>
      <c r="R515" t="s">
        <v>27</v>
      </c>
      <c r="S515" t="s">
        <v>22</v>
      </c>
      <c r="T515">
        <v>25</v>
      </c>
    </row>
    <row r="516" spans="1:20">
      <c r="A516" s="27">
        <v>6.7476851851851856E-3</v>
      </c>
      <c r="B516" t="s">
        <v>19</v>
      </c>
      <c r="C516" t="s">
        <v>20</v>
      </c>
      <c r="D516" t="s">
        <v>21</v>
      </c>
      <c r="E516" t="s">
        <v>22</v>
      </c>
      <c r="F516">
        <v>4051327</v>
      </c>
      <c r="G516" t="s">
        <v>23</v>
      </c>
      <c r="H516" t="s">
        <v>22</v>
      </c>
      <c r="I516">
        <v>46</v>
      </c>
      <c r="J516" t="s">
        <v>24</v>
      </c>
      <c r="K516">
        <v>5532575</v>
      </c>
      <c r="L516" t="s">
        <v>20</v>
      </c>
      <c r="M516" t="s">
        <v>25</v>
      </c>
      <c r="N516" t="s">
        <v>26</v>
      </c>
      <c r="O516" t="s">
        <v>22</v>
      </c>
      <c r="P516">
        <v>659</v>
      </c>
      <c r="Q516" t="s">
        <v>20</v>
      </c>
      <c r="R516" t="s">
        <v>27</v>
      </c>
      <c r="S516" t="s">
        <v>22</v>
      </c>
      <c r="T516">
        <v>25</v>
      </c>
    </row>
    <row r="517" spans="1:20">
      <c r="A517" s="27">
        <v>6.7592592592592591E-3</v>
      </c>
      <c r="B517" t="s">
        <v>19</v>
      </c>
      <c r="C517" t="s">
        <v>20</v>
      </c>
      <c r="D517" t="s">
        <v>21</v>
      </c>
      <c r="E517" t="s">
        <v>22</v>
      </c>
      <c r="F517">
        <v>4051342</v>
      </c>
      <c r="G517" t="s">
        <v>23</v>
      </c>
      <c r="H517" t="s">
        <v>22</v>
      </c>
      <c r="I517">
        <v>46</v>
      </c>
      <c r="J517" t="s">
        <v>24</v>
      </c>
      <c r="K517">
        <v>5532575</v>
      </c>
      <c r="L517" t="s">
        <v>20</v>
      </c>
      <c r="M517" t="s">
        <v>25</v>
      </c>
      <c r="N517" t="s">
        <v>26</v>
      </c>
      <c r="O517" t="s">
        <v>22</v>
      </c>
      <c r="P517">
        <v>664</v>
      </c>
      <c r="Q517" t="s">
        <v>20</v>
      </c>
      <c r="R517" t="s">
        <v>27</v>
      </c>
      <c r="S517" t="s">
        <v>22</v>
      </c>
      <c r="T517">
        <v>25</v>
      </c>
    </row>
    <row r="518" spans="1:20">
      <c r="A518" s="27">
        <v>6.7708333333333336E-3</v>
      </c>
      <c r="B518" t="s">
        <v>19</v>
      </c>
      <c r="C518" t="s">
        <v>20</v>
      </c>
      <c r="D518" t="s">
        <v>21</v>
      </c>
      <c r="E518" t="s">
        <v>22</v>
      </c>
      <c r="F518">
        <v>4051314</v>
      </c>
      <c r="G518" t="s">
        <v>23</v>
      </c>
      <c r="H518" t="s">
        <v>22</v>
      </c>
      <c r="I518">
        <v>45</v>
      </c>
      <c r="J518" t="s">
        <v>24</v>
      </c>
      <c r="K518">
        <v>5532575</v>
      </c>
      <c r="L518" t="s">
        <v>20</v>
      </c>
      <c r="M518" t="s">
        <v>25</v>
      </c>
      <c r="N518" t="s">
        <v>26</v>
      </c>
      <c r="O518" t="s">
        <v>22</v>
      </c>
      <c r="P518">
        <v>662</v>
      </c>
      <c r="Q518" t="s">
        <v>20</v>
      </c>
      <c r="R518" t="s">
        <v>27</v>
      </c>
      <c r="S518" t="s">
        <v>22</v>
      </c>
      <c r="T518">
        <v>25</v>
      </c>
    </row>
    <row r="519" spans="1:20">
      <c r="A519" s="27">
        <v>6.782407407407408E-3</v>
      </c>
      <c r="B519" t="s">
        <v>19</v>
      </c>
      <c r="C519" t="s">
        <v>20</v>
      </c>
      <c r="D519" t="s">
        <v>21</v>
      </c>
      <c r="E519" t="s">
        <v>22</v>
      </c>
      <c r="F519">
        <v>4051322</v>
      </c>
      <c r="G519" t="s">
        <v>23</v>
      </c>
      <c r="H519" t="s">
        <v>22</v>
      </c>
      <c r="I519">
        <v>45</v>
      </c>
      <c r="J519" t="s">
        <v>24</v>
      </c>
      <c r="K519">
        <v>5532575</v>
      </c>
      <c r="L519" t="s">
        <v>20</v>
      </c>
      <c r="M519" t="s">
        <v>25</v>
      </c>
      <c r="N519" t="s">
        <v>26</v>
      </c>
      <c r="O519" t="s">
        <v>22</v>
      </c>
      <c r="P519">
        <v>664</v>
      </c>
      <c r="Q519" t="s">
        <v>20</v>
      </c>
      <c r="R519" t="s">
        <v>27</v>
      </c>
      <c r="S519" t="s">
        <v>22</v>
      </c>
      <c r="T519">
        <v>25</v>
      </c>
    </row>
    <row r="520" spans="1:20">
      <c r="A520" s="27">
        <v>6.7939814814814816E-3</v>
      </c>
      <c r="B520" t="s">
        <v>19</v>
      </c>
      <c r="C520" t="s">
        <v>20</v>
      </c>
      <c r="D520" t="s">
        <v>21</v>
      </c>
      <c r="E520" t="s">
        <v>22</v>
      </c>
      <c r="F520">
        <v>4051332</v>
      </c>
      <c r="G520" t="s">
        <v>23</v>
      </c>
      <c r="H520" t="s">
        <v>22</v>
      </c>
      <c r="I520">
        <v>46</v>
      </c>
      <c r="J520" t="s">
        <v>24</v>
      </c>
      <c r="K520">
        <v>5532575</v>
      </c>
      <c r="L520" t="s">
        <v>20</v>
      </c>
      <c r="M520" t="s">
        <v>25</v>
      </c>
      <c r="N520" t="s">
        <v>26</v>
      </c>
      <c r="O520" t="s">
        <v>22</v>
      </c>
      <c r="P520">
        <v>661</v>
      </c>
      <c r="Q520" t="s">
        <v>20</v>
      </c>
      <c r="R520" t="s">
        <v>27</v>
      </c>
      <c r="S520" t="s">
        <v>22</v>
      </c>
      <c r="T520">
        <v>25</v>
      </c>
    </row>
    <row r="521" spans="1:20">
      <c r="A521" s="27">
        <v>6.8171296296296287E-3</v>
      </c>
      <c r="B521" t="s">
        <v>19</v>
      </c>
      <c r="C521" t="s">
        <v>20</v>
      </c>
      <c r="D521" t="s">
        <v>21</v>
      </c>
      <c r="E521" t="s">
        <v>22</v>
      </c>
      <c r="F521">
        <v>4051333</v>
      </c>
      <c r="G521" t="s">
        <v>23</v>
      </c>
      <c r="H521" t="s">
        <v>22</v>
      </c>
      <c r="I521">
        <v>46</v>
      </c>
      <c r="J521" t="s">
        <v>24</v>
      </c>
      <c r="K521">
        <v>5532575</v>
      </c>
      <c r="L521" t="s">
        <v>20</v>
      </c>
      <c r="M521" t="s">
        <v>25</v>
      </c>
      <c r="N521" t="s">
        <v>26</v>
      </c>
      <c r="O521" t="s">
        <v>22</v>
      </c>
      <c r="P521">
        <v>662</v>
      </c>
      <c r="Q521" t="s">
        <v>20</v>
      </c>
      <c r="R521" t="s">
        <v>27</v>
      </c>
      <c r="S521" t="s">
        <v>22</v>
      </c>
      <c r="T521">
        <v>25</v>
      </c>
    </row>
    <row r="522" spans="1:20">
      <c r="A522" s="27">
        <v>6.828703703703704E-3</v>
      </c>
      <c r="B522" t="s">
        <v>19</v>
      </c>
      <c r="C522" t="s">
        <v>20</v>
      </c>
      <c r="D522" t="s">
        <v>21</v>
      </c>
      <c r="E522" t="s">
        <v>22</v>
      </c>
      <c r="F522">
        <v>4051326</v>
      </c>
      <c r="G522" t="s">
        <v>23</v>
      </c>
      <c r="H522" t="s">
        <v>22</v>
      </c>
      <c r="I522">
        <v>46</v>
      </c>
      <c r="J522" t="s">
        <v>24</v>
      </c>
      <c r="K522">
        <v>5532575</v>
      </c>
      <c r="L522" t="s">
        <v>20</v>
      </c>
      <c r="M522" t="s">
        <v>25</v>
      </c>
      <c r="N522" t="s">
        <v>26</v>
      </c>
      <c r="O522" t="s">
        <v>22</v>
      </c>
      <c r="P522">
        <v>662</v>
      </c>
      <c r="Q522" t="s">
        <v>20</v>
      </c>
      <c r="R522" t="s">
        <v>27</v>
      </c>
      <c r="S522" t="s">
        <v>22</v>
      </c>
      <c r="T522">
        <v>25</v>
      </c>
    </row>
    <row r="523" spans="1:20">
      <c r="A523" s="27">
        <v>6.8402777777777776E-3</v>
      </c>
      <c r="B523" t="s">
        <v>19</v>
      </c>
      <c r="C523" t="s">
        <v>20</v>
      </c>
      <c r="D523" t="s">
        <v>21</v>
      </c>
      <c r="E523" t="s">
        <v>22</v>
      </c>
      <c r="F523">
        <v>4051329</v>
      </c>
      <c r="G523" t="s">
        <v>23</v>
      </c>
      <c r="H523" t="s">
        <v>22</v>
      </c>
      <c r="I523">
        <v>46</v>
      </c>
      <c r="J523" t="s">
        <v>24</v>
      </c>
      <c r="K523">
        <v>5532575</v>
      </c>
      <c r="L523" t="s">
        <v>20</v>
      </c>
      <c r="M523" t="s">
        <v>25</v>
      </c>
      <c r="N523" t="s">
        <v>26</v>
      </c>
      <c r="O523" t="s">
        <v>22</v>
      </c>
      <c r="P523">
        <v>661</v>
      </c>
      <c r="Q523" t="s">
        <v>20</v>
      </c>
      <c r="R523" t="s">
        <v>27</v>
      </c>
      <c r="S523" t="s">
        <v>22</v>
      </c>
      <c r="T523">
        <v>25</v>
      </c>
    </row>
    <row r="524" spans="1:20">
      <c r="A524" s="27">
        <v>6.851851851851852E-3</v>
      </c>
      <c r="B524" t="s">
        <v>19</v>
      </c>
      <c r="C524" t="s">
        <v>20</v>
      </c>
      <c r="D524" t="s">
        <v>21</v>
      </c>
      <c r="E524" t="s">
        <v>22</v>
      </c>
      <c r="F524">
        <v>4051318</v>
      </c>
      <c r="G524" t="s">
        <v>23</v>
      </c>
      <c r="H524" t="s">
        <v>22</v>
      </c>
      <c r="I524">
        <v>45</v>
      </c>
      <c r="J524" t="s">
        <v>24</v>
      </c>
      <c r="K524">
        <v>5532575</v>
      </c>
      <c r="L524" t="s">
        <v>20</v>
      </c>
      <c r="M524" t="s">
        <v>25</v>
      </c>
      <c r="N524" t="s">
        <v>26</v>
      </c>
      <c r="O524" t="s">
        <v>22</v>
      </c>
      <c r="P524">
        <v>659</v>
      </c>
      <c r="Q524" t="s">
        <v>20</v>
      </c>
      <c r="R524" t="s">
        <v>27</v>
      </c>
      <c r="S524" t="s">
        <v>22</v>
      </c>
      <c r="T524">
        <v>25</v>
      </c>
    </row>
    <row r="525" spans="1:20">
      <c r="A525" s="27">
        <v>6.8634259259259256E-3</v>
      </c>
      <c r="B525" t="s">
        <v>19</v>
      </c>
      <c r="C525" t="s">
        <v>20</v>
      </c>
      <c r="D525" t="s">
        <v>21</v>
      </c>
      <c r="E525" t="s">
        <v>22</v>
      </c>
      <c r="F525">
        <v>4051332</v>
      </c>
      <c r="G525" t="s">
        <v>23</v>
      </c>
      <c r="H525" t="s">
        <v>22</v>
      </c>
      <c r="I525">
        <v>46</v>
      </c>
      <c r="J525" t="s">
        <v>24</v>
      </c>
      <c r="K525">
        <v>5532575</v>
      </c>
      <c r="L525" t="s">
        <v>20</v>
      </c>
      <c r="M525" t="s">
        <v>25</v>
      </c>
      <c r="N525" t="s">
        <v>26</v>
      </c>
      <c r="O525" t="s">
        <v>22</v>
      </c>
      <c r="P525">
        <v>661</v>
      </c>
      <c r="Q525" t="s">
        <v>20</v>
      </c>
      <c r="R525" t="s">
        <v>27</v>
      </c>
      <c r="S525" t="s">
        <v>22</v>
      </c>
      <c r="T525">
        <v>25</v>
      </c>
    </row>
    <row r="526" spans="1:20">
      <c r="A526" s="27">
        <v>6.875E-3</v>
      </c>
      <c r="B526" t="s">
        <v>19</v>
      </c>
      <c r="C526" t="s">
        <v>20</v>
      </c>
      <c r="D526" t="s">
        <v>21</v>
      </c>
      <c r="E526" t="s">
        <v>22</v>
      </c>
      <c r="F526">
        <v>4051326</v>
      </c>
      <c r="G526" t="s">
        <v>23</v>
      </c>
      <c r="H526" t="s">
        <v>22</v>
      </c>
      <c r="I526">
        <v>46</v>
      </c>
      <c r="J526" t="s">
        <v>24</v>
      </c>
      <c r="K526">
        <v>5532575</v>
      </c>
      <c r="L526" t="s">
        <v>20</v>
      </c>
      <c r="M526" t="s">
        <v>25</v>
      </c>
      <c r="N526" t="s">
        <v>26</v>
      </c>
      <c r="O526" t="s">
        <v>22</v>
      </c>
      <c r="P526">
        <v>662</v>
      </c>
      <c r="Q526" t="s">
        <v>20</v>
      </c>
      <c r="R526" t="s">
        <v>27</v>
      </c>
      <c r="S526" t="s">
        <v>22</v>
      </c>
      <c r="T526">
        <v>25</v>
      </c>
    </row>
    <row r="527" spans="1:20">
      <c r="A527" s="27">
        <v>6.8865740740740736E-3</v>
      </c>
      <c r="B527" t="s">
        <v>19</v>
      </c>
      <c r="C527" t="s">
        <v>20</v>
      </c>
      <c r="D527" t="s">
        <v>21</v>
      </c>
      <c r="E527" t="s">
        <v>22</v>
      </c>
      <c r="F527">
        <v>4051316</v>
      </c>
      <c r="G527" t="s">
        <v>23</v>
      </c>
      <c r="H527" t="s">
        <v>22</v>
      </c>
      <c r="I527">
        <v>45</v>
      </c>
      <c r="J527" t="s">
        <v>24</v>
      </c>
      <c r="K527">
        <v>5532575</v>
      </c>
      <c r="L527" t="s">
        <v>20</v>
      </c>
      <c r="M527" t="s">
        <v>25</v>
      </c>
      <c r="N527" t="s">
        <v>26</v>
      </c>
      <c r="O527" t="s">
        <v>22</v>
      </c>
      <c r="P527">
        <v>662</v>
      </c>
      <c r="Q527" t="s">
        <v>20</v>
      </c>
      <c r="R527" t="s">
        <v>27</v>
      </c>
      <c r="S527" t="s">
        <v>22</v>
      </c>
      <c r="T527">
        <v>25</v>
      </c>
    </row>
    <row r="528" spans="1:20">
      <c r="A528" s="27">
        <v>6.8981481481481489E-3</v>
      </c>
      <c r="B528" t="s">
        <v>19</v>
      </c>
      <c r="C528" t="s">
        <v>20</v>
      </c>
      <c r="D528" t="s">
        <v>21</v>
      </c>
      <c r="E528" t="s">
        <v>22</v>
      </c>
      <c r="F528">
        <v>4051327</v>
      </c>
      <c r="G528" t="s">
        <v>23</v>
      </c>
      <c r="H528" t="s">
        <v>22</v>
      </c>
      <c r="I528">
        <v>46</v>
      </c>
      <c r="J528" t="s">
        <v>24</v>
      </c>
      <c r="K528">
        <v>5532575</v>
      </c>
      <c r="L528" t="s">
        <v>20</v>
      </c>
      <c r="M528" t="s">
        <v>25</v>
      </c>
      <c r="N528" t="s">
        <v>26</v>
      </c>
      <c r="O528" t="s">
        <v>22</v>
      </c>
      <c r="P528">
        <v>662</v>
      </c>
      <c r="Q528" t="s">
        <v>20</v>
      </c>
      <c r="R528" t="s">
        <v>27</v>
      </c>
      <c r="S528" t="s">
        <v>22</v>
      </c>
      <c r="T528">
        <v>25</v>
      </c>
    </row>
    <row r="529" spans="1:20">
      <c r="A529" s="27">
        <v>6.9212962962962969E-3</v>
      </c>
      <c r="B529" t="s">
        <v>19</v>
      </c>
      <c r="C529" t="s">
        <v>20</v>
      </c>
      <c r="D529" t="s">
        <v>21</v>
      </c>
      <c r="E529" t="s">
        <v>22</v>
      </c>
      <c r="F529">
        <v>4051340</v>
      </c>
      <c r="G529" t="s">
        <v>23</v>
      </c>
      <c r="H529" t="s">
        <v>22</v>
      </c>
      <c r="I529">
        <v>46</v>
      </c>
      <c r="J529" t="s">
        <v>24</v>
      </c>
      <c r="K529">
        <v>5532575</v>
      </c>
      <c r="L529" t="s">
        <v>20</v>
      </c>
      <c r="M529" t="s">
        <v>25</v>
      </c>
      <c r="N529" t="s">
        <v>26</v>
      </c>
      <c r="O529" t="s">
        <v>22</v>
      </c>
      <c r="P529">
        <v>660</v>
      </c>
      <c r="Q529" t="s">
        <v>20</v>
      </c>
      <c r="R529" t="s">
        <v>27</v>
      </c>
      <c r="S529" t="s">
        <v>22</v>
      </c>
      <c r="T529">
        <v>25</v>
      </c>
    </row>
    <row r="530" spans="1:20">
      <c r="A530" s="27">
        <v>6.9328703703703696E-3</v>
      </c>
      <c r="B530" t="s">
        <v>19</v>
      </c>
      <c r="C530" t="s">
        <v>20</v>
      </c>
      <c r="D530" t="s">
        <v>21</v>
      </c>
      <c r="E530" t="s">
        <v>22</v>
      </c>
      <c r="F530">
        <v>4051334</v>
      </c>
      <c r="G530" t="s">
        <v>23</v>
      </c>
      <c r="H530" t="s">
        <v>22</v>
      </c>
      <c r="I530">
        <v>46</v>
      </c>
      <c r="J530" t="s">
        <v>24</v>
      </c>
      <c r="K530">
        <v>5532575</v>
      </c>
      <c r="L530" t="s">
        <v>20</v>
      </c>
      <c r="M530" t="s">
        <v>25</v>
      </c>
      <c r="N530" t="s">
        <v>26</v>
      </c>
      <c r="O530" t="s">
        <v>22</v>
      </c>
      <c r="P530">
        <v>664</v>
      </c>
      <c r="Q530" t="s">
        <v>20</v>
      </c>
      <c r="R530" t="s">
        <v>27</v>
      </c>
      <c r="S530" t="s">
        <v>22</v>
      </c>
      <c r="T530">
        <v>25</v>
      </c>
    </row>
    <row r="531" spans="1:20">
      <c r="A531" s="27">
        <v>6.9444444444444441E-3</v>
      </c>
      <c r="B531" t="s">
        <v>19</v>
      </c>
      <c r="C531" t="s">
        <v>20</v>
      </c>
      <c r="D531" t="s">
        <v>21</v>
      </c>
      <c r="E531" t="s">
        <v>22</v>
      </c>
      <c r="F531">
        <v>4051339</v>
      </c>
      <c r="G531" t="s">
        <v>23</v>
      </c>
      <c r="H531" t="s">
        <v>22</v>
      </c>
      <c r="I531">
        <v>46</v>
      </c>
      <c r="J531" t="s">
        <v>24</v>
      </c>
      <c r="K531">
        <v>5532575</v>
      </c>
      <c r="L531" t="s">
        <v>20</v>
      </c>
      <c r="M531" t="s">
        <v>25</v>
      </c>
      <c r="N531" t="s">
        <v>26</v>
      </c>
      <c r="O531" t="s">
        <v>22</v>
      </c>
      <c r="P531">
        <v>657</v>
      </c>
      <c r="Q531" t="s">
        <v>20</v>
      </c>
      <c r="R531" t="s">
        <v>27</v>
      </c>
      <c r="S531" t="s">
        <v>22</v>
      </c>
      <c r="T531">
        <v>25</v>
      </c>
    </row>
    <row r="532" spans="1:20">
      <c r="A532" s="27">
        <v>6.9560185185185185E-3</v>
      </c>
      <c r="B532" t="s">
        <v>19</v>
      </c>
      <c r="C532" t="s">
        <v>20</v>
      </c>
      <c r="D532" t="s">
        <v>21</v>
      </c>
      <c r="E532" t="s">
        <v>22</v>
      </c>
      <c r="F532">
        <v>4051320</v>
      </c>
      <c r="G532" t="s">
        <v>23</v>
      </c>
      <c r="H532" t="s">
        <v>22</v>
      </c>
      <c r="I532">
        <v>45</v>
      </c>
      <c r="J532" t="s">
        <v>24</v>
      </c>
      <c r="K532">
        <v>5532575</v>
      </c>
      <c r="L532" t="s">
        <v>20</v>
      </c>
      <c r="M532" t="s">
        <v>25</v>
      </c>
      <c r="N532" t="s">
        <v>26</v>
      </c>
      <c r="O532" t="s">
        <v>22</v>
      </c>
      <c r="P532">
        <v>661</v>
      </c>
      <c r="Q532" t="s">
        <v>20</v>
      </c>
      <c r="R532" t="s">
        <v>27</v>
      </c>
      <c r="S532" t="s">
        <v>22</v>
      </c>
      <c r="T532">
        <v>25</v>
      </c>
    </row>
    <row r="533" spans="1:20">
      <c r="A533" s="27">
        <v>6.9675925925925921E-3</v>
      </c>
      <c r="B533" t="s">
        <v>19</v>
      </c>
      <c r="C533" t="s">
        <v>20</v>
      </c>
      <c r="D533" t="s">
        <v>21</v>
      </c>
      <c r="E533" t="s">
        <v>22</v>
      </c>
      <c r="F533">
        <v>4051326</v>
      </c>
      <c r="G533" t="s">
        <v>23</v>
      </c>
      <c r="H533" t="s">
        <v>22</v>
      </c>
      <c r="I533">
        <v>46</v>
      </c>
      <c r="J533" t="s">
        <v>24</v>
      </c>
      <c r="K533">
        <v>5532575</v>
      </c>
      <c r="L533" t="s">
        <v>20</v>
      </c>
      <c r="M533" t="s">
        <v>25</v>
      </c>
      <c r="N533" t="s">
        <v>26</v>
      </c>
      <c r="O533" t="s">
        <v>22</v>
      </c>
      <c r="P533">
        <v>659</v>
      </c>
      <c r="Q533" t="s">
        <v>20</v>
      </c>
      <c r="R533" t="s">
        <v>27</v>
      </c>
      <c r="S533" t="s">
        <v>22</v>
      </c>
      <c r="T533">
        <v>25</v>
      </c>
    </row>
    <row r="534" spans="1:20">
      <c r="A534" s="27">
        <v>6.9907407407407409E-3</v>
      </c>
      <c r="B534" t="s">
        <v>19</v>
      </c>
      <c r="C534" t="s">
        <v>20</v>
      </c>
      <c r="D534" t="s">
        <v>21</v>
      </c>
      <c r="E534" t="s">
        <v>22</v>
      </c>
      <c r="F534">
        <v>4051326</v>
      </c>
      <c r="G534" t="s">
        <v>23</v>
      </c>
      <c r="H534" t="s">
        <v>22</v>
      </c>
      <c r="I534">
        <v>46</v>
      </c>
      <c r="J534" t="s">
        <v>24</v>
      </c>
      <c r="K534">
        <v>5532575</v>
      </c>
      <c r="L534" t="s">
        <v>20</v>
      </c>
      <c r="M534" t="s">
        <v>25</v>
      </c>
      <c r="N534" t="s">
        <v>26</v>
      </c>
      <c r="O534" t="s">
        <v>22</v>
      </c>
      <c r="P534">
        <v>662</v>
      </c>
      <c r="Q534" t="s">
        <v>20</v>
      </c>
      <c r="R534" t="s">
        <v>27</v>
      </c>
      <c r="S534" t="s">
        <v>22</v>
      </c>
      <c r="T534">
        <v>25</v>
      </c>
    </row>
    <row r="535" spans="1:20">
      <c r="A535" s="27">
        <v>7.0023148148148154E-3</v>
      </c>
      <c r="B535" t="s">
        <v>19</v>
      </c>
      <c r="C535" t="s">
        <v>20</v>
      </c>
      <c r="D535" t="s">
        <v>21</v>
      </c>
      <c r="E535" t="s">
        <v>22</v>
      </c>
      <c r="F535">
        <v>4051325</v>
      </c>
      <c r="G535" t="s">
        <v>23</v>
      </c>
      <c r="H535" t="s">
        <v>22</v>
      </c>
      <c r="I535">
        <v>46</v>
      </c>
      <c r="J535" t="s">
        <v>24</v>
      </c>
      <c r="K535">
        <v>5532575</v>
      </c>
      <c r="L535" t="s">
        <v>20</v>
      </c>
      <c r="M535" t="s">
        <v>25</v>
      </c>
      <c r="N535" t="s">
        <v>26</v>
      </c>
      <c r="O535" t="s">
        <v>22</v>
      </c>
      <c r="P535">
        <v>657</v>
      </c>
      <c r="Q535" t="s">
        <v>20</v>
      </c>
      <c r="R535" t="s">
        <v>27</v>
      </c>
      <c r="S535" t="s">
        <v>22</v>
      </c>
      <c r="T535">
        <v>25</v>
      </c>
    </row>
    <row r="536" spans="1:20">
      <c r="A536" s="27">
        <v>7.013888888888889E-3</v>
      </c>
      <c r="B536" t="s">
        <v>19</v>
      </c>
      <c r="C536" t="s">
        <v>20</v>
      </c>
      <c r="D536" t="s">
        <v>21</v>
      </c>
      <c r="E536" t="s">
        <v>22</v>
      </c>
      <c r="F536">
        <v>4051328</v>
      </c>
      <c r="G536" t="s">
        <v>23</v>
      </c>
      <c r="H536" t="s">
        <v>22</v>
      </c>
      <c r="I536">
        <v>46</v>
      </c>
      <c r="J536" t="s">
        <v>24</v>
      </c>
      <c r="K536">
        <v>5532575</v>
      </c>
      <c r="L536" t="s">
        <v>20</v>
      </c>
      <c r="M536" t="s">
        <v>25</v>
      </c>
      <c r="N536" t="s">
        <v>26</v>
      </c>
      <c r="O536" t="s">
        <v>22</v>
      </c>
      <c r="P536">
        <v>664</v>
      </c>
      <c r="Q536" t="s">
        <v>20</v>
      </c>
      <c r="R536" t="s">
        <v>27</v>
      </c>
      <c r="S536" t="s">
        <v>22</v>
      </c>
      <c r="T536">
        <v>25</v>
      </c>
    </row>
    <row r="537" spans="1:20">
      <c r="A537" s="27">
        <v>7.0254629629629634E-3</v>
      </c>
      <c r="B537" t="s">
        <v>19</v>
      </c>
      <c r="C537" t="s">
        <v>20</v>
      </c>
      <c r="D537" t="s">
        <v>21</v>
      </c>
      <c r="E537" t="s">
        <v>22</v>
      </c>
      <c r="F537">
        <v>4051337</v>
      </c>
      <c r="G537" t="s">
        <v>23</v>
      </c>
      <c r="H537" t="s">
        <v>22</v>
      </c>
      <c r="I537">
        <v>46</v>
      </c>
      <c r="J537" t="s">
        <v>24</v>
      </c>
      <c r="K537">
        <v>5532575</v>
      </c>
      <c r="L537" t="s">
        <v>20</v>
      </c>
      <c r="M537" t="s">
        <v>25</v>
      </c>
      <c r="N537" t="s">
        <v>26</v>
      </c>
      <c r="O537" t="s">
        <v>22</v>
      </c>
      <c r="P537">
        <v>662</v>
      </c>
      <c r="Q537" t="s">
        <v>20</v>
      </c>
      <c r="R537" t="s">
        <v>27</v>
      </c>
      <c r="S537" t="s">
        <v>22</v>
      </c>
      <c r="T537">
        <v>25</v>
      </c>
    </row>
    <row r="538" spans="1:20">
      <c r="A538" s="27">
        <v>7.037037037037037E-3</v>
      </c>
      <c r="B538" t="s">
        <v>19</v>
      </c>
      <c r="C538" t="s">
        <v>20</v>
      </c>
      <c r="D538" t="s">
        <v>21</v>
      </c>
      <c r="E538" t="s">
        <v>22</v>
      </c>
      <c r="F538">
        <v>4051325</v>
      </c>
      <c r="G538" t="s">
        <v>23</v>
      </c>
      <c r="H538" t="s">
        <v>22</v>
      </c>
      <c r="I538">
        <v>46</v>
      </c>
      <c r="J538" t="s">
        <v>24</v>
      </c>
      <c r="K538">
        <v>5532575</v>
      </c>
      <c r="L538" t="s">
        <v>20</v>
      </c>
      <c r="M538" t="s">
        <v>25</v>
      </c>
      <c r="N538" t="s">
        <v>26</v>
      </c>
      <c r="O538" t="s">
        <v>22</v>
      </c>
      <c r="P538">
        <v>661</v>
      </c>
      <c r="Q538" t="s">
        <v>20</v>
      </c>
      <c r="R538" t="s">
        <v>27</v>
      </c>
      <c r="S538" t="s">
        <v>22</v>
      </c>
      <c r="T538">
        <v>25</v>
      </c>
    </row>
    <row r="539" spans="1:20">
      <c r="A539" s="27">
        <v>7.0486111111111105E-3</v>
      </c>
      <c r="B539" t="s">
        <v>19</v>
      </c>
      <c r="C539" t="s">
        <v>20</v>
      </c>
      <c r="D539" t="s">
        <v>21</v>
      </c>
      <c r="E539" t="s">
        <v>22</v>
      </c>
      <c r="F539">
        <v>4051345</v>
      </c>
      <c r="G539" t="s">
        <v>23</v>
      </c>
      <c r="H539" t="s">
        <v>22</v>
      </c>
      <c r="I539">
        <v>46</v>
      </c>
      <c r="J539" t="s">
        <v>24</v>
      </c>
      <c r="K539">
        <v>5532575</v>
      </c>
      <c r="L539" t="s">
        <v>20</v>
      </c>
      <c r="M539" t="s">
        <v>25</v>
      </c>
      <c r="N539" t="s">
        <v>26</v>
      </c>
      <c r="O539" t="s">
        <v>22</v>
      </c>
      <c r="P539">
        <v>661</v>
      </c>
      <c r="Q539" t="s">
        <v>20</v>
      </c>
      <c r="R539" t="s">
        <v>27</v>
      </c>
      <c r="S539" t="s">
        <v>22</v>
      </c>
      <c r="T539">
        <v>25</v>
      </c>
    </row>
    <row r="540" spans="1:20">
      <c r="A540" s="27">
        <v>7.0601851851851841E-3</v>
      </c>
      <c r="B540" t="s">
        <v>19</v>
      </c>
      <c r="C540" t="s">
        <v>20</v>
      </c>
      <c r="D540" t="s">
        <v>21</v>
      </c>
      <c r="E540" t="s">
        <v>22</v>
      </c>
      <c r="F540">
        <v>4051327</v>
      </c>
      <c r="G540" t="s">
        <v>23</v>
      </c>
      <c r="H540" t="s">
        <v>22</v>
      </c>
      <c r="I540">
        <v>46</v>
      </c>
      <c r="J540" t="s">
        <v>24</v>
      </c>
      <c r="K540">
        <v>5532575</v>
      </c>
      <c r="L540" t="s">
        <v>20</v>
      </c>
      <c r="M540" t="s">
        <v>25</v>
      </c>
      <c r="N540" t="s">
        <v>26</v>
      </c>
      <c r="O540" t="s">
        <v>22</v>
      </c>
      <c r="P540">
        <v>660</v>
      </c>
      <c r="Q540" t="s">
        <v>20</v>
      </c>
      <c r="R540" t="s">
        <v>27</v>
      </c>
      <c r="S540" t="s">
        <v>22</v>
      </c>
      <c r="T540">
        <v>25</v>
      </c>
    </row>
    <row r="541" spans="1:20">
      <c r="A541" s="27">
        <v>7.0717592592592594E-3</v>
      </c>
      <c r="B541" t="s">
        <v>19</v>
      </c>
      <c r="C541" t="s">
        <v>20</v>
      </c>
      <c r="D541" t="s">
        <v>21</v>
      </c>
      <c r="E541" t="s">
        <v>22</v>
      </c>
      <c r="F541">
        <v>4051334</v>
      </c>
      <c r="G541" t="s">
        <v>23</v>
      </c>
      <c r="H541" t="s">
        <v>22</v>
      </c>
      <c r="I541">
        <v>46</v>
      </c>
      <c r="J541" t="s">
        <v>24</v>
      </c>
      <c r="K541">
        <v>5532575</v>
      </c>
      <c r="L541" t="s">
        <v>20</v>
      </c>
      <c r="M541" t="s">
        <v>25</v>
      </c>
      <c r="N541" t="s">
        <v>26</v>
      </c>
      <c r="O541" t="s">
        <v>22</v>
      </c>
      <c r="P541">
        <v>658</v>
      </c>
      <c r="Q541" t="s">
        <v>20</v>
      </c>
      <c r="R541" t="s">
        <v>27</v>
      </c>
      <c r="S541" t="s">
        <v>22</v>
      </c>
      <c r="T541">
        <v>25</v>
      </c>
    </row>
    <row r="542" spans="1:20">
      <c r="A542" s="27">
        <v>7.083333333333333E-3</v>
      </c>
      <c r="B542" t="s">
        <v>19</v>
      </c>
      <c r="C542" t="s">
        <v>20</v>
      </c>
      <c r="D542" t="s">
        <v>21</v>
      </c>
      <c r="E542" t="s">
        <v>22</v>
      </c>
      <c r="F542">
        <v>4051337</v>
      </c>
      <c r="G542" t="s">
        <v>23</v>
      </c>
      <c r="H542" t="s">
        <v>22</v>
      </c>
      <c r="I542">
        <v>46</v>
      </c>
      <c r="J542" t="s">
        <v>24</v>
      </c>
      <c r="K542">
        <v>5532575</v>
      </c>
      <c r="L542" t="s">
        <v>20</v>
      </c>
      <c r="M542" t="s">
        <v>25</v>
      </c>
      <c r="N542" t="s">
        <v>26</v>
      </c>
      <c r="O542" t="s">
        <v>22</v>
      </c>
      <c r="P542">
        <v>660</v>
      </c>
      <c r="Q542" t="s">
        <v>20</v>
      </c>
      <c r="R542" t="s">
        <v>27</v>
      </c>
      <c r="S542" t="s">
        <v>22</v>
      </c>
      <c r="T542">
        <v>25</v>
      </c>
    </row>
    <row r="543" spans="1:20">
      <c r="A543" s="27">
        <v>7.0949074074074074E-3</v>
      </c>
      <c r="B543" t="s">
        <v>19</v>
      </c>
      <c r="C543" t="s">
        <v>20</v>
      </c>
      <c r="D543" t="s">
        <v>21</v>
      </c>
      <c r="E543" t="s">
        <v>22</v>
      </c>
      <c r="F543">
        <v>4051337</v>
      </c>
      <c r="G543" t="s">
        <v>23</v>
      </c>
      <c r="H543" t="s">
        <v>22</v>
      </c>
      <c r="I543">
        <v>46</v>
      </c>
      <c r="J543" t="s">
        <v>24</v>
      </c>
      <c r="K543">
        <v>5532575</v>
      </c>
      <c r="L543" t="s">
        <v>20</v>
      </c>
      <c r="M543" t="s">
        <v>25</v>
      </c>
      <c r="N543" t="s">
        <v>26</v>
      </c>
      <c r="O543" t="s">
        <v>22</v>
      </c>
      <c r="P543">
        <v>661</v>
      </c>
      <c r="Q543" t="s">
        <v>20</v>
      </c>
      <c r="R543" t="s">
        <v>27</v>
      </c>
      <c r="S543" t="s">
        <v>22</v>
      </c>
      <c r="T543">
        <v>25</v>
      </c>
    </row>
    <row r="544" spans="1:20">
      <c r="A544" s="27">
        <v>7.1180555555555554E-3</v>
      </c>
      <c r="B544" t="s">
        <v>19</v>
      </c>
      <c r="C544" t="s">
        <v>20</v>
      </c>
      <c r="D544" t="s">
        <v>21</v>
      </c>
      <c r="E544" t="s">
        <v>22</v>
      </c>
      <c r="F544">
        <v>4051333</v>
      </c>
      <c r="G544" t="s">
        <v>23</v>
      </c>
      <c r="H544" t="s">
        <v>22</v>
      </c>
      <c r="I544">
        <v>46</v>
      </c>
      <c r="J544" t="s">
        <v>24</v>
      </c>
      <c r="K544">
        <v>5532575</v>
      </c>
      <c r="L544" t="s">
        <v>20</v>
      </c>
      <c r="M544" t="s">
        <v>25</v>
      </c>
      <c r="N544" t="s">
        <v>26</v>
      </c>
      <c r="O544" t="s">
        <v>22</v>
      </c>
      <c r="P544">
        <v>660</v>
      </c>
      <c r="Q544" t="s">
        <v>20</v>
      </c>
      <c r="R544" t="s">
        <v>27</v>
      </c>
      <c r="S544" t="s">
        <v>22</v>
      </c>
      <c r="T544">
        <v>25</v>
      </c>
    </row>
    <row r="545" spans="1:20">
      <c r="A545" s="27">
        <v>7.1296296296296307E-3</v>
      </c>
      <c r="B545" t="s">
        <v>19</v>
      </c>
      <c r="C545" t="s">
        <v>20</v>
      </c>
      <c r="D545" t="s">
        <v>21</v>
      </c>
      <c r="E545" t="s">
        <v>22</v>
      </c>
      <c r="F545">
        <v>4051339</v>
      </c>
      <c r="G545" t="s">
        <v>23</v>
      </c>
      <c r="H545" t="s">
        <v>22</v>
      </c>
      <c r="I545">
        <v>46</v>
      </c>
      <c r="J545" t="s">
        <v>24</v>
      </c>
      <c r="K545">
        <v>5532575</v>
      </c>
      <c r="L545" t="s">
        <v>20</v>
      </c>
      <c r="M545" t="s">
        <v>25</v>
      </c>
      <c r="N545" t="s">
        <v>26</v>
      </c>
      <c r="O545" t="s">
        <v>22</v>
      </c>
      <c r="P545">
        <v>661</v>
      </c>
      <c r="Q545" t="s">
        <v>20</v>
      </c>
      <c r="R545" t="s">
        <v>27</v>
      </c>
      <c r="S545" t="s">
        <v>22</v>
      </c>
      <c r="T545">
        <v>25</v>
      </c>
    </row>
    <row r="546" spans="1:20">
      <c r="A546" s="27">
        <v>7.1412037037037043E-3</v>
      </c>
      <c r="B546" t="s">
        <v>19</v>
      </c>
      <c r="C546" t="s">
        <v>20</v>
      </c>
      <c r="D546" t="s">
        <v>21</v>
      </c>
      <c r="E546" t="s">
        <v>22</v>
      </c>
      <c r="F546">
        <v>4051336</v>
      </c>
      <c r="G546" t="s">
        <v>23</v>
      </c>
      <c r="H546" t="s">
        <v>22</v>
      </c>
      <c r="I546">
        <v>46</v>
      </c>
      <c r="J546" t="s">
        <v>24</v>
      </c>
      <c r="K546">
        <v>5532575</v>
      </c>
      <c r="L546" t="s">
        <v>20</v>
      </c>
      <c r="M546" t="s">
        <v>25</v>
      </c>
      <c r="N546" t="s">
        <v>26</v>
      </c>
      <c r="O546" t="s">
        <v>22</v>
      </c>
      <c r="P546">
        <v>662</v>
      </c>
      <c r="Q546" t="s">
        <v>20</v>
      </c>
      <c r="R546" t="s">
        <v>27</v>
      </c>
      <c r="S546" t="s">
        <v>22</v>
      </c>
      <c r="T546">
        <v>25</v>
      </c>
    </row>
    <row r="547" spans="1:20">
      <c r="A547" s="27">
        <v>7.1527777777777787E-3</v>
      </c>
      <c r="B547" t="s">
        <v>19</v>
      </c>
      <c r="C547" t="s">
        <v>20</v>
      </c>
      <c r="D547" t="s">
        <v>21</v>
      </c>
      <c r="E547" t="s">
        <v>22</v>
      </c>
      <c r="F547">
        <v>4051337</v>
      </c>
      <c r="G547" t="s">
        <v>23</v>
      </c>
      <c r="H547" t="s">
        <v>22</v>
      </c>
      <c r="I547">
        <v>46</v>
      </c>
      <c r="J547" t="s">
        <v>24</v>
      </c>
      <c r="K547">
        <v>5532575</v>
      </c>
      <c r="L547" t="s">
        <v>20</v>
      </c>
      <c r="M547" t="s">
        <v>25</v>
      </c>
      <c r="N547" t="s">
        <v>26</v>
      </c>
      <c r="O547" t="s">
        <v>22</v>
      </c>
      <c r="P547">
        <v>658</v>
      </c>
      <c r="Q547" t="s">
        <v>20</v>
      </c>
      <c r="R547" t="s">
        <v>27</v>
      </c>
      <c r="S547" t="s">
        <v>22</v>
      </c>
      <c r="T547">
        <v>25</v>
      </c>
    </row>
    <row r="548" spans="1:20">
      <c r="A548" s="27">
        <v>7.1643518518518514E-3</v>
      </c>
      <c r="B548" t="s">
        <v>19</v>
      </c>
      <c r="C548" t="s">
        <v>20</v>
      </c>
      <c r="D548" t="s">
        <v>21</v>
      </c>
      <c r="E548" t="s">
        <v>22</v>
      </c>
      <c r="F548">
        <v>4051332</v>
      </c>
      <c r="G548" t="s">
        <v>23</v>
      </c>
      <c r="H548" t="s">
        <v>22</v>
      </c>
      <c r="I548">
        <v>46</v>
      </c>
      <c r="J548" t="s">
        <v>24</v>
      </c>
      <c r="K548">
        <v>5532575</v>
      </c>
      <c r="L548" t="s">
        <v>20</v>
      </c>
      <c r="M548" t="s">
        <v>25</v>
      </c>
      <c r="N548" t="s">
        <v>26</v>
      </c>
      <c r="O548" t="s">
        <v>22</v>
      </c>
      <c r="P548">
        <v>662</v>
      </c>
      <c r="Q548" t="s">
        <v>20</v>
      </c>
      <c r="R548" t="s">
        <v>27</v>
      </c>
      <c r="S548" t="s">
        <v>22</v>
      </c>
      <c r="T548">
        <v>25</v>
      </c>
    </row>
    <row r="549" spans="1:20">
      <c r="A549" s="27">
        <v>7.1759259259259259E-3</v>
      </c>
      <c r="B549" t="s">
        <v>19</v>
      </c>
      <c r="C549" t="s">
        <v>20</v>
      </c>
      <c r="D549" t="s">
        <v>21</v>
      </c>
      <c r="E549" t="s">
        <v>22</v>
      </c>
      <c r="F549">
        <v>4051322</v>
      </c>
      <c r="G549" t="s">
        <v>23</v>
      </c>
      <c r="H549" t="s">
        <v>22</v>
      </c>
      <c r="I549">
        <v>45</v>
      </c>
      <c r="J549" t="s">
        <v>24</v>
      </c>
      <c r="K549">
        <v>5532575</v>
      </c>
      <c r="L549" t="s">
        <v>20</v>
      </c>
      <c r="M549" t="s">
        <v>25</v>
      </c>
      <c r="N549" t="s">
        <v>26</v>
      </c>
      <c r="O549" t="s">
        <v>22</v>
      </c>
      <c r="P549">
        <v>660</v>
      </c>
      <c r="Q549" t="s">
        <v>20</v>
      </c>
      <c r="R549" t="s">
        <v>27</v>
      </c>
      <c r="S549" t="s">
        <v>22</v>
      </c>
      <c r="T549">
        <v>25</v>
      </c>
    </row>
    <row r="550" spans="1:20">
      <c r="A550" s="27">
        <v>7.1874999999999994E-3</v>
      </c>
      <c r="B550" t="s">
        <v>19</v>
      </c>
      <c r="C550" t="s">
        <v>20</v>
      </c>
      <c r="D550" t="s">
        <v>21</v>
      </c>
      <c r="E550" t="s">
        <v>22</v>
      </c>
      <c r="F550">
        <v>4051316</v>
      </c>
      <c r="G550" t="s">
        <v>23</v>
      </c>
      <c r="H550" t="s">
        <v>22</v>
      </c>
      <c r="I550">
        <v>45</v>
      </c>
      <c r="J550" t="s">
        <v>24</v>
      </c>
      <c r="K550">
        <v>5532575</v>
      </c>
      <c r="L550" t="s">
        <v>20</v>
      </c>
      <c r="M550" t="s">
        <v>25</v>
      </c>
      <c r="N550" t="s">
        <v>26</v>
      </c>
      <c r="O550" t="s">
        <v>22</v>
      </c>
      <c r="P550">
        <v>661</v>
      </c>
      <c r="Q550" t="s">
        <v>20</v>
      </c>
      <c r="R550" t="s">
        <v>27</v>
      </c>
      <c r="S550" t="s">
        <v>22</v>
      </c>
      <c r="T550">
        <v>25</v>
      </c>
    </row>
    <row r="551" spans="1:20">
      <c r="A551" s="27">
        <v>7.1990740740740739E-3</v>
      </c>
      <c r="B551" t="s">
        <v>19</v>
      </c>
      <c r="C551" t="s">
        <v>20</v>
      </c>
      <c r="D551" t="s">
        <v>21</v>
      </c>
      <c r="E551" t="s">
        <v>22</v>
      </c>
      <c r="F551">
        <v>4051322</v>
      </c>
      <c r="G551" t="s">
        <v>23</v>
      </c>
      <c r="H551" t="s">
        <v>22</v>
      </c>
      <c r="I551">
        <v>45</v>
      </c>
      <c r="J551" t="s">
        <v>24</v>
      </c>
      <c r="K551">
        <v>5532575</v>
      </c>
      <c r="L551" t="s">
        <v>20</v>
      </c>
      <c r="M551" t="s">
        <v>25</v>
      </c>
      <c r="N551" t="s">
        <v>26</v>
      </c>
      <c r="O551" t="s">
        <v>22</v>
      </c>
      <c r="P551">
        <v>659</v>
      </c>
      <c r="Q551" t="s">
        <v>20</v>
      </c>
      <c r="R551" t="s">
        <v>27</v>
      </c>
      <c r="S551" t="s">
        <v>22</v>
      </c>
      <c r="T551">
        <v>25</v>
      </c>
    </row>
    <row r="552" spans="1:20">
      <c r="A552" s="27">
        <v>7.2106481481481475E-3</v>
      </c>
      <c r="B552" t="s">
        <v>19</v>
      </c>
      <c r="C552" t="s">
        <v>20</v>
      </c>
      <c r="D552" t="s">
        <v>21</v>
      </c>
      <c r="E552" t="s">
        <v>22</v>
      </c>
      <c r="F552">
        <v>4051323</v>
      </c>
      <c r="G552" t="s">
        <v>23</v>
      </c>
      <c r="H552" t="s">
        <v>22</v>
      </c>
      <c r="I552">
        <v>46</v>
      </c>
      <c r="J552" t="s">
        <v>24</v>
      </c>
      <c r="K552">
        <v>5532575</v>
      </c>
      <c r="L552" t="s">
        <v>20</v>
      </c>
      <c r="M552" t="s">
        <v>25</v>
      </c>
      <c r="N552" t="s">
        <v>26</v>
      </c>
      <c r="O552" t="s">
        <v>22</v>
      </c>
      <c r="P552">
        <v>662</v>
      </c>
      <c r="Q552" t="s">
        <v>20</v>
      </c>
      <c r="R552" t="s">
        <v>27</v>
      </c>
      <c r="S552" t="s">
        <v>22</v>
      </c>
      <c r="T552">
        <v>25</v>
      </c>
    </row>
    <row r="553" spans="1:20">
      <c r="A553" s="27">
        <v>7.2222222222222228E-3</v>
      </c>
      <c r="B553" t="s">
        <v>19</v>
      </c>
      <c r="C553" t="s">
        <v>20</v>
      </c>
      <c r="D553" t="s">
        <v>21</v>
      </c>
      <c r="E553" t="s">
        <v>22</v>
      </c>
      <c r="F553">
        <v>4051326</v>
      </c>
      <c r="G553" t="s">
        <v>23</v>
      </c>
      <c r="H553" t="s">
        <v>22</v>
      </c>
      <c r="I553">
        <v>46</v>
      </c>
      <c r="J553" t="s">
        <v>24</v>
      </c>
      <c r="K553">
        <v>5532575</v>
      </c>
      <c r="L553" t="s">
        <v>20</v>
      </c>
      <c r="M553" t="s">
        <v>25</v>
      </c>
      <c r="N553" t="s">
        <v>26</v>
      </c>
      <c r="O553" t="s">
        <v>22</v>
      </c>
      <c r="P553">
        <v>660</v>
      </c>
      <c r="Q553" t="s">
        <v>20</v>
      </c>
      <c r="R553" t="s">
        <v>27</v>
      </c>
      <c r="S553" t="s">
        <v>22</v>
      </c>
      <c r="T553">
        <v>25</v>
      </c>
    </row>
    <row r="554" spans="1:20">
      <c r="A554" s="27">
        <v>7.2453703703703708E-3</v>
      </c>
      <c r="B554" t="s">
        <v>19</v>
      </c>
      <c r="C554" t="s">
        <v>20</v>
      </c>
      <c r="D554" t="s">
        <v>21</v>
      </c>
      <c r="E554" t="s">
        <v>22</v>
      </c>
      <c r="F554">
        <v>4051334</v>
      </c>
      <c r="G554" t="s">
        <v>23</v>
      </c>
      <c r="H554" t="s">
        <v>22</v>
      </c>
      <c r="I554">
        <v>46</v>
      </c>
      <c r="J554" t="s">
        <v>24</v>
      </c>
      <c r="K554">
        <v>5532575</v>
      </c>
      <c r="L554" t="s">
        <v>20</v>
      </c>
      <c r="M554" t="s">
        <v>25</v>
      </c>
      <c r="N554" t="s">
        <v>26</v>
      </c>
      <c r="O554" t="s">
        <v>22</v>
      </c>
      <c r="P554">
        <v>657</v>
      </c>
      <c r="Q554" t="s">
        <v>20</v>
      </c>
      <c r="R554" t="s">
        <v>27</v>
      </c>
      <c r="S554" t="s">
        <v>22</v>
      </c>
      <c r="T554">
        <v>25</v>
      </c>
    </row>
    <row r="555" spans="1:20">
      <c r="A555" s="27">
        <v>7.2569444444444443E-3</v>
      </c>
      <c r="B555" t="s">
        <v>19</v>
      </c>
      <c r="C555" t="s">
        <v>20</v>
      </c>
      <c r="D555" t="s">
        <v>21</v>
      </c>
      <c r="E555" t="s">
        <v>22</v>
      </c>
      <c r="F555">
        <v>4051333</v>
      </c>
      <c r="G555" t="s">
        <v>23</v>
      </c>
      <c r="H555" t="s">
        <v>22</v>
      </c>
      <c r="I555">
        <v>46</v>
      </c>
      <c r="J555" t="s">
        <v>24</v>
      </c>
      <c r="K555">
        <v>5532575</v>
      </c>
      <c r="L555" t="s">
        <v>20</v>
      </c>
      <c r="M555" t="s">
        <v>25</v>
      </c>
      <c r="N555" t="s">
        <v>26</v>
      </c>
      <c r="O555" t="s">
        <v>22</v>
      </c>
      <c r="P555">
        <v>657</v>
      </c>
      <c r="Q555" t="s">
        <v>20</v>
      </c>
      <c r="R555" t="s">
        <v>27</v>
      </c>
      <c r="S555" t="s">
        <v>22</v>
      </c>
      <c r="T555">
        <v>25</v>
      </c>
    </row>
    <row r="556" spans="1:20">
      <c r="A556" s="27">
        <v>7.2685185185185188E-3</v>
      </c>
      <c r="B556" t="s">
        <v>19</v>
      </c>
      <c r="C556" t="s">
        <v>20</v>
      </c>
      <c r="D556" t="s">
        <v>21</v>
      </c>
      <c r="E556" t="s">
        <v>22</v>
      </c>
      <c r="F556">
        <v>4051323</v>
      </c>
      <c r="G556" t="s">
        <v>23</v>
      </c>
      <c r="H556" t="s">
        <v>22</v>
      </c>
      <c r="I556">
        <v>46</v>
      </c>
      <c r="J556" t="s">
        <v>24</v>
      </c>
      <c r="K556">
        <v>5532575</v>
      </c>
      <c r="L556" t="s">
        <v>20</v>
      </c>
      <c r="M556" t="s">
        <v>25</v>
      </c>
      <c r="N556" t="s">
        <v>26</v>
      </c>
      <c r="O556" t="s">
        <v>22</v>
      </c>
      <c r="P556">
        <v>661</v>
      </c>
      <c r="Q556" t="s">
        <v>20</v>
      </c>
      <c r="R556" t="s">
        <v>27</v>
      </c>
      <c r="S556" t="s">
        <v>22</v>
      </c>
      <c r="T556">
        <v>25</v>
      </c>
    </row>
    <row r="557" spans="1:20">
      <c r="A557" s="27">
        <v>7.2800925925925915E-3</v>
      </c>
      <c r="B557" t="s">
        <v>19</v>
      </c>
      <c r="C557" t="s">
        <v>20</v>
      </c>
      <c r="D557" t="s">
        <v>21</v>
      </c>
      <c r="E557" t="s">
        <v>22</v>
      </c>
      <c r="F557">
        <v>4051321</v>
      </c>
      <c r="G557" t="s">
        <v>23</v>
      </c>
      <c r="H557" t="s">
        <v>22</v>
      </c>
      <c r="I557">
        <v>45</v>
      </c>
      <c r="J557" t="s">
        <v>24</v>
      </c>
      <c r="K557">
        <v>5532575</v>
      </c>
      <c r="L557" t="s">
        <v>20</v>
      </c>
      <c r="M557" t="s">
        <v>25</v>
      </c>
      <c r="N557" t="s">
        <v>26</v>
      </c>
      <c r="O557" t="s">
        <v>22</v>
      </c>
      <c r="P557">
        <v>661</v>
      </c>
      <c r="Q557" t="s">
        <v>20</v>
      </c>
      <c r="R557" t="s">
        <v>27</v>
      </c>
      <c r="S557" t="s">
        <v>22</v>
      </c>
      <c r="T557">
        <v>25</v>
      </c>
    </row>
    <row r="558" spans="1:20">
      <c r="A558" s="27">
        <v>7.2916666666666659E-3</v>
      </c>
      <c r="B558" t="s">
        <v>19</v>
      </c>
      <c r="C558" t="s">
        <v>20</v>
      </c>
      <c r="D558" t="s">
        <v>21</v>
      </c>
      <c r="E558" t="s">
        <v>22</v>
      </c>
      <c r="F558">
        <v>4051329</v>
      </c>
      <c r="G558" t="s">
        <v>23</v>
      </c>
      <c r="H558" t="s">
        <v>22</v>
      </c>
      <c r="I558">
        <v>46</v>
      </c>
      <c r="J558" t="s">
        <v>24</v>
      </c>
      <c r="K558">
        <v>5532575</v>
      </c>
      <c r="L558" t="s">
        <v>20</v>
      </c>
      <c r="M558" t="s">
        <v>25</v>
      </c>
      <c r="N558" t="s">
        <v>26</v>
      </c>
      <c r="O558" t="s">
        <v>22</v>
      </c>
      <c r="P558">
        <v>661</v>
      </c>
      <c r="Q558" t="s">
        <v>20</v>
      </c>
      <c r="R558" t="s">
        <v>27</v>
      </c>
      <c r="S558" t="s">
        <v>22</v>
      </c>
      <c r="T558">
        <v>25</v>
      </c>
    </row>
    <row r="559" spans="1:20">
      <c r="A559" s="27">
        <v>7.3032407407407412E-3</v>
      </c>
      <c r="B559" t="s">
        <v>19</v>
      </c>
      <c r="C559" t="s">
        <v>20</v>
      </c>
      <c r="D559" t="s">
        <v>21</v>
      </c>
      <c r="E559" t="s">
        <v>22</v>
      </c>
      <c r="F559">
        <v>4051329</v>
      </c>
      <c r="G559" t="s">
        <v>23</v>
      </c>
      <c r="H559" t="s">
        <v>22</v>
      </c>
      <c r="I559">
        <v>46</v>
      </c>
      <c r="J559" t="s">
        <v>24</v>
      </c>
      <c r="K559">
        <v>5532575</v>
      </c>
      <c r="L559" t="s">
        <v>20</v>
      </c>
      <c r="M559" t="s">
        <v>25</v>
      </c>
      <c r="N559" t="s">
        <v>26</v>
      </c>
      <c r="O559" t="s">
        <v>22</v>
      </c>
      <c r="P559">
        <v>660</v>
      </c>
      <c r="Q559" t="s">
        <v>20</v>
      </c>
      <c r="R559" t="s">
        <v>27</v>
      </c>
      <c r="S559" t="s">
        <v>22</v>
      </c>
      <c r="T559">
        <v>25</v>
      </c>
    </row>
    <row r="560" spans="1:20">
      <c r="A560" s="27">
        <v>7.3148148148148148E-3</v>
      </c>
      <c r="B560" t="s">
        <v>19</v>
      </c>
      <c r="C560" t="s">
        <v>20</v>
      </c>
      <c r="D560" t="s">
        <v>21</v>
      </c>
      <c r="E560" t="s">
        <v>22</v>
      </c>
      <c r="F560">
        <v>4051327</v>
      </c>
      <c r="G560" t="s">
        <v>23</v>
      </c>
      <c r="H560" t="s">
        <v>22</v>
      </c>
      <c r="I560">
        <v>46</v>
      </c>
      <c r="J560" t="s">
        <v>24</v>
      </c>
      <c r="K560">
        <v>5532575</v>
      </c>
      <c r="L560" t="s">
        <v>20</v>
      </c>
      <c r="M560" t="s">
        <v>25</v>
      </c>
      <c r="N560" t="s">
        <v>26</v>
      </c>
      <c r="O560" t="s">
        <v>22</v>
      </c>
      <c r="P560">
        <v>660</v>
      </c>
      <c r="Q560" t="s">
        <v>20</v>
      </c>
      <c r="R560" t="s">
        <v>27</v>
      </c>
      <c r="S560" t="s">
        <v>22</v>
      </c>
      <c r="T560">
        <v>25</v>
      </c>
    </row>
    <row r="561" spans="1:20">
      <c r="A561" s="27">
        <v>7.3263888888888892E-3</v>
      </c>
      <c r="B561" t="s">
        <v>19</v>
      </c>
      <c r="C561" t="s">
        <v>20</v>
      </c>
      <c r="D561" t="s">
        <v>21</v>
      </c>
      <c r="E561" t="s">
        <v>22</v>
      </c>
      <c r="F561">
        <v>4051326</v>
      </c>
      <c r="G561" t="s">
        <v>23</v>
      </c>
      <c r="H561" t="s">
        <v>22</v>
      </c>
      <c r="I561">
        <v>46</v>
      </c>
      <c r="J561" t="s">
        <v>24</v>
      </c>
      <c r="K561">
        <v>5532575</v>
      </c>
      <c r="L561" t="s">
        <v>20</v>
      </c>
      <c r="M561" t="s">
        <v>25</v>
      </c>
      <c r="N561" t="s">
        <v>26</v>
      </c>
      <c r="O561" t="s">
        <v>22</v>
      </c>
      <c r="P561">
        <v>660</v>
      </c>
      <c r="Q561" t="s">
        <v>20</v>
      </c>
      <c r="R561" t="s">
        <v>27</v>
      </c>
      <c r="S561" t="s">
        <v>22</v>
      </c>
      <c r="T561">
        <v>25</v>
      </c>
    </row>
    <row r="562" spans="1:20">
      <c r="A562" s="27">
        <v>7.3379629629629628E-3</v>
      </c>
      <c r="B562" t="s">
        <v>19</v>
      </c>
      <c r="C562" t="s">
        <v>20</v>
      </c>
      <c r="D562" t="s">
        <v>21</v>
      </c>
      <c r="E562" t="s">
        <v>22</v>
      </c>
      <c r="F562">
        <v>4051326</v>
      </c>
      <c r="G562" t="s">
        <v>23</v>
      </c>
      <c r="H562" t="s">
        <v>22</v>
      </c>
      <c r="I562">
        <v>46</v>
      </c>
      <c r="J562" t="s">
        <v>24</v>
      </c>
      <c r="K562">
        <v>5532575</v>
      </c>
      <c r="L562" t="s">
        <v>20</v>
      </c>
      <c r="M562" t="s">
        <v>25</v>
      </c>
      <c r="N562" t="s">
        <v>26</v>
      </c>
      <c r="O562" t="s">
        <v>22</v>
      </c>
      <c r="P562">
        <v>658</v>
      </c>
      <c r="Q562" t="s">
        <v>20</v>
      </c>
      <c r="R562" t="s">
        <v>27</v>
      </c>
      <c r="S562" t="s">
        <v>22</v>
      </c>
      <c r="T562">
        <v>25</v>
      </c>
    </row>
    <row r="563" spans="1:20">
      <c r="A563" s="27">
        <v>7.3611111111111108E-3</v>
      </c>
      <c r="B563" t="s">
        <v>19</v>
      </c>
      <c r="C563" t="s">
        <v>20</v>
      </c>
      <c r="D563" t="s">
        <v>21</v>
      </c>
      <c r="E563" t="s">
        <v>22</v>
      </c>
      <c r="F563">
        <v>4051327</v>
      </c>
      <c r="G563" t="s">
        <v>23</v>
      </c>
      <c r="H563" t="s">
        <v>22</v>
      </c>
      <c r="I563">
        <v>46</v>
      </c>
      <c r="J563" t="s">
        <v>24</v>
      </c>
      <c r="K563">
        <v>5532575</v>
      </c>
      <c r="L563" t="s">
        <v>20</v>
      </c>
      <c r="M563" t="s">
        <v>25</v>
      </c>
      <c r="N563" t="s">
        <v>26</v>
      </c>
      <c r="O563" t="s">
        <v>22</v>
      </c>
      <c r="P563">
        <v>657</v>
      </c>
      <c r="Q563" t="s">
        <v>20</v>
      </c>
      <c r="R563" t="s">
        <v>27</v>
      </c>
      <c r="S563" t="s">
        <v>22</v>
      </c>
      <c r="T563">
        <v>25</v>
      </c>
    </row>
    <row r="564" spans="1:20">
      <c r="A564" s="27">
        <v>7.3726851851851861E-3</v>
      </c>
      <c r="B564" t="s">
        <v>19</v>
      </c>
      <c r="C564" t="s">
        <v>20</v>
      </c>
      <c r="D564" t="s">
        <v>21</v>
      </c>
      <c r="E564" t="s">
        <v>22</v>
      </c>
      <c r="F564">
        <v>4051328</v>
      </c>
      <c r="G564" t="s">
        <v>23</v>
      </c>
      <c r="H564" t="s">
        <v>22</v>
      </c>
      <c r="I564">
        <v>46</v>
      </c>
      <c r="J564" t="s">
        <v>24</v>
      </c>
      <c r="K564">
        <v>5532575</v>
      </c>
      <c r="L564" t="s">
        <v>20</v>
      </c>
      <c r="M564" t="s">
        <v>25</v>
      </c>
      <c r="N564" t="s">
        <v>26</v>
      </c>
      <c r="O564" t="s">
        <v>22</v>
      </c>
      <c r="P564">
        <v>658</v>
      </c>
      <c r="Q564" t="s">
        <v>20</v>
      </c>
      <c r="R564" t="s">
        <v>27</v>
      </c>
      <c r="S564" t="s">
        <v>22</v>
      </c>
      <c r="T564">
        <v>25</v>
      </c>
    </row>
    <row r="565" spans="1:20">
      <c r="A565" s="27">
        <v>7.3842592592592597E-3</v>
      </c>
      <c r="B565" t="s">
        <v>19</v>
      </c>
      <c r="C565" t="s">
        <v>20</v>
      </c>
      <c r="D565" t="s">
        <v>21</v>
      </c>
      <c r="E565" t="s">
        <v>22</v>
      </c>
      <c r="F565">
        <v>4051323</v>
      </c>
      <c r="G565" t="s">
        <v>23</v>
      </c>
      <c r="H565" t="s">
        <v>22</v>
      </c>
      <c r="I565">
        <v>46</v>
      </c>
      <c r="J565" t="s">
        <v>24</v>
      </c>
      <c r="K565">
        <v>5532575</v>
      </c>
      <c r="L565" t="s">
        <v>20</v>
      </c>
      <c r="M565" t="s">
        <v>25</v>
      </c>
      <c r="N565" t="s">
        <v>26</v>
      </c>
      <c r="O565" t="s">
        <v>22</v>
      </c>
      <c r="P565">
        <v>656</v>
      </c>
      <c r="Q565" t="s">
        <v>20</v>
      </c>
      <c r="R565" t="s">
        <v>27</v>
      </c>
      <c r="S565" t="s">
        <v>22</v>
      </c>
      <c r="T565">
        <v>25</v>
      </c>
    </row>
    <row r="566" spans="1:20">
      <c r="A566" s="27">
        <v>7.3958333333333341E-3</v>
      </c>
      <c r="B566" t="s">
        <v>19</v>
      </c>
      <c r="C566" t="s">
        <v>20</v>
      </c>
      <c r="D566" t="s">
        <v>21</v>
      </c>
      <c r="E566" t="s">
        <v>22</v>
      </c>
      <c r="F566">
        <v>4051329</v>
      </c>
      <c r="G566" t="s">
        <v>23</v>
      </c>
      <c r="H566" t="s">
        <v>22</v>
      </c>
      <c r="I566">
        <v>46</v>
      </c>
      <c r="J566" t="s">
        <v>24</v>
      </c>
      <c r="K566">
        <v>5532575</v>
      </c>
      <c r="L566" t="s">
        <v>20</v>
      </c>
      <c r="M566" t="s">
        <v>25</v>
      </c>
      <c r="N566" t="s">
        <v>26</v>
      </c>
      <c r="O566" t="s">
        <v>22</v>
      </c>
      <c r="P566">
        <v>657</v>
      </c>
      <c r="Q566" t="s">
        <v>20</v>
      </c>
      <c r="R566" t="s">
        <v>27</v>
      </c>
      <c r="S566" t="s">
        <v>22</v>
      </c>
      <c r="T566">
        <v>25</v>
      </c>
    </row>
    <row r="567" spans="1:20">
      <c r="A567" s="27">
        <v>7.4074074074074068E-3</v>
      </c>
      <c r="B567" t="s">
        <v>19</v>
      </c>
      <c r="C567" t="s">
        <v>20</v>
      </c>
      <c r="D567" t="s">
        <v>21</v>
      </c>
      <c r="E567" t="s">
        <v>22</v>
      </c>
      <c r="F567">
        <v>4051327</v>
      </c>
      <c r="G567" t="s">
        <v>23</v>
      </c>
      <c r="H567" t="s">
        <v>22</v>
      </c>
      <c r="I567">
        <v>46</v>
      </c>
      <c r="J567" t="s">
        <v>24</v>
      </c>
      <c r="K567">
        <v>5532575</v>
      </c>
      <c r="L567" t="s">
        <v>20</v>
      </c>
      <c r="M567" t="s">
        <v>25</v>
      </c>
      <c r="N567" t="s">
        <v>26</v>
      </c>
      <c r="O567" t="s">
        <v>22</v>
      </c>
      <c r="P567">
        <v>657</v>
      </c>
      <c r="Q567" t="s">
        <v>20</v>
      </c>
      <c r="R567" t="s">
        <v>27</v>
      </c>
      <c r="S567" t="s">
        <v>22</v>
      </c>
      <c r="T567">
        <v>25</v>
      </c>
    </row>
    <row r="568" spans="1:20">
      <c r="A568" s="27">
        <v>7.4189814814814813E-3</v>
      </c>
      <c r="B568" t="s">
        <v>19</v>
      </c>
      <c r="C568" t="s">
        <v>20</v>
      </c>
      <c r="D568" t="s">
        <v>21</v>
      </c>
      <c r="E568" t="s">
        <v>22</v>
      </c>
      <c r="F568">
        <v>4051319</v>
      </c>
      <c r="G568" t="s">
        <v>23</v>
      </c>
      <c r="H568" t="s">
        <v>22</v>
      </c>
      <c r="I568">
        <v>45</v>
      </c>
      <c r="J568" t="s">
        <v>24</v>
      </c>
      <c r="K568">
        <v>5532575</v>
      </c>
      <c r="L568" t="s">
        <v>20</v>
      </c>
      <c r="M568" t="s">
        <v>25</v>
      </c>
      <c r="N568" t="s">
        <v>26</v>
      </c>
      <c r="O568" t="s">
        <v>22</v>
      </c>
      <c r="P568">
        <v>657</v>
      </c>
      <c r="Q568" t="s">
        <v>20</v>
      </c>
      <c r="R568" t="s">
        <v>27</v>
      </c>
      <c r="S568" t="s">
        <v>22</v>
      </c>
      <c r="T568">
        <v>25</v>
      </c>
    </row>
    <row r="569" spans="1:20">
      <c r="A569" s="27">
        <v>7.4305555555555548E-3</v>
      </c>
      <c r="B569" t="s">
        <v>19</v>
      </c>
      <c r="C569" t="s">
        <v>20</v>
      </c>
      <c r="D569" t="s">
        <v>21</v>
      </c>
      <c r="E569" t="s">
        <v>22</v>
      </c>
      <c r="F569">
        <v>4051326</v>
      </c>
      <c r="G569" t="s">
        <v>23</v>
      </c>
      <c r="H569" t="s">
        <v>22</v>
      </c>
      <c r="I569">
        <v>46</v>
      </c>
      <c r="J569" t="s">
        <v>24</v>
      </c>
      <c r="K569">
        <v>5532575</v>
      </c>
      <c r="L569" t="s">
        <v>20</v>
      </c>
      <c r="M569" t="s">
        <v>25</v>
      </c>
      <c r="N569" t="s">
        <v>26</v>
      </c>
      <c r="O569" t="s">
        <v>22</v>
      </c>
      <c r="P569">
        <v>659</v>
      </c>
      <c r="Q569" t="s">
        <v>20</v>
      </c>
      <c r="R569" t="s">
        <v>27</v>
      </c>
      <c r="S569" t="s">
        <v>22</v>
      </c>
      <c r="T569">
        <v>25</v>
      </c>
    </row>
    <row r="570" spans="1:20">
      <c r="A570" s="27">
        <v>7.4421296296296293E-3</v>
      </c>
      <c r="B570" t="s">
        <v>19</v>
      </c>
      <c r="C570" t="s">
        <v>20</v>
      </c>
      <c r="D570" t="s">
        <v>21</v>
      </c>
      <c r="E570" t="s">
        <v>22</v>
      </c>
      <c r="F570">
        <v>4051315</v>
      </c>
      <c r="G570" t="s">
        <v>23</v>
      </c>
      <c r="H570" t="s">
        <v>22</v>
      </c>
      <c r="I570">
        <v>45</v>
      </c>
      <c r="J570" t="s">
        <v>24</v>
      </c>
      <c r="K570">
        <v>5532575</v>
      </c>
      <c r="L570" t="s">
        <v>20</v>
      </c>
      <c r="M570" t="s">
        <v>25</v>
      </c>
      <c r="N570" t="s">
        <v>26</v>
      </c>
      <c r="O570" t="s">
        <v>22</v>
      </c>
      <c r="P570">
        <v>657</v>
      </c>
      <c r="Q570" t="s">
        <v>20</v>
      </c>
      <c r="R570" t="s">
        <v>27</v>
      </c>
      <c r="S570" t="s">
        <v>22</v>
      </c>
      <c r="T570">
        <v>25</v>
      </c>
    </row>
    <row r="571" spans="1:20">
      <c r="A571" s="27">
        <v>7.4537037037037028E-3</v>
      </c>
      <c r="B571" t="s">
        <v>19</v>
      </c>
      <c r="C571" t="s">
        <v>20</v>
      </c>
      <c r="D571" t="s">
        <v>21</v>
      </c>
      <c r="E571" t="s">
        <v>22</v>
      </c>
      <c r="F571">
        <v>4051325</v>
      </c>
      <c r="G571" t="s">
        <v>23</v>
      </c>
      <c r="H571" t="s">
        <v>22</v>
      </c>
      <c r="I571">
        <v>46</v>
      </c>
      <c r="J571" t="s">
        <v>24</v>
      </c>
      <c r="K571">
        <v>5532575</v>
      </c>
      <c r="L571" t="s">
        <v>20</v>
      </c>
      <c r="M571" t="s">
        <v>25</v>
      </c>
      <c r="N571" t="s">
        <v>26</v>
      </c>
      <c r="O571" t="s">
        <v>22</v>
      </c>
      <c r="P571">
        <v>658</v>
      </c>
      <c r="Q571" t="s">
        <v>20</v>
      </c>
      <c r="R571" t="s">
        <v>27</v>
      </c>
      <c r="S571" t="s">
        <v>22</v>
      </c>
      <c r="T571">
        <v>25</v>
      </c>
    </row>
    <row r="572" spans="1:20">
      <c r="A572" s="27">
        <v>7.4652777777777781E-3</v>
      </c>
      <c r="B572" t="s">
        <v>19</v>
      </c>
      <c r="C572" t="s">
        <v>20</v>
      </c>
      <c r="D572" t="s">
        <v>21</v>
      </c>
      <c r="E572" t="s">
        <v>22</v>
      </c>
      <c r="F572">
        <v>4051327</v>
      </c>
      <c r="G572" t="s">
        <v>23</v>
      </c>
      <c r="H572" t="s">
        <v>22</v>
      </c>
      <c r="I572">
        <v>46</v>
      </c>
      <c r="J572" t="s">
        <v>24</v>
      </c>
      <c r="K572">
        <v>5532575</v>
      </c>
      <c r="L572" t="s">
        <v>20</v>
      </c>
      <c r="M572" t="s">
        <v>25</v>
      </c>
      <c r="N572" t="s">
        <v>26</v>
      </c>
      <c r="O572" t="s">
        <v>22</v>
      </c>
      <c r="P572">
        <v>660</v>
      </c>
      <c r="Q572" t="s">
        <v>20</v>
      </c>
      <c r="R572" t="s">
        <v>27</v>
      </c>
      <c r="S572" t="s">
        <v>22</v>
      </c>
      <c r="T572">
        <v>25</v>
      </c>
    </row>
    <row r="573" spans="1:20">
      <c r="A573" s="27">
        <v>7.4884259259259262E-3</v>
      </c>
      <c r="B573" t="s">
        <v>19</v>
      </c>
      <c r="C573" t="s">
        <v>20</v>
      </c>
      <c r="D573" t="s">
        <v>21</v>
      </c>
      <c r="E573" t="s">
        <v>22</v>
      </c>
      <c r="F573">
        <v>4051326</v>
      </c>
      <c r="G573" t="s">
        <v>23</v>
      </c>
      <c r="H573" t="s">
        <v>22</v>
      </c>
      <c r="I573">
        <v>46</v>
      </c>
      <c r="J573" t="s">
        <v>24</v>
      </c>
      <c r="K573">
        <v>5532575</v>
      </c>
      <c r="L573" t="s">
        <v>20</v>
      </c>
      <c r="M573" t="s">
        <v>25</v>
      </c>
      <c r="N573" t="s">
        <v>26</v>
      </c>
      <c r="O573" t="s">
        <v>22</v>
      </c>
      <c r="P573">
        <v>659</v>
      </c>
      <c r="Q573" t="s">
        <v>20</v>
      </c>
      <c r="R573" t="s">
        <v>27</v>
      </c>
      <c r="S573" t="s">
        <v>22</v>
      </c>
      <c r="T573">
        <v>25</v>
      </c>
    </row>
    <row r="574" spans="1:20">
      <c r="A574" s="27">
        <v>7.5000000000000006E-3</v>
      </c>
      <c r="B574" t="s">
        <v>19</v>
      </c>
      <c r="C574" t="s">
        <v>20</v>
      </c>
      <c r="D574" t="s">
        <v>21</v>
      </c>
      <c r="E574" t="s">
        <v>22</v>
      </c>
      <c r="F574">
        <v>4051321</v>
      </c>
      <c r="G574" t="s">
        <v>23</v>
      </c>
      <c r="H574" t="s">
        <v>22</v>
      </c>
      <c r="I574">
        <v>45</v>
      </c>
      <c r="J574" t="s">
        <v>24</v>
      </c>
      <c r="K574">
        <v>5532575</v>
      </c>
      <c r="L574" t="s">
        <v>20</v>
      </c>
      <c r="M574" t="s">
        <v>25</v>
      </c>
      <c r="N574" t="s">
        <v>26</v>
      </c>
      <c r="O574" t="s">
        <v>22</v>
      </c>
      <c r="P574">
        <v>659</v>
      </c>
      <c r="Q574" t="s">
        <v>20</v>
      </c>
      <c r="R574" t="s">
        <v>27</v>
      </c>
      <c r="S574" t="s">
        <v>22</v>
      </c>
      <c r="T574">
        <v>25</v>
      </c>
    </row>
    <row r="575" spans="1:20">
      <c r="A575" s="27">
        <v>7.5115740740740742E-3</v>
      </c>
      <c r="B575" t="s">
        <v>19</v>
      </c>
      <c r="C575" t="s">
        <v>20</v>
      </c>
      <c r="D575" t="s">
        <v>21</v>
      </c>
      <c r="E575" t="s">
        <v>22</v>
      </c>
      <c r="F575">
        <v>4051332</v>
      </c>
      <c r="G575" t="s">
        <v>23</v>
      </c>
      <c r="H575" t="s">
        <v>22</v>
      </c>
      <c r="I575">
        <v>46</v>
      </c>
      <c r="J575" t="s">
        <v>24</v>
      </c>
      <c r="K575">
        <v>5532575</v>
      </c>
      <c r="L575" t="s">
        <v>20</v>
      </c>
      <c r="M575" t="s">
        <v>25</v>
      </c>
      <c r="N575" t="s">
        <v>26</v>
      </c>
      <c r="O575" t="s">
        <v>22</v>
      </c>
      <c r="P575">
        <v>658</v>
      </c>
      <c r="Q575" t="s">
        <v>20</v>
      </c>
      <c r="R575" t="s">
        <v>27</v>
      </c>
      <c r="S575" t="s">
        <v>22</v>
      </c>
      <c r="T575">
        <v>25</v>
      </c>
    </row>
    <row r="576" spans="1:20">
      <c r="A576" s="27">
        <v>7.5231481481481477E-3</v>
      </c>
      <c r="B576" t="s">
        <v>19</v>
      </c>
      <c r="C576" t="s">
        <v>20</v>
      </c>
      <c r="D576" t="s">
        <v>21</v>
      </c>
      <c r="E576" t="s">
        <v>22</v>
      </c>
      <c r="F576">
        <v>4051328</v>
      </c>
      <c r="G576" t="s">
        <v>23</v>
      </c>
      <c r="H576" t="s">
        <v>22</v>
      </c>
      <c r="I576">
        <v>46</v>
      </c>
      <c r="J576" t="s">
        <v>24</v>
      </c>
      <c r="K576">
        <v>5532575</v>
      </c>
      <c r="L576" t="s">
        <v>20</v>
      </c>
      <c r="M576" t="s">
        <v>25</v>
      </c>
      <c r="N576" t="s">
        <v>26</v>
      </c>
      <c r="O576" t="s">
        <v>22</v>
      </c>
      <c r="P576">
        <v>656</v>
      </c>
      <c r="Q576" t="s">
        <v>20</v>
      </c>
      <c r="R576" t="s">
        <v>27</v>
      </c>
      <c r="S576" t="s">
        <v>22</v>
      </c>
      <c r="T576">
        <v>25</v>
      </c>
    </row>
    <row r="577" spans="1:20">
      <c r="A577" s="27">
        <v>7.5347222222222213E-3</v>
      </c>
      <c r="B577" t="s">
        <v>19</v>
      </c>
      <c r="C577" t="s">
        <v>20</v>
      </c>
      <c r="D577" t="s">
        <v>21</v>
      </c>
      <c r="E577" t="s">
        <v>22</v>
      </c>
      <c r="F577">
        <v>4051328</v>
      </c>
      <c r="G577" t="s">
        <v>23</v>
      </c>
      <c r="H577" t="s">
        <v>22</v>
      </c>
      <c r="I577">
        <v>46</v>
      </c>
      <c r="J577" t="s">
        <v>24</v>
      </c>
      <c r="K577">
        <v>5532575</v>
      </c>
      <c r="L577" t="s">
        <v>20</v>
      </c>
      <c r="M577" t="s">
        <v>25</v>
      </c>
      <c r="N577" t="s">
        <v>26</v>
      </c>
      <c r="O577" t="s">
        <v>22</v>
      </c>
      <c r="P577">
        <v>656</v>
      </c>
      <c r="Q577" t="s">
        <v>20</v>
      </c>
      <c r="R577" t="s">
        <v>27</v>
      </c>
      <c r="S577" t="s">
        <v>22</v>
      </c>
      <c r="T577">
        <v>25</v>
      </c>
    </row>
    <row r="578" spans="1:20">
      <c r="A578" s="27">
        <v>7.5462962962962966E-3</v>
      </c>
      <c r="B578" t="s">
        <v>19</v>
      </c>
      <c r="C578" t="s">
        <v>20</v>
      </c>
      <c r="D578" t="s">
        <v>21</v>
      </c>
      <c r="E578" t="s">
        <v>22</v>
      </c>
      <c r="F578">
        <v>4051312</v>
      </c>
      <c r="G578" t="s">
        <v>23</v>
      </c>
      <c r="H578" t="s">
        <v>22</v>
      </c>
      <c r="I578">
        <v>45</v>
      </c>
      <c r="J578" t="s">
        <v>24</v>
      </c>
      <c r="K578">
        <v>5532575</v>
      </c>
      <c r="L578" t="s">
        <v>20</v>
      </c>
      <c r="M578" t="s">
        <v>25</v>
      </c>
      <c r="N578" t="s">
        <v>26</v>
      </c>
      <c r="O578" t="s">
        <v>22</v>
      </c>
      <c r="P578">
        <v>658</v>
      </c>
      <c r="Q578" t="s">
        <v>20</v>
      </c>
      <c r="R578" t="s">
        <v>27</v>
      </c>
      <c r="S578" t="s">
        <v>22</v>
      </c>
      <c r="T578">
        <v>25</v>
      </c>
    </row>
    <row r="579" spans="1:20">
      <c r="A579" s="27">
        <v>7.5578703703703702E-3</v>
      </c>
      <c r="B579" t="s">
        <v>19</v>
      </c>
      <c r="C579" t="s">
        <v>20</v>
      </c>
      <c r="D579" t="s">
        <v>21</v>
      </c>
      <c r="E579" t="s">
        <v>22</v>
      </c>
      <c r="F579">
        <v>4051324</v>
      </c>
      <c r="G579" t="s">
        <v>23</v>
      </c>
      <c r="H579" t="s">
        <v>22</v>
      </c>
      <c r="I579">
        <v>46</v>
      </c>
      <c r="J579" t="s">
        <v>24</v>
      </c>
      <c r="K579">
        <v>5532575</v>
      </c>
      <c r="L579" t="s">
        <v>20</v>
      </c>
      <c r="M579" t="s">
        <v>25</v>
      </c>
      <c r="N579" t="s">
        <v>26</v>
      </c>
      <c r="O579" t="s">
        <v>22</v>
      </c>
      <c r="P579">
        <v>656</v>
      </c>
      <c r="Q579" t="s">
        <v>20</v>
      </c>
      <c r="R579" t="s">
        <v>27</v>
      </c>
      <c r="S579" t="s">
        <v>22</v>
      </c>
      <c r="T579">
        <v>25</v>
      </c>
    </row>
    <row r="580" spans="1:20">
      <c r="A580" s="27">
        <v>7.5694444444444446E-3</v>
      </c>
      <c r="B580" t="s">
        <v>19</v>
      </c>
      <c r="C580" t="s">
        <v>20</v>
      </c>
      <c r="D580" t="s">
        <v>21</v>
      </c>
      <c r="E580" t="s">
        <v>22</v>
      </c>
      <c r="F580">
        <v>4051325</v>
      </c>
      <c r="G580" t="s">
        <v>23</v>
      </c>
      <c r="H580" t="s">
        <v>22</v>
      </c>
      <c r="I580">
        <v>46</v>
      </c>
      <c r="J580" t="s">
        <v>24</v>
      </c>
      <c r="K580">
        <v>5532575</v>
      </c>
      <c r="L580" t="s">
        <v>20</v>
      </c>
      <c r="M580" t="s">
        <v>25</v>
      </c>
      <c r="N580" t="s">
        <v>26</v>
      </c>
      <c r="O580" t="s">
        <v>22</v>
      </c>
      <c r="P580">
        <v>654</v>
      </c>
      <c r="Q580" t="s">
        <v>20</v>
      </c>
      <c r="R580" t="s">
        <v>27</v>
      </c>
      <c r="S580" t="s">
        <v>22</v>
      </c>
      <c r="T580">
        <v>25</v>
      </c>
    </row>
    <row r="581" spans="1:20">
      <c r="A581" s="27">
        <v>7.5810185185185182E-3</v>
      </c>
      <c r="B581" t="s">
        <v>19</v>
      </c>
      <c r="C581" t="s">
        <v>20</v>
      </c>
      <c r="D581" t="s">
        <v>21</v>
      </c>
      <c r="E581" t="s">
        <v>22</v>
      </c>
      <c r="F581">
        <v>4051328</v>
      </c>
      <c r="G581" t="s">
        <v>23</v>
      </c>
      <c r="H581" t="s">
        <v>22</v>
      </c>
      <c r="I581">
        <v>46</v>
      </c>
      <c r="J581" t="s">
        <v>24</v>
      </c>
      <c r="K581">
        <v>5532575</v>
      </c>
      <c r="L581" t="s">
        <v>20</v>
      </c>
      <c r="M581" t="s">
        <v>25</v>
      </c>
      <c r="N581" t="s">
        <v>26</v>
      </c>
      <c r="O581" t="s">
        <v>22</v>
      </c>
      <c r="P581">
        <v>655</v>
      </c>
      <c r="Q581" t="s">
        <v>20</v>
      </c>
      <c r="R581" t="s">
        <v>27</v>
      </c>
      <c r="S581" t="s">
        <v>22</v>
      </c>
      <c r="T581">
        <v>25</v>
      </c>
    </row>
    <row r="582" spans="1:20">
      <c r="A582" s="27">
        <v>7.6041666666666662E-3</v>
      </c>
      <c r="B582" t="s">
        <v>19</v>
      </c>
      <c r="C582" t="s">
        <v>20</v>
      </c>
      <c r="D582" t="s">
        <v>21</v>
      </c>
      <c r="E582" t="s">
        <v>22</v>
      </c>
      <c r="F582">
        <v>4051321</v>
      </c>
      <c r="G582" t="s">
        <v>23</v>
      </c>
      <c r="H582" t="s">
        <v>22</v>
      </c>
      <c r="I582">
        <v>45</v>
      </c>
      <c r="J582" t="s">
        <v>24</v>
      </c>
      <c r="K582">
        <v>5532575</v>
      </c>
      <c r="L582" t="s">
        <v>20</v>
      </c>
      <c r="M582" t="s">
        <v>25</v>
      </c>
      <c r="N582" t="s">
        <v>26</v>
      </c>
      <c r="O582" t="s">
        <v>22</v>
      </c>
      <c r="P582">
        <v>659</v>
      </c>
      <c r="Q582" t="s">
        <v>20</v>
      </c>
      <c r="R582" t="s">
        <v>27</v>
      </c>
      <c r="S582" t="s">
        <v>22</v>
      </c>
      <c r="T582">
        <v>25</v>
      </c>
    </row>
    <row r="583" spans="1:20">
      <c r="A583" s="27">
        <v>7.6157407407407415E-3</v>
      </c>
      <c r="B583" t="s">
        <v>19</v>
      </c>
      <c r="C583" t="s">
        <v>20</v>
      </c>
      <c r="D583" t="s">
        <v>21</v>
      </c>
      <c r="E583" t="s">
        <v>22</v>
      </c>
      <c r="F583">
        <v>4051333</v>
      </c>
      <c r="G583" t="s">
        <v>23</v>
      </c>
      <c r="H583" t="s">
        <v>22</v>
      </c>
      <c r="I583">
        <v>46</v>
      </c>
      <c r="J583" t="s">
        <v>24</v>
      </c>
      <c r="K583">
        <v>5532575</v>
      </c>
      <c r="L583" t="s">
        <v>20</v>
      </c>
      <c r="M583" t="s">
        <v>25</v>
      </c>
      <c r="N583" t="s">
        <v>26</v>
      </c>
      <c r="O583" t="s">
        <v>22</v>
      </c>
      <c r="P583">
        <v>658</v>
      </c>
      <c r="Q583" t="s">
        <v>20</v>
      </c>
      <c r="R583" t="s">
        <v>27</v>
      </c>
      <c r="S583" t="s">
        <v>22</v>
      </c>
      <c r="T583">
        <v>25</v>
      </c>
    </row>
    <row r="584" spans="1:20">
      <c r="A584" s="27">
        <v>7.6388888888888886E-3</v>
      </c>
      <c r="B584" t="s">
        <v>19</v>
      </c>
      <c r="C584" t="s">
        <v>20</v>
      </c>
      <c r="D584" t="s">
        <v>21</v>
      </c>
      <c r="E584" t="s">
        <v>22</v>
      </c>
      <c r="F584">
        <v>4051316</v>
      </c>
      <c r="G584" t="s">
        <v>23</v>
      </c>
      <c r="H584" t="s">
        <v>22</v>
      </c>
      <c r="I584">
        <v>45</v>
      </c>
      <c r="J584" t="s">
        <v>24</v>
      </c>
      <c r="K584">
        <v>5532575</v>
      </c>
      <c r="L584" t="s">
        <v>20</v>
      </c>
      <c r="M584" t="s">
        <v>25</v>
      </c>
      <c r="N584" t="s">
        <v>26</v>
      </c>
      <c r="O584" t="s">
        <v>22</v>
      </c>
      <c r="P584">
        <v>654</v>
      </c>
      <c r="Q584" t="s">
        <v>20</v>
      </c>
      <c r="R584" t="s">
        <v>27</v>
      </c>
      <c r="S584" t="s">
        <v>22</v>
      </c>
      <c r="T584">
        <v>25</v>
      </c>
    </row>
    <row r="585" spans="1:20">
      <c r="A585" s="27">
        <v>7.6504629629629631E-3</v>
      </c>
      <c r="B585" t="s">
        <v>19</v>
      </c>
      <c r="C585" t="s">
        <v>20</v>
      </c>
      <c r="D585" t="s">
        <v>21</v>
      </c>
      <c r="E585" t="s">
        <v>22</v>
      </c>
      <c r="F585">
        <v>4051330</v>
      </c>
      <c r="G585" t="s">
        <v>23</v>
      </c>
      <c r="H585" t="s">
        <v>22</v>
      </c>
      <c r="I585">
        <v>46</v>
      </c>
      <c r="J585" t="s">
        <v>24</v>
      </c>
      <c r="K585">
        <v>5532575</v>
      </c>
      <c r="L585" t="s">
        <v>20</v>
      </c>
      <c r="M585" t="s">
        <v>25</v>
      </c>
      <c r="N585" t="s">
        <v>26</v>
      </c>
      <c r="O585" t="s">
        <v>22</v>
      </c>
      <c r="P585">
        <v>658</v>
      </c>
      <c r="Q585" t="s">
        <v>20</v>
      </c>
      <c r="R585" t="s">
        <v>27</v>
      </c>
      <c r="S585" t="s">
        <v>22</v>
      </c>
      <c r="T585">
        <v>25</v>
      </c>
    </row>
    <row r="586" spans="1:20">
      <c r="A586" s="27">
        <v>7.6620370370370366E-3</v>
      </c>
      <c r="B586" t="s">
        <v>19</v>
      </c>
      <c r="C586" t="s">
        <v>20</v>
      </c>
      <c r="D586" t="s">
        <v>21</v>
      </c>
      <c r="E586" t="s">
        <v>22</v>
      </c>
      <c r="F586">
        <v>4051332</v>
      </c>
      <c r="G586" t="s">
        <v>23</v>
      </c>
      <c r="H586" t="s">
        <v>22</v>
      </c>
      <c r="I586">
        <v>46</v>
      </c>
      <c r="J586" t="s">
        <v>24</v>
      </c>
      <c r="K586">
        <v>5532575</v>
      </c>
      <c r="L586" t="s">
        <v>20</v>
      </c>
      <c r="M586" t="s">
        <v>25</v>
      </c>
      <c r="N586" t="s">
        <v>26</v>
      </c>
      <c r="O586" t="s">
        <v>22</v>
      </c>
      <c r="P586">
        <v>658</v>
      </c>
      <c r="Q586" t="s">
        <v>20</v>
      </c>
      <c r="R586" t="s">
        <v>27</v>
      </c>
      <c r="S586" t="s">
        <v>22</v>
      </c>
      <c r="T586">
        <v>25</v>
      </c>
    </row>
    <row r="587" spans="1:20">
      <c r="A587" s="27">
        <v>7.6736111111111111E-3</v>
      </c>
      <c r="B587" t="s">
        <v>19</v>
      </c>
      <c r="C587" t="s">
        <v>20</v>
      </c>
      <c r="D587" t="s">
        <v>21</v>
      </c>
      <c r="E587" t="s">
        <v>22</v>
      </c>
      <c r="F587">
        <v>4051329</v>
      </c>
      <c r="G587" t="s">
        <v>23</v>
      </c>
      <c r="H587" t="s">
        <v>22</v>
      </c>
      <c r="I587">
        <v>46</v>
      </c>
      <c r="J587" t="s">
        <v>24</v>
      </c>
      <c r="K587">
        <v>5532575</v>
      </c>
      <c r="L587" t="s">
        <v>20</v>
      </c>
      <c r="M587" t="s">
        <v>25</v>
      </c>
      <c r="N587" t="s">
        <v>26</v>
      </c>
      <c r="O587" t="s">
        <v>22</v>
      </c>
      <c r="P587">
        <v>656</v>
      </c>
      <c r="Q587" t="s">
        <v>20</v>
      </c>
      <c r="R587" t="s">
        <v>27</v>
      </c>
      <c r="S587" t="s">
        <v>22</v>
      </c>
      <c r="T587">
        <v>25</v>
      </c>
    </row>
    <row r="588" spans="1:20">
      <c r="A588" s="27">
        <v>7.6851851851851847E-3</v>
      </c>
      <c r="B588" t="s">
        <v>19</v>
      </c>
      <c r="C588" t="s">
        <v>20</v>
      </c>
      <c r="D588" t="s">
        <v>21</v>
      </c>
      <c r="E588" t="s">
        <v>22</v>
      </c>
      <c r="F588">
        <v>4051328</v>
      </c>
      <c r="G588" t="s">
        <v>23</v>
      </c>
      <c r="H588" t="s">
        <v>22</v>
      </c>
      <c r="I588">
        <v>46</v>
      </c>
      <c r="J588" t="s">
        <v>24</v>
      </c>
      <c r="K588">
        <v>5532575</v>
      </c>
      <c r="L588" t="s">
        <v>20</v>
      </c>
      <c r="M588" t="s">
        <v>25</v>
      </c>
      <c r="N588" t="s">
        <v>26</v>
      </c>
      <c r="O588" t="s">
        <v>22</v>
      </c>
      <c r="P588">
        <v>656</v>
      </c>
      <c r="Q588" t="s">
        <v>20</v>
      </c>
      <c r="R588" t="s">
        <v>27</v>
      </c>
      <c r="S588" t="s">
        <v>22</v>
      </c>
      <c r="T588">
        <v>25</v>
      </c>
    </row>
    <row r="589" spans="1:20">
      <c r="A589" s="27">
        <v>7.69675925925926E-3</v>
      </c>
      <c r="B589" t="s">
        <v>19</v>
      </c>
      <c r="C589" t="s">
        <v>20</v>
      </c>
      <c r="D589" t="s">
        <v>21</v>
      </c>
      <c r="E589" t="s">
        <v>22</v>
      </c>
      <c r="F589">
        <v>4051323</v>
      </c>
      <c r="G589" t="s">
        <v>23</v>
      </c>
      <c r="H589" t="s">
        <v>22</v>
      </c>
      <c r="I589">
        <v>46</v>
      </c>
      <c r="J589" t="s">
        <v>24</v>
      </c>
      <c r="K589">
        <v>5532575</v>
      </c>
      <c r="L589" t="s">
        <v>20</v>
      </c>
      <c r="M589" t="s">
        <v>25</v>
      </c>
      <c r="N589" t="s">
        <v>26</v>
      </c>
      <c r="O589" t="s">
        <v>22</v>
      </c>
      <c r="P589">
        <v>659</v>
      </c>
      <c r="Q589" t="s">
        <v>20</v>
      </c>
      <c r="R589" t="s">
        <v>27</v>
      </c>
      <c r="S589" t="s">
        <v>22</v>
      </c>
      <c r="T589">
        <v>25</v>
      </c>
    </row>
    <row r="590" spans="1:20">
      <c r="A590" s="27">
        <v>7.7083333333333335E-3</v>
      </c>
      <c r="B590" t="s">
        <v>19</v>
      </c>
      <c r="C590" t="s">
        <v>20</v>
      </c>
      <c r="D590" t="s">
        <v>21</v>
      </c>
      <c r="E590" t="s">
        <v>22</v>
      </c>
      <c r="F590">
        <v>4051329</v>
      </c>
      <c r="G590" t="s">
        <v>23</v>
      </c>
      <c r="H590" t="s">
        <v>22</v>
      </c>
      <c r="I590">
        <v>46</v>
      </c>
      <c r="J590" t="s">
        <v>24</v>
      </c>
      <c r="K590">
        <v>5532575</v>
      </c>
      <c r="L590" t="s">
        <v>20</v>
      </c>
      <c r="M590" t="s">
        <v>25</v>
      </c>
      <c r="N590" t="s">
        <v>26</v>
      </c>
      <c r="O590" t="s">
        <v>22</v>
      </c>
      <c r="P590">
        <v>659</v>
      </c>
      <c r="Q590" t="s">
        <v>20</v>
      </c>
      <c r="R590" t="s">
        <v>27</v>
      </c>
      <c r="S590" t="s">
        <v>22</v>
      </c>
      <c r="T590">
        <v>25</v>
      </c>
    </row>
    <row r="591" spans="1:20">
      <c r="A591" s="27">
        <v>7.7314814814814815E-3</v>
      </c>
      <c r="B591" t="s">
        <v>19</v>
      </c>
      <c r="C591" t="s">
        <v>20</v>
      </c>
      <c r="D591" t="s">
        <v>21</v>
      </c>
      <c r="E591" t="s">
        <v>22</v>
      </c>
      <c r="F591">
        <v>4051334</v>
      </c>
      <c r="G591" t="s">
        <v>23</v>
      </c>
      <c r="H591" t="s">
        <v>22</v>
      </c>
      <c r="I591">
        <v>46</v>
      </c>
      <c r="J591" t="s">
        <v>24</v>
      </c>
      <c r="K591">
        <v>5532575</v>
      </c>
      <c r="L591" t="s">
        <v>20</v>
      </c>
      <c r="M591" t="s">
        <v>25</v>
      </c>
      <c r="N591" t="s">
        <v>26</v>
      </c>
      <c r="O591" t="s">
        <v>22</v>
      </c>
      <c r="P591">
        <v>656</v>
      </c>
      <c r="Q591" t="s">
        <v>20</v>
      </c>
      <c r="R591" t="s">
        <v>27</v>
      </c>
      <c r="S591" t="s">
        <v>22</v>
      </c>
      <c r="T591">
        <v>25</v>
      </c>
    </row>
    <row r="592" spans="1:20">
      <c r="A592" s="27">
        <v>7.743055555555556E-3</v>
      </c>
      <c r="B592" t="s">
        <v>19</v>
      </c>
      <c r="C592" t="s">
        <v>20</v>
      </c>
      <c r="D592" t="s">
        <v>21</v>
      </c>
      <c r="E592" t="s">
        <v>22</v>
      </c>
      <c r="F592">
        <v>4051326</v>
      </c>
      <c r="G592" t="s">
        <v>23</v>
      </c>
      <c r="H592" t="s">
        <v>22</v>
      </c>
      <c r="I592">
        <v>46</v>
      </c>
      <c r="J592" t="s">
        <v>24</v>
      </c>
      <c r="K592">
        <v>5532575</v>
      </c>
      <c r="L592" t="s">
        <v>20</v>
      </c>
      <c r="M592" t="s">
        <v>25</v>
      </c>
      <c r="N592" t="s">
        <v>26</v>
      </c>
      <c r="O592" t="s">
        <v>22</v>
      </c>
      <c r="P592">
        <v>657</v>
      </c>
      <c r="Q592" t="s">
        <v>20</v>
      </c>
      <c r="R592" t="s">
        <v>27</v>
      </c>
      <c r="S592" t="s">
        <v>22</v>
      </c>
      <c r="T592">
        <v>25</v>
      </c>
    </row>
    <row r="593" spans="1:20">
      <c r="A593" s="27">
        <v>7.7546296296296287E-3</v>
      </c>
      <c r="B593" t="s">
        <v>19</v>
      </c>
      <c r="C593" t="s">
        <v>20</v>
      </c>
      <c r="D593" t="s">
        <v>21</v>
      </c>
      <c r="E593" t="s">
        <v>22</v>
      </c>
      <c r="F593">
        <v>4051317</v>
      </c>
      <c r="G593" t="s">
        <v>23</v>
      </c>
      <c r="H593" t="s">
        <v>22</v>
      </c>
      <c r="I593">
        <v>45</v>
      </c>
      <c r="J593" t="s">
        <v>24</v>
      </c>
      <c r="K593">
        <v>5532575</v>
      </c>
      <c r="L593" t="s">
        <v>20</v>
      </c>
      <c r="M593" t="s">
        <v>25</v>
      </c>
      <c r="N593" t="s">
        <v>26</v>
      </c>
      <c r="O593" t="s">
        <v>22</v>
      </c>
      <c r="P593">
        <v>659</v>
      </c>
      <c r="Q593" t="s">
        <v>20</v>
      </c>
      <c r="R593" t="s">
        <v>27</v>
      </c>
      <c r="S593" t="s">
        <v>22</v>
      </c>
      <c r="T593">
        <v>25</v>
      </c>
    </row>
    <row r="594" spans="1:20">
      <c r="A594" s="27">
        <v>7.7662037037037031E-3</v>
      </c>
      <c r="B594" t="s">
        <v>19</v>
      </c>
      <c r="C594" t="s">
        <v>20</v>
      </c>
      <c r="D594" t="s">
        <v>21</v>
      </c>
      <c r="E594" t="s">
        <v>22</v>
      </c>
      <c r="F594">
        <v>4051318</v>
      </c>
      <c r="G594" t="s">
        <v>23</v>
      </c>
      <c r="H594" t="s">
        <v>22</v>
      </c>
      <c r="I594">
        <v>45</v>
      </c>
      <c r="J594" t="s">
        <v>24</v>
      </c>
      <c r="K594">
        <v>5532575</v>
      </c>
      <c r="L594" t="s">
        <v>20</v>
      </c>
      <c r="M594" t="s">
        <v>25</v>
      </c>
      <c r="N594" t="s">
        <v>26</v>
      </c>
      <c r="O594" t="s">
        <v>22</v>
      </c>
      <c r="P594">
        <v>654</v>
      </c>
      <c r="Q594" t="s">
        <v>20</v>
      </c>
      <c r="R594" t="s">
        <v>27</v>
      </c>
      <c r="S594" t="s">
        <v>22</v>
      </c>
      <c r="T594">
        <v>25</v>
      </c>
    </row>
    <row r="595" spans="1:20">
      <c r="A595" s="27">
        <v>7.7777777777777767E-3</v>
      </c>
      <c r="B595" t="s">
        <v>19</v>
      </c>
      <c r="C595" t="s">
        <v>20</v>
      </c>
      <c r="D595" t="s">
        <v>21</v>
      </c>
      <c r="E595" t="s">
        <v>22</v>
      </c>
      <c r="F595">
        <v>4051316</v>
      </c>
      <c r="G595" t="s">
        <v>23</v>
      </c>
      <c r="H595" t="s">
        <v>22</v>
      </c>
      <c r="I595">
        <v>45</v>
      </c>
      <c r="J595" t="s">
        <v>24</v>
      </c>
      <c r="K595">
        <v>5532575</v>
      </c>
      <c r="L595" t="s">
        <v>20</v>
      </c>
      <c r="M595" t="s">
        <v>25</v>
      </c>
      <c r="N595" t="s">
        <v>26</v>
      </c>
      <c r="O595" t="s">
        <v>22</v>
      </c>
      <c r="P595">
        <v>655</v>
      </c>
      <c r="Q595" t="s">
        <v>20</v>
      </c>
      <c r="R595" t="s">
        <v>27</v>
      </c>
      <c r="S595" t="s">
        <v>22</v>
      </c>
      <c r="T595">
        <v>25</v>
      </c>
    </row>
    <row r="596" spans="1:20">
      <c r="A596" s="27">
        <v>7.789351851851852E-3</v>
      </c>
      <c r="B596" t="s">
        <v>19</v>
      </c>
      <c r="C596" t="s">
        <v>20</v>
      </c>
      <c r="D596" t="s">
        <v>21</v>
      </c>
      <c r="E596" t="s">
        <v>22</v>
      </c>
      <c r="F596">
        <v>4051324</v>
      </c>
      <c r="G596" t="s">
        <v>23</v>
      </c>
      <c r="H596" t="s">
        <v>22</v>
      </c>
      <c r="I596">
        <v>46</v>
      </c>
      <c r="J596" t="s">
        <v>24</v>
      </c>
      <c r="K596">
        <v>5532575</v>
      </c>
      <c r="L596" t="s">
        <v>20</v>
      </c>
      <c r="M596" t="s">
        <v>25</v>
      </c>
      <c r="N596" t="s">
        <v>26</v>
      </c>
      <c r="O596" t="s">
        <v>22</v>
      </c>
      <c r="P596">
        <v>655</v>
      </c>
      <c r="Q596" t="s">
        <v>20</v>
      </c>
      <c r="R596" t="s">
        <v>27</v>
      </c>
      <c r="S596" t="s">
        <v>22</v>
      </c>
      <c r="T596">
        <v>25</v>
      </c>
    </row>
    <row r="597" spans="1:20">
      <c r="A597" s="27">
        <v>7.8009259259259256E-3</v>
      </c>
      <c r="B597" t="s">
        <v>19</v>
      </c>
      <c r="C597" t="s">
        <v>20</v>
      </c>
      <c r="D597" t="s">
        <v>21</v>
      </c>
      <c r="E597" t="s">
        <v>22</v>
      </c>
      <c r="F597">
        <v>4051304</v>
      </c>
      <c r="G597" t="s">
        <v>23</v>
      </c>
      <c r="H597" t="s">
        <v>22</v>
      </c>
      <c r="I597">
        <v>45</v>
      </c>
      <c r="J597" t="s">
        <v>24</v>
      </c>
      <c r="K597">
        <v>5532575</v>
      </c>
      <c r="L597" t="s">
        <v>20</v>
      </c>
      <c r="M597" t="s">
        <v>25</v>
      </c>
      <c r="N597" t="s">
        <v>26</v>
      </c>
      <c r="O597" t="s">
        <v>22</v>
      </c>
      <c r="P597">
        <v>659</v>
      </c>
      <c r="Q597" t="s">
        <v>20</v>
      </c>
      <c r="R597" t="s">
        <v>27</v>
      </c>
      <c r="S597" t="s">
        <v>22</v>
      </c>
      <c r="T597">
        <v>25</v>
      </c>
    </row>
    <row r="598" spans="1:20">
      <c r="A598" s="27">
        <v>7.8125E-3</v>
      </c>
      <c r="B598" t="s">
        <v>19</v>
      </c>
      <c r="C598" t="s">
        <v>20</v>
      </c>
      <c r="D598" t="s">
        <v>21</v>
      </c>
      <c r="E598" t="s">
        <v>22</v>
      </c>
      <c r="F598">
        <v>4051323</v>
      </c>
      <c r="G598" t="s">
        <v>23</v>
      </c>
      <c r="H598" t="s">
        <v>22</v>
      </c>
      <c r="I598">
        <v>46</v>
      </c>
      <c r="J598" t="s">
        <v>24</v>
      </c>
      <c r="K598">
        <v>5532575</v>
      </c>
      <c r="L598" t="s">
        <v>20</v>
      </c>
      <c r="M598" t="s">
        <v>25</v>
      </c>
      <c r="N598" t="s">
        <v>26</v>
      </c>
      <c r="O598" t="s">
        <v>22</v>
      </c>
      <c r="P598">
        <v>657</v>
      </c>
      <c r="Q598" t="s">
        <v>20</v>
      </c>
      <c r="R598" t="s">
        <v>27</v>
      </c>
      <c r="S598" t="s">
        <v>22</v>
      </c>
      <c r="T598">
        <v>25</v>
      </c>
    </row>
    <row r="599" spans="1:20">
      <c r="A599" s="27">
        <v>7.8240740740740753E-3</v>
      </c>
      <c r="B599" t="s">
        <v>19</v>
      </c>
      <c r="C599" t="s">
        <v>20</v>
      </c>
      <c r="D599" t="s">
        <v>21</v>
      </c>
      <c r="E599" t="s">
        <v>22</v>
      </c>
      <c r="F599">
        <v>4051317</v>
      </c>
      <c r="G599" t="s">
        <v>23</v>
      </c>
      <c r="H599" t="s">
        <v>22</v>
      </c>
      <c r="I599">
        <v>45</v>
      </c>
      <c r="J599" t="s">
        <v>24</v>
      </c>
      <c r="K599">
        <v>5532575</v>
      </c>
      <c r="L599" t="s">
        <v>20</v>
      </c>
      <c r="M599" t="s">
        <v>25</v>
      </c>
      <c r="N599" t="s">
        <v>26</v>
      </c>
      <c r="O599" t="s">
        <v>22</v>
      </c>
      <c r="P599">
        <v>656</v>
      </c>
      <c r="Q599" t="s">
        <v>20</v>
      </c>
      <c r="R599" t="s">
        <v>27</v>
      </c>
      <c r="S599" t="s">
        <v>22</v>
      </c>
      <c r="T599">
        <v>25</v>
      </c>
    </row>
    <row r="600" spans="1:20">
      <c r="A600" s="27">
        <v>7.8472222222222224E-3</v>
      </c>
      <c r="B600" t="s">
        <v>19</v>
      </c>
      <c r="C600" t="s">
        <v>20</v>
      </c>
      <c r="D600" t="s">
        <v>21</v>
      </c>
      <c r="E600" t="s">
        <v>22</v>
      </c>
      <c r="F600">
        <v>4051308</v>
      </c>
      <c r="G600" t="s">
        <v>23</v>
      </c>
      <c r="H600" t="s">
        <v>22</v>
      </c>
      <c r="I600">
        <v>45</v>
      </c>
      <c r="J600" t="s">
        <v>24</v>
      </c>
      <c r="K600">
        <v>5532575</v>
      </c>
      <c r="L600" t="s">
        <v>20</v>
      </c>
      <c r="M600" t="s">
        <v>25</v>
      </c>
      <c r="N600" t="s">
        <v>26</v>
      </c>
      <c r="O600" t="s">
        <v>22</v>
      </c>
      <c r="P600">
        <v>654</v>
      </c>
      <c r="Q600" t="s">
        <v>20</v>
      </c>
      <c r="R600" t="s">
        <v>27</v>
      </c>
      <c r="S600" t="s">
        <v>22</v>
      </c>
      <c r="T600">
        <v>25</v>
      </c>
    </row>
    <row r="601" spans="1:20">
      <c r="A601" s="27">
        <v>7.858796296296296E-3</v>
      </c>
      <c r="B601" t="s">
        <v>19</v>
      </c>
      <c r="C601" t="s">
        <v>20</v>
      </c>
      <c r="D601" t="s">
        <v>21</v>
      </c>
      <c r="E601" t="s">
        <v>22</v>
      </c>
      <c r="F601">
        <v>4051307</v>
      </c>
      <c r="G601" t="s">
        <v>23</v>
      </c>
      <c r="H601" t="s">
        <v>22</v>
      </c>
      <c r="I601">
        <v>45</v>
      </c>
      <c r="J601" t="s">
        <v>24</v>
      </c>
      <c r="K601">
        <v>5532575</v>
      </c>
      <c r="L601" t="s">
        <v>20</v>
      </c>
      <c r="M601" t="s">
        <v>25</v>
      </c>
      <c r="N601" t="s">
        <v>26</v>
      </c>
      <c r="O601" t="s">
        <v>22</v>
      </c>
      <c r="P601">
        <v>653</v>
      </c>
      <c r="Q601" t="s">
        <v>20</v>
      </c>
      <c r="R601" t="s">
        <v>27</v>
      </c>
      <c r="S601" t="s">
        <v>22</v>
      </c>
      <c r="T601">
        <v>25</v>
      </c>
    </row>
    <row r="602" spans="1:20">
      <c r="A602" s="27">
        <v>7.8703703703703713E-3</v>
      </c>
      <c r="B602" t="s">
        <v>19</v>
      </c>
      <c r="C602" t="s">
        <v>20</v>
      </c>
      <c r="D602" t="s">
        <v>21</v>
      </c>
      <c r="E602" t="s">
        <v>22</v>
      </c>
      <c r="F602">
        <v>4051317</v>
      </c>
      <c r="G602" t="s">
        <v>23</v>
      </c>
      <c r="H602" t="s">
        <v>22</v>
      </c>
      <c r="I602">
        <v>45</v>
      </c>
      <c r="J602" t="s">
        <v>24</v>
      </c>
      <c r="K602">
        <v>5532575</v>
      </c>
      <c r="L602" t="s">
        <v>20</v>
      </c>
      <c r="M602" t="s">
        <v>25</v>
      </c>
      <c r="N602" t="s">
        <v>26</v>
      </c>
      <c r="O602" t="s">
        <v>22</v>
      </c>
      <c r="P602">
        <v>654</v>
      </c>
      <c r="Q602" t="s">
        <v>20</v>
      </c>
      <c r="R602" t="s">
        <v>27</v>
      </c>
      <c r="S602" t="s">
        <v>22</v>
      </c>
      <c r="T602">
        <v>25</v>
      </c>
    </row>
    <row r="603" spans="1:20">
      <c r="A603" s="27">
        <v>7.8819444444444432E-3</v>
      </c>
      <c r="B603" t="s">
        <v>19</v>
      </c>
      <c r="C603" t="s">
        <v>20</v>
      </c>
      <c r="D603" t="s">
        <v>21</v>
      </c>
      <c r="E603" t="s">
        <v>22</v>
      </c>
      <c r="F603">
        <v>4051315</v>
      </c>
      <c r="G603" t="s">
        <v>23</v>
      </c>
      <c r="H603" t="s">
        <v>22</v>
      </c>
      <c r="I603">
        <v>45</v>
      </c>
      <c r="J603" t="s">
        <v>24</v>
      </c>
      <c r="K603">
        <v>5532575</v>
      </c>
      <c r="L603" t="s">
        <v>20</v>
      </c>
      <c r="M603" t="s">
        <v>25</v>
      </c>
      <c r="N603" t="s">
        <v>26</v>
      </c>
      <c r="O603" t="s">
        <v>22</v>
      </c>
      <c r="P603">
        <v>652</v>
      </c>
      <c r="Q603" t="s">
        <v>20</v>
      </c>
      <c r="R603" t="s">
        <v>27</v>
      </c>
      <c r="S603" t="s">
        <v>22</v>
      </c>
      <c r="T603">
        <v>25</v>
      </c>
    </row>
    <row r="604" spans="1:20">
      <c r="A604" s="27">
        <v>7.8935185185185185E-3</v>
      </c>
      <c r="B604" t="s">
        <v>19</v>
      </c>
      <c r="C604" t="s">
        <v>20</v>
      </c>
      <c r="D604" t="s">
        <v>21</v>
      </c>
      <c r="E604" t="s">
        <v>22</v>
      </c>
      <c r="F604">
        <v>4051322</v>
      </c>
      <c r="G604" t="s">
        <v>23</v>
      </c>
      <c r="H604" t="s">
        <v>22</v>
      </c>
      <c r="I604">
        <v>45</v>
      </c>
      <c r="J604" t="s">
        <v>24</v>
      </c>
      <c r="K604">
        <v>5532575</v>
      </c>
      <c r="L604" t="s">
        <v>20</v>
      </c>
      <c r="M604" t="s">
        <v>25</v>
      </c>
      <c r="N604" t="s">
        <v>26</v>
      </c>
      <c r="O604" t="s">
        <v>22</v>
      </c>
      <c r="P604">
        <v>654</v>
      </c>
      <c r="Q604" t="s">
        <v>20</v>
      </c>
      <c r="R604" t="s">
        <v>27</v>
      </c>
      <c r="S604" t="s">
        <v>22</v>
      </c>
      <c r="T604">
        <v>25</v>
      </c>
    </row>
    <row r="605" spans="1:20">
      <c r="A605" s="27">
        <v>7.905092592592592E-3</v>
      </c>
      <c r="B605" t="s">
        <v>19</v>
      </c>
      <c r="C605" t="s">
        <v>20</v>
      </c>
      <c r="D605" t="s">
        <v>21</v>
      </c>
      <c r="E605" t="s">
        <v>22</v>
      </c>
      <c r="F605">
        <v>4051314</v>
      </c>
      <c r="G605" t="s">
        <v>23</v>
      </c>
      <c r="H605" t="s">
        <v>22</v>
      </c>
      <c r="I605">
        <v>45</v>
      </c>
      <c r="J605" t="s">
        <v>24</v>
      </c>
      <c r="K605">
        <v>5532575</v>
      </c>
      <c r="L605" t="s">
        <v>20</v>
      </c>
      <c r="M605" t="s">
        <v>25</v>
      </c>
      <c r="N605" t="s">
        <v>26</v>
      </c>
      <c r="O605" t="s">
        <v>22</v>
      </c>
      <c r="P605">
        <v>654</v>
      </c>
      <c r="Q605" t="s">
        <v>20</v>
      </c>
      <c r="R605" t="s">
        <v>27</v>
      </c>
      <c r="S605" t="s">
        <v>22</v>
      </c>
      <c r="T605">
        <v>25</v>
      </c>
    </row>
    <row r="606" spans="1:20">
      <c r="A606" s="27">
        <v>7.9166666666666673E-3</v>
      </c>
      <c r="B606" t="s">
        <v>19</v>
      </c>
      <c r="C606" t="s">
        <v>20</v>
      </c>
      <c r="D606" t="s">
        <v>21</v>
      </c>
      <c r="E606" t="s">
        <v>22</v>
      </c>
      <c r="F606">
        <v>4051325</v>
      </c>
      <c r="G606" t="s">
        <v>23</v>
      </c>
      <c r="H606" t="s">
        <v>22</v>
      </c>
      <c r="I606">
        <v>46</v>
      </c>
      <c r="J606" t="s">
        <v>24</v>
      </c>
      <c r="K606">
        <v>5532575</v>
      </c>
      <c r="L606" t="s">
        <v>20</v>
      </c>
      <c r="M606" t="s">
        <v>25</v>
      </c>
      <c r="N606" t="s">
        <v>26</v>
      </c>
      <c r="O606" t="s">
        <v>22</v>
      </c>
      <c r="P606">
        <v>655</v>
      </c>
      <c r="Q606" t="s">
        <v>20</v>
      </c>
      <c r="R606" t="s">
        <v>27</v>
      </c>
      <c r="S606" t="s">
        <v>22</v>
      </c>
      <c r="T606">
        <v>25</v>
      </c>
    </row>
    <row r="607" spans="1:20">
      <c r="A607" s="27">
        <v>7.9282407407407409E-3</v>
      </c>
      <c r="B607" t="s">
        <v>19</v>
      </c>
      <c r="C607" t="s">
        <v>20</v>
      </c>
      <c r="D607" t="s">
        <v>21</v>
      </c>
      <c r="E607" t="s">
        <v>22</v>
      </c>
      <c r="F607">
        <v>4051311</v>
      </c>
      <c r="G607" t="s">
        <v>23</v>
      </c>
      <c r="H607" t="s">
        <v>22</v>
      </c>
      <c r="I607">
        <v>45</v>
      </c>
      <c r="J607" t="s">
        <v>24</v>
      </c>
      <c r="K607">
        <v>5532575</v>
      </c>
      <c r="L607" t="s">
        <v>20</v>
      </c>
      <c r="M607" t="s">
        <v>25</v>
      </c>
      <c r="N607" t="s">
        <v>26</v>
      </c>
      <c r="O607" t="s">
        <v>22</v>
      </c>
      <c r="P607">
        <v>657</v>
      </c>
      <c r="Q607" t="s">
        <v>20</v>
      </c>
      <c r="R607" t="s">
        <v>27</v>
      </c>
      <c r="S607" t="s">
        <v>22</v>
      </c>
      <c r="T607">
        <v>25</v>
      </c>
    </row>
    <row r="608" spans="1:20">
      <c r="A608" s="27">
        <v>7.9398148148148145E-3</v>
      </c>
      <c r="B608" t="s">
        <v>19</v>
      </c>
      <c r="C608" t="s">
        <v>20</v>
      </c>
      <c r="D608" t="s">
        <v>21</v>
      </c>
      <c r="E608" t="s">
        <v>22</v>
      </c>
      <c r="F608">
        <v>4051325</v>
      </c>
      <c r="G608" t="s">
        <v>23</v>
      </c>
      <c r="H608" t="s">
        <v>22</v>
      </c>
      <c r="I608">
        <v>46</v>
      </c>
      <c r="J608" t="s">
        <v>24</v>
      </c>
      <c r="K608">
        <v>5532575</v>
      </c>
      <c r="L608" t="s">
        <v>20</v>
      </c>
      <c r="M608" t="s">
        <v>25</v>
      </c>
      <c r="N608" t="s">
        <v>26</v>
      </c>
      <c r="O608" t="s">
        <v>22</v>
      </c>
      <c r="P608">
        <v>654</v>
      </c>
      <c r="Q608" t="s">
        <v>20</v>
      </c>
      <c r="R608" t="s">
        <v>27</v>
      </c>
      <c r="S608" t="s">
        <v>22</v>
      </c>
      <c r="T608">
        <v>25</v>
      </c>
    </row>
    <row r="609" spans="1:20">
      <c r="A609" s="27">
        <v>7.951388888888888E-3</v>
      </c>
      <c r="B609" t="s">
        <v>19</v>
      </c>
      <c r="C609" t="s">
        <v>20</v>
      </c>
      <c r="D609" t="s">
        <v>21</v>
      </c>
      <c r="E609" t="s">
        <v>22</v>
      </c>
      <c r="F609">
        <v>4051314</v>
      </c>
      <c r="G609" t="s">
        <v>23</v>
      </c>
      <c r="H609" t="s">
        <v>22</v>
      </c>
      <c r="I609">
        <v>45</v>
      </c>
      <c r="J609" t="s">
        <v>24</v>
      </c>
      <c r="K609">
        <v>5532575</v>
      </c>
      <c r="L609" t="s">
        <v>20</v>
      </c>
      <c r="M609" t="s">
        <v>25</v>
      </c>
      <c r="N609" t="s">
        <v>26</v>
      </c>
      <c r="O609" t="s">
        <v>22</v>
      </c>
      <c r="P609">
        <v>653</v>
      </c>
      <c r="Q609" t="s">
        <v>20</v>
      </c>
      <c r="R609" t="s">
        <v>27</v>
      </c>
      <c r="S609" t="s">
        <v>22</v>
      </c>
      <c r="T609">
        <v>25</v>
      </c>
    </row>
    <row r="610" spans="1:20">
      <c r="A610" s="27">
        <v>7.9745370370370369E-3</v>
      </c>
      <c r="B610" t="s">
        <v>19</v>
      </c>
      <c r="C610" t="s">
        <v>20</v>
      </c>
      <c r="D610" t="s">
        <v>21</v>
      </c>
      <c r="E610" t="s">
        <v>22</v>
      </c>
      <c r="F610">
        <v>4051319</v>
      </c>
      <c r="G610" t="s">
        <v>23</v>
      </c>
      <c r="H610" t="s">
        <v>22</v>
      </c>
      <c r="I610">
        <v>45</v>
      </c>
      <c r="J610" t="s">
        <v>24</v>
      </c>
      <c r="K610">
        <v>5532575</v>
      </c>
      <c r="L610" t="s">
        <v>20</v>
      </c>
      <c r="M610" t="s">
        <v>25</v>
      </c>
      <c r="N610" t="s">
        <v>26</v>
      </c>
      <c r="O610" t="s">
        <v>22</v>
      </c>
      <c r="P610">
        <v>654</v>
      </c>
      <c r="Q610" t="s">
        <v>20</v>
      </c>
      <c r="R610" t="s">
        <v>27</v>
      </c>
      <c r="S610" t="s">
        <v>22</v>
      </c>
      <c r="T610">
        <v>25</v>
      </c>
    </row>
    <row r="611" spans="1:20">
      <c r="A611" s="27">
        <v>7.9861111111111122E-3</v>
      </c>
      <c r="B611" t="s">
        <v>19</v>
      </c>
      <c r="C611" t="s">
        <v>20</v>
      </c>
      <c r="D611" t="s">
        <v>21</v>
      </c>
      <c r="E611" t="s">
        <v>22</v>
      </c>
      <c r="F611">
        <v>4051316</v>
      </c>
      <c r="G611" t="s">
        <v>23</v>
      </c>
      <c r="H611" t="s">
        <v>22</v>
      </c>
      <c r="I611">
        <v>45</v>
      </c>
      <c r="J611" t="s">
        <v>24</v>
      </c>
      <c r="K611">
        <v>5532575</v>
      </c>
      <c r="L611" t="s">
        <v>20</v>
      </c>
      <c r="M611" t="s">
        <v>25</v>
      </c>
      <c r="N611" t="s">
        <v>26</v>
      </c>
      <c r="O611" t="s">
        <v>22</v>
      </c>
      <c r="P611">
        <v>657</v>
      </c>
      <c r="Q611" t="s">
        <v>20</v>
      </c>
      <c r="R611" t="s">
        <v>27</v>
      </c>
      <c r="S611" t="s">
        <v>22</v>
      </c>
      <c r="T611">
        <v>25</v>
      </c>
    </row>
    <row r="612" spans="1:20">
      <c r="A612" s="27">
        <v>7.9976851851851858E-3</v>
      </c>
      <c r="B612" t="s">
        <v>19</v>
      </c>
      <c r="C612" t="s">
        <v>20</v>
      </c>
      <c r="D612" t="s">
        <v>21</v>
      </c>
      <c r="E612" t="s">
        <v>22</v>
      </c>
      <c r="F612">
        <v>4051313</v>
      </c>
      <c r="G612" t="s">
        <v>23</v>
      </c>
      <c r="H612" t="s">
        <v>22</v>
      </c>
      <c r="I612">
        <v>45</v>
      </c>
      <c r="J612" t="s">
        <v>24</v>
      </c>
      <c r="K612">
        <v>5532575</v>
      </c>
      <c r="L612" t="s">
        <v>20</v>
      </c>
      <c r="M612" t="s">
        <v>25</v>
      </c>
      <c r="N612" t="s">
        <v>26</v>
      </c>
      <c r="O612" t="s">
        <v>22</v>
      </c>
      <c r="P612">
        <v>657</v>
      </c>
      <c r="Q612" t="s">
        <v>20</v>
      </c>
      <c r="R612" t="s">
        <v>27</v>
      </c>
      <c r="S612" t="s">
        <v>22</v>
      </c>
      <c r="T612">
        <v>25</v>
      </c>
    </row>
    <row r="613" spans="1:20">
      <c r="A613" s="27">
        <v>8.0092592592592594E-3</v>
      </c>
      <c r="B613" t="s">
        <v>19</v>
      </c>
      <c r="C613" t="s">
        <v>20</v>
      </c>
      <c r="D613" t="s">
        <v>21</v>
      </c>
      <c r="E613" t="s">
        <v>22</v>
      </c>
      <c r="F613">
        <v>4051309</v>
      </c>
      <c r="G613" t="s">
        <v>23</v>
      </c>
      <c r="H613" t="s">
        <v>22</v>
      </c>
      <c r="I613">
        <v>45</v>
      </c>
      <c r="J613" t="s">
        <v>24</v>
      </c>
      <c r="K613">
        <v>5532575</v>
      </c>
      <c r="L613" t="s">
        <v>20</v>
      </c>
      <c r="M613" t="s">
        <v>25</v>
      </c>
      <c r="N613" t="s">
        <v>26</v>
      </c>
      <c r="O613" t="s">
        <v>22</v>
      </c>
      <c r="P613">
        <v>653</v>
      </c>
      <c r="Q613" t="s">
        <v>20</v>
      </c>
      <c r="R613" t="s">
        <v>27</v>
      </c>
      <c r="S613" t="s">
        <v>22</v>
      </c>
      <c r="T613">
        <v>25</v>
      </c>
    </row>
    <row r="614" spans="1:20">
      <c r="A614" s="27">
        <v>8.0208333333333329E-3</v>
      </c>
      <c r="B614" t="s">
        <v>19</v>
      </c>
      <c r="C614" t="s">
        <v>20</v>
      </c>
      <c r="D614" t="s">
        <v>21</v>
      </c>
      <c r="E614" t="s">
        <v>22</v>
      </c>
      <c r="F614">
        <v>4051320</v>
      </c>
      <c r="G614" t="s">
        <v>23</v>
      </c>
      <c r="H614" t="s">
        <v>22</v>
      </c>
      <c r="I614">
        <v>45</v>
      </c>
      <c r="J614" t="s">
        <v>24</v>
      </c>
      <c r="K614">
        <v>5532575</v>
      </c>
      <c r="L614" t="s">
        <v>20</v>
      </c>
      <c r="M614" t="s">
        <v>25</v>
      </c>
      <c r="N614" t="s">
        <v>26</v>
      </c>
      <c r="O614" t="s">
        <v>22</v>
      </c>
      <c r="P614">
        <v>657</v>
      </c>
      <c r="Q614" t="s">
        <v>20</v>
      </c>
      <c r="R614" t="s">
        <v>27</v>
      </c>
      <c r="S614" t="s">
        <v>22</v>
      </c>
      <c r="T614">
        <v>25</v>
      </c>
    </row>
    <row r="615" spans="1:20">
      <c r="A615" s="27">
        <v>8.0324074074074065E-3</v>
      </c>
      <c r="B615" t="s">
        <v>19</v>
      </c>
      <c r="C615" t="s">
        <v>20</v>
      </c>
      <c r="D615" t="s">
        <v>21</v>
      </c>
      <c r="E615" t="s">
        <v>22</v>
      </c>
      <c r="F615">
        <v>4051318</v>
      </c>
      <c r="G615" t="s">
        <v>23</v>
      </c>
      <c r="H615" t="s">
        <v>22</v>
      </c>
      <c r="I615">
        <v>45</v>
      </c>
      <c r="J615" t="s">
        <v>24</v>
      </c>
      <c r="K615">
        <v>5532575</v>
      </c>
      <c r="L615" t="s">
        <v>20</v>
      </c>
      <c r="M615" t="s">
        <v>25</v>
      </c>
      <c r="N615" t="s">
        <v>26</v>
      </c>
      <c r="O615" t="s">
        <v>22</v>
      </c>
      <c r="P615">
        <v>653</v>
      </c>
      <c r="Q615" t="s">
        <v>20</v>
      </c>
      <c r="R615" t="s">
        <v>27</v>
      </c>
      <c r="S615" t="s">
        <v>22</v>
      </c>
      <c r="T615">
        <v>25</v>
      </c>
    </row>
    <row r="616" spans="1:20">
      <c r="A616" s="27">
        <v>8.0439814814814818E-3</v>
      </c>
      <c r="B616" t="s">
        <v>19</v>
      </c>
      <c r="C616" t="s">
        <v>20</v>
      </c>
      <c r="D616" t="s">
        <v>21</v>
      </c>
      <c r="E616" t="s">
        <v>22</v>
      </c>
      <c r="F616">
        <v>4051335</v>
      </c>
      <c r="G616" t="s">
        <v>23</v>
      </c>
      <c r="H616" t="s">
        <v>22</v>
      </c>
      <c r="I616">
        <v>46</v>
      </c>
      <c r="J616" t="s">
        <v>24</v>
      </c>
      <c r="K616">
        <v>5532575</v>
      </c>
      <c r="L616" t="s">
        <v>20</v>
      </c>
      <c r="M616" t="s">
        <v>25</v>
      </c>
      <c r="N616" t="s">
        <v>26</v>
      </c>
      <c r="O616" t="s">
        <v>22</v>
      </c>
      <c r="P616">
        <v>654</v>
      </c>
      <c r="Q616" t="s">
        <v>20</v>
      </c>
      <c r="R616" t="s">
        <v>27</v>
      </c>
      <c r="S616" t="s">
        <v>22</v>
      </c>
      <c r="T616">
        <v>25</v>
      </c>
    </row>
    <row r="617" spans="1:20">
      <c r="A617" s="27">
        <v>8.0555555555555554E-3</v>
      </c>
      <c r="B617" t="s">
        <v>19</v>
      </c>
      <c r="C617" t="s">
        <v>20</v>
      </c>
      <c r="D617" t="s">
        <v>21</v>
      </c>
      <c r="E617" t="s">
        <v>22</v>
      </c>
      <c r="F617">
        <v>4051328</v>
      </c>
      <c r="G617" t="s">
        <v>23</v>
      </c>
      <c r="H617" t="s">
        <v>22</v>
      </c>
      <c r="I617">
        <v>46</v>
      </c>
      <c r="J617" t="s">
        <v>24</v>
      </c>
      <c r="K617">
        <v>5532575</v>
      </c>
      <c r="L617" t="s">
        <v>20</v>
      </c>
      <c r="M617" t="s">
        <v>25</v>
      </c>
      <c r="N617" t="s">
        <v>26</v>
      </c>
      <c r="O617" t="s">
        <v>22</v>
      </c>
      <c r="P617">
        <v>653</v>
      </c>
      <c r="Q617" t="s">
        <v>20</v>
      </c>
      <c r="R617" t="s">
        <v>27</v>
      </c>
      <c r="S617" t="s">
        <v>22</v>
      </c>
      <c r="T617">
        <v>25</v>
      </c>
    </row>
    <row r="618" spans="1:20">
      <c r="A618" s="27">
        <v>8.0671296296296307E-3</v>
      </c>
      <c r="B618" t="s">
        <v>19</v>
      </c>
      <c r="C618" t="s">
        <v>20</v>
      </c>
      <c r="D618" t="s">
        <v>21</v>
      </c>
      <c r="E618" t="s">
        <v>22</v>
      </c>
      <c r="F618">
        <v>4051317</v>
      </c>
      <c r="G618" t="s">
        <v>23</v>
      </c>
      <c r="H618" t="s">
        <v>22</v>
      </c>
      <c r="I618">
        <v>45</v>
      </c>
      <c r="J618" t="s">
        <v>24</v>
      </c>
      <c r="K618">
        <v>5532575</v>
      </c>
      <c r="L618" t="s">
        <v>20</v>
      </c>
      <c r="M618" t="s">
        <v>25</v>
      </c>
      <c r="N618" t="s">
        <v>26</v>
      </c>
      <c r="O618" t="s">
        <v>22</v>
      </c>
      <c r="P618">
        <v>655</v>
      </c>
      <c r="Q618" t="s">
        <v>20</v>
      </c>
      <c r="R618" t="s">
        <v>27</v>
      </c>
      <c r="S618" t="s">
        <v>22</v>
      </c>
      <c r="T618">
        <v>25</v>
      </c>
    </row>
    <row r="619" spans="1:20">
      <c r="A619" s="27">
        <v>8.0902777777777778E-3</v>
      </c>
      <c r="B619" t="s">
        <v>19</v>
      </c>
      <c r="C619" t="s">
        <v>20</v>
      </c>
      <c r="D619" t="s">
        <v>21</v>
      </c>
      <c r="E619" t="s">
        <v>22</v>
      </c>
      <c r="F619">
        <v>4051317</v>
      </c>
      <c r="G619" t="s">
        <v>23</v>
      </c>
      <c r="H619" t="s">
        <v>22</v>
      </c>
      <c r="I619">
        <v>45</v>
      </c>
      <c r="J619" t="s">
        <v>24</v>
      </c>
      <c r="K619">
        <v>5532575</v>
      </c>
      <c r="L619" t="s">
        <v>20</v>
      </c>
      <c r="M619" t="s">
        <v>25</v>
      </c>
      <c r="N619" t="s">
        <v>26</v>
      </c>
      <c r="O619" t="s">
        <v>22</v>
      </c>
      <c r="P619">
        <v>656</v>
      </c>
      <c r="Q619" t="s">
        <v>20</v>
      </c>
      <c r="R619" t="s">
        <v>27</v>
      </c>
      <c r="S619" t="s">
        <v>22</v>
      </c>
      <c r="T619">
        <v>25</v>
      </c>
    </row>
    <row r="620" spans="1:20">
      <c r="A620" s="27">
        <v>8.1018518518518514E-3</v>
      </c>
      <c r="B620" t="s">
        <v>19</v>
      </c>
      <c r="C620" t="s">
        <v>20</v>
      </c>
      <c r="D620" t="s">
        <v>21</v>
      </c>
      <c r="E620" t="s">
        <v>22</v>
      </c>
      <c r="F620">
        <v>4051317</v>
      </c>
      <c r="G620" t="s">
        <v>23</v>
      </c>
      <c r="H620" t="s">
        <v>22</v>
      </c>
      <c r="I620">
        <v>45</v>
      </c>
      <c r="J620" t="s">
        <v>24</v>
      </c>
      <c r="K620">
        <v>5532575</v>
      </c>
      <c r="L620" t="s">
        <v>20</v>
      </c>
      <c r="M620" t="s">
        <v>25</v>
      </c>
      <c r="N620" t="s">
        <v>26</v>
      </c>
      <c r="O620" t="s">
        <v>22</v>
      </c>
      <c r="P620">
        <v>654</v>
      </c>
      <c r="Q620" t="s">
        <v>20</v>
      </c>
      <c r="R620" t="s">
        <v>27</v>
      </c>
      <c r="S620" t="s">
        <v>22</v>
      </c>
      <c r="T620">
        <v>25</v>
      </c>
    </row>
    <row r="621" spans="1:20">
      <c r="A621" s="27">
        <v>8.113425925925925E-3</v>
      </c>
      <c r="B621" t="s">
        <v>19</v>
      </c>
      <c r="C621" t="s">
        <v>20</v>
      </c>
      <c r="D621" t="s">
        <v>21</v>
      </c>
      <c r="E621" t="s">
        <v>22</v>
      </c>
      <c r="F621">
        <v>4051323</v>
      </c>
      <c r="G621" t="s">
        <v>23</v>
      </c>
      <c r="H621" t="s">
        <v>22</v>
      </c>
      <c r="I621">
        <v>46</v>
      </c>
      <c r="J621" t="s">
        <v>24</v>
      </c>
      <c r="K621">
        <v>5532575</v>
      </c>
      <c r="L621" t="s">
        <v>20</v>
      </c>
      <c r="M621" t="s">
        <v>25</v>
      </c>
      <c r="N621" t="s">
        <v>26</v>
      </c>
      <c r="O621" t="s">
        <v>22</v>
      </c>
      <c r="P621">
        <v>657</v>
      </c>
      <c r="Q621" t="s">
        <v>20</v>
      </c>
      <c r="R621" t="s">
        <v>27</v>
      </c>
      <c r="S621" t="s">
        <v>22</v>
      </c>
      <c r="T621">
        <v>25</v>
      </c>
    </row>
    <row r="622" spans="1:20">
      <c r="A622" s="27">
        <v>8.1249999999999985E-3</v>
      </c>
      <c r="B622" t="s">
        <v>19</v>
      </c>
      <c r="C622" t="s">
        <v>20</v>
      </c>
      <c r="D622" t="s">
        <v>21</v>
      </c>
      <c r="E622" t="s">
        <v>22</v>
      </c>
      <c r="F622">
        <v>4051328</v>
      </c>
      <c r="G622" t="s">
        <v>23</v>
      </c>
      <c r="H622" t="s">
        <v>22</v>
      </c>
      <c r="I622">
        <v>46</v>
      </c>
      <c r="J622" t="s">
        <v>24</v>
      </c>
      <c r="K622">
        <v>5532575</v>
      </c>
      <c r="L622" t="s">
        <v>20</v>
      </c>
      <c r="M622" t="s">
        <v>25</v>
      </c>
      <c r="N622" t="s">
        <v>26</v>
      </c>
      <c r="O622" t="s">
        <v>22</v>
      </c>
      <c r="P622">
        <v>652</v>
      </c>
      <c r="Q622" t="s">
        <v>20</v>
      </c>
      <c r="R622" t="s">
        <v>27</v>
      </c>
      <c r="S622" t="s">
        <v>22</v>
      </c>
      <c r="T622">
        <v>25</v>
      </c>
    </row>
    <row r="623" spans="1:20">
      <c r="A623" s="27">
        <v>8.1365740740740738E-3</v>
      </c>
      <c r="B623" t="s">
        <v>19</v>
      </c>
      <c r="C623" t="s">
        <v>20</v>
      </c>
      <c r="D623" t="s">
        <v>21</v>
      </c>
      <c r="E623" t="s">
        <v>22</v>
      </c>
      <c r="F623">
        <v>4051320</v>
      </c>
      <c r="G623" t="s">
        <v>23</v>
      </c>
      <c r="H623" t="s">
        <v>22</v>
      </c>
      <c r="I623">
        <v>45</v>
      </c>
      <c r="J623" t="s">
        <v>24</v>
      </c>
      <c r="K623">
        <v>5532575</v>
      </c>
      <c r="L623" t="s">
        <v>20</v>
      </c>
      <c r="M623" t="s">
        <v>25</v>
      </c>
      <c r="N623" t="s">
        <v>26</v>
      </c>
      <c r="O623" t="s">
        <v>22</v>
      </c>
      <c r="P623">
        <v>655</v>
      </c>
      <c r="Q623" t="s">
        <v>20</v>
      </c>
      <c r="R623" t="s">
        <v>27</v>
      </c>
      <c r="S623" t="s">
        <v>22</v>
      </c>
      <c r="T623">
        <v>25</v>
      </c>
    </row>
    <row r="624" spans="1:20">
      <c r="A624" s="27">
        <v>8.1481481481481474E-3</v>
      </c>
      <c r="B624" t="s">
        <v>19</v>
      </c>
      <c r="C624" t="s">
        <v>20</v>
      </c>
      <c r="D624" t="s">
        <v>21</v>
      </c>
      <c r="E624" t="s">
        <v>22</v>
      </c>
      <c r="F624">
        <v>4051301</v>
      </c>
      <c r="G624" t="s">
        <v>23</v>
      </c>
      <c r="H624" t="s">
        <v>22</v>
      </c>
      <c r="I624">
        <v>45</v>
      </c>
      <c r="J624" t="s">
        <v>24</v>
      </c>
      <c r="K624">
        <v>5532575</v>
      </c>
      <c r="L624" t="s">
        <v>20</v>
      </c>
      <c r="M624" t="s">
        <v>25</v>
      </c>
      <c r="N624" t="s">
        <v>26</v>
      </c>
      <c r="O624" t="s">
        <v>22</v>
      </c>
      <c r="P624">
        <v>654</v>
      </c>
      <c r="Q624" t="s">
        <v>20</v>
      </c>
      <c r="R624" t="s">
        <v>27</v>
      </c>
      <c r="S624" t="s">
        <v>22</v>
      </c>
      <c r="T624">
        <v>25</v>
      </c>
    </row>
    <row r="625" spans="1:20">
      <c r="A625" s="27">
        <v>8.1597222222222227E-3</v>
      </c>
      <c r="B625" t="s">
        <v>19</v>
      </c>
      <c r="C625" t="s">
        <v>20</v>
      </c>
      <c r="D625" t="s">
        <v>21</v>
      </c>
      <c r="E625" t="s">
        <v>22</v>
      </c>
      <c r="F625">
        <v>4051311</v>
      </c>
      <c r="G625" t="s">
        <v>23</v>
      </c>
      <c r="H625" t="s">
        <v>22</v>
      </c>
      <c r="I625">
        <v>45</v>
      </c>
      <c r="J625" t="s">
        <v>24</v>
      </c>
      <c r="K625">
        <v>5532575</v>
      </c>
      <c r="L625" t="s">
        <v>20</v>
      </c>
      <c r="M625" t="s">
        <v>25</v>
      </c>
      <c r="N625" t="s">
        <v>26</v>
      </c>
      <c r="O625" t="s">
        <v>22</v>
      </c>
      <c r="P625">
        <v>652</v>
      </c>
      <c r="Q625" t="s">
        <v>20</v>
      </c>
      <c r="R625" t="s">
        <v>27</v>
      </c>
      <c r="S625" t="s">
        <v>22</v>
      </c>
      <c r="T625">
        <v>25</v>
      </c>
    </row>
    <row r="626" spans="1:20">
      <c r="A626" s="27">
        <v>8.1712962962962963E-3</v>
      </c>
      <c r="B626" t="s">
        <v>19</v>
      </c>
      <c r="C626" t="s">
        <v>20</v>
      </c>
      <c r="D626" t="s">
        <v>21</v>
      </c>
      <c r="E626" t="s">
        <v>22</v>
      </c>
      <c r="F626">
        <v>4051327</v>
      </c>
      <c r="G626" t="s">
        <v>23</v>
      </c>
      <c r="H626" t="s">
        <v>22</v>
      </c>
      <c r="I626">
        <v>46</v>
      </c>
      <c r="J626" t="s">
        <v>24</v>
      </c>
      <c r="K626">
        <v>5532575</v>
      </c>
      <c r="L626" t="s">
        <v>20</v>
      </c>
      <c r="M626" t="s">
        <v>25</v>
      </c>
      <c r="N626" t="s">
        <v>26</v>
      </c>
      <c r="O626" t="s">
        <v>22</v>
      </c>
      <c r="P626">
        <v>655</v>
      </c>
      <c r="Q626" t="s">
        <v>20</v>
      </c>
      <c r="R626" t="s">
        <v>27</v>
      </c>
      <c r="S626" t="s">
        <v>22</v>
      </c>
      <c r="T626">
        <v>25</v>
      </c>
    </row>
    <row r="627" spans="1:20">
      <c r="A627" s="27">
        <v>8.1828703703703699E-3</v>
      </c>
      <c r="B627" t="s">
        <v>19</v>
      </c>
      <c r="C627" t="s">
        <v>20</v>
      </c>
      <c r="D627" t="s">
        <v>21</v>
      </c>
      <c r="E627" t="s">
        <v>22</v>
      </c>
      <c r="F627">
        <v>4051308</v>
      </c>
      <c r="G627" t="s">
        <v>23</v>
      </c>
      <c r="H627" t="s">
        <v>22</v>
      </c>
      <c r="I627">
        <v>45</v>
      </c>
      <c r="J627" t="s">
        <v>24</v>
      </c>
      <c r="K627">
        <v>5532575</v>
      </c>
      <c r="L627" t="s">
        <v>20</v>
      </c>
      <c r="M627" t="s">
        <v>25</v>
      </c>
      <c r="N627" t="s">
        <v>26</v>
      </c>
      <c r="O627" t="s">
        <v>22</v>
      </c>
      <c r="P627">
        <v>654</v>
      </c>
      <c r="Q627" t="s">
        <v>20</v>
      </c>
      <c r="R627" t="s">
        <v>27</v>
      </c>
      <c r="S627" t="s">
        <v>22</v>
      </c>
      <c r="T627">
        <v>25</v>
      </c>
    </row>
    <row r="628" spans="1:20">
      <c r="A628" s="27">
        <v>8.1944444444444452E-3</v>
      </c>
      <c r="B628" t="s">
        <v>19</v>
      </c>
      <c r="C628" t="s">
        <v>20</v>
      </c>
      <c r="D628" t="s">
        <v>21</v>
      </c>
      <c r="E628" t="s">
        <v>22</v>
      </c>
      <c r="F628">
        <v>4051317</v>
      </c>
      <c r="G628" t="s">
        <v>23</v>
      </c>
      <c r="H628" t="s">
        <v>22</v>
      </c>
      <c r="I628">
        <v>45</v>
      </c>
      <c r="J628" t="s">
        <v>24</v>
      </c>
      <c r="K628">
        <v>5532575</v>
      </c>
      <c r="L628" t="s">
        <v>20</v>
      </c>
      <c r="M628" t="s">
        <v>25</v>
      </c>
      <c r="N628" t="s">
        <v>26</v>
      </c>
      <c r="O628" t="s">
        <v>22</v>
      </c>
      <c r="P628">
        <v>656</v>
      </c>
      <c r="Q628" t="s">
        <v>20</v>
      </c>
      <c r="R628" t="s">
        <v>27</v>
      </c>
      <c r="S628" t="s">
        <v>22</v>
      </c>
      <c r="T628">
        <v>25</v>
      </c>
    </row>
    <row r="629" spans="1:20">
      <c r="A629" s="27">
        <v>8.217592592592594E-3</v>
      </c>
      <c r="B629" t="s">
        <v>19</v>
      </c>
      <c r="C629" t="s">
        <v>20</v>
      </c>
      <c r="D629" t="s">
        <v>21</v>
      </c>
      <c r="E629" t="s">
        <v>22</v>
      </c>
      <c r="F629">
        <v>4051321</v>
      </c>
      <c r="G629" t="s">
        <v>23</v>
      </c>
      <c r="H629" t="s">
        <v>22</v>
      </c>
      <c r="I629">
        <v>45</v>
      </c>
      <c r="J629" t="s">
        <v>24</v>
      </c>
      <c r="K629">
        <v>5532575</v>
      </c>
      <c r="L629" t="s">
        <v>20</v>
      </c>
      <c r="M629" t="s">
        <v>25</v>
      </c>
      <c r="N629" t="s">
        <v>26</v>
      </c>
      <c r="O629" t="s">
        <v>22</v>
      </c>
      <c r="P629">
        <v>655</v>
      </c>
      <c r="Q629" t="s">
        <v>20</v>
      </c>
      <c r="R629" t="s">
        <v>27</v>
      </c>
      <c r="S629" t="s">
        <v>22</v>
      </c>
      <c r="T629">
        <v>25</v>
      </c>
    </row>
    <row r="630" spans="1:20">
      <c r="A630" s="27">
        <v>8.2291666666666659E-3</v>
      </c>
      <c r="B630" t="s">
        <v>19</v>
      </c>
      <c r="C630" t="s">
        <v>20</v>
      </c>
      <c r="D630" t="s">
        <v>21</v>
      </c>
      <c r="E630" t="s">
        <v>22</v>
      </c>
      <c r="F630">
        <v>4051308</v>
      </c>
      <c r="G630" t="s">
        <v>23</v>
      </c>
      <c r="H630" t="s">
        <v>22</v>
      </c>
      <c r="I630">
        <v>45</v>
      </c>
      <c r="J630" t="s">
        <v>24</v>
      </c>
      <c r="K630">
        <v>5532575</v>
      </c>
      <c r="L630" t="s">
        <v>20</v>
      </c>
      <c r="M630" t="s">
        <v>25</v>
      </c>
      <c r="N630" t="s">
        <v>26</v>
      </c>
      <c r="O630" t="s">
        <v>22</v>
      </c>
      <c r="P630">
        <v>655</v>
      </c>
      <c r="Q630" t="s">
        <v>20</v>
      </c>
      <c r="R630" t="s">
        <v>27</v>
      </c>
      <c r="S630" t="s">
        <v>22</v>
      </c>
      <c r="T630">
        <v>25</v>
      </c>
    </row>
    <row r="631" spans="1:20">
      <c r="A631" s="27">
        <v>8.2407407407407412E-3</v>
      </c>
      <c r="B631" t="s">
        <v>19</v>
      </c>
      <c r="C631" t="s">
        <v>20</v>
      </c>
      <c r="D631" t="s">
        <v>21</v>
      </c>
      <c r="E631" t="s">
        <v>22</v>
      </c>
      <c r="F631">
        <v>4051323</v>
      </c>
      <c r="G631" t="s">
        <v>23</v>
      </c>
      <c r="H631" t="s">
        <v>22</v>
      </c>
      <c r="I631">
        <v>46</v>
      </c>
      <c r="J631" t="s">
        <v>24</v>
      </c>
      <c r="K631">
        <v>5532575</v>
      </c>
      <c r="L631" t="s">
        <v>20</v>
      </c>
      <c r="M631" t="s">
        <v>25</v>
      </c>
      <c r="N631" t="s">
        <v>26</v>
      </c>
      <c r="O631" t="s">
        <v>22</v>
      </c>
      <c r="P631">
        <v>655</v>
      </c>
      <c r="Q631" t="s">
        <v>20</v>
      </c>
      <c r="R631" t="s">
        <v>27</v>
      </c>
      <c r="S631" t="s">
        <v>22</v>
      </c>
      <c r="T631">
        <v>25</v>
      </c>
    </row>
    <row r="632" spans="1:20">
      <c r="A632" s="27">
        <v>8.2523148148148148E-3</v>
      </c>
      <c r="B632" t="s">
        <v>19</v>
      </c>
      <c r="C632" t="s">
        <v>20</v>
      </c>
      <c r="D632" t="s">
        <v>21</v>
      </c>
      <c r="E632" t="s">
        <v>22</v>
      </c>
      <c r="F632">
        <v>4051323</v>
      </c>
      <c r="G632" t="s">
        <v>23</v>
      </c>
      <c r="H632" t="s">
        <v>22</v>
      </c>
      <c r="I632">
        <v>46</v>
      </c>
      <c r="J632" t="s">
        <v>24</v>
      </c>
      <c r="K632">
        <v>5532575</v>
      </c>
      <c r="L632" t="s">
        <v>20</v>
      </c>
      <c r="M632" t="s">
        <v>25</v>
      </c>
      <c r="N632" t="s">
        <v>26</v>
      </c>
      <c r="O632" t="s">
        <v>22</v>
      </c>
      <c r="P632">
        <v>651</v>
      </c>
      <c r="Q632" t="s">
        <v>20</v>
      </c>
      <c r="R632" t="s">
        <v>27</v>
      </c>
      <c r="S632" t="s">
        <v>22</v>
      </c>
      <c r="T632">
        <v>25</v>
      </c>
    </row>
    <row r="633" spans="1:20">
      <c r="A633" s="27">
        <v>8.2638888888888883E-3</v>
      </c>
      <c r="B633" t="s">
        <v>19</v>
      </c>
      <c r="C633" t="s">
        <v>20</v>
      </c>
      <c r="D633" t="s">
        <v>21</v>
      </c>
      <c r="E633" t="s">
        <v>22</v>
      </c>
      <c r="F633">
        <v>4051315</v>
      </c>
      <c r="G633" t="s">
        <v>23</v>
      </c>
      <c r="H633" t="s">
        <v>22</v>
      </c>
      <c r="I633">
        <v>45</v>
      </c>
      <c r="J633" t="s">
        <v>24</v>
      </c>
      <c r="K633">
        <v>5532575</v>
      </c>
      <c r="L633" t="s">
        <v>20</v>
      </c>
      <c r="M633" t="s">
        <v>25</v>
      </c>
      <c r="N633" t="s">
        <v>26</v>
      </c>
      <c r="O633" t="s">
        <v>22</v>
      </c>
      <c r="P633">
        <v>652</v>
      </c>
      <c r="Q633" t="s">
        <v>20</v>
      </c>
      <c r="R633" t="s">
        <v>27</v>
      </c>
      <c r="S633" t="s">
        <v>22</v>
      </c>
      <c r="T633">
        <v>25</v>
      </c>
    </row>
    <row r="634" spans="1:20">
      <c r="A634" s="27">
        <v>8.2754629629629619E-3</v>
      </c>
      <c r="B634" t="s">
        <v>19</v>
      </c>
      <c r="C634" t="s">
        <v>20</v>
      </c>
      <c r="D634" t="s">
        <v>21</v>
      </c>
      <c r="E634" t="s">
        <v>22</v>
      </c>
      <c r="F634">
        <v>4051324</v>
      </c>
      <c r="G634" t="s">
        <v>23</v>
      </c>
      <c r="H634" t="s">
        <v>22</v>
      </c>
      <c r="I634">
        <v>45</v>
      </c>
      <c r="J634" t="s">
        <v>24</v>
      </c>
      <c r="K634">
        <v>5532550</v>
      </c>
      <c r="L634" t="s">
        <v>20</v>
      </c>
      <c r="M634" t="s">
        <v>25</v>
      </c>
      <c r="N634" t="s">
        <v>26</v>
      </c>
      <c r="O634" t="s">
        <v>22</v>
      </c>
      <c r="P634">
        <v>655</v>
      </c>
      <c r="Q634" t="s">
        <v>20</v>
      </c>
      <c r="R634" t="s">
        <v>27</v>
      </c>
      <c r="S634" t="s">
        <v>22</v>
      </c>
      <c r="T634">
        <v>25</v>
      </c>
    </row>
    <row r="635" spans="1:20">
      <c r="A635" s="27">
        <v>8.2870370370370372E-3</v>
      </c>
      <c r="B635" t="s">
        <v>19</v>
      </c>
      <c r="C635" t="s">
        <v>20</v>
      </c>
      <c r="D635" t="s">
        <v>21</v>
      </c>
      <c r="E635" t="s">
        <v>22</v>
      </c>
      <c r="F635">
        <v>4051320</v>
      </c>
      <c r="G635" t="s">
        <v>23</v>
      </c>
      <c r="H635" t="s">
        <v>22</v>
      </c>
      <c r="I635">
        <v>45</v>
      </c>
      <c r="J635" t="s">
        <v>24</v>
      </c>
      <c r="K635">
        <v>5532550</v>
      </c>
      <c r="L635" t="s">
        <v>20</v>
      </c>
      <c r="M635" t="s">
        <v>25</v>
      </c>
      <c r="N635" t="s">
        <v>26</v>
      </c>
      <c r="O635" t="s">
        <v>22</v>
      </c>
      <c r="P635">
        <v>655</v>
      </c>
      <c r="Q635" t="s">
        <v>20</v>
      </c>
      <c r="R635" t="s">
        <v>27</v>
      </c>
      <c r="S635" t="s">
        <v>22</v>
      </c>
      <c r="T635">
        <v>25</v>
      </c>
    </row>
    <row r="636" spans="1:20">
      <c r="A636" s="27">
        <v>8.2986111111111108E-3</v>
      </c>
      <c r="B636" t="s">
        <v>19</v>
      </c>
      <c r="C636" t="s">
        <v>20</v>
      </c>
      <c r="D636" t="s">
        <v>21</v>
      </c>
      <c r="E636" t="s">
        <v>22</v>
      </c>
      <c r="F636">
        <v>4051319</v>
      </c>
      <c r="G636" t="s">
        <v>23</v>
      </c>
      <c r="H636" t="s">
        <v>22</v>
      </c>
      <c r="I636">
        <v>45</v>
      </c>
      <c r="J636" t="s">
        <v>24</v>
      </c>
      <c r="K636">
        <v>5532550</v>
      </c>
      <c r="L636" t="s">
        <v>20</v>
      </c>
      <c r="M636" t="s">
        <v>25</v>
      </c>
      <c r="N636" t="s">
        <v>26</v>
      </c>
      <c r="O636" t="s">
        <v>22</v>
      </c>
      <c r="P636">
        <v>652</v>
      </c>
      <c r="Q636" t="s">
        <v>20</v>
      </c>
      <c r="R636" t="s">
        <v>27</v>
      </c>
      <c r="S636" t="s">
        <v>22</v>
      </c>
      <c r="T636">
        <v>25</v>
      </c>
    </row>
    <row r="637" spans="1:20">
      <c r="A637" s="27">
        <v>8.3101851851851861E-3</v>
      </c>
      <c r="B637" t="s">
        <v>19</v>
      </c>
      <c r="C637" t="s">
        <v>20</v>
      </c>
      <c r="D637" t="s">
        <v>21</v>
      </c>
      <c r="E637" t="s">
        <v>22</v>
      </c>
      <c r="F637">
        <v>4051328</v>
      </c>
      <c r="G637" t="s">
        <v>23</v>
      </c>
      <c r="H637" t="s">
        <v>22</v>
      </c>
      <c r="I637">
        <v>45</v>
      </c>
      <c r="J637" t="s">
        <v>24</v>
      </c>
      <c r="K637">
        <v>5532550</v>
      </c>
      <c r="L637" t="s">
        <v>20</v>
      </c>
      <c r="M637" t="s">
        <v>25</v>
      </c>
      <c r="N637" t="s">
        <v>26</v>
      </c>
      <c r="O637" t="s">
        <v>22</v>
      </c>
      <c r="P637">
        <v>653</v>
      </c>
      <c r="Q637" t="s">
        <v>20</v>
      </c>
      <c r="R637" t="s">
        <v>27</v>
      </c>
      <c r="S637" t="s">
        <v>22</v>
      </c>
      <c r="T637">
        <v>25</v>
      </c>
    </row>
    <row r="638" spans="1:20">
      <c r="A638" s="27">
        <v>8.3333333333333332E-3</v>
      </c>
      <c r="B638" t="s">
        <v>19</v>
      </c>
      <c r="C638" t="s">
        <v>20</v>
      </c>
      <c r="D638" t="s">
        <v>21</v>
      </c>
      <c r="E638" t="s">
        <v>22</v>
      </c>
      <c r="F638">
        <v>4051320</v>
      </c>
      <c r="G638" t="s">
        <v>23</v>
      </c>
      <c r="H638" t="s">
        <v>22</v>
      </c>
      <c r="I638">
        <v>45</v>
      </c>
      <c r="J638" t="s">
        <v>24</v>
      </c>
      <c r="K638">
        <v>5532550</v>
      </c>
      <c r="L638" t="s">
        <v>20</v>
      </c>
      <c r="M638" t="s">
        <v>25</v>
      </c>
      <c r="N638" t="s">
        <v>26</v>
      </c>
      <c r="O638" t="s">
        <v>22</v>
      </c>
      <c r="P638">
        <v>655</v>
      </c>
      <c r="Q638" t="s">
        <v>20</v>
      </c>
      <c r="R638" t="s">
        <v>27</v>
      </c>
      <c r="S638" t="s">
        <v>22</v>
      </c>
      <c r="T638">
        <v>25</v>
      </c>
    </row>
    <row r="639" spans="1:20">
      <c r="A639" s="27">
        <v>8.3449074074074085E-3</v>
      </c>
      <c r="B639" t="s">
        <v>19</v>
      </c>
      <c r="C639" t="s">
        <v>20</v>
      </c>
      <c r="D639" t="s">
        <v>21</v>
      </c>
      <c r="E639" t="s">
        <v>22</v>
      </c>
      <c r="F639">
        <v>4051313</v>
      </c>
      <c r="G639" t="s">
        <v>23</v>
      </c>
      <c r="H639" t="s">
        <v>22</v>
      </c>
      <c r="I639">
        <v>45</v>
      </c>
      <c r="J639" t="s">
        <v>24</v>
      </c>
      <c r="K639">
        <v>5532550</v>
      </c>
      <c r="L639" t="s">
        <v>20</v>
      </c>
      <c r="M639" t="s">
        <v>25</v>
      </c>
      <c r="N639" t="s">
        <v>26</v>
      </c>
      <c r="O639" t="s">
        <v>22</v>
      </c>
      <c r="P639">
        <v>654</v>
      </c>
      <c r="Q639" t="s">
        <v>20</v>
      </c>
      <c r="R639" t="s">
        <v>27</v>
      </c>
      <c r="S639" t="s">
        <v>22</v>
      </c>
      <c r="T639">
        <v>25</v>
      </c>
    </row>
    <row r="640" spans="1:20">
      <c r="A640" s="27">
        <v>8.3564814814814804E-3</v>
      </c>
      <c r="B640" t="s">
        <v>19</v>
      </c>
      <c r="C640" t="s">
        <v>20</v>
      </c>
      <c r="D640" t="s">
        <v>21</v>
      </c>
      <c r="E640" t="s">
        <v>22</v>
      </c>
      <c r="F640">
        <v>4051325</v>
      </c>
      <c r="G640" t="s">
        <v>23</v>
      </c>
      <c r="H640" t="s">
        <v>22</v>
      </c>
      <c r="I640">
        <v>45</v>
      </c>
      <c r="J640" t="s">
        <v>24</v>
      </c>
      <c r="K640">
        <v>5532550</v>
      </c>
      <c r="L640" t="s">
        <v>20</v>
      </c>
      <c r="M640" t="s">
        <v>25</v>
      </c>
      <c r="N640" t="s">
        <v>26</v>
      </c>
      <c r="O640" t="s">
        <v>22</v>
      </c>
      <c r="P640">
        <v>653</v>
      </c>
      <c r="Q640" t="s">
        <v>20</v>
      </c>
      <c r="R640" t="s">
        <v>27</v>
      </c>
      <c r="S640" t="s">
        <v>22</v>
      </c>
      <c r="T640">
        <v>25</v>
      </c>
    </row>
    <row r="641" spans="1:20">
      <c r="A641" s="27">
        <v>8.3680555555555557E-3</v>
      </c>
      <c r="B641" t="s">
        <v>19</v>
      </c>
      <c r="C641" t="s">
        <v>20</v>
      </c>
      <c r="D641" t="s">
        <v>21</v>
      </c>
      <c r="E641" t="s">
        <v>22</v>
      </c>
      <c r="F641">
        <v>4051323</v>
      </c>
      <c r="G641" t="s">
        <v>23</v>
      </c>
      <c r="H641" t="s">
        <v>22</v>
      </c>
      <c r="I641">
        <v>45</v>
      </c>
      <c r="J641" t="s">
        <v>24</v>
      </c>
      <c r="K641">
        <v>5532550</v>
      </c>
      <c r="L641" t="s">
        <v>20</v>
      </c>
      <c r="M641" t="s">
        <v>25</v>
      </c>
      <c r="N641" t="s">
        <v>26</v>
      </c>
      <c r="O641" t="s">
        <v>22</v>
      </c>
      <c r="P641">
        <v>653</v>
      </c>
      <c r="Q641" t="s">
        <v>20</v>
      </c>
      <c r="R641" t="s">
        <v>27</v>
      </c>
      <c r="S641" t="s">
        <v>22</v>
      </c>
      <c r="T641">
        <v>25</v>
      </c>
    </row>
    <row r="642" spans="1:20">
      <c r="A642" s="27">
        <v>8.3912037037037045E-3</v>
      </c>
      <c r="B642" t="s">
        <v>19</v>
      </c>
      <c r="C642" t="s">
        <v>20</v>
      </c>
      <c r="D642" t="s">
        <v>21</v>
      </c>
      <c r="E642" t="s">
        <v>22</v>
      </c>
      <c r="F642">
        <v>4051320</v>
      </c>
      <c r="G642" t="s">
        <v>23</v>
      </c>
      <c r="H642" t="s">
        <v>22</v>
      </c>
      <c r="I642">
        <v>45</v>
      </c>
      <c r="J642" t="s">
        <v>24</v>
      </c>
      <c r="K642">
        <v>5532550</v>
      </c>
      <c r="L642" t="s">
        <v>20</v>
      </c>
      <c r="M642" t="s">
        <v>25</v>
      </c>
      <c r="N642" t="s">
        <v>26</v>
      </c>
      <c r="O642" t="s">
        <v>22</v>
      </c>
      <c r="P642">
        <v>655</v>
      </c>
      <c r="Q642" t="s">
        <v>20</v>
      </c>
      <c r="R642" t="s">
        <v>27</v>
      </c>
      <c r="S642" t="s">
        <v>22</v>
      </c>
      <c r="T642">
        <v>25</v>
      </c>
    </row>
    <row r="643" spans="1:20">
      <c r="A643" s="27">
        <v>8.4027777777777781E-3</v>
      </c>
      <c r="B643" t="s">
        <v>19</v>
      </c>
      <c r="C643" t="s">
        <v>20</v>
      </c>
      <c r="D643" t="s">
        <v>21</v>
      </c>
      <c r="E643" t="s">
        <v>22</v>
      </c>
      <c r="F643">
        <v>4051318</v>
      </c>
      <c r="G643" t="s">
        <v>23</v>
      </c>
      <c r="H643" t="s">
        <v>22</v>
      </c>
      <c r="I643">
        <v>45</v>
      </c>
      <c r="J643" t="s">
        <v>24</v>
      </c>
      <c r="K643">
        <v>5532550</v>
      </c>
      <c r="L643" t="s">
        <v>20</v>
      </c>
      <c r="M643" t="s">
        <v>25</v>
      </c>
      <c r="N643" t="s">
        <v>26</v>
      </c>
      <c r="O643" t="s">
        <v>22</v>
      </c>
      <c r="P643">
        <v>653</v>
      </c>
      <c r="Q643" t="s">
        <v>20</v>
      </c>
      <c r="R643" t="s">
        <v>27</v>
      </c>
      <c r="S643" t="s">
        <v>22</v>
      </c>
      <c r="T643">
        <v>25</v>
      </c>
    </row>
    <row r="644" spans="1:20">
      <c r="A644" s="27">
        <v>8.4143518518518517E-3</v>
      </c>
      <c r="B644" t="s">
        <v>19</v>
      </c>
      <c r="C644" t="s">
        <v>20</v>
      </c>
      <c r="D644" t="s">
        <v>21</v>
      </c>
      <c r="E644" t="s">
        <v>22</v>
      </c>
      <c r="F644">
        <v>4051318</v>
      </c>
      <c r="G644" t="s">
        <v>23</v>
      </c>
      <c r="H644" t="s">
        <v>22</v>
      </c>
      <c r="I644">
        <v>45</v>
      </c>
      <c r="J644" t="s">
        <v>24</v>
      </c>
      <c r="K644">
        <v>5532550</v>
      </c>
      <c r="L644" t="s">
        <v>20</v>
      </c>
      <c r="M644" t="s">
        <v>25</v>
      </c>
      <c r="N644" t="s">
        <v>26</v>
      </c>
      <c r="O644" t="s">
        <v>22</v>
      </c>
      <c r="P644">
        <v>651</v>
      </c>
      <c r="Q644" t="s">
        <v>20</v>
      </c>
      <c r="R644" t="s">
        <v>27</v>
      </c>
      <c r="S644" t="s">
        <v>22</v>
      </c>
      <c r="T644">
        <v>25</v>
      </c>
    </row>
    <row r="645" spans="1:20">
      <c r="A645" s="27">
        <v>8.4259259259259253E-3</v>
      </c>
      <c r="B645" t="s">
        <v>19</v>
      </c>
      <c r="C645" t="s">
        <v>20</v>
      </c>
      <c r="D645" t="s">
        <v>21</v>
      </c>
      <c r="E645" t="s">
        <v>22</v>
      </c>
      <c r="F645">
        <v>4051314</v>
      </c>
      <c r="G645" t="s">
        <v>23</v>
      </c>
      <c r="H645" t="s">
        <v>22</v>
      </c>
      <c r="I645">
        <v>45</v>
      </c>
      <c r="J645" t="s">
        <v>24</v>
      </c>
      <c r="K645">
        <v>5532550</v>
      </c>
      <c r="L645" t="s">
        <v>20</v>
      </c>
      <c r="M645" t="s">
        <v>25</v>
      </c>
      <c r="N645" t="s">
        <v>26</v>
      </c>
      <c r="O645" t="s">
        <v>22</v>
      </c>
      <c r="P645">
        <v>653</v>
      </c>
      <c r="Q645" t="s">
        <v>20</v>
      </c>
      <c r="R645" t="s">
        <v>27</v>
      </c>
      <c r="S645" t="s">
        <v>22</v>
      </c>
      <c r="T645">
        <v>25</v>
      </c>
    </row>
    <row r="646" spans="1:20">
      <c r="A646" s="27">
        <v>8.4375000000000006E-3</v>
      </c>
      <c r="B646" t="s">
        <v>19</v>
      </c>
      <c r="C646" t="s">
        <v>20</v>
      </c>
      <c r="D646" t="s">
        <v>21</v>
      </c>
      <c r="E646" t="s">
        <v>22</v>
      </c>
      <c r="F646">
        <v>4051321</v>
      </c>
      <c r="G646" t="s">
        <v>23</v>
      </c>
      <c r="H646" t="s">
        <v>22</v>
      </c>
      <c r="I646">
        <v>45</v>
      </c>
      <c r="J646" t="s">
        <v>24</v>
      </c>
      <c r="K646">
        <v>5532550</v>
      </c>
      <c r="L646" t="s">
        <v>20</v>
      </c>
      <c r="M646" t="s">
        <v>25</v>
      </c>
      <c r="N646" t="s">
        <v>26</v>
      </c>
      <c r="O646" t="s">
        <v>22</v>
      </c>
      <c r="P646">
        <v>655</v>
      </c>
      <c r="Q646" t="s">
        <v>20</v>
      </c>
      <c r="R646" t="s">
        <v>27</v>
      </c>
      <c r="S646" t="s">
        <v>22</v>
      </c>
      <c r="T646">
        <v>25</v>
      </c>
    </row>
    <row r="647" spans="1:20">
      <c r="A647" s="27">
        <v>8.4490740740740741E-3</v>
      </c>
      <c r="B647" t="s">
        <v>19</v>
      </c>
      <c r="C647" t="s">
        <v>20</v>
      </c>
      <c r="D647" t="s">
        <v>21</v>
      </c>
      <c r="E647" t="s">
        <v>22</v>
      </c>
      <c r="F647">
        <v>4051315</v>
      </c>
      <c r="G647" t="s">
        <v>23</v>
      </c>
      <c r="H647" t="s">
        <v>22</v>
      </c>
      <c r="I647">
        <v>45</v>
      </c>
      <c r="J647" t="s">
        <v>24</v>
      </c>
      <c r="K647">
        <v>5532550</v>
      </c>
      <c r="L647" t="s">
        <v>20</v>
      </c>
      <c r="M647" t="s">
        <v>25</v>
      </c>
      <c r="N647" t="s">
        <v>26</v>
      </c>
      <c r="O647" t="s">
        <v>22</v>
      </c>
      <c r="P647">
        <v>650</v>
      </c>
      <c r="Q647" t="s">
        <v>20</v>
      </c>
      <c r="R647" t="s">
        <v>27</v>
      </c>
      <c r="S647" t="s">
        <v>22</v>
      </c>
      <c r="T647">
        <v>25</v>
      </c>
    </row>
    <row r="648" spans="1:20">
      <c r="A648" s="27">
        <v>8.4606481481481494E-3</v>
      </c>
      <c r="B648" t="s">
        <v>19</v>
      </c>
      <c r="C648" t="s">
        <v>20</v>
      </c>
      <c r="D648" t="s">
        <v>21</v>
      </c>
      <c r="E648" t="s">
        <v>22</v>
      </c>
      <c r="F648">
        <v>4051324</v>
      </c>
      <c r="G648" t="s">
        <v>23</v>
      </c>
      <c r="H648" t="s">
        <v>22</v>
      </c>
      <c r="I648">
        <v>45</v>
      </c>
      <c r="J648" t="s">
        <v>24</v>
      </c>
      <c r="K648">
        <v>5532550</v>
      </c>
      <c r="L648" t="s">
        <v>20</v>
      </c>
      <c r="M648" t="s">
        <v>25</v>
      </c>
      <c r="N648" t="s">
        <v>26</v>
      </c>
      <c r="O648" t="s">
        <v>22</v>
      </c>
      <c r="P648">
        <v>653</v>
      </c>
      <c r="Q648" t="s">
        <v>20</v>
      </c>
      <c r="R648" t="s">
        <v>27</v>
      </c>
      <c r="S648" t="s">
        <v>22</v>
      </c>
      <c r="T648">
        <v>25</v>
      </c>
    </row>
    <row r="649" spans="1:20">
      <c r="A649" s="27">
        <v>8.4722222222222213E-3</v>
      </c>
      <c r="B649" t="s">
        <v>19</v>
      </c>
      <c r="C649" t="s">
        <v>20</v>
      </c>
      <c r="D649" t="s">
        <v>21</v>
      </c>
      <c r="E649" t="s">
        <v>22</v>
      </c>
      <c r="F649">
        <v>4051337</v>
      </c>
      <c r="G649" t="s">
        <v>23</v>
      </c>
      <c r="H649" t="s">
        <v>22</v>
      </c>
      <c r="I649">
        <v>45</v>
      </c>
      <c r="J649" t="s">
        <v>24</v>
      </c>
      <c r="K649">
        <v>5532550</v>
      </c>
      <c r="L649" t="s">
        <v>20</v>
      </c>
      <c r="M649" t="s">
        <v>25</v>
      </c>
      <c r="N649" t="s">
        <v>26</v>
      </c>
      <c r="O649" t="s">
        <v>22</v>
      </c>
      <c r="P649">
        <v>652</v>
      </c>
      <c r="Q649" t="s">
        <v>20</v>
      </c>
      <c r="R649" t="s">
        <v>27</v>
      </c>
      <c r="S649" t="s">
        <v>22</v>
      </c>
      <c r="T649">
        <v>25</v>
      </c>
    </row>
    <row r="650" spans="1:20">
      <c r="A650" s="27">
        <v>8.4837962962962966E-3</v>
      </c>
      <c r="B650" t="s">
        <v>19</v>
      </c>
      <c r="C650" t="s">
        <v>20</v>
      </c>
      <c r="D650" t="s">
        <v>21</v>
      </c>
      <c r="E650" t="s">
        <v>22</v>
      </c>
      <c r="F650">
        <v>4051315</v>
      </c>
      <c r="G650" t="s">
        <v>23</v>
      </c>
      <c r="H650" t="s">
        <v>22</v>
      </c>
      <c r="I650">
        <v>45</v>
      </c>
      <c r="J650" t="s">
        <v>24</v>
      </c>
      <c r="K650">
        <v>5532550</v>
      </c>
      <c r="L650" t="s">
        <v>20</v>
      </c>
      <c r="M650" t="s">
        <v>25</v>
      </c>
      <c r="N650" t="s">
        <v>26</v>
      </c>
      <c r="O650" t="s">
        <v>22</v>
      </c>
      <c r="P650">
        <v>649</v>
      </c>
      <c r="Q650" t="s">
        <v>20</v>
      </c>
      <c r="R650" t="s">
        <v>27</v>
      </c>
      <c r="S650" t="s">
        <v>22</v>
      </c>
      <c r="T650">
        <v>25</v>
      </c>
    </row>
    <row r="651" spans="1:20">
      <c r="A651" s="27">
        <v>8.4953703703703701E-3</v>
      </c>
      <c r="B651" t="s">
        <v>19</v>
      </c>
      <c r="C651" t="s">
        <v>20</v>
      </c>
      <c r="D651" t="s">
        <v>21</v>
      </c>
      <c r="E651" t="s">
        <v>22</v>
      </c>
      <c r="F651">
        <v>4051332</v>
      </c>
      <c r="G651" t="s">
        <v>23</v>
      </c>
      <c r="H651" t="s">
        <v>22</v>
      </c>
      <c r="I651">
        <v>45</v>
      </c>
      <c r="J651" t="s">
        <v>24</v>
      </c>
      <c r="K651">
        <v>5532550</v>
      </c>
      <c r="L651" t="s">
        <v>20</v>
      </c>
      <c r="M651" t="s">
        <v>25</v>
      </c>
      <c r="N651" t="s">
        <v>26</v>
      </c>
      <c r="O651" t="s">
        <v>22</v>
      </c>
      <c r="P651">
        <v>653</v>
      </c>
      <c r="Q651" t="s">
        <v>20</v>
      </c>
      <c r="R651" t="s">
        <v>27</v>
      </c>
      <c r="S651" t="s">
        <v>22</v>
      </c>
      <c r="T651">
        <v>25</v>
      </c>
    </row>
    <row r="652" spans="1:20">
      <c r="A652" s="27">
        <v>8.518518518518519E-3</v>
      </c>
      <c r="B652" t="s">
        <v>19</v>
      </c>
      <c r="C652" t="s">
        <v>20</v>
      </c>
      <c r="D652" t="s">
        <v>21</v>
      </c>
      <c r="E652" t="s">
        <v>22</v>
      </c>
      <c r="F652">
        <v>4051313</v>
      </c>
      <c r="G652" t="s">
        <v>23</v>
      </c>
      <c r="H652" t="s">
        <v>22</v>
      </c>
      <c r="I652">
        <v>45</v>
      </c>
      <c r="J652" t="s">
        <v>24</v>
      </c>
      <c r="K652">
        <v>5532550</v>
      </c>
      <c r="L652" t="s">
        <v>20</v>
      </c>
      <c r="M652" t="s">
        <v>25</v>
      </c>
      <c r="N652" t="s">
        <v>26</v>
      </c>
      <c r="O652" t="s">
        <v>22</v>
      </c>
      <c r="P652">
        <v>648</v>
      </c>
      <c r="Q652" t="s">
        <v>20</v>
      </c>
      <c r="R652" t="s">
        <v>27</v>
      </c>
      <c r="S652" t="s">
        <v>22</v>
      </c>
      <c r="T652">
        <v>25</v>
      </c>
    </row>
    <row r="653" spans="1:20">
      <c r="A653" s="27">
        <v>8.5300925925925926E-3</v>
      </c>
      <c r="B653" t="s">
        <v>19</v>
      </c>
      <c r="C653" t="s">
        <v>20</v>
      </c>
      <c r="D653" t="s">
        <v>21</v>
      </c>
      <c r="E653" t="s">
        <v>22</v>
      </c>
      <c r="F653">
        <v>4051316</v>
      </c>
      <c r="G653" t="s">
        <v>23</v>
      </c>
      <c r="H653" t="s">
        <v>22</v>
      </c>
      <c r="I653">
        <v>45</v>
      </c>
      <c r="J653" t="s">
        <v>24</v>
      </c>
      <c r="K653">
        <v>5532550</v>
      </c>
      <c r="L653" t="s">
        <v>20</v>
      </c>
      <c r="M653" t="s">
        <v>25</v>
      </c>
      <c r="N653" t="s">
        <v>26</v>
      </c>
      <c r="O653" t="s">
        <v>22</v>
      </c>
      <c r="P653">
        <v>650</v>
      </c>
      <c r="Q653" t="s">
        <v>20</v>
      </c>
      <c r="R653" t="s">
        <v>27</v>
      </c>
      <c r="S653" t="s">
        <v>22</v>
      </c>
      <c r="T653">
        <v>25</v>
      </c>
    </row>
    <row r="654" spans="1:20">
      <c r="A654" s="27">
        <v>8.5416666666666679E-3</v>
      </c>
      <c r="B654" t="s">
        <v>19</v>
      </c>
      <c r="C654" t="s">
        <v>20</v>
      </c>
      <c r="D654" t="s">
        <v>21</v>
      </c>
      <c r="E654" t="s">
        <v>22</v>
      </c>
      <c r="F654">
        <v>4051314</v>
      </c>
      <c r="G654" t="s">
        <v>23</v>
      </c>
      <c r="H654" t="s">
        <v>22</v>
      </c>
      <c r="I654">
        <v>45</v>
      </c>
      <c r="J654" t="s">
        <v>24</v>
      </c>
      <c r="K654">
        <v>5532550</v>
      </c>
      <c r="L654" t="s">
        <v>20</v>
      </c>
      <c r="M654" t="s">
        <v>25</v>
      </c>
      <c r="N654" t="s">
        <v>26</v>
      </c>
      <c r="O654" t="s">
        <v>22</v>
      </c>
      <c r="P654">
        <v>652</v>
      </c>
      <c r="Q654" t="s">
        <v>20</v>
      </c>
      <c r="R654" t="s">
        <v>27</v>
      </c>
      <c r="S654" t="s">
        <v>22</v>
      </c>
      <c r="T654">
        <v>25</v>
      </c>
    </row>
    <row r="655" spans="1:20">
      <c r="A655" s="27">
        <v>8.5532407407407415E-3</v>
      </c>
      <c r="B655" t="s">
        <v>19</v>
      </c>
      <c r="C655" t="s">
        <v>20</v>
      </c>
      <c r="D655" t="s">
        <v>21</v>
      </c>
      <c r="E655" t="s">
        <v>22</v>
      </c>
      <c r="F655">
        <v>4051326</v>
      </c>
      <c r="G655" t="s">
        <v>23</v>
      </c>
      <c r="H655" t="s">
        <v>22</v>
      </c>
      <c r="I655">
        <v>45</v>
      </c>
      <c r="J655" t="s">
        <v>24</v>
      </c>
      <c r="K655">
        <v>5532550</v>
      </c>
      <c r="L655" t="s">
        <v>20</v>
      </c>
      <c r="M655" t="s">
        <v>25</v>
      </c>
      <c r="N655" t="s">
        <v>26</v>
      </c>
      <c r="O655" t="s">
        <v>22</v>
      </c>
      <c r="P655">
        <v>650</v>
      </c>
      <c r="Q655" t="s">
        <v>20</v>
      </c>
      <c r="R655" t="s">
        <v>27</v>
      </c>
      <c r="S655" t="s">
        <v>22</v>
      </c>
      <c r="T655">
        <v>25</v>
      </c>
    </row>
    <row r="656" spans="1:20">
      <c r="A656" s="27">
        <v>8.564814814814815E-3</v>
      </c>
      <c r="B656" t="s">
        <v>19</v>
      </c>
      <c r="C656" t="s">
        <v>20</v>
      </c>
      <c r="D656" t="s">
        <v>21</v>
      </c>
      <c r="E656" t="s">
        <v>22</v>
      </c>
      <c r="F656">
        <v>4051319</v>
      </c>
      <c r="G656" t="s">
        <v>23</v>
      </c>
      <c r="H656" t="s">
        <v>22</v>
      </c>
      <c r="I656">
        <v>45</v>
      </c>
      <c r="J656" t="s">
        <v>24</v>
      </c>
      <c r="K656">
        <v>5532550</v>
      </c>
      <c r="L656" t="s">
        <v>20</v>
      </c>
      <c r="M656" t="s">
        <v>25</v>
      </c>
      <c r="N656" t="s">
        <v>26</v>
      </c>
      <c r="O656" t="s">
        <v>22</v>
      </c>
      <c r="P656">
        <v>650</v>
      </c>
      <c r="Q656" t="s">
        <v>20</v>
      </c>
      <c r="R656" t="s">
        <v>27</v>
      </c>
      <c r="S656" t="s">
        <v>22</v>
      </c>
      <c r="T656">
        <v>25</v>
      </c>
    </row>
    <row r="657" spans="1:20">
      <c r="A657" s="27">
        <v>8.5763888888888886E-3</v>
      </c>
      <c r="B657" t="s">
        <v>19</v>
      </c>
      <c r="C657" t="s">
        <v>20</v>
      </c>
      <c r="D657" t="s">
        <v>21</v>
      </c>
      <c r="E657" t="s">
        <v>22</v>
      </c>
      <c r="F657">
        <v>4051323</v>
      </c>
      <c r="G657" t="s">
        <v>23</v>
      </c>
      <c r="H657" t="s">
        <v>22</v>
      </c>
      <c r="I657">
        <v>45</v>
      </c>
      <c r="J657" t="s">
        <v>24</v>
      </c>
      <c r="K657">
        <v>5532550</v>
      </c>
      <c r="L657" t="s">
        <v>20</v>
      </c>
      <c r="M657" t="s">
        <v>25</v>
      </c>
      <c r="N657" t="s">
        <v>26</v>
      </c>
      <c r="O657" t="s">
        <v>22</v>
      </c>
      <c r="P657">
        <v>650</v>
      </c>
      <c r="Q657" t="s">
        <v>20</v>
      </c>
      <c r="R657" t="s">
        <v>27</v>
      </c>
      <c r="S657" t="s">
        <v>22</v>
      </c>
      <c r="T657">
        <v>25</v>
      </c>
    </row>
    <row r="658" spans="1:20">
      <c r="A658" s="27">
        <v>8.5879629629629622E-3</v>
      </c>
      <c r="B658" t="s">
        <v>19</v>
      </c>
      <c r="C658" t="s">
        <v>20</v>
      </c>
      <c r="D658" t="s">
        <v>21</v>
      </c>
      <c r="E658" t="s">
        <v>22</v>
      </c>
      <c r="F658">
        <v>4051332</v>
      </c>
      <c r="G658" t="s">
        <v>23</v>
      </c>
      <c r="H658" t="s">
        <v>22</v>
      </c>
      <c r="I658">
        <v>45</v>
      </c>
      <c r="J658" t="s">
        <v>24</v>
      </c>
      <c r="K658">
        <v>5532550</v>
      </c>
      <c r="L658" t="s">
        <v>20</v>
      </c>
      <c r="M658" t="s">
        <v>25</v>
      </c>
      <c r="N658" t="s">
        <v>26</v>
      </c>
      <c r="O658" t="s">
        <v>22</v>
      </c>
      <c r="P658">
        <v>650</v>
      </c>
      <c r="Q658" t="s">
        <v>20</v>
      </c>
      <c r="R658" t="s">
        <v>27</v>
      </c>
      <c r="S658" t="s">
        <v>22</v>
      </c>
      <c r="T658">
        <v>25</v>
      </c>
    </row>
    <row r="659" spans="1:20">
      <c r="A659" s="27">
        <v>8.5995370370370357E-3</v>
      </c>
      <c r="B659" t="s">
        <v>19</v>
      </c>
      <c r="C659" t="s">
        <v>20</v>
      </c>
      <c r="D659" t="s">
        <v>21</v>
      </c>
      <c r="E659" t="s">
        <v>22</v>
      </c>
      <c r="F659">
        <v>4051323</v>
      </c>
      <c r="G659" t="s">
        <v>23</v>
      </c>
      <c r="H659" t="s">
        <v>22</v>
      </c>
      <c r="I659">
        <v>45</v>
      </c>
      <c r="J659" t="s">
        <v>24</v>
      </c>
      <c r="K659">
        <v>5532550</v>
      </c>
      <c r="L659" t="s">
        <v>20</v>
      </c>
      <c r="M659" t="s">
        <v>25</v>
      </c>
      <c r="N659" t="s">
        <v>26</v>
      </c>
      <c r="O659" t="s">
        <v>22</v>
      </c>
      <c r="P659">
        <v>650</v>
      </c>
      <c r="Q659" t="s">
        <v>20</v>
      </c>
      <c r="R659" t="s">
        <v>27</v>
      </c>
      <c r="S659" t="s">
        <v>22</v>
      </c>
      <c r="T659">
        <v>25</v>
      </c>
    </row>
    <row r="660" spans="1:20">
      <c r="A660" s="27">
        <v>8.611111111111111E-3</v>
      </c>
      <c r="B660" t="s">
        <v>19</v>
      </c>
      <c r="C660" t="s">
        <v>20</v>
      </c>
      <c r="D660" t="s">
        <v>21</v>
      </c>
      <c r="E660" t="s">
        <v>22</v>
      </c>
      <c r="F660">
        <v>4051314</v>
      </c>
      <c r="G660" t="s">
        <v>23</v>
      </c>
      <c r="H660" t="s">
        <v>22</v>
      </c>
      <c r="I660">
        <v>45</v>
      </c>
      <c r="J660" t="s">
        <v>24</v>
      </c>
      <c r="K660">
        <v>5532550</v>
      </c>
      <c r="L660" t="s">
        <v>20</v>
      </c>
      <c r="M660" t="s">
        <v>25</v>
      </c>
      <c r="N660" t="s">
        <v>26</v>
      </c>
      <c r="O660" t="s">
        <v>22</v>
      </c>
      <c r="P660">
        <v>651</v>
      </c>
      <c r="Q660" t="s">
        <v>20</v>
      </c>
      <c r="R660" t="s">
        <v>27</v>
      </c>
      <c r="S660" t="s">
        <v>22</v>
      </c>
      <c r="T660">
        <v>25</v>
      </c>
    </row>
    <row r="661" spans="1:20">
      <c r="A661" s="27">
        <v>8.6342592592592599E-3</v>
      </c>
      <c r="B661" t="s">
        <v>19</v>
      </c>
      <c r="C661" t="s">
        <v>20</v>
      </c>
      <c r="D661" t="s">
        <v>21</v>
      </c>
      <c r="E661" t="s">
        <v>22</v>
      </c>
      <c r="F661">
        <v>4051339</v>
      </c>
      <c r="G661" t="s">
        <v>23</v>
      </c>
      <c r="H661" t="s">
        <v>22</v>
      </c>
      <c r="I661">
        <v>45</v>
      </c>
      <c r="J661" t="s">
        <v>24</v>
      </c>
      <c r="K661">
        <v>5532550</v>
      </c>
      <c r="L661" t="s">
        <v>20</v>
      </c>
      <c r="M661" t="s">
        <v>25</v>
      </c>
      <c r="N661" t="s">
        <v>26</v>
      </c>
      <c r="O661" t="s">
        <v>22</v>
      </c>
      <c r="P661">
        <v>650</v>
      </c>
      <c r="Q661" t="s">
        <v>20</v>
      </c>
      <c r="R661" t="s">
        <v>27</v>
      </c>
      <c r="S661" t="s">
        <v>22</v>
      </c>
      <c r="T661">
        <v>25</v>
      </c>
    </row>
    <row r="662" spans="1:20">
      <c r="A662" s="27">
        <v>8.6458333333333335E-3</v>
      </c>
      <c r="B662" t="s">
        <v>19</v>
      </c>
      <c r="C662" t="s">
        <v>20</v>
      </c>
      <c r="D662" t="s">
        <v>21</v>
      </c>
      <c r="E662" t="s">
        <v>22</v>
      </c>
      <c r="F662">
        <v>4051324</v>
      </c>
      <c r="G662" t="s">
        <v>23</v>
      </c>
      <c r="H662" t="s">
        <v>22</v>
      </c>
      <c r="I662">
        <v>45</v>
      </c>
      <c r="J662" t="s">
        <v>24</v>
      </c>
      <c r="K662">
        <v>5532550</v>
      </c>
      <c r="L662" t="s">
        <v>20</v>
      </c>
      <c r="M662" t="s">
        <v>25</v>
      </c>
      <c r="N662" t="s">
        <v>26</v>
      </c>
      <c r="O662" t="s">
        <v>22</v>
      </c>
      <c r="P662">
        <v>648</v>
      </c>
      <c r="Q662" t="s">
        <v>20</v>
      </c>
      <c r="R662" t="s">
        <v>27</v>
      </c>
      <c r="S662" t="s">
        <v>22</v>
      </c>
      <c r="T662">
        <v>25</v>
      </c>
    </row>
    <row r="663" spans="1:20">
      <c r="A663" s="27">
        <v>8.6574074074074071E-3</v>
      </c>
      <c r="B663" t="s">
        <v>19</v>
      </c>
      <c r="C663" t="s">
        <v>20</v>
      </c>
      <c r="D663" t="s">
        <v>21</v>
      </c>
      <c r="E663" t="s">
        <v>22</v>
      </c>
      <c r="F663">
        <v>4051331</v>
      </c>
      <c r="G663" t="s">
        <v>23</v>
      </c>
      <c r="H663" t="s">
        <v>22</v>
      </c>
      <c r="I663">
        <v>45</v>
      </c>
      <c r="J663" t="s">
        <v>24</v>
      </c>
      <c r="K663">
        <v>5532550</v>
      </c>
      <c r="L663" t="s">
        <v>20</v>
      </c>
      <c r="M663" t="s">
        <v>25</v>
      </c>
      <c r="N663" t="s">
        <v>26</v>
      </c>
      <c r="O663" t="s">
        <v>22</v>
      </c>
      <c r="P663">
        <v>652</v>
      </c>
      <c r="Q663" t="s">
        <v>20</v>
      </c>
      <c r="R663" t="s">
        <v>27</v>
      </c>
      <c r="S663" t="s">
        <v>22</v>
      </c>
      <c r="T663">
        <v>25</v>
      </c>
    </row>
    <row r="664" spans="1:20">
      <c r="A664" s="27">
        <v>8.6689814814814806E-3</v>
      </c>
      <c r="B664" t="s">
        <v>19</v>
      </c>
      <c r="C664" t="s">
        <v>20</v>
      </c>
      <c r="D664" t="s">
        <v>21</v>
      </c>
      <c r="E664" t="s">
        <v>22</v>
      </c>
      <c r="F664">
        <v>4051324</v>
      </c>
      <c r="G664" t="s">
        <v>23</v>
      </c>
      <c r="H664" t="s">
        <v>22</v>
      </c>
      <c r="I664">
        <v>45</v>
      </c>
      <c r="J664" t="s">
        <v>24</v>
      </c>
      <c r="K664">
        <v>5532550</v>
      </c>
      <c r="L664" t="s">
        <v>20</v>
      </c>
      <c r="M664" t="s">
        <v>25</v>
      </c>
      <c r="N664" t="s">
        <v>26</v>
      </c>
      <c r="O664" t="s">
        <v>22</v>
      </c>
      <c r="P664">
        <v>648</v>
      </c>
      <c r="Q664" t="s">
        <v>20</v>
      </c>
      <c r="R664" t="s">
        <v>27</v>
      </c>
      <c r="S664" t="s">
        <v>22</v>
      </c>
      <c r="T664">
        <v>25</v>
      </c>
    </row>
    <row r="665" spans="1:20">
      <c r="A665" s="27">
        <v>8.6805555555555559E-3</v>
      </c>
      <c r="B665" t="s">
        <v>19</v>
      </c>
      <c r="C665" t="s">
        <v>20</v>
      </c>
      <c r="D665" t="s">
        <v>21</v>
      </c>
      <c r="E665" t="s">
        <v>22</v>
      </c>
      <c r="F665">
        <v>4051327</v>
      </c>
      <c r="G665" t="s">
        <v>23</v>
      </c>
      <c r="H665" t="s">
        <v>22</v>
      </c>
      <c r="I665">
        <v>45</v>
      </c>
      <c r="J665" t="s">
        <v>24</v>
      </c>
      <c r="K665">
        <v>5532550</v>
      </c>
      <c r="L665" t="s">
        <v>20</v>
      </c>
      <c r="M665" t="s">
        <v>25</v>
      </c>
      <c r="N665" t="s">
        <v>26</v>
      </c>
      <c r="O665" t="s">
        <v>22</v>
      </c>
      <c r="P665">
        <v>651</v>
      </c>
      <c r="Q665" t="s">
        <v>20</v>
      </c>
      <c r="R665" t="s">
        <v>27</v>
      </c>
      <c r="S665" t="s">
        <v>22</v>
      </c>
      <c r="T665">
        <v>25</v>
      </c>
    </row>
    <row r="666" spans="1:20">
      <c r="A666" s="27">
        <v>8.6921296296296312E-3</v>
      </c>
      <c r="B666" t="s">
        <v>19</v>
      </c>
      <c r="C666" t="s">
        <v>20</v>
      </c>
      <c r="D666" t="s">
        <v>21</v>
      </c>
      <c r="E666" t="s">
        <v>22</v>
      </c>
      <c r="F666">
        <v>4051331</v>
      </c>
      <c r="G666" t="s">
        <v>23</v>
      </c>
      <c r="H666" t="s">
        <v>22</v>
      </c>
      <c r="I666">
        <v>45</v>
      </c>
      <c r="J666" t="s">
        <v>24</v>
      </c>
      <c r="K666">
        <v>5532550</v>
      </c>
      <c r="L666" t="s">
        <v>20</v>
      </c>
      <c r="M666" t="s">
        <v>25</v>
      </c>
      <c r="N666" t="s">
        <v>26</v>
      </c>
      <c r="O666" t="s">
        <v>22</v>
      </c>
      <c r="P666">
        <v>650</v>
      </c>
      <c r="Q666" t="s">
        <v>20</v>
      </c>
      <c r="R666" t="s">
        <v>27</v>
      </c>
      <c r="S666" t="s">
        <v>22</v>
      </c>
      <c r="T666">
        <v>25</v>
      </c>
    </row>
    <row r="667" spans="1:20">
      <c r="A667" s="27">
        <v>8.7037037037037031E-3</v>
      </c>
      <c r="B667" t="s">
        <v>19</v>
      </c>
      <c r="C667" t="s">
        <v>20</v>
      </c>
      <c r="D667" t="s">
        <v>21</v>
      </c>
      <c r="E667" t="s">
        <v>22</v>
      </c>
      <c r="F667">
        <v>4051322</v>
      </c>
      <c r="G667" t="s">
        <v>23</v>
      </c>
      <c r="H667" t="s">
        <v>22</v>
      </c>
      <c r="I667">
        <v>45</v>
      </c>
      <c r="J667" t="s">
        <v>24</v>
      </c>
      <c r="K667">
        <v>5532550</v>
      </c>
      <c r="L667" t="s">
        <v>20</v>
      </c>
      <c r="M667" t="s">
        <v>25</v>
      </c>
      <c r="N667" t="s">
        <v>26</v>
      </c>
      <c r="O667" t="s">
        <v>22</v>
      </c>
      <c r="P667">
        <v>648</v>
      </c>
      <c r="Q667" t="s">
        <v>20</v>
      </c>
      <c r="R667" t="s">
        <v>27</v>
      </c>
      <c r="S667" t="s">
        <v>22</v>
      </c>
      <c r="T667">
        <v>25</v>
      </c>
    </row>
    <row r="668" spans="1:20">
      <c r="A668" s="27">
        <v>8.7152777777777784E-3</v>
      </c>
      <c r="B668" t="s">
        <v>19</v>
      </c>
      <c r="C668" t="s">
        <v>20</v>
      </c>
      <c r="D668" t="s">
        <v>21</v>
      </c>
      <c r="E668" t="s">
        <v>22</v>
      </c>
      <c r="F668">
        <v>4051325</v>
      </c>
      <c r="G668" t="s">
        <v>23</v>
      </c>
      <c r="H668" t="s">
        <v>22</v>
      </c>
      <c r="I668">
        <v>45</v>
      </c>
      <c r="J668" t="s">
        <v>24</v>
      </c>
      <c r="K668">
        <v>5532550</v>
      </c>
      <c r="L668" t="s">
        <v>20</v>
      </c>
      <c r="M668" t="s">
        <v>25</v>
      </c>
      <c r="N668" t="s">
        <v>26</v>
      </c>
      <c r="O668" t="s">
        <v>22</v>
      </c>
      <c r="P668">
        <v>651</v>
      </c>
      <c r="Q668" t="s">
        <v>20</v>
      </c>
      <c r="R668" t="s">
        <v>27</v>
      </c>
      <c r="S668" t="s">
        <v>22</v>
      </c>
      <c r="T668">
        <v>25</v>
      </c>
    </row>
    <row r="669" spans="1:20">
      <c r="A669" s="27">
        <v>8.726851851851852E-3</v>
      </c>
      <c r="B669" t="s">
        <v>19</v>
      </c>
      <c r="C669" t="s">
        <v>20</v>
      </c>
      <c r="D669" t="s">
        <v>21</v>
      </c>
      <c r="E669" t="s">
        <v>22</v>
      </c>
      <c r="F669">
        <v>4051333</v>
      </c>
      <c r="G669" t="s">
        <v>23</v>
      </c>
      <c r="H669" t="s">
        <v>22</v>
      </c>
      <c r="I669">
        <v>45</v>
      </c>
      <c r="J669" t="s">
        <v>24</v>
      </c>
      <c r="K669">
        <v>5532550</v>
      </c>
      <c r="L669" t="s">
        <v>20</v>
      </c>
      <c r="M669" t="s">
        <v>25</v>
      </c>
      <c r="N669" t="s">
        <v>26</v>
      </c>
      <c r="O669" t="s">
        <v>22</v>
      </c>
      <c r="P669">
        <v>651</v>
      </c>
      <c r="Q669" t="s">
        <v>20</v>
      </c>
      <c r="R669" t="s">
        <v>27</v>
      </c>
      <c r="S669" t="s">
        <v>22</v>
      </c>
      <c r="T669">
        <v>25</v>
      </c>
    </row>
    <row r="670" spans="1:20">
      <c r="A670" s="27">
        <v>8.7384259259259255E-3</v>
      </c>
      <c r="B670" t="s">
        <v>19</v>
      </c>
      <c r="C670" t="s">
        <v>20</v>
      </c>
      <c r="D670" t="s">
        <v>21</v>
      </c>
      <c r="E670" t="s">
        <v>22</v>
      </c>
      <c r="F670">
        <v>4051320</v>
      </c>
      <c r="G670" t="s">
        <v>23</v>
      </c>
      <c r="H670" t="s">
        <v>22</v>
      </c>
      <c r="I670">
        <v>45</v>
      </c>
      <c r="J670" t="s">
        <v>24</v>
      </c>
      <c r="K670">
        <v>5532550</v>
      </c>
      <c r="L670" t="s">
        <v>20</v>
      </c>
      <c r="M670" t="s">
        <v>25</v>
      </c>
      <c r="N670" t="s">
        <v>26</v>
      </c>
      <c r="O670" t="s">
        <v>22</v>
      </c>
      <c r="P670">
        <v>650</v>
      </c>
      <c r="Q670" t="s">
        <v>20</v>
      </c>
      <c r="R670" t="s">
        <v>27</v>
      </c>
      <c r="S670" t="s">
        <v>22</v>
      </c>
      <c r="T670">
        <v>25</v>
      </c>
    </row>
    <row r="671" spans="1:20">
      <c r="A671" s="27">
        <v>8.7615740740740744E-3</v>
      </c>
      <c r="B671" t="s">
        <v>19</v>
      </c>
      <c r="C671" t="s">
        <v>20</v>
      </c>
      <c r="D671" t="s">
        <v>21</v>
      </c>
      <c r="E671" t="s">
        <v>22</v>
      </c>
      <c r="F671">
        <v>4051329</v>
      </c>
      <c r="G671" t="s">
        <v>23</v>
      </c>
      <c r="H671" t="s">
        <v>22</v>
      </c>
      <c r="I671">
        <v>45</v>
      </c>
      <c r="J671" t="s">
        <v>24</v>
      </c>
      <c r="K671">
        <v>5532550</v>
      </c>
      <c r="L671" t="s">
        <v>20</v>
      </c>
      <c r="M671" t="s">
        <v>25</v>
      </c>
      <c r="N671" t="s">
        <v>26</v>
      </c>
      <c r="O671" t="s">
        <v>22</v>
      </c>
      <c r="P671">
        <v>651</v>
      </c>
      <c r="Q671" t="s">
        <v>20</v>
      </c>
      <c r="R671" t="s">
        <v>27</v>
      </c>
      <c r="S671" t="s">
        <v>22</v>
      </c>
      <c r="T671">
        <v>25</v>
      </c>
    </row>
    <row r="672" spans="1:20">
      <c r="A672" s="27">
        <v>8.773148148148148E-3</v>
      </c>
      <c r="B672" t="s">
        <v>19</v>
      </c>
      <c r="C672" t="s">
        <v>20</v>
      </c>
      <c r="D672" t="s">
        <v>21</v>
      </c>
      <c r="E672" t="s">
        <v>22</v>
      </c>
      <c r="F672">
        <v>4051332</v>
      </c>
      <c r="G672" t="s">
        <v>23</v>
      </c>
      <c r="H672" t="s">
        <v>22</v>
      </c>
      <c r="I672">
        <v>45</v>
      </c>
      <c r="J672" t="s">
        <v>24</v>
      </c>
      <c r="K672">
        <v>5532550</v>
      </c>
      <c r="L672" t="s">
        <v>20</v>
      </c>
      <c r="M672" t="s">
        <v>25</v>
      </c>
      <c r="N672" t="s">
        <v>26</v>
      </c>
      <c r="O672" t="s">
        <v>22</v>
      </c>
      <c r="P672">
        <v>650</v>
      </c>
      <c r="Q672" t="s">
        <v>20</v>
      </c>
      <c r="R672" t="s">
        <v>27</v>
      </c>
      <c r="S672" t="s">
        <v>22</v>
      </c>
      <c r="T672">
        <v>25</v>
      </c>
    </row>
    <row r="673" spans="1:20">
      <c r="A673" s="27">
        <v>8.7847222222222233E-3</v>
      </c>
      <c r="B673" t="s">
        <v>19</v>
      </c>
      <c r="C673" t="s">
        <v>20</v>
      </c>
      <c r="D673" t="s">
        <v>21</v>
      </c>
      <c r="E673" t="s">
        <v>22</v>
      </c>
      <c r="F673">
        <v>4051334</v>
      </c>
      <c r="G673" t="s">
        <v>23</v>
      </c>
      <c r="H673" t="s">
        <v>22</v>
      </c>
      <c r="I673">
        <v>45</v>
      </c>
      <c r="J673" t="s">
        <v>24</v>
      </c>
      <c r="K673">
        <v>5532550</v>
      </c>
      <c r="L673" t="s">
        <v>20</v>
      </c>
      <c r="M673" t="s">
        <v>25</v>
      </c>
      <c r="N673" t="s">
        <v>26</v>
      </c>
      <c r="O673" t="s">
        <v>22</v>
      </c>
      <c r="P673">
        <v>648</v>
      </c>
      <c r="Q673" t="s">
        <v>20</v>
      </c>
      <c r="R673" t="s">
        <v>27</v>
      </c>
      <c r="S673" t="s">
        <v>22</v>
      </c>
      <c r="T673">
        <v>25</v>
      </c>
    </row>
    <row r="674" spans="1:20">
      <c r="A674" s="27">
        <v>8.7962962962962968E-3</v>
      </c>
      <c r="B674" t="s">
        <v>19</v>
      </c>
      <c r="C674" t="s">
        <v>20</v>
      </c>
      <c r="D674" t="s">
        <v>21</v>
      </c>
      <c r="E674" t="s">
        <v>22</v>
      </c>
      <c r="F674">
        <v>4051338</v>
      </c>
      <c r="G674" t="s">
        <v>23</v>
      </c>
      <c r="H674" t="s">
        <v>22</v>
      </c>
      <c r="I674">
        <v>45</v>
      </c>
      <c r="J674" t="s">
        <v>24</v>
      </c>
      <c r="K674">
        <v>5532550</v>
      </c>
      <c r="L674" t="s">
        <v>20</v>
      </c>
      <c r="M674" t="s">
        <v>25</v>
      </c>
      <c r="N674" t="s">
        <v>26</v>
      </c>
      <c r="O674" t="s">
        <v>22</v>
      </c>
      <c r="P674">
        <v>648</v>
      </c>
      <c r="Q674" t="s">
        <v>20</v>
      </c>
      <c r="R674" t="s">
        <v>27</v>
      </c>
      <c r="S674" t="s">
        <v>22</v>
      </c>
      <c r="T674">
        <v>25</v>
      </c>
    </row>
    <row r="675" spans="1:20">
      <c r="A675" s="27">
        <v>8.8078703703703704E-3</v>
      </c>
      <c r="B675" t="s">
        <v>19</v>
      </c>
      <c r="C675" t="s">
        <v>20</v>
      </c>
      <c r="D675" t="s">
        <v>21</v>
      </c>
      <c r="E675" t="s">
        <v>22</v>
      </c>
      <c r="F675">
        <v>4051318</v>
      </c>
      <c r="G675" t="s">
        <v>23</v>
      </c>
      <c r="H675" t="s">
        <v>22</v>
      </c>
      <c r="I675">
        <v>45</v>
      </c>
      <c r="J675" t="s">
        <v>24</v>
      </c>
      <c r="K675">
        <v>5532550</v>
      </c>
      <c r="L675" t="s">
        <v>20</v>
      </c>
      <c r="M675" t="s">
        <v>25</v>
      </c>
      <c r="N675" t="s">
        <v>26</v>
      </c>
      <c r="O675" t="s">
        <v>22</v>
      </c>
      <c r="P675">
        <v>651</v>
      </c>
      <c r="Q675" t="s">
        <v>20</v>
      </c>
      <c r="R675" t="s">
        <v>27</v>
      </c>
      <c r="S675" t="s">
        <v>22</v>
      </c>
      <c r="T675">
        <v>25</v>
      </c>
    </row>
    <row r="676" spans="1:20">
      <c r="A676" s="27">
        <v>8.819444444444444E-3</v>
      </c>
      <c r="B676" t="s">
        <v>19</v>
      </c>
      <c r="C676" t="s">
        <v>20</v>
      </c>
      <c r="D676" t="s">
        <v>21</v>
      </c>
      <c r="E676" t="s">
        <v>22</v>
      </c>
      <c r="F676">
        <v>4051326</v>
      </c>
      <c r="G676" t="s">
        <v>23</v>
      </c>
      <c r="H676" t="s">
        <v>22</v>
      </c>
      <c r="I676">
        <v>45</v>
      </c>
      <c r="J676" t="s">
        <v>24</v>
      </c>
      <c r="K676">
        <v>5532550</v>
      </c>
      <c r="L676" t="s">
        <v>20</v>
      </c>
      <c r="M676" t="s">
        <v>25</v>
      </c>
      <c r="N676" t="s">
        <v>26</v>
      </c>
      <c r="O676" t="s">
        <v>22</v>
      </c>
      <c r="P676">
        <v>653</v>
      </c>
      <c r="Q676" t="s">
        <v>20</v>
      </c>
      <c r="R676" t="s">
        <v>27</v>
      </c>
      <c r="S676" t="s">
        <v>22</v>
      </c>
      <c r="T676">
        <v>25</v>
      </c>
    </row>
    <row r="677" spans="1:20">
      <c r="A677" s="27">
        <v>8.8310185185185176E-3</v>
      </c>
      <c r="B677" t="s">
        <v>19</v>
      </c>
      <c r="C677" t="s">
        <v>20</v>
      </c>
      <c r="D677" t="s">
        <v>21</v>
      </c>
      <c r="E677" t="s">
        <v>22</v>
      </c>
      <c r="F677">
        <v>4051331</v>
      </c>
      <c r="G677" t="s">
        <v>23</v>
      </c>
      <c r="H677" t="s">
        <v>22</v>
      </c>
      <c r="I677">
        <v>45</v>
      </c>
      <c r="J677" t="s">
        <v>24</v>
      </c>
      <c r="K677">
        <v>5532550</v>
      </c>
      <c r="L677" t="s">
        <v>20</v>
      </c>
      <c r="M677" t="s">
        <v>25</v>
      </c>
      <c r="N677" t="s">
        <v>26</v>
      </c>
      <c r="O677" t="s">
        <v>22</v>
      </c>
      <c r="P677">
        <v>650</v>
      </c>
      <c r="Q677" t="s">
        <v>20</v>
      </c>
      <c r="R677" t="s">
        <v>27</v>
      </c>
      <c r="S677" t="s">
        <v>22</v>
      </c>
      <c r="T677">
        <v>25</v>
      </c>
    </row>
    <row r="678" spans="1:20">
      <c r="A678" s="27">
        <v>8.8425925925925911E-3</v>
      </c>
      <c r="B678" t="s">
        <v>19</v>
      </c>
      <c r="C678" t="s">
        <v>20</v>
      </c>
      <c r="D678" t="s">
        <v>21</v>
      </c>
      <c r="E678" t="s">
        <v>22</v>
      </c>
      <c r="F678">
        <v>4051330</v>
      </c>
      <c r="G678" t="s">
        <v>23</v>
      </c>
      <c r="H678" t="s">
        <v>22</v>
      </c>
      <c r="I678">
        <v>45</v>
      </c>
      <c r="J678" t="s">
        <v>24</v>
      </c>
      <c r="K678">
        <v>5532550</v>
      </c>
      <c r="L678" t="s">
        <v>20</v>
      </c>
      <c r="M678" t="s">
        <v>25</v>
      </c>
      <c r="N678" t="s">
        <v>26</v>
      </c>
      <c r="O678" t="s">
        <v>22</v>
      </c>
      <c r="P678">
        <v>648</v>
      </c>
      <c r="Q678" t="s">
        <v>20</v>
      </c>
      <c r="R678" t="s">
        <v>27</v>
      </c>
      <c r="S678" t="s">
        <v>22</v>
      </c>
      <c r="T678">
        <v>25</v>
      </c>
    </row>
    <row r="679" spans="1:20">
      <c r="A679" s="27">
        <v>8.8541666666666664E-3</v>
      </c>
      <c r="B679" t="s">
        <v>19</v>
      </c>
      <c r="C679" t="s">
        <v>20</v>
      </c>
      <c r="D679" t="s">
        <v>21</v>
      </c>
      <c r="E679" t="s">
        <v>22</v>
      </c>
      <c r="F679">
        <v>4051329</v>
      </c>
      <c r="G679" t="s">
        <v>23</v>
      </c>
      <c r="H679" t="s">
        <v>22</v>
      </c>
      <c r="I679">
        <v>45</v>
      </c>
      <c r="J679" t="s">
        <v>24</v>
      </c>
      <c r="K679">
        <v>5532550</v>
      </c>
      <c r="L679" t="s">
        <v>20</v>
      </c>
      <c r="M679" t="s">
        <v>25</v>
      </c>
      <c r="N679" t="s">
        <v>26</v>
      </c>
      <c r="O679" t="s">
        <v>22</v>
      </c>
      <c r="P679">
        <v>648</v>
      </c>
      <c r="Q679" t="s">
        <v>20</v>
      </c>
      <c r="R679" t="s">
        <v>27</v>
      </c>
      <c r="S679" t="s">
        <v>22</v>
      </c>
      <c r="T679">
        <v>25</v>
      </c>
    </row>
    <row r="680" spans="1:20">
      <c r="A680" s="27">
        <v>8.8773148148148153E-3</v>
      </c>
      <c r="B680" t="s">
        <v>19</v>
      </c>
      <c r="C680" t="s">
        <v>20</v>
      </c>
      <c r="D680" t="s">
        <v>21</v>
      </c>
      <c r="E680" t="s">
        <v>22</v>
      </c>
      <c r="F680">
        <v>4051316</v>
      </c>
      <c r="G680" t="s">
        <v>23</v>
      </c>
      <c r="H680" t="s">
        <v>22</v>
      </c>
      <c r="I680">
        <v>45</v>
      </c>
      <c r="J680" t="s">
        <v>24</v>
      </c>
      <c r="K680">
        <v>5532550</v>
      </c>
      <c r="L680" t="s">
        <v>20</v>
      </c>
      <c r="M680" t="s">
        <v>25</v>
      </c>
      <c r="N680" t="s">
        <v>26</v>
      </c>
      <c r="O680" t="s">
        <v>22</v>
      </c>
      <c r="P680">
        <v>651</v>
      </c>
      <c r="Q680" t="s">
        <v>20</v>
      </c>
      <c r="R680" t="s">
        <v>27</v>
      </c>
      <c r="S680" t="s">
        <v>22</v>
      </c>
      <c r="T680">
        <v>25</v>
      </c>
    </row>
    <row r="681" spans="1:20">
      <c r="A681" s="27">
        <v>8.8888888888888889E-3</v>
      </c>
      <c r="B681" t="s">
        <v>19</v>
      </c>
      <c r="C681" t="s">
        <v>20</v>
      </c>
      <c r="D681" t="s">
        <v>21</v>
      </c>
      <c r="E681" t="s">
        <v>22</v>
      </c>
      <c r="F681">
        <v>4051312</v>
      </c>
      <c r="G681" t="s">
        <v>23</v>
      </c>
      <c r="H681" t="s">
        <v>22</v>
      </c>
      <c r="I681">
        <v>45</v>
      </c>
      <c r="J681" t="s">
        <v>24</v>
      </c>
      <c r="K681">
        <v>5532550</v>
      </c>
      <c r="L681" t="s">
        <v>20</v>
      </c>
      <c r="M681" t="s">
        <v>25</v>
      </c>
      <c r="N681" t="s">
        <v>26</v>
      </c>
      <c r="O681" t="s">
        <v>22</v>
      </c>
      <c r="P681">
        <v>647</v>
      </c>
      <c r="Q681" t="s">
        <v>20</v>
      </c>
      <c r="R681" t="s">
        <v>27</v>
      </c>
      <c r="S681" t="s">
        <v>22</v>
      </c>
      <c r="T681">
        <v>25</v>
      </c>
    </row>
    <row r="682" spans="1:20">
      <c r="A682" s="27">
        <v>8.9004629629629625E-3</v>
      </c>
      <c r="B682" t="s">
        <v>19</v>
      </c>
      <c r="C682" t="s">
        <v>20</v>
      </c>
      <c r="D682" t="s">
        <v>21</v>
      </c>
      <c r="E682" t="s">
        <v>22</v>
      </c>
      <c r="F682">
        <v>4051331</v>
      </c>
      <c r="G682" t="s">
        <v>23</v>
      </c>
      <c r="H682" t="s">
        <v>22</v>
      </c>
      <c r="I682">
        <v>45</v>
      </c>
      <c r="J682" t="s">
        <v>24</v>
      </c>
      <c r="K682">
        <v>5532550</v>
      </c>
      <c r="L682" t="s">
        <v>20</v>
      </c>
      <c r="M682" t="s">
        <v>25</v>
      </c>
      <c r="N682" t="s">
        <v>26</v>
      </c>
      <c r="O682" t="s">
        <v>22</v>
      </c>
      <c r="P682">
        <v>647</v>
      </c>
      <c r="Q682" t="s">
        <v>20</v>
      </c>
      <c r="R682" t="s">
        <v>27</v>
      </c>
      <c r="S682" t="s">
        <v>22</v>
      </c>
      <c r="T682">
        <v>25</v>
      </c>
    </row>
    <row r="683" spans="1:20">
      <c r="A683" s="27">
        <v>8.9120370370370378E-3</v>
      </c>
      <c r="B683" t="s">
        <v>19</v>
      </c>
      <c r="C683" t="s">
        <v>20</v>
      </c>
      <c r="D683" t="s">
        <v>21</v>
      </c>
      <c r="E683" t="s">
        <v>22</v>
      </c>
      <c r="F683">
        <v>4051334</v>
      </c>
      <c r="G683" t="s">
        <v>23</v>
      </c>
      <c r="H683" t="s">
        <v>22</v>
      </c>
      <c r="I683">
        <v>45</v>
      </c>
      <c r="J683" t="s">
        <v>24</v>
      </c>
      <c r="K683">
        <v>5532550</v>
      </c>
      <c r="L683" t="s">
        <v>20</v>
      </c>
      <c r="M683" t="s">
        <v>25</v>
      </c>
      <c r="N683" t="s">
        <v>26</v>
      </c>
      <c r="O683" t="s">
        <v>22</v>
      </c>
      <c r="P683">
        <v>647</v>
      </c>
      <c r="Q683" t="s">
        <v>20</v>
      </c>
      <c r="R683" t="s">
        <v>27</v>
      </c>
      <c r="S683" t="s">
        <v>22</v>
      </c>
      <c r="T683">
        <v>25</v>
      </c>
    </row>
    <row r="684" spans="1:20">
      <c r="A684" s="27">
        <v>8.9236111111111113E-3</v>
      </c>
      <c r="B684" t="s">
        <v>19</v>
      </c>
      <c r="C684" t="s">
        <v>20</v>
      </c>
      <c r="D684" t="s">
        <v>21</v>
      </c>
      <c r="E684" t="s">
        <v>22</v>
      </c>
      <c r="F684">
        <v>4051322</v>
      </c>
      <c r="G684" t="s">
        <v>23</v>
      </c>
      <c r="H684" t="s">
        <v>22</v>
      </c>
      <c r="I684">
        <v>45</v>
      </c>
      <c r="J684" t="s">
        <v>24</v>
      </c>
      <c r="K684">
        <v>5532550</v>
      </c>
      <c r="L684" t="s">
        <v>20</v>
      </c>
      <c r="M684" t="s">
        <v>25</v>
      </c>
      <c r="N684" t="s">
        <v>26</v>
      </c>
      <c r="O684" t="s">
        <v>22</v>
      </c>
      <c r="P684">
        <v>651</v>
      </c>
      <c r="Q684" t="s">
        <v>20</v>
      </c>
      <c r="R684" t="s">
        <v>27</v>
      </c>
      <c r="S684" t="s">
        <v>22</v>
      </c>
      <c r="T684">
        <v>25</v>
      </c>
    </row>
    <row r="685" spans="1:20">
      <c r="A685" s="27">
        <v>8.9351851851851866E-3</v>
      </c>
      <c r="B685" t="s">
        <v>19</v>
      </c>
      <c r="C685" t="s">
        <v>20</v>
      </c>
      <c r="D685" t="s">
        <v>21</v>
      </c>
      <c r="E685" t="s">
        <v>22</v>
      </c>
      <c r="F685">
        <v>4051333</v>
      </c>
      <c r="G685" t="s">
        <v>23</v>
      </c>
      <c r="H685" t="s">
        <v>22</v>
      </c>
      <c r="I685">
        <v>45</v>
      </c>
      <c r="J685" t="s">
        <v>24</v>
      </c>
      <c r="K685">
        <v>5532550</v>
      </c>
      <c r="L685" t="s">
        <v>20</v>
      </c>
      <c r="M685" t="s">
        <v>25</v>
      </c>
      <c r="N685" t="s">
        <v>26</v>
      </c>
      <c r="O685" t="s">
        <v>22</v>
      </c>
      <c r="P685">
        <v>653</v>
      </c>
      <c r="Q685" t="s">
        <v>20</v>
      </c>
      <c r="R685" t="s">
        <v>27</v>
      </c>
      <c r="S685" t="s">
        <v>22</v>
      </c>
      <c r="T685">
        <v>25</v>
      </c>
    </row>
    <row r="686" spans="1:20">
      <c r="A686" s="27">
        <v>8.9467592592592585E-3</v>
      </c>
      <c r="B686" t="s">
        <v>19</v>
      </c>
      <c r="C686" t="s">
        <v>20</v>
      </c>
      <c r="D686" t="s">
        <v>21</v>
      </c>
      <c r="E686" t="s">
        <v>22</v>
      </c>
      <c r="F686">
        <v>4051328</v>
      </c>
      <c r="G686" t="s">
        <v>23</v>
      </c>
      <c r="H686" t="s">
        <v>22</v>
      </c>
      <c r="I686">
        <v>45</v>
      </c>
      <c r="J686" t="s">
        <v>24</v>
      </c>
      <c r="K686">
        <v>5532550</v>
      </c>
      <c r="L686" t="s">
        <v>20</v>
      </c>
      <c r="M686" t="s">
        <v>25</v>
      </c>
      <c r="N686" t="s">
        <v>26</v>
      </c>
      <c r="O686" t="s">
        <v>22</v>
      </c>
      <c r="P686">
        <v>650</v>
      </c>
      <c r="Q686" t="s">
        <v>20</v>
      </c>
      <c r="R686" t="s">
        <v>27</v>
      </c>
      <c r="S686" t="s">
        <v>22</v>
      </c>
      <c r="T686">
        <v>25</v>
      </c>
    </row>
    <row r="687" spans="1:20">
      <c r="A687" s="27">
        <v>8.9583333333333338E-3</v>
      </c>
      <c r="B687" t="s">
        <v>19</v>
      </c>
      <c r="C687" t="s">
        <v>20</v>
      </c>
      <c r="D687" t="s">
        <v>21</v>
      </c>
      <c r="E687" t="s">
        <v>22</v>
      </c>
      <c r="F687">
        <v>4051337</v>
      </c>
      <c r="G687" t="s">
        <v>23</v>
      </c>
      <c r="H687" t="s">
        <v>22</v>
      </c>
      <c r="I687">
        <v>45</v>
      </c>
      <c r="J687" t="s">
        <v>24</v>
      </c>
      <c r="K687">
        <v>5532550</v>
      </c>
      <c r="L687" t="s">
        <v>20</v>
      </c>
      <c r="M687" t="s">
        <v>25</v>
      </c>
      <c r="N687" t="s">
        <v>26</v>
      </c>
      <c r="O687" t="s">
        <v>22</v>
      </c>
      <c r="P687">
        <v>648</v>
      </c>
      <c r="Q687" t="s">
        <v>20</v>
      </c>
      <c r="R687" t="s">
        <v>27</v>
      </c>
      <c r="S687" t="s">
        <v>22</v>
      </c>
      <c r="T687">
        <v>25</v>
      </c>
    </row>
    <row r="688" spans="1:20">
      <c r="A688" s="27">
        <v>8.9699074074074073E-3</v>
      </c>
      <c r="B688" t="s">
        <v>19</v>
      </c>
      <c r="C688" t="s">
        <v>20</v>
      </c>
      <c r="D688" t="s">
        <v>21</v>
      </c>
      <c r="E688" t="s">
        <v>22</v>
      </c>
      <c r="F688">
        <v>4051330</v>
      </c>
      <c r="G688" t="s">
        <v>23</v>
      </c>
      <c r="H688" t="s">
        <v>22</v>
      </c>
      <c r="I688">
        <v>45</v>
      </c>
      <c r="J688" t="s">
        <v>24</v>
      </c>
      <c r="K688">
        <v>5532550</v>
      </c>
      <c r="L688" t="s">
        <v>20</v>
      </c>
      <c r="M688" t="s">
        <v>25</v>
      </c>
      <c r="N688" t="s">
        <v>26</v>
      </c>
      <c r="O688" t="s">
        <v>22</v>
      </c>
      <c r="P688">
        <v>648</v>
      </c>
      <c r="Q688" t="s">
        <v>20</v>
      </c>
      <c r="R688" t="s">
        <v>27</v>
      </c>
      <c r="S688" t="s">
        <v>22</v>
      </c>
      <c r="T688">
        <v>25</v>
      </c>
    </row>
    <row r="689" spans="1:20">
      <c r="A689" s="27">
        <v>8.9814814814814809E-3</v>
      </c>
      <c r="B689" t="s">
        <v>19</v>
      </c>
      <c r="C689" t="s">
        <v>20</v>
      </c>
      <c r="D689" t="s">
        <v>21</v>
      </c>
      <c r="E689" t="s">
        <v>22</v>
      </c>
      <c r="F689">
        <v>4051309</v>
      </c>
      <c r="G689" t="s">
        <v>23</v>
      </c>
      <c r="H689" t="s">
        <v>22</v>
      </c>
      <c r="I689">
        <v>45</v>
      </c>
      <c r="J689" t="s">
        <v>24</v>
      </c>
      <c r="K689">
        <v>5532550</v>
      </c>
      <c r="L689" t="s">
        <v>20</v>
      </c>
      <c r="M689" t="s">
        <v>25</v>
      </c>
      <c r="N689" t="s">
        <v>26</v>
      </c>
      <c r="O689" t="s">
        <v>22</v>
      </c>
      <c r="P689">
        <v>647</v>
      </c>
      <c r="Q689" t="s">
        <v>20</v>
      </c>
      <c r="R689" t="s">
        <v>27</v>
      </c>
      <c r="S689" t="s">
        <v>22</v>
      </c>
      <c r="T689">
        <v>25</v>
      </c>
    </row>
    <row r="690" spans="1:20">
      <c r="A690" s="27">
        <v>9.0046296296296298E-3</v>
      </c>
      <c r="B690" t="s">
        <v>19</v>
      </c>
      <c r="C690" t="s">
        <v>20</v>
      </c>
      <c r="D690" t="s">
        <v>21</v>
      </c>
      <c r="E690" t="s">
        <v>22</v>
      </c>
      <c r="F690">
        <v>4051320</v>
      </c>
      <c r="G690" t="s">
        <v>23</v>
      </c>
      <c r="H690" t="s">
        <v>22</v>
      </c>
      <c r="I690">
        <v>45</v>
      </c>
      <c r="J690" t="s">
        <v>24</v>
      </c>
      <c r="K690">
        <v>5532550</v>
      </c>
      <c r="L690" t="s">
        <v>20</v>
      </c>
      <c r="M690" t="s">
        <v>25</v>
      </c>
      <c r="N690" t="s">
        <v>26</v>
      </c>
      <c r="O690" t="s">
        <v>22</v>
      </c>
      <c r="P690">
        <v>648</v>
      </c>
      <c r="Q690" t="s">
        <v>20</v>
      </c>
      <c r="R690" t="s">
        <v>27</v>
      </c>
      <c r="S690" t="s">
        <v>22</v>
      </c>
      <c r="T690">
        <v>25</v>
      </c>
    </row>
    <row r="691" spans="1:20">
      <c r="A691" s="27">
        <v>9.0162037037037034E-3</v>
      </c>
      <c r="B691" t="s">
        <v>19</v>
      </c>
      <c r="C691" t="s">
        <v>20</v>
      </c>
      <c r="D691" t="s">
        <v>21</v>
      </c>
      <c r="E691" t="s">
        <v>22</v>
      </c>
      <c r="F691">
        <v>4051335</v>
      </c>
      <c r="G691" t="s">
        <v>23</v>
      </c>
      <c r="H691" t="s">
        <v>22</v>
      </c>
      <c r="I691">
        <v>45</v>
      </c>
      <c r="J691" t="s">
        <v>24</v>
      </c>
      <c r="K691">
        <v>5532550</v>
      </c>
      <c r="L691" t="s">
        <v>20</v>
      </c>
      <c r="M691" t="s">
        <v>25</v>
      </c>
      <c r="N691" t="s">
        <v>26</v>
      </c>
      <c r="O691" t="s">
        <v>22</v>
      </c>
      <c r="P691">
        <v>646</v>
      </c>
      <c r="Q691" t="s">
        <v>20</v>
      </c>
      <c r="R691" t="s">
        <v>27</v>
      </c>
      <c r="S691" t="s">
        <v>22</v>
      </c>
      <c r="T691">
        <v>25</v>
      </c>
    </row>
    <row r="692" spans="1:20">
      <c r="A692" s="27">
        <v>9.0277777777777787E-3</v>
      </c>
      <c r="B692" t="s">
        <v>19</v>
      </c>
      <c r="C692" t="s">
        <v>20</v>
      </c>
      <c r="D692" t="s">
        <v>21</v>
      </c>
      <c r="E692" t="s">
        <v>22</v>
      </c>
      <c r="F692">
        <v>4051308</v>
      </c>
      <c r="G692" t="s">
        <v>23</v>
      </c>
      <c r="H692" t="s">
        <v>22</v>
      </c>
      <c r="I692">
        <v>45</v>
      </c>
      <c r="J692" t="s">
        <v>24</v>
      </c>
      <c r="K692">
        <v>5532550</v>
      </c>
      <c r="L692" t="s">
        <v>20</v>
      </c>
      <c r="M692" t="s">
        <v>25</v>
      </c>
      <c r="N692" t="s">
        <v>26</v>
      </c>
      <c r="O692" t="s">
        <v>22</v>
      </c>
      <c r="P692">
        <v>647</v>
      </c>
      <c r="Q692" t="s">
        <v>20</v>
      </c>
      <c r="R692" t="s">
        <v>27</v>
      </c>
      <c r="S692" t="s">
        <v>22</v>
      </c>
      <c r="T692">
        <v>25</v>
      </c>
    </row>
    <row r="693" spans="1:20">
      <c r="A693" s="27">
        <v>9.0393518518518522E-3</v>
      </c>
      <c r="B693" t="s">
        <v>19</v>
      </c>
      <c r="C693" t="s">
        <v>20</v>
      </c>
      <c r="D693" t="s">
        <v>21</v>
      </c>
      <c r="E693" t="s">
        <v>22</v>
      </c>
      <c r="F693">
        <v>4051322</v>
      </c>
      <c r="G693" t="s">
        <v>23</v>
      </c>
      <c r="H693" t="s">
        <v>22</v>
      </c>
      <c r="I693">
        <v>45</v>
      </c>
      <c r="J693" t="s">
        <v>24</v>
      </c>
      <c r="K693">
        <v>5532550</v>
      </c>
      <c r="L693" t="s">
        <v>20</v>
      </c>
      <c r="M693" t="s">
        <v>25</v>
      </c>
      <c r="N693" t="s">
        <v>26</v>
      </c>
      <c r="O693" t="s">
        <v>22</v>
      </c>
      <c r="P693">
        <v>647</v>
      </c>
      <c r="Q693" t="s">
        <v>20</v>
      </c>
      <c r="R693" t="s">
        <v>27</v>
      </c>
      <c r="S693" t="s">
        <v>22</v>
      </c>
      <c r="T693">
        <v>25</v>
      </c>
    </row>
    <row r="694" spans="1:20">
      <c r="A694" s="27">
        <v>9.0509259259259258E-3</v>
      </c>
      <c r="B694" t="s">
        <v>19</v>
      </c>
      <c r="C694" t="s">
        <v>20</v>
      </c>
      <c r="D694" t="s">
        <v>21</v>
      </c>
      <c r="E694" t="s">
        <v>22</v>
      </c>
      <c r="F694">
        <v>4051327</v>
      </c>
      <c r="G694" t="s">
        <v>23</v>
      </c>
      <c r="H694" t="s">
        <v>22</v>
      </c>
      <c r="I694">
        <v>45</v>
      </c>
      <c r="J694" t="s">
        <v>24</v>
      </c>
      <c r="K694">
        <v>5532550</v>
      </c>
      <c r="L694" t="s">
        <v>20</v>
      </c>
      <c r="M694" t="s">
        <v>25</v>
      </c>
      <c r="N694" t="s">
        <v>26</v>
      </c>
      <c r="O694" t="s">
        <v>22</v>
      </c>
      <c r="P694">
        <v>649</v>
      </c>
      <c r="Q694" t="s">
        <v>20</v>
      </c>
      <c r="R694" t="s">
        <v>27</v>
      </c>
      <c r="S694" t="s">
        <v>22</v>
      </c>
      <c r="T694">
        <v>25</v>
      </c>
    </row>
    <row r="695" spans="1:20">
      <c r="A695" s="27">
        <v>9.0740740740740729E-3</v>
      </c>
      <c r="B695" t="s">
        <v>19</v>
      </c>
      <c r="C695" t="s">
        <v>20</v>
      </c>
      <c r="D695" t="s">
        <v>21</v>
      </c>
      <c r="E695" t="s">
        <v>22</v>
      </c>
      <c r="F695">
        <v>4051331</v>
      </c>
      <c r="G695" t="s">
        <v>23</v>
      </c>
      <c r="H695" t="s">
        <v>22</v>
      </c>
      <c r="I695">
        <v>45</v>
      </c>
      <c r="J695" t="s">
        <v>24</v>
      </c>
      <c r="K695">
        <v>5532550</v>
      </c>
      <c r="L695" t="s">
        <v>20</v>
      </c>
      <c r="M695" t="s">
        <v>25</v>
      </c>
      <c r="N695" t="s">
        <v>26</v>
      </c>
      <c r="O695" t="s">
        <v>22</v>
      </c>
      <c r="P695">
        <v>648</v>
      </c>
      <c r="Q695" t="s">
        <v>20</v>
      </c>
      <c r="R695" t="s">
        <v>27</v>
      </c>
      <c r="S695" t="s">
        <v>22</v>
      </c>
      <c r="T695">
        <v>25</v>
      </c>
    </row>
    <row r="696" spans="1:20">
      <c r="A696" s="27">
        <v>9.0856481481481483E-3</v>
      </c>
      <c r="B696" t="s">
        <v>19</v>
      </c>
      <c r="C696" t="s">
        <v>20</v>
      </c>
      <c r="D696" t="s">
        <v>21</v>
      </c>
      <c r="E696" t="s">
        <v>22</v>
      </c>
      <c r="F696">
        <v>4051334</v>
      </c>
      <c r="G696" t="s">
        <v>23</v>
      </c>
      <c r="H696" t="s">
        <v>22</v>
      </c>
      <c r="I696">
        <v>45</v>
      </c>
      <c r="J696" t="s">
        <v>24</v>
      </c>
      <c r="K696">
        <v>5532550</v>
      </c>
      <c r="L696" t="s">
        <v>20</v>
      </c>
      <c r="M696" t="s">
        <v>25</v>
      </c>
      <c r="N696" t="s">
        <v>26</v>
      </c>
      <c r="O696" t="s">
        <v>22</v>
      </c>
      <c r="P696">
        <v>649</v>
      </c>
      <c r="Q696" t="s">
        <v>20</v>
      </c>
      <c r="R696" t="s">
        <v>27</v>
      </c>
      <c r="S696" t="s">
        <v>22</v>
      </c>
      <c r="T696">
        <v>25</v>
      </c>
    </row>
    <row r="697" spans="1:20">
      <c r="A697" s="27">
        <v>9.0972222222222218E-3</v>
      </c>
      <c r="B697" t="s">
        <v>19</v>
      </c>
      <c r="C697" t="s">
        <v>20</v>
      </c>
      <c r="D697" t="s">
        <v>21</v>
      </c>
      <c r="E697" t="s">
        <v>22</v>
      </c>
      <c r="F697">
        <v>4051320</v>
      </c>
      <c r="G697" t="s">
        <v>23</v>
      </c>
      <c r="H697" t="s">
        <v>22</v>
      </c>
      <c r="I697">
        <v>45</v>
      </c>
      <c r="J697" t="s">
        <v>24</v>
      </c>
      <c r="K697">
        <v>5532550</v>
      </c>
      <c r="L697" t="s">
        <v>20</v>
      </c>
      <c r="M697" t="s">
        <v>25</v>
      </c>
      <c r="N697" t="s">
        <v>26</v>
      </c>
      <c r="O697" t="s">
        <v>22</v>
      </c>
      <c r="P697">
        <v>648</v>
      </c>
      <c r="Q697" t="s">
        <v>20</v>
      </c>
      <c r="R697" t="s">
        <v>27</v>
      </c>
      <c r="S697" t="s">
        <v>22</v>
      </c>
      <c r="T697">
        <v>25</v>
      </c>
    </row>
    <row r="698" spans="1:20">
      <c r="A698" s="27">
        <v>9.1203703703703707E-3</v>
      </c>
      <c r="B698" t="s">
        <v>19</v>
      </c>
      <c r="C698" t="s">
        <v>20</v>
      </c>
      <c r="D698" t="s">
        <v>21</v>
      </c>
      <c r="E698" t="s">
        <v>22</v>
      </c>
      <c r="F698">
        <v>4051322</v>
      </c>
      <c r="G698" t="s">
        <v>23</v>
      </c>
      <c r="H698" t="s">
        <v>22</v>
      </c>
      <c r="I698">
        <v>45</v>
      </c>
      <c r="J698" t="s">
        <v>24</v>
      </c>
      <c r="K698">
        <v>5532550</v>
      </c>
      <c r="L698" t="s">
        <v>20</v>
      </c>
      <c r="M698" t="s">
        <v>25</v>
      </c>
      <c r="N698" t="s">
        <v>26</v>
      </c>
      <c r="O698" t="s">
        <v>22</v>
      </c>
      <c r="P698">
        <v>649</v>
      </c>
      <c r="Q698" t="s">
        <v>20</v>
      </c>
      <c r="R698" t="s">
        <v>27</v>
      </c>
      <c r="S698" t="s">
        <v>22</v>
      </c>
      <c r="T698">
        <v>25</v>
      </c>
    </row>
    <row r="699" spans="1:20">
      <c r="A699" s="27">
        <v>9.1319444444444443E-3</v>
      </c>
      <c r="B699" t="s">
        <v>19</v>
      </c>
      <c r="C699" t="s">
        <v>20</v>
      </c>
      <c r="D699" t="s">
        <v>21</v>
      </c>
      <c r="E699" t="s">
        <v>22</v>
      </c>
      <c r="F699">
        <v>4051312</v>
      </c>
      <c r="G699" t="s">
        <v>23</v>
      </c>
      <c r="H699" t="s">
        <v>22</v>
      </c>
      <c r="I699">
        <v>45</v>
      </c>
      <c r="J699" t="s">
        <v>24</v>
      </c>
      <c r="K699">
        <v>5532550</v>
      </c>
      <c r="L699" t="s">
        <v>20</v>
      </c>
      <c r="M699" t="s">
        <v>25</v>
      </c>
      <c r="N699" t="s">
        <v>26</v>
      </c>
      <c r="O699" t="s">
        <v>22</v>
      </c>
      <c r="P699">
        <v>645</v>
      </c>
      <c r="Q699" t="s">
        <v>20</v>
      </c>
      <c r="R699" t="s">
        <v>27</v>
      </c>
      <c r="S699" t="s">
        <v>22</v>
      </c>
      <c r="T699">
        <v>25</v>
      </c>
    </row>
    <row r="700" spans="1:20">
      <c r="A700" s="27">
        <v>9.1435185185185178E-3</v>
      </c>
      <c r="B700" t="s">
        <v>19</v>
      </c>
      <c r="C700" t="s">
        <v>20</v>
      </c>
      <c r="D700" t="s">
        <v>21</v>
      </c>
      <c r="E700" t="s">
        <v>22</v>
      </c>
      <c r="F700">
        <v>4051310</v>
      </c>
      <c r="G700" t="s">
        <v>23</v>
      </c>
      <c r="H700" t="s">
        <v>22</v>
      </c>
      <c r="I700">
        <v>45</v>
      </c>
      <c r="J700" t="s">
        <v>24</v>
      </c>
      <c r="K700">
        <v>5532550</v>
      </c>
      <c r="L700" t="s">
        <v>20</v>
      </c>
      <c r="M700" t="s">
        <v>25</v>
      </c>
      <c r="N700" t="s">
        <v>26</v>
      </c>
      <c r="O700" t="s">
        <v>22</v>
      </c>
      <c r="P700">
        <v>647</v>
      </c>
      <c r="Q700" t="s">
        <v>20</v>
      </c>
      <c r="R700" t="s">
        <v>27</v>
      </c>
      <c r="S700" t="s">
        <v>22</v>
      </c>
      <c r="T700">
        <v>25</v>
      </c>
    </row>
    <row r="701" spans="1:20">
      <c r="A701" s="27">
        <v>9.1550925925925931E-3</v>
      </c>
      <c r="B701" t="s">
        <v>19</v>
      </c>
      <c r="C701" t="s">
        <v>20</v>
      </c>
      <c r="D701" t="s">
        <v>21</v>
      </c>
      <c r="E701" t="s">
        <v>22</v>
      </c>
      <c r="F701">
        <v>4051322</v>
      </c>
      <c r="G701" t="s">
        <v>23</v>
      </c>
      <c r="H701" t="s">
        <v>22</v>
      </c>
      <c r="I701">
        <v>45</v>
      </c>
      <c r="J701" t="s">
        <v>24</v>
      </c>
      <c r="K701">
        <v>5532550</v>
      </c>
      <c r="L701" t="s">
        <v>20</v>
      </c>
      <c r="M701" t="s">
        <v>25</v>
      </c>
      <c r="N701" t="s">
        <v>26</v>
      </c>
      <c r="O701" t="s">
        <v>22</v>
      </c>
      <c r="P701">
        <v>650</v>
      </c>
      <c r="Q701" t="s">
        <v>20</v>
      </c>
      <c r="R701" t="s">
        <v>27</v>
      </c>
      <c r="S701" t="s">
        <v>22</v>
      </c>
      <c r="T701">
        <v>25</v>
      </c>
    </row>
    <row r="702" spans="1:20">
      <c r="A702" s="27">
        <v>9.1666666666666667E-3</v>
      </c>
      <c r="B702" t="s">
        <v>19</v>
      </c>
      <c r="C702" t="s">
        <v>20</v>
      </c>
      <c r="D702" t="s">
        <v>21</v>
      </c>
      <c r="E702" t="s">
        <v>22</v>
      </c>
      <c r="F702">
        <v>4051328</v>
      </c>
      <c r="G702" t="s">
        <v>23</v>
      </c>
      <c r="H702" t="s">
        <v>22</v>
      </c>
      <c r="I702">
        <v>45</v>
      </c>
      <c r="J702" t="s">
        <v>24</v>
      </c>
      <c r="K702">
        <v>5532550</v>
      </c>
      <c r="L702" t="s">
        <v>20</v>
      </c>
      <c r="M702" t="s">
        <v>25</v>
      </c>
      <c r="N702" t="s">
        <v>26</v>
      </c>
      <c r="O702" t="s">
        <v>22</v>
      </c>
      <c r="P702">
        <v>645</v>
      </c>
      <c r="Q702" t="s">
        <v>20</v>
      </c>
      <c r="R702" t="s">
        <v>27</v>
      </c>
      <c r="S702" t="s">
        <v>22</v>
      </c>
      <c r="T702">
        <v>25</v>
      </c>
    </row>
    <row r="703" spans="1:20">
      <c r="A703" s="27">
        <v>9.1782407407407403E-3</v>
      </c>
      <c r="B703" t="s">
        <v>19</v>
      </c>
      <c r="C703" t="s">
        <v>20</v>
      </c>
      <c r="D703" t="s">
        <v>21</v>
      </c>
      <c r="E703" t="s">
        <v>22</v>
      </c>
      <c r="F703">
        <v>4051320</v>
      </c>
      <c r="G703" t="s">
        <v>23</v>
      </c>
      <c r="H703" t="s">
        <v>22</v>
      </c>
      <c r="I703">
        <v>45</v>
      </c>
      <c r="J703" t="s">
        <v>24</v>
      </c>
      <c r="K703">
        <v>5532550</v>
      </c>
      <c r="L703" t="s">
        <v>20</v>
      </c>
      <c r="M703" t="s">
        <v>25</v>
      </c>
      <c r="N703" t="s">
        <v>26</v>
      </c>
      <c r="O703" t="s">
        <v>22</v>
      </c>
      <c r="P703">
        <v>649</v>
      </c>
      <c r="Q703" t="s">
        <v>20</v>
      </c>
      <c r="R703" t="s">
        <v>27</v>
      </c>
      <c r="S703" t="s">
        <v>22</v>
      </c>
      <c r="T703">
        <v>25</v>
      </c>
    </row>
    <row r="704" spans="1:20">
      <c r="A704" s="27">
        <v>9.1898148148148139E-3</v>
      </c>
      <c r="B704" t="s">
        <v>19</v>
      </c>
      <c r="C704" t="s">
        <v>20</v>
      </c>
      <c r="D704" t="s">
        <v>21</v>
      </c>
      <c r="E704" t="s">
        <v>22</v>
      </c>
      <c r="F704">
        <v>4051321</v>
      </c>
      <c r="G704" t="s">
        <v>23</v>
      </c>
      <c r="H704" t="s">
        <v>22</v>
      </c>
      <c r="I704">
        <v>45</v>
      </c>
      <c r="J704" t="s">
        <v>24</v>
      </c>
      <c r="K704">
        <v>5532550</v>
      </c>
      <c r="L704" t="s">
        <v>20</v>
      </c>
      <c r="M704" t="s">
        <v>25</v>
      </c>
      <c r="N704" t="s">
        <v>26</v>
      </c>
      <c r="O704" t="s">
        <v>22</v>
      </c>
      <c r="P704">
        <v>648</v>
      </c>
      <c r="Q704" t="s">
        <v>20</v>
      </c>
      <c r="R704" t="s">
        <v>27</v>
      </c>
      <c r="S704" t="s">
        <v>22</v>
      </c>
      <c r="T704">
        <v>25</v>
      </c>
    </row>
    <row r="705" spans="1:20">
      <c r="A705" s="27">
        <v>9.2013888888888892E-3</v>
      </c>
      <c r="B705" t="s">
        <v>19</v>
      </c>
      <c r="C705" t="s">
        <v>20</v>
      </c>
      <c r="D705" t="s">
        <v>21</v>
      </c>
      <c r="E705" t="s">
        <v>22</v>
      </c>
      <c r="F705">
        <v>4051328</v>
      </c>
      <c r="G705" t="s">
        <v>23</v>
      </c>
      <c r="H705" t="s">
        <v>22</v>
      </c>
      <c r="I705">
        <v>45</v>
      </c>
      <c r="J705" t="s">
        <v>24</v>
      </c>
      <c r="K705">
        <v>5532550</v>
      </c>
      <c r="L705" t="s">
        <v>20</v>
      </c>
      <c r="M705" t="s">
        <v>25</v>
      </c>
      <c r="N705" t="s">
        <v>26</v>
      </c>
      <c r="O705" t="s">
        <v>22</v>
      </c>
      <c r="P705">
        <v>650</v>
      </c>
      <c r="Q705" t="s">
        <v>20</v>
      </c>
      <c r="R705" t="s">
        <v>27</v>
      </c>
      <c r="S705" t="s">
        <v>22</v>
      </c>
      <c r="T705">
        <v>25</v>
      </c>
    </row>
    <row r="706" spans="1:20">
      <c r="A706" s="27">
        <v>9.2129629629629627E-3</v>
      </c>
      <c r="B706" t="s">
        <v>19</v>
      </c>
      <c r="C706" t="s">
        <v>20</v>
      </c>
      <c r="D706" t="s">
        <v>21</v>
      </c>
      <c r="E706" t="s">
        <v>22</v>
      </c>
      <c r="F706">
        <v>4051326</v>
      </c>
      <c r="G706" t="s">
        <v>23</v>
      </c>
      <c r="H706" t="s">
        <v>22</v>
      </c>
      <c r="I706">
        <v>45</v>
      </c>
      <c r="J706" t="s">
        <v>24</v>
      </c>
      <c r="K706">
        <v>5532550</v>
      </c>
      <c r="L706" t="s">
        <v>20</v>
      </c>
      <c r="M706" t="s">
        <v>25</v>
      </c>
      <c r="N706" t="s">
        <v>26</v>
      </c>
      <c r="O706" t="s">
        <v>22</v>
      </c>
      <c r="P706">
        <v>646</v>
      </c>
      <c r="Q706" t="s">
        <v>20</v>
      </c>
      <c r="R706" t="s">
        <v>27</v>
      </c>
      <c r="S706" t="s">
        <v>22</v>
      </c>
      <c r="T706">
        <v>25</v>
      </c>
    </row>
    <row r="707" spans="1:20">
      <c r="A707" s="27">
        <v>9.2245370370370363E-3</v>
      </c>
      <c r="B707" t="s">
        <v>19</v>
      </c>
      <c r="C707" t="s">
        <v>20</v>
      </c>
      <c r="D707" t="s">
        <v>21</v>
      </c>
      <c r="E707" t="s">
        <v>22</v>
      </c>
      <c r="F707">
        <v>4051319</v>
      </c>
      <c r="G707" t="s">
        <v>23</v>
      </c>
      <c r="H707" t="s">
        <v>22</v>
      </c>
      <c r="I707">
        <v>45</v>
      </c>
      <c r="J707" t="s">
        <v>24</v>
      </c>
      <c r="K707">
        <v>5532550</v>
      </c>
      <c r="L707" t="s">
        <v>20</v>
      </c>
      <c r="M707" t="s">
        <v>25</v>
      </c>
      <c r="N707" t="s">
        <v>26</v>
      </c>
      <c r="O707" t="s">
        <v>22</v>
      </c>
      <c r="P707">
        <v>647</v>
      </c>
      <c r="Q707" t="s">
        <v>20</v>
      </c>
      <c r="R707" t="s">
        <v>27</v>
      </c>
      <c r="S707" t="s">
        <v>22</v>
      </c>
      <c r="T707">
        <v>25</v>
      </c>
    </row>
    <row r="708" spans="1:20">
      <c r="A708" s="27">
        <v>9.2476851851851852E-3</v>
      </c>
      <c r="B708" t="s">
        <v>19</v>
      </c>
      <c r="C708" t="s">
        <v>20</v>
      </c>
      <c r="D708" t="s">
        <v>21</v>
      </c>
      <c r="E708" t="s">
        <v>22</v>
      </c>
      <c r="F708">
        <v>4051325</v>
      </c>
      <c r="G708" t="s">
        <v>23</v>
      </c>
      <c r="H708" t="s">
        <v>22</v>
      </c>
      <c r="I708">
        <v>45</v>
      </c>
      <c r="J708" t="s">
        <v>24</v>
      </c>
      <c r="K708">
        <v>5532550</v>
      </c>
      <c r="L708" t="s">
        <v>20</v>
      </c>
      <c r="M708" t="s">
        <v>25</v>
      </c>
      <c r="N708" t="s">
        <v>26</v>
      </c>
      <c r="O708" t="s">
        <v>22</v>
      </c>
      <c r="P708">
        <v>650</v>
      </c>
      <c r="Q708" t="s">
        <v>20</v>
      </c>
      <c r="R708" t="s">
        <v>27</v>
      </c>
      <c r="S708" t="s">
        <v>22</v>
      </c>
      <c r="T708">
        <v>25</v>
      </c>
    </row>
    <row r="709" spans="1:20">
      <c r="A709" s="27">
        <v>9.2592592592592605E-3</v>
      </c>
      <c r="B709" t="s">
        <v>19</v>
      </c>
      <c r="C709" t="s">
        <v>20</v>
      </c>
      <c r="D709" t="s">
        <v>21</v>
      </c>
      <c r="E709" t="s">
        <v>22</v>
      </c>
      <c r="F709">
        <v>4051325</v>
      </c>
      <c r="G709" t="s">
        <v>23</v>
      </c>
      <c r="H709" t="s">
        <v>22</v>
      </c>
      <c r="I709">
        <v>45</v>
      </c>
      <c r="J709" t="s">
        <v>24</v>
      </c>
      <c r="K709">
        <v>5532550</v>
      </c>
      <c r="L709" t="s">
        <v>20</v>
      </c>
      <c r="M709" t="s">
        <v>25</v>
      </c>
      <c r="N709" t="s">
        <v>26</v>
      </c>
      <c r="O709" t="s">
        <v>22</v>
      </c>
      <c r="P709">
        <v>647</v>
      </c>
      <c r="Q709" t="s">
        <v>20</v>
      </c>
      <c r="R709" t="s">
        <v>27</v>
      </c>
      <c r="S709" t="s">
        <v>22</v>
      </c>
      <c r="T709">
        <v>25</v>
      </c>
    </row>
    <row r="710" spans="1:20">
      <c r="A710" s="27">
        <v>9.2708333333333341E-3</v>
      </c>
      <c r="B710" t="s">
        <v>19</v>
      </c>
      <c r="C710" t="s">
        <v>20</v>
      </c>
      <c r="D710" t="s">
        <v>21</v>
      </c>
      <c r="E710" t="s">
        <v>22</v>
      </c>
      <c r="F710">
        <v>4051326</v>
      </c>
      <c r="G710" t="s">
        <v>23</v>
      </c>
      <c r="H710" t="s">
        <v>22</v>
      </c>
      <c r="I710">
        <v>45</v>
      </c>
      <c r="J710" t="s">
        <v>24</v>
      </c>
      <c r="K710">
        <v>5532550</v>
      </c>
      <c r="L710" t="s">
        <v>20</v>
      </c>
      <c r="M710" t="s">
        <v>25</v>
      </c>
      <c r="N710" t="s">
        <v>26</v>
      </c>
      <c r="O710" t="s">
        <v>22</v>
      </c>
      <c r="P710">
        <v>646</v>
      </c>
      <c r="Q710" t="s">
        <v>20</v>
      </c>
      <c r="R710" t="s">
        <v>27</v>
      </c>
      <c r="S710" t="s">
        <v>22</v>
      </c>
      <c r="T710">
        <v>25</v>
      </c>
    </row>
    <row r="711" spans="1:20">
      <c r="A711" s="27">
        <v>9.2824074074074076E-3</v>
      </c>
      <c r="B711" t="s">
        <v>19</v>
      </c>
      <c r="C711" t="s">
        <v>20</v>
      </c>
      <c r="D711" t="s">
        <v>21</v>
      </c>
      <c r="E711" t="s">
        <v>22</v>
      </c>
      <c r="F711">
        <v>4051320</v>
      </c>
      <c r="G711" t="s">
        <v>23</v>
      </c>
      <c r="H711" t="s">
        <v>22</v>
      </c>
      <c r="I711">
        <v>45</v>
      </c>
      <c r="J711" t="s">
        <v>24</v>
      </c>
      <c r="K711">
        <v>5532550</v>
      </c>
      <c r="L711" t="s">
        <v>20</v>
      </c>
      <c r="M711" t="s">
        <v>25</v>
      </c>
      <c r="N711" t="s">
        <v>26</v>
      </c>
      <c r="O711" t="s">
        <v>22</v>
      </c>
      <c r="P711">
        <v>649</v>
      </c>
      <c r="Q711" t="s">
        <v>20</v>
      </c>
      <c r="R711" t="s">
        <v>27</v>
      </c>
      <c r="S711" t="s">
        <v>22</v>
      </c>
      <c r="T711">
        <v>25</v>
      </c>
    </row>
    <row r="712" spans="1:20">
      <c r="A712" s="27">
        <v>9.2939814814814812E-3</v>
      </c>
      <c r="B712" t="s">
        <v>19</v>
      </c>
      <c r="C712" t="s">
        <v>20</v>
      </c>
      <c r="D712" t="s">
        <v>21</v>
      </c>
      <c r="E712" t="s">
        <v>22</v>
      </c>
      <c r="F712">
        <v>4051318</v>
      </c>
      <c r="G712" t="s">
        <v>23</v>
      </c>
      <c r="H712" t="s">
        <v>22</v>
      </c>
      <c r="I712">
        <v>45</v>
      </c>
      <c r="J712" t="s">
        <v>24</v>
      </c>
      <c r="K712">
        <v>5532550</v>
      </c>
      <c r="L712" t="s">
        <v>20</v>
      </c>
      <c r="M712" t="s">
        <v>25</v>
      </c>
      <c r="N712" t="s">
        <v>26</v>
      </c>
      <c r="O712" t="s">
        <v>22</v>
      </c>
      <c r="P712">
        <v>649</v>
      </c>
      <c r="Q712" t="s">
        <v>20</v>
      </c>
      <c r="R712" t="s">
        <v>27</v>
      </c>
      <c r="S712" t="s">
        <v>22</v>
      </c>
      <c r="T712">
        <v>25</v>
      </c>
    </row>
    <row r="713" spans="1:20">
      <c r="A713" s="27">
        <v>9.3055555555555548E-3</v>
      </c>
      <c r="B713" t="s">
        <v>19</v>
      </c>
      <c r="C713" t="s">
        <v>20</v>
      </c>
      <c r="D713" t="s">
        <v>21</v>
      </c>
      <c r="E713" t="s">
        <v>22</v>
      </c>
      <c r="F713">
        <v>4051322</v>
      </c>
      <c r="G713" t="s">
        <v>23</v>
      </c>
      <c r="H713" t="s">
        <v>22</v>
      </c>
      <c r="I713">
        <v>45</v>
      </c>
      <c r="J713" t="s">
        <v>24</v>
      </c>
      <c r="K713">
        <v>5532550</v>
      </c>
      <c r="L713" t="s">
        <v>20</v>
      </c>
      <c r="M713" t="s">
        <v>25</v>
      </c>
      <c r="N713" t="s">
        <v>26</v>
      </c>
      <c r="O713" t="s">
        <v>22</v>
      </c>
      <c r="P713">
        <v>647</v>
      </c>
      <c r="Q713" t="s">
        <v>20</v>
      </c>
      <c r="R713" t="s">
        <v>27</v>
      </c>
      <c r="S713" t="s">
        <v>22</v>
      </c>
      <c r="T713">
        <v>25</v>
      </c>
    </row>
    <row r="714" spans="1:20">
      <c r="A714" s="27">
        <v>9.3171296296296283E-3</v>
      </c>
      <c r="B714" t="s">
        <v>19</v>
      </c>
      <c r="C714" t="s">
        <v>20</v>
      </c>
      <c r="D714" t="s">
        <v>21</v>
      </c>
      <c r="E714" t="s">
        <v>22</v>
      </c>
      <c r="F714">
        <v>4051334</v>
      </c>
      <c r="G714" t="s">
        <v>23</v>
      </c>
      <c r="H714" t="s">
        <v>22</v>
      </c>
      <c r="I714">
        <v>45</v>
      </c>
      <c r="J714" t="s">
        <v>24</v>
      </c>
      <c r="K714">
        <v>5532550</v>
      </c>
      <c r="L714" t="s">
        <v>20</v>
      </c>
      <c r="M714" t="s">
        <v>25</v>
      </c>
      <c r="N714" t="s">
        <v>26</v>
      </c>
      <c r="O714" t="s">
        <v>22</v>
      </c>
      <c r="P714">
        <v>647</v>
      </c>
      <c r="Q714" t="s">
        <v>20</v>
      </c>
      <c r="R714" t="s">
        <v>27</v>
      </c>
      <c r="S714" t="s">
        <v>22</v>
      </c>
      <c r="T714">
        <v>25</v>
      </c>
    </row>
    <row r="715" spans="1:20">
      <c r="A715" s="27">
        <v>9.3287037037037036E-3</v>
      </c>
      <c r="B715" t="s">
        <v>19</v>
      </c>
      <c r="C715" t="s">
        <v>20</v>
      </c>
      <c r="D715" t="s">
        <v>21</v>
      </c>
      <c r="E715" t="s">
        <v>22</v>
      </c>
      <c r="F715">
        <v>4051341</v>
      </c>
      <c r="G715" t="s">
        <v>23</v>
      </c>
      <c r="H715" t="s">
        <v>22</v>
      </c>
      <c r="I715">
        <v>45</v>
      </c>
      <c r="J715" t="s">
        <v>24</v>
      </c>
      <c r="K715">
        <v>5532550</v>
      </c>
      <c r="L715" t="s">
        <v>20</v>
      </c>
      <c r="M715" t="s">
        <v>25</v>
      </c>
      <c r="N715" t="s">
        <v>26</v>
      </c>
      <c r="O715" t="s">
        <v>22</v>
      </c>
      <c r="P715">
        <v>648</v>
      </c>
      <c r="Q715" t="s">
        <v>20</v>
      </c>
      <c r="R715" t="s">
        <v>27</v>
      </c>
      <c r="S715" t="s">
        <v>22</v>
      </c>
      <c r="T715">
        <v>25</v>
      </c>
    </row>
    <row r="716" spans="1:20">
      <c r="A716" s="27">
        <v>9.3402777777777772E-3</v>
      </c>
      <c r="B716" t="s">
        <v>19</v>
      </c>
      <c r="C716" t="s">
        <v>20</v>
      </c>
      <c r="D716" t="s">
        <v>21</v>
      </c>
      <c r="E716" t="s">
        <v>22</v>
      </c>
      <c r="F716">
        <v>4051322</v>
      </c>
      <c r="G716" t="s">
        <v>23</v>
      </c>
      <c r="H716" t="s">
        <v>22</v>
      </c>
      <c r="I716">
        <v>45</v>
      </c>
      <c r="J716" t="s">
        <v>24</v>
      </c>
      <c r="K716">
        <v>5532550</v>
      </c>
      <c r="L716" t="s">
        <v>20</v>
      </c>
      <c r="M716" t="s">
        <v>25</v>
      </c>
      <c r="N716" t="s">
        <v>26</v>
      </c>
      <c r="O716" t="s">
        <v>22</v>
      </c>
      <c r="P716">
        <v>647</v>
      </c>
      <c r="Q716" t="s">
        <v>20</v>
      </c>
      <c r="R716" t="s">
        <v>27</v>
      </c>
      <c r="S716" t="s">
        <v>22</v>
      </c>
      <c r="T716">
        <v>25</v>
      </c>
    </row>
    <row r="717" spans="1:20">
      <c r="A717" s="27">
        <v>9.3634259259259261E-3</v>
      </c>
      <c r="B717" t="s">
        <v>19</v>
      </c>
      <c r="C717" t="s">
        <v>20</v>
      </c>
      <c r="D717" t="s">
        <v>21</v>
      </c>
      <c r="E717" t="s">
        <v>22</v>
      </c>
      <c r="F717">
        <v>4051332</v>
      </c>
      <c r="G717" t="s">
        <v>23</v>
      </c>
      <c r="H717" t="s">
        <v>22</v>
      </c>
      <c r="I717">
        <v>45</v>
      </c>
      <c r="J717" t="s">
        <v>24</v>
      </c>
      <c r="K717">
        <v>5532550</v>
      </c>
      <c r="L717" t="s">
        <v>20</v>
      </c>
      <c r="M717" t="s">
        <v>25</v>
      </c>
      <c r="N717" t="s">
        <v>26</v>
      </c>
      <c r="O717" t="s">
        <v>22</v>
      </c>
      <c r="P717">
        <v>647</v>
      </c>
      <c r="Q717" t="s">
        <v>20</v>
      </c>
      <c r="R717" t="s">
        <v>27</v>
      </c>
      <c r="S717" t="s">
        <v>22</v>
      </c>
      <c r="T717">
        <v>25</v>
      </c>
    </row>
    <row r="718" spans="1:20">
      <c r="A718" s="27">
        <v>9.3749999999999997E-3</v>
      </c>
      <c r="B718" t="s">
        <v>19</v>
      </c>
      <c r="C718" t="s">
        <v>20</v>
      </c>
      <c r="D718" t="s">
        <v>21</v>
      </c>
      <c r="E718" t="s">
        <v>22</v>
      </c>
      <c r="F718">
        <v>4051316</v>
      </c>
      <c r="G718" t="s">
        <v>23</v>
      </c>
      <c r="H718" t="s">
        <v>22</v>
      </c>
      <c r="I718">
        <v>45</v>
      </c>
      <c r="J718" t="s">
        <v>24</v>
      </c>
      <c r="K718">
        <v>5532550</v>
      </c>
      <c r="L718" t="s">
        <v>20</v>
      </c>
      <c r="M718" t="s">
        <v>25</v>
      </c>
      <c r="N718" t="s">
        <v>26</v>
      </c>
      <c r="O718" t="s">
        <v>22</v>
      </c>
      <c r="P718">
        <v>648</v>
      </c>
      <c r="Q718" t="s">
        <v>20</v>
      </c>
      <c r="R718" t="s">
        <v>27</v>
      </c>
      <c r="S718" t="s">
        <v>22</v>
      </c>
      <c r="T718">
        <v>25</v>
      </c>
    </row>
    <row r="719" spans="1:20">
      <c r="A719" s="27">
        <v>9.386574074074075E-3</v>
      </c>
      <c r="B719" t="s">
        <v>19</v>
      </c>
      <c r="C719" t="s">
        <v>20</v>
      </c>
      <c r="D719" t="s">
        <v>21</v>
      </c>
      <c r="E719" t="s">
        <v>22</v>
      </c>
      <c r="F719">
        <v>4051320</v>
      </c>
      <c r="G719" t="s">
        <v>23</v>
      </c>
      <c r="H719" t="s">
        <v>22</v>
      </c>
      <c r="I719">
        <v>45</v>
      </c>
      <c r="J719" t="s">
        <v>24</v>
      </c>
      <c r="K719">
        <v>5532550</v>
      </c>
      <c r="L719" t="s">
        <v>20</v>
      </c>
      <c r="M719" t="s">
        <v>25</v>
      </c>
      <c r="N719" t="s">
        <v>26</v>
      </c>
      <c r="O719" t="s">
        <v>22</v>
      </c>
      <c r="P719">
        <v>645</v>
      </c>
      <c r="Q719" t="s">
        <v>20</v>
      </c>
      <c r="R719" t="s">
        <v>27</v>
      </c>
      <c r="S719" t="s">
        <v>22</v>
      </c>
      <c r="T719">
        <v>25</v>
      </c>
    </row>
    <row r="720" spans="1:20">
      <c r="A720" s="27">
        <v>9.3981481481481485E-3</v>
      </c>
      <c r="B720" t="s">
        <v>19</v>
      </c>
      <c r="C720" t="s">
        <v>20</v>
      </c>
      <c r="D720" t="s">
        <v>21</v>
      </c>
      <c r="E720" t="s">
        <v>22</v>
      </c>
      <c r="F720">
        <v>4051330</v>
      </c>
      <c r="G720" t="s">
        <v>23</v>
      </c>
      <c r="H720" t="s">
        <v>22</v>
      </c>
      <c r="I720">
        <v>45</v>
      </c>
      <c r="J720" t="s">
        <v>24</v>
      </c>
      <c r="K720">
        <v>5532550</v>
      </c>
      <c r="L720" t="s">
        <v>20</v>
      </c>
      <c r="M720" t="s">
        <v>25</v>
      </c>
      <c r="N720" t="s">
        <v>26</v>
      </c>
      <c r="O720" t="s">
        <v>22</v>
      </c>
      <c r="P720">
        <v>647</v>
      </c>
      <c r="Q720" t="s">
        <v>20</v>
      </c>
      <c r="R720" t="s">
        <v>27</v>
      </c>
      <c r="S720" t="s">
        <v>22</v>
      </c>
      <c r="T720">
        <v>25</v>
      </c>
    </row>
    <row r="721" spans="1:20">
      <c r="A721" s="27">
        <v>9.4097222222222238E-3</v>
      </c>
      <c r="B721" t="s">
        <v>19</v>
      </c>
      <c r="C721" t="s">
        <v>20</v>
      </c>
      <c r="D721" t="s">
        <v>21</v>
      </c>
      <c r="E721" t="s">
        <v>22</v>
      </c>
      <c r="F721">
        <v>4051322</v>
      </c>
      <c r="G721" t="s">
        <v>23</v>
      </c>
      <c r="H721" t="s">
        <v>22</v>
      </c>
      <c r="I721">
        <v>45</v>
      </c>
      <c r="J721" t="s">
        <v>24</v>
      </c>
      <c r="K721">
        <v>5532550</v>
      </c>
      <c r="L721" t="s">
        <v>20</v>
      </c>
      <c r="M721" t="s">
        <v>25</v>
      </c>
      <c r="N721" t="s">
        <v>26</v>
      </c>
      <c r="O721" t="s">
        <v>22</v>
      </c>
      <c r="P721">
        <v>646</v>
      </c>
      <c r="Q721" t="s">
        <v>20</v>
      </c>
      <c r="R721" t="s">
        <v>27</v>
      </c>
      <c r="S721" t="s">
        <v>22</v>
      </c>
      <c r="T721">
        <v>25</v>
      </c>
    </row>
    <row r="722" spans="1:20">
      <c r="A722" s="27">
        <v>9.4212962962962957E-3</v>
      </c>
      <c r="B722" t="s">
        <v>19</v>
      </c>
      <c r="C722" t="s">
        <v>20</v>
      </c>
      <c r="D722" t="s">
        <v>21</v>
      </c>
      <c r="E722" t="s">
        <v>22</v>
      </c>
      <c r="F722">
        <v>4051319</v>
      </c>
      <c r="G722" t="s">
        <v>23</v>
      </c>
      <c r="H722" t="s">
        <v>22</v>
      </c>
      <c r="I722">
        <v>45</v>
      </c>
      <c r="J722" t="s">
        <v>24</v>
      </c>
      <c r="K722">
        <v>5532550</v>
      </c>
      <c r="L722" t="s">
        <v>20</v>
      </c>
      <c r="M722" t="s">
        <v>25</v>
      </c>
      <c r="N722" t="s">
        <v>26</v>
      </c>
      <c r="O722" t="s">
        <v>22</v>
      </c>
      <c r="P722">
        <v>648</v>
      </c>
      <c r="Q722" t="s">
        <v>20</v>
      </c>
      <c r="R722" t="s">
        <v>27</v>
      </c>
      <c r="S722" t="s">
        <v>22</v>
      </c>
      <c r="T722">
        <v>25</v>
      </c>
    </row>
    <row r="723" spans="1:20">
      <c r="A723" s="27">
        <v>9.432870370370371E-3</v>
      </c>
      <c r="B723" t="s">
        <v>19</v>
      </c>
      <c r="C723" t="s">
        <v>20</v>
      </c>
      <c r="D723" t="s">
        <v>21</v>
      </c>
      <c r="E723" t="s">
        <v>22</v>
      </c>
      <c r="F723">
        <v>4051322</v>
      </c>
      <c r="G723" t="s">
        <v>23</v>
      </c>
      <c r="H723" t="s">
        <v>22</v>
      </c>
      <c r="I723">
        <v>45</v>
      </c>
      <c r="J723" t="s">
        <v>24</v>
      </c>
      <c r="K723">
        <v>5532550</v>
      </c>
      <c r="L723" t="s">
        <v>20</v>
      </c>
      <c r="M723" t="s">
        <v>25</v>
      </c>
      <c r="N723" t="s">
        <v>26</v>
      </c>
      <c r="O723" t="s">
        <v>22</v>
      </c>
      <c r="P723">
        <v>645</v>
      </c>
      <c r="Q723" t="s">
        <v>20</v>
      </c>
      <c r="R723" t="s">
        <v>27</v>
      </c>
      <c r="S723" t="s">
        <v>22</v>
      </c>
      <c r="T723">
        <v>25</v>
      </c>
    </row>
    <row r="724" spans="1:20">
      <c r="A724" s="27">
        <v>9.4444444444444445E-3</v>
      </c>
      <c r="B724" t="s">
        <v>19</v>
      </c>
      <c r="C724" t="s">
        <v>20</v>
      </c>
      <c r="D724" t="s">
        <v>21</v>
      </c>
      <c r="E724" t="s">
        <v>22</v>
      </c>
      <c r="F724">
        <v>4051327</v>
      </c>
      <c r="G724" t="s">
        <v>23</v>
      </c>
      <c r="H724" t="s">
        <v>22</v>
      </c>
      <c r="I724">
        <v>45</v>
      </c>
      <c r="J724" t="s">
        <v>24</v>
      </c>
      <c r="K724">
        <v>5532550</v>
      </c>
      <c r="L724" t="s">
        <v>20</v>
      </c>
      <c r="M724" t="s">
        <v>25</v>
      </c>
      <c r="N724" t="s">
        <v>26</v>
      </c>
      <c r="O724" t="s">
        <v>22</v>
      </c>
      <c r="P724">
        <v>647</v>
      </c>
      <c r="Q724" t="s">
        <v>20</v>
      </c>
      <c r="R724" t="s">
        <v>27</v>
      </c>
      <c r="S724" t="s">
        <v>22</v>
      </c>
      <c r="T724">
        <v>25</v>
      </c>
    </row>
    <row r="725" spans="1:20">
      <c r="A725" s="27">
        <v>9.4560185185185181E-3</v>
      </c>
      <c r="B725" t="s">
        <v>19</v>
      </c>
      <c r="C725" t="s">
        <v>20</v>
      </c>
      <c r="D725" t="s">
        <v>21</v>
      </c>
      <c r="E725" t="s">
        <v>22</v>
      </c>
      <c r="F725">
        <v>4051318</v>
      </c>
      <c r="G725" t="s">
        <v>23</v>
      </c>
      <c r="H725" t="s">
        <v>22</v>
      </c>
      <c r="I725">
        <v>45</v>
      </c>
      <c r="J725" t="s">
        <v>24</v>
      </c>
      <c r="K725">
        <v>5532550</v>
      </c>
      <c r="L725" t="s">
        <v>20</v>
      </c>
      <c r="M725" t="s">
        <v>25</v>
      </c>
      <c r="N725" t="s">
        <v>26</v>
      </c>
      <c r="O725" t="s">
        <v>22</v>
      </c>
      <c r="P725">
        <v>645</v>
      </c>
      <c r="Q725" t="s">
        <v>20</v>
      </c>
      <c r="R725" t="s">
        <v>27</v>
      </c>
      <c r="S725" t="s">
        <v>22</v>
      </c>
      <c r="T725">
        <v>25</v>
      </c>
    </row>
    <row r="726" spans="1:20">
      <c r="A726" s="27">
        <v>9.4675925925925917E-3</v>
      </c>
      <c r="B726" t="s">
        <v>19</v>
      </c>
      <c r="C726" t="s">
        <v>20</v>
      </c>
      <c r="D726" t="s">
        <v>21</v>
      </c>
      <c r="E726" t="s">
        <v>22</v>
      </c>
      <c r="F726">
        <v>4051330</v>
      </c>
      <c r="G726" t="s">
        <v>23</v>
      </c>
      <c r="H726" t="s">
        <v>22</v>
      </c>
      <c r="I726">
        <v>45</v>
      </c>
      <c r="J726" t="s">
        <v>24</v>
      </c>
      <c r="K726">
        <v>5532550</v>
      </c>
      <c r="L726" t="s">
        <v>20</v>
      </c>
      <c r="M726" t="s">
        <v>25</v>
      </c>
      <c r="N726" t="s">
        <v>26</v>
      </c>
      <c r="O726" t="s">
        <v>22</v>
      </c>
      <c r="P726">
        <v>647</v>
      </c>
      <c r="Q726" t="s">
        <v>20</v>
      </c>
      <c r="R726" t="s">
        <v>27</v>
      </c>
      <c r="S726" t="s">
        <v>22</v>
      </c>
      <c r="T726">
        <v>25</v>
      </c>
    </row>
    <row r="727" spans="1:20">
      <c r="A727" s="27">
        <v>9.4907407407407406E-3</v>
      </c>
      <c r="B727" t="s">
        <v>19</v>
      </c>
      <c r="C727" t="s">
        <v>20</v>
      </c>
      <c r="D727" t="s">
        <v>21</v>
      </c>
      <c r="E727" t="s">
        <v>22</v>
      </c>
      <c r="F727">
        <v>4051318</v>
      </c>
      <c r="G727" t="s">
        <v>23</v>
      </c>
      <c r="H727" t="s">
        <v>22</v>
      </c>
      <c r="I727">
        <v>45</v>
      </c>
      <c r="J727" t="s">
        <v>24</v>
      </c>
      <c r="K727">
        <v>5532550</v>
      </c>
      <c r="L727" t="s">
        <v>20</v>
      </c>
      <c r="M727" t="s">
        <v>25</v>
      </c>
      <c r="N727" t="s">
        <v>26</v>
      </c>
      <c r="O727" t="s">
        <v>22</v>
      </c>
      <c r="P727">
        <v>645</v>
      </c>
      <c r="Q727" t="s">
        <v>20</v>
      </c>
      <c r="R727" t="s">
        <v>27</v>
      </c>
      <c r="S727" t="s">
        <v>22</v>
      </c>
      <c r="T727">
        <v>25</v>
      </c>
    </row>
    <row r="728" spans="1:20">
      <c r="A728" s="27">
        <v>9.5023148148148159E-3</v>
      </c>
      <c r="B728" t="s">
        <v>19</v>
      </c>
      <c r="C728" t="s">
        <v>20</v>
      </c>
      <c r="D728" t="s">
        <v>21</v>
      </c>
      <c r="E728" t="s">
        <v>22</v>
      </c>
      <c r="F728">
        <v>4051331</v>
      </c>
      <c r="G728" t="s">
        <v>23</v>
      </c>
      <c r="H728" t="s">
        <v>22</v>
      </c>
      <c r="I728">
        <v>45</v>
      </c>
      <c r="J728" t="s">
        <v>24</v>
      </c>
      <c r="K728">
        <v>5532550</v>
      </c>
      <c r="L728" t="s">
        <v>20</v>
      </c>
      <c r="M728" t="s">
        <v>25</v>
      </c>
      <c r="N728" t="s">
        <v>26</v>
      </c>
      <c r="O728" t="s">
        <v>22</v>
      </c>
      <c r="P728">
        <v>645</v>
      </c>
      <c r="Q728" t="s">
        <v>20</v>
      </c>
      <c r="R728" t="s">
        <v>27</v>
      </c>
      <c r="S728" t="s">
        <v>22</v>
      </c>
      <c r="T728">
        <v>25</v>
      </c>
    </row>
    <row r="729" spans="1:20">
      <c r="A729" s="27">
        <v>9.5138888888888894E-3</v>
      </c>
      <c r="B729" t="s">
        <v>19</v>
      </c>
      <c r="C729" t="s">
        <v>20</v>
      </c>
      <c r="D729" t="s">
        <v>21</v>
      </c>
      <c r="E729" t="s">
        <v>22</v>
      </c>
      <c r="F729">
        <v>4051334</v>
      </c>
      <c r="G729" t="s">
        <v>23</v>
      </c>
      <c r="H729" t="s">
        <v>22</v>
      </c>
      <c r="I729">
        <v>45</v>
      </c>
      <c r="J729" t="s">
        <v>24</v>
      </c>
      <c r="K729">
        <v>5532550</v>
      </c>
      <c r="L729" t="s">
        <v>20</v>
      </c>
      <c r="M729" t="s">
        <v>25</v>
      </c>
      <c r="N729" t="s">
        <v>26</v>
      </c>
      <c r="O729" t="s">
        <v>22</v>
      </c>
      <c r="P729">
        <v>645</v>
      </c>
      <c r="Q729" t="s">
        <v>20</v>
      </c>
      <c r="R729" t="s">
        <v>27</v>
      </c>
      <c r="S729" t="s">
        <v>22</v>
      </c>
      <c r="T729">
        <v>25</v>
      </c>
    </row>
    <row r="730" spans="1:20">
      <c r="A730" s="27">
        <v>9.525462962962963E-3</v>
      </c>
      <c r="B730" t="s">
        <v>19</v>
      </c>
      <c r="C730" t="s">
        <v>20</v>
      </c>
      <c r="D730" t="s">
        <v>21</v>
      </c>
      <c r="E730" t="s">
        <v>22</v>
      </c>
      <c r="F730">
        <v>4051332</v>
      </c>
      <c r="G730" t="s">
        <v>23</v>
      </c>
      <c r="H730" t="s">
        <v>22</v>
      </c>
      <c r="I730">
        <v>45</v>
      </c>
      <c r="J730" t="s">
        <v>24</v>
      </c>
      <c r="K730">
        <v>5532550</v>
      </c>
      <c r="L730" t="s">
        <v>20</v>
      </c>
      <c r="M730" t="s">
        <v>25</v>
      </c>
      <c r="N730" t="s">
        <v>26</v>
      </c>
      <c r="O730" t="s">
        <v>22</v>
      </c>
      <c r="P730">
        <v>644</v>
      </c>
      <c r="Q730" t="s">
        <v>20</v>
      </c>
      <c r="R730" t="s">
        <v>27</v>
      </c>
      <c r="S730" t="s">
        <v>22</v>
      </c>
      <c r="T730">
        <v>25</v>
      </c>
    </row>
    <row r="731" spans="1:20">
      <c r="A731" s="27">
        <v>9.5370370370370366E-3</v>
      </c>
      <c r="B731" t="s">
        <v>19</v>
      </c>
      <c r="C731" t="s">
        <v>20</v>
      </c>
      <c r="D731" t="s">
        <v>21</v>
      </c>
      <c r="E731" t="s">
        <v>22</v>
      </c>
      <c r="F731">
        <v>4051321</v>
      </c>
      <c r="G731" t="s">
        <v>23</v>
      </c>
      <c r="H731" t="s">
        <v>22</v>
      </c>
      <c r="I731">
        <v>45</v>
      </c>
      <c r="J731" t="s">
        <v>24</v>
      </c>
      <c r="K731">
        <v>5532550</v>
      </c>
      <c r="L731" t="s">
        <v>20</v>
      </c>
      <c r="M731" t="s">
        <v>25</v>
      </c>
      <c r="N731" t="s">
        <v>26</v>
      </c>
      <c r="O731" t="s">
        <v>22</v>
      </c>
      <c r="P731">
        <v>647</v>
      </c>
      <c r="Q731" t="s">
        <v>20</v>
      </c>
      <c r="R731" t="s">
        <v>27</v>
      </c>
      <c r="S731" t="s">
        <v>22</v>
      </c>
      <c r="T731">
        <v>25</v>
      </c>
    </row>
    <row r="732" spans="1:20">
      <c r="A732" s="27">
        <v>9.5486111111111101E-3</v>
      </c>
      <c r="B732" t="s">
        <v>19</v>
      </c>
      <c r="C732" t="s">
        <v>20</v>
      </c>
      <c r="D732" t="s">
        <v>21</v>
      </c>
      <c r="E732" t="s">
        <v>22</v>
      </c>
      <c r="F732">
        <v>4051336</v>
      </c>
      <c r="G732" t="s">
        <v>23</v>
      </c>
      <c r="H732" t="s">
        <v>22</v>
      </c>
      <c r="I732">
        <v>45</v>
      </c>
      <c r="J732" t="s">
        <v>24</v>
      </c>
      <c r="K732">
        <v>5532550</v>
      </c>
      <c r="L732" t="s">
        <v>20</v>
      </c>
      <c r="M732" t="s">
        <v>25</v>
      </c>
      <c r="N732" t="s">
        <v>26</v>
      </c>
      <c r="O732" t="s">
        <v>22</v>
      </c>
      <c r="P732">
        <v>644</v>
      </c>
      <c r="Q732" t="s">
        <v>20</v>
      </c>
      <c r="R732" t="s">
        <v>27</v>
      </c>
      <c r="S732" t="s">
        <v>22</v>
      </c>
      <c r="T732">
        <v>25</v>
      </c>
    </row>
    <row r="733" spans="1:20">
      <c r="A733" s="27">
        <v>9.5601851851851855E-3</v>
      </c>
      <c r="B733" t="s">
        <v>19</v>
      </c>
      <c r="C733" t="s">
        <v>20</v>
      </c>
      <c r="D733" t="s">
        <v>21</v>
      </c>
      <c r="E733" t="s">
        <v>22</v>
      </c>
      <c r="F733">
        <v>4051337</v>
      </c>
      <c r="G733" t="s">
        <v>23</v>
      </c>
      <c r="H733" t="s">
        <v>22</v>
      </c>
      <c r="I733">
        <v>45</v>
      </c>
      <c r="J733" t="s">
        <v>24</v>
      </c>
      <c r="K733">
        <v>5532550</v>
      </c>
      <c r="L733" t="s">
        <v>20</v>
      </c>
      <c r="M733" t="s">
        <v>25</v>
      </c>
      <c r="N733" t="s">
        <v>26</v>
      </c>
      <c r="O733" t="s">
        <v>22</v>
      </c>
      <c r="P733">
        <v>644</v>
      </c>
      <c r="Q733" t="s">
        <v>20</v>
      </c>
      <c r="R733" t="s">
        <v>27</v>
      </c>
      <c r="S733" t="s">
        <v>22</v>
      </c>
      <c r="T733">
        <v>25</v>
      </c>
    </row>
    <row r="734" spans="1:20">
      <c r="A734" s="27">
        <v>9.571759259259259E-3</v>
      </c>
      <c r="B734" t="s">
        <v>19</v>
      </c>
      <c r="C734" t="s">
        <v>20</v>
      </c>
      <c r="D734" t="s">
        <v>21</v>
      </c>
      <c r="E734" t="s">
        <v>22</v>
      </c>
      <c r="F734">
        <v>4051332</v>
      </c>
      <c r="G734" t="s">
        <v>23</v>
      </c>
      <c r="H734" t="s">
        <v>22</v>
      </c>
      <c r="I734">
        <v>45</v>
      </c>
      <c r="J734" t="s">
        <v>24</v>
      </c>
      <c r="K734">
        <v>5532550</v>
      </c>
      <c r="L734" t="s">
        <v>20</v>
      </c>
      <c r="M734" t="s">
        <v>25</v>
      </c>
      <c r="N734" t="s">
        <v>26</v>
      </c>
      <c r="O734" t="s">
        <v>22</v>
      </c>
      <c r="P734">
        <v>647</v>
      </c>
      <c r="Q734" t="s">
        <v>20</v>
      </c>
      <c r="R734" t="s">
        <v>27</v>
      </c>
      <c r="S734" t="s">
        <v>22</v>
      </c>
      <c r="T734">
        <v>25</v>
      </c>
    </row>
    <row r="735" spans="1:20">
      <c r="A735" s="27">
        <v>9.5833333333333343E-3</v>
      </c>
      <c r="B735" t="s">
        <v>19</v>
      </c>
      <c r="C735" t="s">
        <v>20</v>
      </c>
      <c r="D735" t="s">
        <v>21</v>
      </c>
      <c r="E735" t="s">
        <v>22</v>
      </c>
      <c r="F735">
        <v>4051321</v>
      </c>
      <c r="G735" t="s">
        <v>23</v>
      </c>
      <c r="H735" t="s">
        <v>22</v>
      </c>
      <c r="I735">
        <v>45</v>
      </c>
      <c r="J735" t="s">
        <v>24</v>
      </c>
      <c r="K735">
        <v>5532550</v>
      </c>
      <c r="L735" t="s">
        <v>20</v>
      </c>
      <c r="M735" t="s">
        <v>25</v>
      </c>
      <c r="N735" t="s">
        <v>26</v>
      </c>
      <c r="O735" t="s">
        <v>22</v>
      </c>
      <c r="P735">
        <v>647</v>
      </c>
      <c r="Q735" t="s">
        <v>20</v>
      </c>
      <c r="R735" t="s">
        <v>27</v>
      </c>
      <c r="S735" t="s">
        <v>22</v>
      </c>
      <c r="T735">
        <v>25</v>
      </c>
    </row>
    <row r="736" spans="1:20">
      <c r="A736" s="27">
        <v>9.5949074074074079E-3</v>
      </c>
      <c r="B736" t="s">
        <v>19</v>
      </c>
      <c r="C736" t="s">
        <v>20</v>
      </c>
      <c r="D736" t="s">
        <v>21</v>
      </c>
      <c r="E736" t="s">
        <v>22</v>
      </c>
      <c r="F736">
        <v>4051331</v>
      </c>
      <c r="G736" t="s">
        <v>23</v>
      </c>
      <c r="H736" t="s">
        <v>22</v>
      </c>
      <c r="I736">
        <v>45</v>
      </c>
      <c r="J736" t="s">
        <v>24</v>
      </c>
      <c r="K736">
        <v>5532550</v>
      </c>
      <c r="L736" t="s">
        <v>20</v>
      </c>
      <c r="M736" t="s">
        <v>25</v>
      </c>
      <c r="N736" t="s">
        <v>26</v>
      </c>
      <c r="O736" t="s">
        <v>22</v>
      </c>
      <c r="P736">
        <v>643</v>
      </c>
      <c r="Q736" t="s">
        <v>20</v>
      </c>
      <c r="R736" t="s">
        <v>27</v>
      </c>
      <c r="S736" t="s">
        <v>22</v>
      </c>
      <c r="T736">
        <v>25</v>
      </c>
    </row>
    <row r="737" spans="1:20">
      <c r="A737" s="27">
        <v>9.618055555555555E-3</v>
      </c>
      <c r="B737" t="s">
        <v>19</v>
      </c>
      <c r="C737" t="s">
        <v>20</v>
      </c>
      <c r="D737" t="s">
        <v>21</v>
      </c>
      <c r="E737" t="s">
        <v>22</v>
      </c>
      <c r="F737">
        <v>4051323</v>
      </c>
      <c r="G737" t="s">
        <v>23</v>
      </c>
      <c r="H737" t="s">
        <v>22</v>
      </c>
      <c r="I737">
        <v>45</v>
      </c>
      <c r="J737" t="s">
        <v>24</v>
      </c>
      <c r="K737">
        <v>5532550</v>
      </c>
      <c r="L737" t="s">
        <v>20</v>
      </c>
      <c r="M737" t="s">
        <v>25</v>
      </c>
      <c r="N737" t="s">
        <v>26</v>
      </c>
      <c r="O737" t="s">
        <v>22</v>
      </c>
      <c r="P737">
        <v>645</v>
      </c>
      <c r="Q737" t="s">
        <v>20</v>
      </c>
      <c r="R737" t="s">
        <v>27</v>
      </c>
      <c r="S737" t="s">
        <v>22</v>
      </c>
      <c r="T737">
        <v>25</v>
      </c>
    </row>
    <row r="738" spans="1:20">
      <c r="A738" s="27">
        <v>9.6296296296296303E-3</v>
      </c>
      <c r="B738" t="s">
        <v>19</v>
      </c>
      <c r="C738" t="s">
        <v>20</v>
      </c>
      <c r="D738" t="s">
        <v>21</v>
      </c>
      <c r="E738" t="s">
        <v>22</v>
      </c>
      <c r="F738">
        <v>4051320</v>
      </c>
      <c r="G738" t="s">
        <v>23</v>
      </c>
      <c r="H738" t="s">
        <v>22</v>
      </c>
      <c r="I738">
        <v>45</v>
      </c>
      <c r="J738" t="s">
        <v>24</v>
      </c>
      <c r="K738">
        <v>5532550</v>
      </c>
      <c r="L738" t="s">
        <v>20</v>
      </c>
      <c r="M738" t="s">
        <v>25</v>
      </c>
      <c r="N738" t="s">
        <v>26</v>
      </c>
      <c r="O738" t="s">
        <v>22</v>
      </c>
      <c r="P738">
        <v>645</v>
      </c>
      <c r="Q738" t="s">
        <v>20</v>
      </c>
      <c r="R738" t="s">
        <v>27</v>
      </c>
      <c r="S738" t="s">
        <v>22</v>
      </c>
      <c r="T738">
        <v>25</v>
      </c>
    </row>
    <row r="739" spans="1:20">
      <c r="A739" s="27">
        <v>9.6412037037037039E-3</v>
      </c>
      <c r="B739" t="s">
        <v>19</v>
      </c>
      <c r="C739" t="s">
        <v>20</v>
      </c>
      <c r="D739" t="s">
        <v>21</v>
      </c>
      <c r="E739" t="s">
        <v>22</v>
      </c>
      <c r="F739">
        <v>4051328</v>
      </c>
      <c r="G739" t="s">
        <v>23</v>
      </c>
      <c r="H739" t="s">
        <v>22</v>
      </c>
      <c r="I739">
        <v>45</v>
      </c>
      <c r="J739" t="s">
        <v>24</v>
      </c>
      <c r="K739">
        <v>5532550</v>
      </c>
      <c r="L739" t="s">
        <v>20</v>
      </c>
      <c r="M739" t="s">
        <v>25</v>
      </c>
      <c r="N739" t="s">
        <v>26</v>
      </c>
      <c r="O739" t="s">
        <v>22</v>
      </c>
      <c r="P739">
        <v>647</v>
      </c>
      <c r="Q739" t="s">
        <v>20</v>
      </c>
      <c r="R739" t="s">
        <v>27</v>
      </c>
      <c r="S739" t="s">
        <v>22</v>
      </c>
      <c r="T739">
        <v>25</v>
      </c>
    </row>
    <row r="740" spans="1:20">
      <c r="A740" s="27">
        <v>9.6527777777777775E-3</v>
      </c>
      <c r="B740" t="s">
        <v>19</v>
      </c>
      <c r="C740" t="s">
        <v>20</v>
      </c>
      <c r="D740" t="s">
        <v>21</v>
      </c>
      <c r="E740" t="s">
        <v>22</v>
      </c>
      <c r="F740">
        <v>4051324</v>
      </c>
      <c r="G740" t="s">
        <v>23</v>
      </c>
      <c r="H740" t="s">
        <v>22</v>
      </c>
      <c r="I740">
        <v>45</v>
      </c>
      <c r="J740" t="s">
        <v>24</v>
      </c>
      <c r="K740">
        <v>5532550</v>
      </c>
      <c r="L740" t="s">
        <v>20</v>
      </c>
      <c r="M740" t="s">
        <v>25</v>
      </c>
      <c r="N740" t="s">
        <v>26</v>
      </c>
      <c r="O740" t="s">
        <v>22</v>
      </c>
      <c r="P740">
        <v>647</v>
      </c>
      <c r="Q740" t="s">
        <v>20</v>
      </c>
      <c r="R740" t="s">
        <v>27</v>
      </c>
      <c r="S740" t="s">
        <v>22</v>
      </c>
      <c r="T740">
        <v>25</v>
      </c>
    </row>
    <row r="741" spans="1:20">
      <c r="A741" s="27">
        <v>9.6643518518518511E-3</v>
      </c>
      <c r="B741" t="s">
        <v>19</v>
      </c>
      <c r="C741" t="s">
        <v>20</v>
      </c>
      <c r="D741" t="s">
        <v>21</v>
      </c>
      <c r="E741" t="s">
        <v>22</v>
      </c>
      <c r="F741">
        <v>4051341</v>
      </c>
      <c r="G741" t="s">
        <v>23</v>
      </c>
      <c r="H741" t="s">
        <v>22</v>
      </c>
      <c r="I741">
        <v>45</v>
      </c>
      <c r="J741" t="s">
        <v>24</v>
      </c>
      <c r="K741">
        <v>5532550</v>
      </c>
      <c r="L741" t="s">
        <v>20</v>
      </c>
      <c r="M741" t="s">
        <v>25</v>
      </c>
      <c r="N741" t="s">
        <v>26</v>
      </c>
      <c r="O741" t="s">
        <v>22</v>
      </c>
      <c r="P741">
        <v>647</v>
      </c>
      <c r="Q741" t="s">
        <v>20</v>
      </c>
      <c r="R741" t="s">
        <v>27</v>
      </c>
      <c r="S741" t="s">
        <v>22</v>
      </c>
      <c r="T741">
        <v>25</v>
      </c>
    </row>
    <row r="742" spans="1:20">
      <c r="A742" s="27">
        <v>9.6759259259259264E-3</v>
      </c>
      <c r="B742" t="s">
        <v>19</v>
      </c>
      <c r="C742" t="s">
        <v>20</v>
      </c>
      <c r="D742" t="s">
        <v>21</v>
      </c>
      <c r="E742" t="s">
        <v>22</v>
      </c>
      <c r="F742">
        <v>4051338</v>
      </c>
      <c r="G742" t="s">
        <v>23</v>
      </c>
      <c r="H742" t="s">
        <v>22</v>
      </c>
      <c r="I742">
        <v>45</v>
      </c>
      <c r="J742" t="s">
        <v>24</v>
      </c>
      <c r="K742">
        <v>5532550</v>
      </c>
      <c r="L742" t="s">
        <v>20</v>
      </c>
      <c r="M742" t="s">
        <v>25</v>
      </c>
      <c r="N742" t="s">
        <v>26</v>
      </c>
      <c r="O742" t="s">
        <v>22</v>
      </c>
      <c r="P742">
        <v>645</v>
      </c>
      <c r="Q742" t="s">
        <v>20</v>
      </c>
      <c r="R742" t="s">
        <v>27</v>
      </c>
      <c r="S742" t="s">
        <v>22</v>
      </c>
      <c r="T742">
        <v>25</v>
      </c>
    </row>
    <row r="743" spans="1:20">
      <c r="A743" s="27">
        <v>9.6874999999999999E-3</v>
      </c>
      <c r="B743" t="s">
        <v>19</v>
      </c>
      <c r="C743" t="s">
        <v>20</v>
      </c>
      <c r="D743" t="s">
        <v>21</v>
      </c>
      <c r="E743" t="s">
        <v>22</v>
      </c>
      <c r="F743">
        <v>4051327</v>
      </c>
      <c r="G743" t="s">
        <v>23</v>
      </c>
      <c r="H743" t="s">
        <v>22</v>
      </c>
      <c r="I743">
        <v>45</v>
      </c>
      <c r="J743" t="s">
        <v>24</v>
      </c>
      <c r="K743">
        <v>5532550</v>
      </c>
      <c r="L743" t="s">
        <v>20</v>
      </c>
      <c r="M743" t="s">
        <v>25</v>
      </c>
      <c r="N743" t="s">
        <v>26</v>
      </c>
      <c r="O743" t="s">
        <v>22</v>
      </c>
      <c r="P743">
        <v>647</v>
      </c>
      <c r="Q743" t="s">
        <v>20</v>
      </c>
      <c r="R743" t="s">
        <v>27</v>
      </c>
      <c r="S743" t="s">
        <v>22</v>
      </c>
      <c r="T743">
        <v>25</v>
      </c>
    </row>
    <row r="744" spans="1:20">
      <c r="A744" s="27">
        <v>9.6990740740740735E-3</v>
      </c>
      <c r="B744" t="s">
        <v>19</v>
      </c>
      <c r="C744" t="s">
        <v>20</v>
      </c>
      <c r="D744" t="s">
        <v>21</v>
      </c>
      <c r="E744" t="s">
        <v>22</v>
      </c>
      <c r="F744">
        <v>4051331</v>
      </c>
      <c r="G744" t="s">
        <v>23</v>
      </c>
      <c r="H744" t="s">
        <v>22</v>
      </c>
      <c r="I744">
        <v>45</v>
      </c>
      <c r="J744" t="s">
        <v>24</v>
      </c>
      <c r="K744">
        <v>5532550</v>
      </c>
      <c r="L744" t="s">
        <v>20</v>
      </c>
      <c r="M744" t="s">
        <v>25</v>
      </c>
      <c r="N744" t="s">
        <v>26</v>
      </c>
      <c r="O744" t="s">
        <v>22</v>
      </c>
      <c r="P744">
        <v>648</v>
      </c>
      <c r="Q744" t="s">
        <v>20</v>
      </c>
      <c r="R744" t="s">
        <v>27</v>
      </c>
      <c r="S744" t="s">
        <v>22</v>
      </c>
      <c r="T744">
        <v>25</v>
      </c>
    </row>
    <row r="745" spans="1:20">
      <c r="A745" s="27">
        <v>9.7106481481481471E-3</v>
      </c>
      <c r="B745" t="s">
        <v>19</v>
      </c>
      <c r="C745" t="s">
        <v>20</v>
      </c>
      <c r="D745" t="s">
        <v>21</v>
      </c>
      <c r="E745" t="s">
        <v>22</v>
      </c>
      <c r="F745">
        <v>4051338</v>
      </c>
      <c r="G745" t="s">
        <v>23</v>
      </c>
      <c r="H745" t="s">
        <v>22</v>
      </c>
      <c r="I745">
        <v>45</v>
      </c>
      <c r="J745" t="s">
        <v>24</v>
      </c>
      <c r="K745">
        <v>5532550</v>
      </c>
      <c r="L745" t="s">
        <v>20</v>
      </c>
      <c r="M745" t="s">
        <v>25</v>
      </c>
      <c r="N745" t="s">
        <v>26</v>
      </c>
      <c r="O745" t="s">
        <v>22</v>
      </c>
      <c r="P745">
        <v>646</v>
      </c>
      <c r="Q745" t="s">
        <v>20</v>
      </c>
      <c r="R745" t="s">
        <v>27</v>
      </c>
      <c r="S745" t="s">
        <v>22</v>
      </c>
      <c r="T745">
        <v>25</v>
      </c>
    </row>
    <row r="746" spans="1:20">
      <c r="A746" s="27">
        <v>9.7337962962962977E-3</v>
      </c>
      <c r="B746" t="s">
        <v>19</v>
      </c>
      <c r="C746" t="s">
        <v>20</v>
      </c>
      <c r="D746" t="s">
        <v>21</v>
      </c>
      <c r="E746" t="s">
        <v>22</v>
      </c>
      <c r="F746">
        <v>4051323</v>
      </c>
      <c r="G746" t="s">
        <v>23</v>
      </c>
      <c r="H746" t="s">
        <v>22</v>
      </c>
      <c r="I746">
        <v>45</v>
      </c>
      <c r="J746" t="s">
        <v>24</v>
      </c>
      <c r="K746">
        <v>5532550</v>
      </c>
      <c r="L746" t="s">
        <v>20</v>
      </c>
      <c r="M746" t="s">
        <v>25</v>
      </c>
      <c r="N746" t="s">
        <v>26</v>
      </c>
      <c r="O746" t="s">
        <v>22</v>
      </c>
      <c r="P746">
        <v>644</v>
      </c>
      <c r="Q746" t="s">
        <v>20</v>
      </c>
      <c r="R746" t="s">
        <v>27</v>
      </c>
      <c r="S746" t="s">
        <v>22</v>
      </c>
      <c r="T746">
        <v>25</v>
      </c>
    </row>
    <row r="747" spans="1:20">
      <c r="A747" s="27">
        <v>9.7453703703703713E-3</v>
      </c>
      <c r="B747" t="s">
        <v>19</v>
      </c>
      <c r="C747" t="s">
        <v>20</v>
      </c>
      <c r="D747" t="s">
        <v>21</v>
      </c>
      <c r="E747" t="s">
        <v>22</v>
      </c>
      <c r="F747">
        <v>4051337</v>
      </c>
      <c r="G747" t="s">
        <v>23</v>
      </c>
      <c r="H747" t="s">
        <v>22</v>
      </c>
      <c r="I747">
        <v>45</v>
      </c>
      <c r="J747" t="s">
        <v>24</v>
      </c>
      <c r="K747">
        <v>5532550</v>
      </c>
      <c r="L747" t="s">
        <v>20</v>
      </c>
      <c r="M747" t="s">
        <v>25</v>
      </c>
      <c r="N747" t="s">
        <v>26</v>
      </c>
      <c r="O747" t="s">
        <v>22</v>
      </c>
      <c r="P747">
        <v>645</v>
      </c>
      <c r="Q747" t="s">
        <v>20</v>
      </c>
      <c r="R747" t="s">
        <v>27</v>
      </c>
      <c r="S747" t="s">
        <v>22</v>
      </c>
      <c r="T747">
        <v>25</v>
      </c>
    </row>
    <row r="748" spans="1:20">
      <c r="A748" s="27">
        <v>9.7569444444444448E-3</v>
      </c>
      <c r="B748" t="s">
        <v>19</v>
      </c>
      <c r="C748" t="s">
        <v>20</v>
      </c>
      <c r="D748" t="s">
        <v>21</v>
      </c>
      <c r="E748" t="s">
        <v>22</v>
      </c>
      <c r="F748">
        <v>4051331</v>
      </c>
      <c r="G748" t="s">
        <v>23</v>
      </c>
      <c r="H748" t="s">
        <v>22</v>
      </c>
      <c r="I748">
        <v>45</v>
      </c>
      <c r="J748" t="s">
        <v>24</v>
      </c>
      <c r="K748">
        <v>5532550</v>
      </c>
      <c r="L748" t="s">
        <v>20</v>
      </c>
      <c r="M748" t="s">
        <v>25</v>
      </c>
      <c r="N748" t="s">
        <v>26</v>
      </c>
      <c r="O748" t="s">
        <v>22</v>
      </c>
      <c r="P748">
        <v>643</v>
      </c>
      <c r="Q748" t="s">
        <v>20</v>
      </c>
      <c r="R748" t="s">
        <v>27</v>
      </c>
      <c r="S748" t="s">
        <v>22</v>
      </c>
      <c r="T748">
        <v>25</v>
      </c>
    </row>
    <row r="749" spans="1:20">
      <c r="A749" s="27">
        <v>9.7685185185185184E-3</v>
      </c>
      <c r="B749" t="s">
        <v>19</v>
      </c>
      <c r="C749" t="s">
        <v>20</v>
      </c>
      <c r="D749" t="s">
        <v>21</v>
      </c>
      <c r="E749" t="s">
        <v>22</v>
      </c>
      <c r="F749">
        <v>4051327</v>
      </c>
      <c r="G749" t="s">
        <v>23</v>
      </c>
      <c r="H749" t="s">
        <v>22</v>
      </c>
      <c r="I749">
        <v>45</v>
      </c>
      <c r="J749" t="s">
        <v>24</v>
      </c>
      <c r="K749">
        <v>5532550</v>
      </c>
      <c r="L749" t="s">
        <v>20</v>
      </c>
      <c r="M749" t="s">
        <v>25</v>
      </c>
      <c r="N749" t="s">
        <v>26</v>
      </c>
      <c r="O749" t="s">
        <v>22</v>
      </c>
      <c r="P749">
        <v>643</v>
      </c>
      <c r="Q749" t="s">
        <v>20</v>
      </c>
      <c r="R749" t="s">
        <v>27</v>
      </c>
      <c r="S749" t="s">
        <v>22</v>
      </c>
      <c r="T749">
        <v>25</v>
      </c>
    </row>
    <row r="750" spans="1:20">
      <c r="A750" s="27">
        <v>9.780092592592592E-3</v>
      </c>
      <c r="B750" t="s">
        <v>19</v>
      </c>
      <c r="C750" t="s">
        <v>20</v>
      </c>
      <c r="D750" t="s">
        <v>21</v>
      </c>
      <c r="E750" t="s">
        <v>22</v>
      </c>
      <c r="F750">
        <v>4051333</v>
      </c>
      <c r="G750" t="s">
        <v>23</v>
      </c>
      <c r="H750" t="s">
        <v>22</v>
      </c>
      <c r="I750">
        <v>45</v>
      </c>
      <c r="J750" t="s">
        <v>24</v>
      </c>
      <c r="K750">
        <v>5532550</v>
      </c>
      <c r="L750" t="s">
        <v>20</v>
      </c>
      <c r="M750" t="s">
        <v>25</v>
      </c>
      <c r="N750" t="s">
        <v>26</v>
      </c>
      <c r="O750" t="s">
        <v>22</v>
      </c>
      <c r="P750">
        <v>643</v>
      </c>
      <c r="Q750" t="s">
        <v>20</v>
      </c>
      <c r="R750" t="s">
        <v>27</v>
      </c>
      <c r="S750" t="s">
        <v>22</v>
      </c>
      <c r="T750">
        <v>25</v>
      </c>
    </row>
    <row r="751" spans="1:20">
      <c r="A751" s="27">
        <v>9.8032407407407408E-3</v>
      </c>
      <c r="B751" t="s">
        <v>19</v>
      </c>
      <c r="C751" t="s">
        <v>20</v>
      </c>
      <c r="D751" t="s">
        <v>21</v>
      </c>
      <c r="E751" t="s">
        <v>22</v>
      </c>
      <c r="F751">
        <v>4051327</v>
      </c>
      <c r="G751" t="s">
        <v>23</v>
      </c>
      <c r="H751" t="s">
        <v>22</v>
      </c>
      <c r="I751">
        <v>45</v>
      </c>
      <c r="J751" t="s">
        <v>24</v>
      </c>
      <c r="K751">
        <v>5532550</v>
      </c>
      <c r="L751" t="s">
        <v>20</v>
      </c>
      <c r="M751" t="s">
        <v>25</v>
      </c>
      <c r="N751" t="s">
        <v>26</v>
      </c>
      <c r="O751" t="s">
        <v>22</v>
      </c>
      <c r="P751">
        <v>646</v>
      </c>
      <c r="Q751" t="s">
        <v>20</v>
      </c>
      <c r="R751" t="s">
        <v>27</v>
      </c>
      <c r="S751" t="s">
        <v>22</v>
      </c>
      <c r="T751">
        <v>25</v>
      </c>
    </row>
    <row r="752" spans="1:20">
      <c r="A752" s="27">
        <v>9.8148148148148144E-3</v>
      </c>
      <c r="B752" t="s">
        <v>19</v>
      </c>
      <c r="C752" t="s">
        <v>20</v>
      </c>
      <c r="D752" t="s">
        <v>21</v>
      </c>
      <c r="E752" t="s">
        <v>22</v>
      </c>
      <c r="F752">
        <v>4051329</v>
      </c>
      <c r="G752" t="s">
        <v>23</v>
      </c>
      <c r="H752" t="s">
        <v>22</v>
      </c>
      <c r="I752">
        <v>45</v>
      </c>
      <c r="J752" t="s">
        <v>24</v>
      </c>
      <c r="K752">
        <v>5532550</v>
      </c>
      <c r="L752" t="s">
        <v>20</v>
      </c>
      <c r="M752" t="s">
        <v>25</v>
      </c>
      <c r="N752" t="s">
        <v>26</v>
      </c>
      <c r="O752" t="s">
        <v>22</v>
      </c>
      <c r="P752">
        <v>639</v>
      </c>
      <c r="Q752" t="s">
        <v>20</v>
      </c>
      <c r="R752" t="s">
        <v>27</v>
      </c>
      <c r="S752" t="s">
        <v>22</v>
      </c>
      <c r="T752">
        <v>25</v>
      </c>
    </row>
    <row r="753" spans="1:20">
      <c r="A753" s="27">
        <v>9.8263888888888897E-3</v>
      </c>
      <c r="B753" t="s">
        <v>19</v>
      </c>
      <c r="C753" t="s">
        <v>20</v>
      </c>
      <c r="D753" t="s">
        <v>21</v>
      </c>
      <c r="E753" t="s">
        <v>22</v>
      </c>
      <c r="F753">
        <v>4051326</v>
      </c>
      <c r="G753" t="s">
        <v>23</v>
      </c>
      <c r="H753" t="s">
        <v>22</v>
      </c>
      <c r="I753">
        <v>45</v>
      </c>
      <c r="J753" t="s">
        <v>24</v>
      </c>
      <c r="K753">
        <v>5532550</v>
      </c>
      <c r="L753" t="s">
        <v>20</v>
      </c>
      <c r="M753" t="s">
        <v>25</v>
      </c>
      <c r="N753" t="s">
        <v>26</v>
      </c>
      <c r="O753" t="s">
        <v>22</v>
      </c>
      <c r="P753">
        <v>643</v>
      </c>
      <c r="Q753" t="s">
        <v>20</v>
      </c>
      <c r="R753" t="s">
        <v>27</v>
      </c>
      <c r="S753" t="s">
        <v>22</v>
      </c>
      <c r="T753">
        <v>25</v>
      </c>
    </row>
    <row r="754" spans="1:20">
      <c r="A754" s="27">
        <v>9.8379629629629633E-3</v>
      </c>
      <c r="B754" t="s">
        <v>19</v>
      </c>
      <c r="C754" t="s">
        <v>20</v>
      </c>
      <c r="D754" t="s">
        <v>21</v>
      </c>
      <c r="E754" t="s">
        <v>22</v>
      </c>
      <c r="F754">
        <v>4051323</v>
      </c>
      <c r="G754" t="s">
        <v>23</v>
      </c>
      <c r="H754" t="s">
        <v>22</v>
      </c>
      <c r="I754">
        <v>45</v>
      </c>
      <c r="J754" t="s">
        <v>24</v>
      </c>
      <c r="K754">
        <v>5532550</v>
      </c>
      <c r="L754" t="s">
        <v>20</v>
      </c>
      <c r="M754" t="s">
        <v>25</v>
      </c>
      <c r="N754" t="s">
        <v>26</v>
      </c>
      <c r="O754" t="s">
        <v>22</v>
      </c>
      <c r="P754">
        <v>641</v>
      </c>
      <c r="Q754" t="s">
        <v>20</v>
      </c>
      <c r="R754" t="s">
        <v>27</v>
      </c>
      <c r="S754" t="s">
        <v>22</v>
      </c>
      <c r="T754">
        <v>25</v>
      </c>
    </row>
    <row r="755" spans="1:20">
      <c r="A755" s="27">
        <v>9.8495370370370369E-3</v>
      </c>
      <c r="B755" t="s">
        <v>19</v>
      </c>
      <c r="C755" t="s">
        <v>20</v>
      </c>
      <c r="D755" t="s">
        <v>21</v>
      </c>
      <c r="E755" t="s">
        <v>22</v>
      </c>
      <c r="F755">
        <v>4051321</v>
      </c>
      <c r="G755" t="s">
        <v>23</v>
      </c>
      <c r="H755" t="s">
        <v>22</v>
      </c>
      <c r="I755">
        <v>45</v>
      </c>
      <c r="J755" t="s">
        <v>24</v>
      </c>
      <c r="K755">
        <v>5532550</v>
      </c>
      <c r="L755" t="s">
        <v>20</v>
      </c>
      <c r="M755" t="s">
        <v>25</v>
      </c>
      <c r="N755" t="s">
        <v>26</v>
      </c>
      <c r="O755" t="s">
        <v>22</v>
      </c>
      <c r="P755">
        <v>643</v>
      </c>
      <c r="Q755" t="s">
        <v>20</v>
      </c>
      <c r="R755" t="s">
        <v>27</v>
      </c>
      <c r="S755" t="s">
        <v>22</v>
      </c>
      <c r="T755">
        <v>25</v>
      </c>
    </row>
    <row r="756" spans="1:20">
      <c r="A756" s="27">
        <v>9.8611111111111104E-3</v>
      </c>
      <c r="B756" t="s">
        <v>19</v>
      </c>
      <c r="C756" t="s">
        <v>20</v>
      </c>
      <c r="D756" t="s">
        <v>21</v>
      </c>
      <c r="E756" t="s">
        <v>22</v>
      </c>
      <c r="F756">
        <v>4051311</v>
      </c>
      <c r="G756" t="s">
        <v>23</v>
      </c>
      <c r="H756" t="s">
        <v>22</v>
      </c>
      <c r="I756">
        <v>45</v>
      </c>
      <c r="J756" t="s">
        <v>24</v>
      </c>
      <c r="K756">
        <v>5532550</v>
      </c>
      <c r="L756" t="s">
        <v>20</v>
      </c>
      <c r="M756" t="s">
        <v>25</v>
      </c>
      <c r="N756" t="s">
        <v>26</v>
      </c>
      <c r="O756" t="s">
        <v>22</v>
      </c>
      <c r="P756">
        <v>642</v>
      </c>
      <c r="Q756" t="s">
        <v>20</v>
      </c>
      <c r="R756" t="s">
        <v>27</v>
      </c>
      <c r="S756" t="s">
        <v>22</v>
      </c>
      <c r="T756">
        <v>25</v>
      </c>
    </row>
    <row r="757" spans="1:20">
      <c r="A757" s="27">
        <v>9.8726851851851857E-3</v>
      </c>
      <c r="B757" t="s">
        <v>19</v>
      </c>
      <c r="C757" t="s">
        <v>20</v>
      </c>
      <c r="D757" t="s">
        <v>21</v>
      </c>
      <c r="E757" t="s">
        <v>22</v>
      </c>
      <c r="F757">
        <v>4051322</v>
      </c>
      <c r="G757" t="s">
        <v>23</v>
      </c>
      <c r="H757" t="s">
        <v>22</v>
      </c>
      <c r="I757">
        <v>45</v>
      </c>
      <c r="J757" t="s">
        <v>24</v>
      </c>
      <c r="K757">
        <v>5532550</v>
      </c>
      <c r="L757" t="s">
        <v>20</v>
      </c>
      <c r="M757" t="s">
        <v>25</v>
      </c>
      <c r="N757" t="s">
        <v>26</v>
      </c>
      <c r="O757" t="s">
        <v>22</v>
      </c>
      <c r="P757">
        <v>645</v>
      </c>
      <c r="Q757" t="s">
        <v>20</v>
      </c>
      <c r="R757" t="s">
        <v>27</v>
      </c>
      <c r="S757" t="s">
        <v>22</v>
      </c>
      <c r="T757">
        <v>25</v>
      </c>
    </row>
    <row r="758" spans="1:20">
      <c r="A758" s="27">
        <v>9.8842592592592576E-3</v>
      </c>
      <c r="B758" t="s">
        <v>19</v>
      </c>
      <c r="C758" t="s">
        <v>20</v>
      </c>
      <c r="D758" t="s">
        <v>21</v>
      </c>
      <c r="E758" t="s">
        <v>22</v>
      </c>
      <c r="F758">
        <v>4051323</v>
      </c>
      <c r="G758" t="s">
        <v>23</v>
      </c>
      <c r="H758" t="s">
        <v>22</v>
      </c>
      <c r="I758">
        <v>45</v>
      </c>
      <c r="J758" t="s">
        <v>24</v>
      </c>
      <c r="K758">
        <v>5532550</v>
      </c>
      <c r="L758" t="s">
        <v>20</v>
      </c>
      <c r="M758" t="s">
        <v>25</v>
      </c>
      <c r="N758" t="s">
        <v>26</v>
      </c>
      <c r="O758" t="s">
        <v>22</v>
      </c>
      <c r="P758">
        <v>642</v>
      </c>
      <c r="Q758" t="s">
        <v>20</v>
      </c>
      <c r="R758" t="s">
        <v>27</v>
      </c>
      <c r="S758" t="s">
        <v>22</v>
      </c>
      <c r="T758">
        <v>25</v>
      </c>
    </row>
    <row r="759" spans="1:20">
      <c r="A759" s="27">
        <v>9.9074074074074082E-3</v>
      </c>
      <c r="B759" t="s">
        <v>19</v>
      </c>
      <c r="C759" t="s">
        <v>20</v>
      </c>
      <c r="D759" t="s">
        <v>21</v>
      </c>
      <c r="E759" t="s">
        <v>22</v>
      </c>
      <c r="F759">
        <v>4051323</v>
      </c>
      <c r="G759" t="s">
        <v>23</v>
      </c>
      <c r="H759" t="s">
        <v>22</v>
      </c>
      <c r="I759">
        <v>45</v>
      </c>
      <c r="J759" t="s">
        <v>24</v>
      </c>
      <c r="K759">
        <v>5532550</v>
      </c>
      <c r="L759" t="s">
        <v>20</v>
      </c>
      <c r="M759" t="s">
        <v>25</v>
      </c>
      <c r="N759" t="s">
        <v>26</v>
      </c>
      <c r="O759" t="s">
        <v>22</v>
      </c>
      <c r="P759">
        <v>643</v>
      </c>
      <c r="Q759" t="s">
        <v>20</v>
      </c>
      <c r="R759" t="s">
        <v>27</v>
      </c>
      <c r="S759" t="s">
        <v>22</v>
      </c>
      <c r="T759">
        <v>25</v>
      </c>
    </row>
    <row r="760" spans="1:20">
      <c r="A760" s="27">
        <v>9.9189814814814817E-3</v>
      </c>
      <c r="B760" t="s">
        <v>19</v>
      </c>
      <c r="C760" t="s">
        <v>20</v>
      </c>
      <c r="D760" t="s">
        <v>21</v>
      </c>
      <c r="E760" t="s">
        <v>22</v>
      </c>
      <c r="F760">
        <v>4051288</v>
      </c>
      <c r="G760" t="s">
        <v>23</v>
      </c>
      <c r="H760" t="s">
        <v>22</v>
      </c>
      <c r="I760">
        <v>45</v>
      </c>
      <c r="J760" t="s">
        <v>24</v>
      </c>
      <c r="K760">
        <v>5532550</v>
      </c>
      <c r="L760" t="s">
        <v>20</v>
      </c>
      <c r="M760" t="s">
        <v>25</v>
      </c>
      <c r="N760" t="s">
        <v>26</v>
      </c>
      <c r="O760" t="s">
        <v>22</v>
      </c>
      <c r="P760">
        <v>643</v>
      </c>
      <c r="Q760" t="s">
        <v>20</v>
      </c>
      <c r="R760" t="s">
        <v>27</v>
      </c>
      <c r="S760" t="s">
        <v>22</v>
      </c>
      <c r="T760">
        <v>25</v>
      </c>
    </row>
    <row r="761" spans="1:20">
      <c r="A761" s="27">
        <v>9.9305555555555553E-3</v>
      </c>
      <c r="B761" t="s">
        <v>19</v>
      </c>
      <c r="C761" t="s">
        <v>20</v>
      </c>
      <c r="D761" t="s">
        <v>21</v>
      </c>
      <c r="E761" t="s">
        <v>22</v>
      </c>
      <c r="F761">
        <v>4051330</v>
      </c>
      <c r="G761" t="s">
        <v>23</v>
      </c>
      <c r="H761" t="s">
        <v>22</v>
      </c>
      <c r="I761">
        <v>45</v>
      </c>
      <c r="J761" t="s">
        <v>24</v>
      </c>
      <c r="K761">
        <v>5532559</v>
      </c>
      <c r="L761" t="s">
        <v>20</v>
      </c>
      <c r="M761" t="s">
        <v>25</v>
      </c>
      <c r="N761" t="s">
        <v>26</v>
      </c>
      <c r="O761" t="s">
        <v>22</v>
      </c>
      <c r="P761">
        <v>645</v>
      </c>
      <c r="Q761" t="s">
        <v>20</v>
      </c>
      <c r="R761" t="s">
        <v>27</v>
      </c>
      <c r="S761" t="s">
        <v>22</v>
      </c>
      <c r="T761">
        <v>25</v>
      </c>
    </row>
    <row r="762" spans="1:20">
      <c r="A762" s="27">
        <v>9.9421296296296289E-3</v>
      </c>
      <c r="B762" t="s">
        <v>19</v>
      </c>
      <c r="C762" t="s">
        <v>20</v>
      </c>
      <c r="D762" t="s">
        <v>21</v>
      </c>
      <c r="E762" t="s">
        <v>22</v>
      </c>
      <c r="F762">
        <v>4051320</v>
      </c>
      <c r="G762" t="s">
        <v>23</v>
      </c>
      <c r="H762" t="s">
        <v>22</v>
      </c>
      <c r="I762">
        <v>45</v>
      </c>
      <c r="J762" t="s">
        <v>24</v>
      </c>
      <c r="K762">
        <v>5532559</v>
      </c>
      <c r="L762" t="s">
        <v>20</v>
      </c>
      <c r="M762" t="s">
        <v>25</v>
      </c>
      <c r="N762" t="s">
        <v>26</v>
      </c>
      <c r="O762" t="s">
        <v>22</v>
      </c>
      <c r="P762">
        <v>646</v>
      </c>
      <c r="Q762" t="s">
        <v>20</v>
      </c>
      <c r="R762" t="s">
        <v>27</v>
      </c>
      <c r="S762" t="s">
        <v>22</v>
      </c>
      <c r="T762">
        <v>25</v>
      </c>
    </row>
    <row r="763" spans="1:20">
      <c r="A763" s="27">
        <v>9.9537037037037042E-3</v>
      </c>
      <c r="B763" t="s">
        <v>19</v>
      </c>
      <c r="C763" t="s">
        <v>20</v>
      </c>
      <c r="D763" t="s">
        <v>21</v>
      </c>
      <c r="E763" t="s">
        <v>22</v>
      </c>
      <c r="F763">
        <v>4051324</v>
      </c>
      <c r="G763" t="s">
        <v>23</v>
      </c>
      <c r="H763" t="s">
        <v>22</v>
      </c>
      <c r="I763">
        <v>45</v>
      </c>
      <c r="J763" t="s">
        <v>24</v>
      </c>
      <c r="K763">
        <v>5532559</v>
      </c>
      <c r="L763" t="s">
        <v>20</v>
      </c>
      <c r="M763" t="s">
        <v>25</v>
      </c>
      <c r="N763" t="s">
        <v>26</v>
      </c>
      <c r="O763" t="s">
        <v>22</v>
      </c>
      <c r="P763">
        <v>643</v>
      </c>
      <c r="Q763" t="s">
        <v>20</v>
      </c>
      <c r="R763" t="s">
        <v>27</v>
      </c>
      <c r="S763" t="s">
        <v>22</v>
      </c>
      <c r="T763">
        <v>25</v>
      </c>
    </row>
    <row r="764" spans="1:20">
      <c r="A764" s="27">
        <v>9.9652777777777778E-3</v>
      </c>
      <c r="B764" t="s">
        <v>19</v>
      </c>
      <c r="C764" t="s">
        <v>20</v>
      </c>
      <c r="D764" t="s">
        <v>21</v>
      </c>
      <c r="E764" t="s">
        <v>22</v>
      </c>
      <c r="F764">
        <v>4051328</v>
      </c>
      <c r="G764" t="s">
        <v>23</v>
      </c>
      <c r="H764" t="s">
        <v>22</v>
      </c>
      <c r="I764">
        <v>45</v>
      </c>
      <c r="J764" t="s">
        <v>24</v>
      </c>
      <c r="K764">
        <v>5532559</v>
      </c>
      <c r="L764" t="s">
        <v>20</v>
      </c>
      <c r="M764" t="s">
        <v>25</v>
      </c>
      <c r="N764" t="s">
        <v>26</v>
      </c>
      <c r="O764" t="s">
        <v>22</v>
      </c>
      <c r="P764">
        <v>642</v>
      </c>
      <c r="Q764" t="s">
        <v>20</v>
      </c>
      <c r="R764" t="s">
        <v>27</v>
      </c>
      <c r="S764" t="s">
        <v>22</v>
      </c>
      <c r="T764">
        <v>25</v>
      </c>
    </row>
    <row r="765" spans="1:20">
      <c r="A765" s="27">
        <v>9.9768518518518531E-3</v>
      </c>
      <c r="B765" t="s">
        <v>19</v>
      </c>
      <c r="C765" t="s">
        <v>20</v>
      </c>
      <c r="D765" t="s">
        <v>21</v>
      </c>
      <c r="E765" t="s">
        <v>22</v>
      </c>
      <c r="F765">
        <v>4051316</v>
      </c>
      <c r="G765" t="s">
        <v>23</v>
      </c>
      <c r="H765" t="s">
        <v>22</v>
      </c>
      <c r="I765">
        <v>45</v>
      </c>
      <c r="J765" t="s">
        <v>24</v>
      </c>
      <c r="K765">
        <v>5532559</v>
      </c>
      <c r="L765" t="s">
        <v>20</v>
      </c>
      <c r="M765" t="s">
        <v>25</v>
      </c>
      <c r="N765" t="s">
        <v>26</v>
      </c>
      <c r="O765" t="s">
        <v>22</v>
      </c>
      <c r="P765">
        <v>641</v>
      </c>
      <c r="Q765" t="s">
        <v>20</v>
      </c>
      <c r="R765" t="s">
        <v>27</v>
      </c>
      <c r="S765" t="s">
        <v>22</v>
      </c>
      <c r="T765">
        <v>25</v>
      </c>
    </row>
    <row r="766" spans="1:20">
      <c r="A766" s="27">
        <v>9.9884259259259266E-3</v>
      </c>
      <c r="B766" t="s">
        <v>19</v>
      </c>
      <c r="C766" t="s">
        <v>20</v>
      </c>
      <c r="D766" t="s">
        <v>21</v>
      </c>
      <c r="E766" t="s">
        <v>22</v>
      </c>
      <c r="F766">
        <v>4051327</v>
      </c>
      <c r="G766" t="s">
        <v>23</v>
      </c>
      <c r="H766" t="s">
        <v>22</v>
      </c>
      <c r="I766">
        <v>45</v>
      </c>
      <c r="J766" t="s">
        <v>24</v>
      </c>
      <c r="K766">
        <v>5532559</v>
      </c>
      <c r="L766" t="s">
        <v>20</v>
      </c>
      <c r="M766" t="s">
        <v>25</v>
      </c>
      <c r="N766" t="s">
        <v>26</v>
      </c>
      <c r="O766" t="s">
        <v>22</v>
      </c>
      <c r="P766">
        <v>645</v>
      </c>
      <c r="Q766" t="s">
        <v>20</v>
      </c>
      <c r="R766" t="s">
        <v>27</v>
      </c>
      <c r="S766" t="s">
        <v>22</v>
      </c>
      <c r="T766">
        <v>25</v>
      </c>
    </row>
    <row r="767" spans="1:20">
      <c r="A767" s="27">
        <v>0.01</v>
      </c>
      <c r="B767" t="s">
        <v>19</v>
      </c>
      <c r="C767" t="s">
        <v>20</v>
      </c>
      <c r="D767" t="s">
        <v>21</v>
      </c>
      <c r="E767" t="s">
        <v>22</v>
      </c>
      <c r="F767">
        <v>4051323</v>
      </c>
      <c r="G767" t="s">
        <v>23</v>
      </c>
      <c r="H767" t="s">
        <v>22</v>
      </c>
      <c r="I767">
        <v>45</v>
      </c>
      <c r="J767" t="s">
        <v>24</v>
      </c>
      <c r="K767">
        <v>5532559</v>
      </c>
      <c r="L767" t="s">
        <v>20</v>
      </c>
      <c r="M767" t="s">
        <v>25</v>
      </c>
      <c r="N767" t="s">
        <v>26</v>
      </c>
      <c r="O767" t="s">
        <v>22</v>
      </c>
      <c r="P767">
        <v>643</v>
      </c>
      <c r="Q767" t="s">
        <v>20</v>
      </c>
      <c r="R767" t="s">
        <v>27</v>
      </c>
      <c r="S767" t="s">
        <v>22</v>
      </c>
      <c r="T767">
        <v>25</v>
      </c>
    </row>
    <row r="768" spans="1:20">
      <c r="A768" s="27">
        <v>1.0011574074074074E-2</v>
      </c>
      <c r="B768" t="s">
        <v>19</v>
      </c>
      <c r="C768" t="s">
        <v>20</v>
      </c>
      <c r="D768" t="s">
        <v>21</v>
      </c>
      <c r="E768" t="s">
        <v>22</v>
      </c>
      <c r="F768">
        <v>4051325</v>
      </c>
      <c r="G768" t="s">
        <v>23</v>
      </c>
      <c r="H768" t="s">
        <v>22</v>
      </c>
      <c r="I768">
        <v>45</v>
      </c>
      <c r="J768" t="s">
        <v>24</v>
      </c>
      <c r="K768">
        <v>5532559</v>
      </c>
      <c r="L768" t="s">
        <v>20</v>
      </c>
      <c r="M768" t="s">
        <v>25</v>
      </c>
      <c r="N768" t="s">
        <v>26</v>
      </c>
      <c r="O768" t="s">
        <v>22</v>
      </c>
      <c r="P768">
        <v>643</v>
      </c>
      <c r="Q768" t="s">
        <v>20</v>
      </c>
      <c r="R768" t="s">
        <v>27</v>
      </c>
      <c r="S768" t="s">
        <v>22</v>
      </c>
      <c r="T768">
        <v>25</v>
      </c>
    </row>
    <row r="769" spans="1:20">
      <c r="A769" s="27">
        <v>1.0034722222222221E-2</v>
      </c>
      <c r="B769" t="s">
        <v>19</v>
      </c>
      <c r="C769" t="s">
        <v>20</v>
      </c>
      <c r="D769" t="s">
        <v>21</v>
      </c>
      <c r="E769" t="s">
        <v>22</v>
      </c>
      <c r="F769">
        <v>4051330</v>
      </c>
      <c r="G769" t="s">
        <v>23</v>
      </c>
      <c r="H769" t="s">
        <v>22</v>
      </c>
      <c r="I769">
        <v>45</v>
      </c>
      <c r="J769" t="s">
        <v>24</v>
      </c>
      <c r="K769">
        <v>5532559</v>
      </c>
      <c r="L769" t="s">
        <v>20</v>
      </c>
      <c r="M769" t="s">
        <v>25</v>
      </c>
      <c r="N769" t="s">
        <v>26</v>
      </c>
      <c r="O769" t="s">
        <v>22</v>
      </c>
      <c r="P769">
        <v>643</v>
      </c>
      <c r="Q769" t="s">
        <v>20</v>
      </c>
      <c r="R769" t="s">
        <v>27</v>
      </c>
      <c r="S769" t="s">
        <v>22</v>
      </c>
      <c r="T769">
        <v>25</v>
      </c>
    </row>
    <row r="770" spans="1:20">
      <c r="A770" s="27">
        <v>1.0046296296296296E-2</v>
      </c>
      <c r="B770" t="s">
        <v>19</v>
      </c>
      <c r="C770" t="s">
        <v>20</v>
      </c>
      <c r="D770" t="s">
        <v>21</v>
      </c>
      <c r="E770" t="s">
        <v>22</v>
      </c>
      <c r="F770">
        <v>4051328</v>
      </c>
      <c r="G770" t="s">
        <v>23</v>
      </c>
      <c r="H770" t="s">
        <v>22</v>
      </c>
      <c r="I770">
        <v>45</v>
      </c>
      <c r="J770" t="s">
        <v>24</v>
      </c>
      <c r="K770">
        <v>5532559</v>
      </c>
      <c r="L770" t="s">
        <v>20</v>
      </c>
      <c r="M770" t="s">
        <v>25</v>
      </c>
      <c r="N770" t="s">
        <v>26</v>
      </c>
      <c r="O770" t="s">
        <v>22</v>
      </c>
      <c r="P770">
        <v>644</v>
      </c>
      <c r="Q770" t="s">
        <v>20</v>
      </c>
      <c r="R770" t="s">
        <v>27</v>
      </c>
      <c r="S770" t="s">
        <v>22</v>
      </c>
      <c r="T770">
        <v>25</v>
      </c>
    </row>
    <row r="771" spans="1:20">
      <c r="A771" s="27">
        <v>1.005787037037037E-2</v>
      </c>
      <c r="B771" t="s">
        <v>19</v>
      </c>
      <c r="C771" t="s">
        <v>20</v>
      </c>
      <c r="D771" t="s">
        <v>21</v>
      </c>
      <c r="E771" t="s">
        <v>22</v>
      </c>
      <c r="F771">
        <v>4051327</v>
      </c>
      <c r="G771" t="s">
        <v>23</v>
      </c>
      <c r="H771" t="s">
        <v>22</v>
      </c>
      <c r="I771">
        <v>45</v>
      </c>
      <c r="J771" t="s">
        <v>24</v>
      </c>
      <c r="K771">
        <v>5532559</v>
      </c>
      <c r="L771" t="s">
        <v>20</v>
      </c>
      <c r="M771" t="s">
        <v>25</v>
      </c>
      <c r="N771" t="s">
        <v>26</v>
      </c>
      <c r="O771" t="s">
        <v>22</v>
      </c>
      <c r="P771">
        <v>643</v>
      </c>
      <c r="Q771" t="s">
        <v>20</v>
      </c>
      <c r="R771" t="s">
        <v>27</v>
      </c>
      <c r="S771" t="s">
        <v>22</v>
      </c>
      <c r="T771">
        <v>25</v>
      </c>
    </row>
    <row r="772" spans="1:20">
      <c r="A772" s="27">
        <v>1.0069444444444445E-2</v>
      </c>
      <c r="B772" t="s">
        <v>19</v>
      </c>
      <c r="C772" t="s">
        <v>20</v>
      </c>
      <c r="D772" t="s">
        <v>21</v>
      </c>
      <c r="E772" t="s">
        <v>22</v>
      </c>
      <c r="F772">
        <v>4051321</v>
      </c>
      <c r="G772" t="s">
        <v>23</v>
      </c>
      <c r="H772" t="s">
        <v>22</v>
      </c>
      <c r="I772">
        <v>45</v>
      </c>
      <c r="J772" t="s">
        <v>24</v>
      </c>
      <c r="K772">
        <v>5532559</v>
      </c>
      <c r="L772" t="s">
        <v>20</v>
      </c>
      <c r="M772" t="s">
        <v>25</v>
      </c>
      <c r="N772" t="s">
        <v>26</v>
      </c>
      <c r="O772" t="s">
        <v>22</v>
      </c>
      <c r="P772">
        <v>641</v>
      </c>
      <c r="Q772" t="s">
        <v>20</v>
      </c>
      <c r="R772" t="s">
        <v>27</v>
      </c>
      <c r="S772" t="s">
        <v>22</v>
      </c>
      <c r="T772">
        <v>25</v>
      </c>
    </row>
    <row r="773" spans="1:20">
      <c r="A773" s="27">
        <v>1.0081018518518519E-2</v>
      </c>
      <c r="B773" t="s">
        <v>19</v>
      </c>
      <c r="C773" t="s">
        <v>20</v>
      </c>
      <c r="D773" t="s">
        <v>21</v>
      </c>
      <c r="E773" t="s">
        <v>22</v>
      </c>
      <c r="F773">
        <v>4051332</v>
      </c>
      <c r="G773" t="s">
        <v>23</v>
      </c>
      <c r="H773" t="s">
        <v>22</v>
      </c>
      <c r="I773">
        <v>45</v>
      </c>
      <c r="J773" t="s">
        <v>24</v>
      </c>
      <c r="K773">
        <v>5532559</v>
      </c>
      <c r="L773" t="s">
        <v>20</v>
      </c>
      <c r="M773" t="s">
        <v>25</v>
      </c>
      <c r="N773" t="s">
        <v>26</v>
      </c>
      <c r="O773" t="s">
        <v>22</v>
      </c>
      <c r="P773">
        <v>646</v>
      </c>
      <c r="Q773" t="s">
        <v>20</v>
      </c>
      <c r="R773" t="s">
        <v>27</v>
      </c>
      <c r="S773" t="s">
        <v>22</v>
      </c>
      <c r="T773">
        <v>25</v>
      </c>
    </row>
    <row r="774" spans="1:20">
      <c r="A774" s="27">
        <v>1.0092592592592592E-2</v>
      </c>
      <c r="B774" t="s">
        <v>19</v>
      </c>
      <c r="C774" t="s">
        <v>20</v>
      </c>
      <c r="D774" t="s">
        <v>21</v>
      </c>
      <c r="E774" t="s">
        <v>22</v>
      </c>
      <c r="F774">
        <v>4051320</v>
      </c>
      <c r="G774" t="s">
        <v>23</v>
      </c>
      <c r="H774" t="s">
        <v>22</v>
      </c>
      <c r="I774">
        <v>45</v>
      </c>
      <c r="J774" t="s">
        <v>24</v>
      </c>
      <c r="K774">
        <v>5532559</v>
      </c>
      <c r="L774" t="s">
        <v>20</v>
      </c>
      <c r="M774" t="s">
        <v>25</v>
      </c>
      <c r="N774" t="s">
        <v>26</v>
      </c>
      <c r="O774" t="s">
        <v>22</v>
      </c>
      <c r="P774">
        <v>642</v>
      </c>
      <c r="Q774" t="s">
        <v>20</v>
      </c>
      <c r="R774" t="s">
        <v>27</v>
      </c>
      <c r="S774" t="s">
        <v>22</v>
      </c>
      <c r="T774">
        <v>25</v>
      </c>
    </row>
    <row r="775" spans="1:20">
      <c r="A775" s="27">
        <v>1.0104166666666668E-2</v>
      </c>
      <c r="B775" t="s">
        <v>19</v>
      </c>
      <c r="C775" t="s">
        <v>20</v>
      </c>
      <c r="D775" t="s">
        <v>21</v>
      </c>
      <c r="E775" t="s">
        <v>22</v>
      </c>
      <c r="F775">
        <v>4051322</v>
      </c>
      <c r="G775" t="s">
        <v>23</v>
      </c>
      <c r="H775" t="s">
        <v>22</v>
      </c>
      <c r="I775">
        <v>45</v>
      </c>
      <c r="J775" t="s">
        <v>24</v>
      </c>
      <c r="K775">
        <v>5532559</v>
      </c>
      <c r="L775" t="s">
        <v>20</v>
      </c>
      <c r="M775" t="s">
        <v>25</v>
      </c>
      <c r="N775" t="s">
        <v>26</v>
      </c>
      <c r="O775" t="s">
        <v>22</v>
      </c>
      <c r="P775">
        <v>644</v>
      </c>
      <c r="Q775" t="s">
        <v>20</v>
      </c>
      <c r="R775" t="s">
        <v>27</v>
      </c>
      <c r="S775" t="s">
        <v>22</v>
      </c>
      <c r="T775">
        <v>25</v>
      </c>
    </row>
    <row r="776" spans="1:20">
      <c r="A776" s="27">
        <v>1.0115740740740741E-2</v>
      </c>
      <c r="B776" t="s">
        <v>19</v>
      </c>
      <c r="C776" t="s">
        <v>20</v>
      </c>
      <c r="D776" t="s">
        <v>21</v>
      </c>
      <c r="E776" t="s">
        <v>22</v>
      </c>
      <c r="F776">
        <v>4051328</v>
      </c>
      <c r="G776" t="s">
        <v>23</v>
      </c>
      <c r="H776" t="s">
        <v>22</v>
      </c>
      <c r="I776">
        <v>45</v>
      </c>
      <c r="J776" t="s">
        <v>24</v>
      </c>
      <c r="K776">
        <v>5532559</v>
      </c>
      <c r="L776" t="s">
        <v>20</v>
      </c>
      <c r="M776" t="s">
        <v>25</v>
      </c>
      <c r="N776" t="s">
        <v>26</v>
      </c>
      <c r="O776" t="s">
        <v>22</v>
      </c>
      <c r="P776">
        <v>642</v>
      </c>
      <c r="Q776" t="s">
        <v>20</v>
      </c>
      <c r="R776" t="s">
        <v>27</v>
      </c>
      <c r="S776" t="s">
        <v>22</v>
      </c>
      <c r="T776">
        <v>25</v>
      </c>
    </row>
    <row r="777" spans="1:20">
      <c r="A777" s="27">
        <v>1.0127314814814815E-2</v>
      </c>
      <c r="B777" t="s">
        <v>19</v>
      </c>
      <c r="C777" t="s">
        <v>20</v>
      </c>
      <c r="D777" t="s">
        <v>21</v>
      </c>
      <c r="E777" t="s">
        <v>22</v>
      </c>
      <c r="F777">
        <v>4051326</v>
      </c>
      <c r="G777" t="s">
        <v>23</v>
      </c>
      <c r="H777" t="s">
        <v>22</v>
      </c>
      <c r="I777">
        <v>45</v>
      </c>
      <c r="J777" t="s">
        <v>24</v>
      </c>
      <c r="K777">
        <v>5532559</v>
      </c>
      <c r="L777" t="s">
        <v>20</v>
      </c>
      <c r="M777" t="s">
        <v>25</v>
      </c>
      <c r="N777" t="s">
        <v>26</v>
      </c>
      <c r="O777" t="s">
        <v>22</v>
      </c>
      <c r="P777">
        <v>640</v>
      </c>
      <c r="Q777" t="s">
        <v>20</v>
      </c>
      <c r="R777" t="s">
        <v>27</v>
      </c>
      <c r="S777" t="s">
        <v>22</v>
      </c>
      <c r="T777">
        <v>25</v>
      </c>
    </row>
    <row r="778" spans="1:20">
      <c r="A778" s="27">
        <v>1.0138888888888888E-2</v>
      </c>
      <c r="B778" t="s">
        <v>19</v>
      </c>
      <c r="C778" t="s">
        <v>20</v>
      </c>
      <c r="D778" t="s">
        <v>21</v>
      </c>
      <c r="E778" t="s">
        <v>22</v>
      </c>
      <c r="F778">
        <v>4051325</v>
      </c>
      <c r="G778" t="s">
        <v>23</v>
      </c>
      <c r="H778" t="s">
        <v>22</v>
      </c>
      <c r="I778">
        <v>45</v>
      </c>
      <c r="J778" t="s">
        <v>24</v>
      </c>
      <c r="K778">
        <v>5532559</v>
      </c>
      <c r="L778" t="s">
        <v>20</v>
      </c>
      <c r="M778" t="s">
        <v>25</v>
      </c>
      <c r="N778" t="s">
        <v>26</v>
      </c>
      <c r="O778" t="s">
        <v>22</v>
      </c>
      <c r="P778">
        <v>645</v>
      </c>
      <c r="Q778" t="s">
        <v>20</v>
      </c>
      <c r="R778" t="s">
        <v>27</v>
      </c>
      <c r="S778" t="s">
        <v>22</v>
      </c>
      <c r="T778">
        <v>25</v>
      </c>
    </row>
    <row r="779" spans="1:20">
      <c r="A779" s="27">
        <v>1.0162037037037037E-2</v>
      </c>
      <c r="B779" t="s">
        <v>19</v>
      </c>
      <c r="C779" t="s">
        <v>20</v>
      </c>
      <c r="D779" t="s">
        <v>21</v>
      </c>
      <c r="E779" t="s">
        <v>22</v>
      </c>
      <c r="F779">
        <v>4051321</v>
      </c>
      <c r="G779" t="s">
        <v>23</v>
      </c>
      <c r="H779" t="s">
        <v>22</v>
      </c>
      <c r="I779">
        <v>45</v>
      </c>
      <c r="J779" t="s">
        <v>24</v>
      </c>
      <c r="K779">
        <v>5532559</v>
      </c>
      <c r="L779" t="s">
        <v>20</v>
      </c>
      <c r="M779" t="s">
        <v>25</v>
      </c>
      <c r="N779" t="s">
        <v>26</v>
      </c>
      <c r="O779" t="s">
        <v>22</v>
      </c>
      <c r="P779">
        <v>644</v>
      </c>
      <c r="Q779" t="s">
        <v>20</v>
      </c>
      <c r="R779" t="s">
        <v>27</v>
      </c>
      <c r="S779" t="s">
        <v>22</v>
      </c>
      <c r="T779">
        <v>25</v>
      </c>
    </row>
    <row r="780" spans="1:20">
      <c r="A780" s="27">
        <v>1.0173611111111111E-2</v>
      </c>
      <c r="B780" t="s">
        <v>19</v>
      </c>
      <c r="C780" t="s">
        <v>20</v>
      </c>
      <c r="D780" t="s">
        <v>21</v>
      </c>
      <c r="E780" t="s">
        <v>22</v>
      </c>
      <c r="F780">
        <v>4051321</v>
      </c>
      <c r="G780" t="s">
        <v>23</v>
      </c>
      <c r="H780" t="s">
        <v>22</v>
      </c>
      <c r="I780">
        <v>45</v>
      </c>
      <c r="J780" t="s">
        <v>24</v>
      </c>
      <c r="K780">
        <v>5532559</v>
      </c>
      <c r="L780" t="s">
        <v>20</v>
      </c>
      <c r="M780" t="s">
        <v>25</v>
      </c>
      <c r="N780" t="s">
        <v>26</v>
      </c>
      <c r="O780" t="s">
        <v>22</v>
      </c>
      <c r="P780">
        <v>644</v>
      </c>
      <c r="Q780" t="s">
        <v>20</v>
      </c>
      <c r="R780" t="s">
        <v>27</v>
      </c>
      <c r="S780" t="s">
        <v>22</v>
      </c>
      <c r="T780">
        <v>25</v>
      </c>
    </row>
    <row r="781" spans="1:20">
      <c r="A781" s="27">
        <v>1.0185185185185184E-2</v>
      </c>
      <c r="B781" t="s">
        <v>19</v>
      </c>
      <c r="C781" t="s">
        <v>20</v>
      </c>
      <c r="D781" t="s">
        <v>21</v>
      </c>
      <c r="E781" t="s">
        <v>22</v>
      </c>
      <c r="F781">
        <v>4051330</v>
      </c>
      <c r="G781" t="s">
        <v>23</v>
      </c>
      <c r="H781" t="s">
        <v>22</v>
      </c>
      <c r="I781">
        <v>45</v>
      </c>
      <c r="J781" t="s">
        <v>24</v>
      </c>
      <c r="K781">
        <v>5532559</v>
      </c>
      <c r="L781" t="s">
        <v>20</v>
      </c>
      <c r="M781" t="s">
        <v>25</v>
      </c>
      <c r="N781" t="s">
        <v>26</v>
      </c>
      <c r="O781" t="s">
        <v>22</v>
      </c>
      <c r="P781">
        <v>644</v>
      </c>
      <c r="Q781" t="s">
        <v>20</v>
      </c>
      <c r="R781" t="s">
        <v>27</v>
      </c>
      <c r="S781" t="s">
        <v>22</v>
      </c>
      <c r="T781">
        <v>25</v>
      </c>
    </row>
    <row r="782" spans="1:20">
      <c r="A782" s="27">
        <v>1.019675925925926E-2</v>
      </c>
      <c r="B782" t="s">
        <v>19</v>
      </c>
      <c r="C782" t="s">
        <v>20</v>
      </c>
      <c r="D782" t="s">
        <v>21</v>
      </c>
      <c r="E782" t="s">
        <v>22</v>
      </c>
      <c r="F782">
        <v>4051323</v>
      </c>
      <c r="G782" t="s">
        <v>23</v>
      </c>
      <c r="H782" t="s">
        <v>22</v>
      </c>
      <c r="I782">
        <v>45</v>
      </c>
      <c r="J782" t="s">
        <v>24</v>
      </c>
      <c r="K782">
        <v>5532559</v>
      </c>
      <c r="L782" t="s">
        <v>20</v>
      </c>
      <c r="M782" t="s">
        <v>25</v>
      </c>
      <c r="N782" t="s">
        <v>26</v>
      </c>
      <c r="O782" t="s">
        <v>22</v>
      </c>
      <c r="P782">
        <v>644</v>
      </c>
      <c r="Q782" t="s">
        <v>20</v>
      </c>
      <c r="R782" t="s">
        <v>27</v>
      </c>
      <c r="S782" t="s">
        <v>22</v>
      </c>
      <c r="T782">
        <v>25</v>
      </c>
    </row>
    <row r="783" spans="1:20">
      <c r="A783" s="27">
        <v>1.0208333333333333E-2</v>
      </c>
      <c r="B783" t="s">
        <v>19</v>
      </c>
      <c r="C783" t="s">
        <v>20</v>
      </c>
      <c r="D783" t="s">
        <v>21</v>
      </c>
      <c r="E783" t="s">
        <v>22</v>
      </c>
      <c r="F783">
        <v>4051325</v>
      </c>
      <c r="G783" t="s">
        <v>23</v>
      </c>
      <c r="H783" t="s">
        <v>22</v>
      </c>
      <c r="I783">
        <v>45</v>
      </c>
      <c r="J783" t="s">
        <v>24</v>
      </c>
      <c r="K783">
        <v>5532559</v>
      </c>
      <c r="L783" t="s">
        <v>20</v>
      </c>
      <c r="M783" t="s">
        <v>25</v>
      </c>
      <c r="N783" t="s">
        <v>26</v>
      </c>
      <c r="O783" t="s">
        <v>22</v>
      </c>
      <c r="P783">
        <v>642</v>
      </c>
      <c r="Q783" t="s">
        <v>20</v>
      </c>
      <c r="R783" t="s">
        <v>27</v>
      </c>
      <c r="S783" t="s">
        <v>22</v>
      </c>
      <c r="T783">
        <v>25</v>
      </c>
    </row>
    <row r="784" spans="1:20">
      <c r="A784" s="27">
        <v>1.0219907407407408E-2</v>
      </c>
      <c r="B784" t="s">
        <v>19</v>
      </c>
      <c r="C784" t="s">
        <v>20</v>
      </c>
      <c r="D784" t="s">
        <v>21</v>
      </c>
      <c r="E784" t="s">
        <v>22</v>
      </c>
      <c r="F784">
        <v>4051330</v>
      </c>
      <c r="G784" t="s">
        <v>23</v>
      </c>
      <c r="H784" t="s">
        <v>22</v>
      </c>
      <c r="I784">
        <v>45</v>
      </c>
      <c r="J784" t="s">
        <v>24</v>
      </c>
      <c r="K784">
        <v>5532559</v>
      </c>
      <c r="L784" t="s">
        <v>20</v>
      </c>
      <c r="M784" t="s">
        <v>25</v>
      </c>
      <c r="N784" t="s">
        <v>26</v>
      </c>
      <c r="O784" t="s">
        <v>22</v>
      </c>
      <c r="P784">
        <v>641</v>
      </c>
      <c r="Q784" t="s">
        <v>20</v>
      </c>
      <c r="R784" t="s">
        <v>27</v>
      </c>
      <c r="S784" t="s">
        <v>22</v>
      </c>
      <c r="T784">
        <v>25</v>
      </c>
    </row>
    <row r="785" spans="1:20">
      <c r="A785" s="27">
        <v>1.0231481481481482E-2</v>
      </c>
      <c r="B785" t="s">
        <v>19</v>
      </c>
      <c r="C785" t="s">
        <v>20</v>
      </c>
      <c r="D785" t="s">
        <v>21</v>
      </c>
      <c r="E785" t="s">
        <v>22</v>
      </c>
      <c r="F785">
        <v>4051323</v>
      </c>
      <c r="G785" t="s">
        <v>23</v>
      </c>
      <c r="H785" t="s">
        <v>22</v>
      </c>
      <c r="I785">
        <v>45</v>
      </c>
      <c r="J785" t="s">
        <v>24</v>
      </c>
      <c r="K785">
        <v>5532559</v>
      </c>
      <c r="L785" t="s">
        <v>20</v>
      </c>
      <c r="M785" t="s">
        <v>25</v>
      </c>
      <c r="N785" t="s">
        <v>26</v>
      </c>
      <c r="O785" t="s">
        <v>22</v>
      </c>
      <c r="P785">
        <v>642</v>
      </c>
      <c r="Q785" t="s">
        <v>20</v>
      </c>
      <c r="R785" t="s">
        <v>27</v>
      </c>
      <c r="S785" t="s">
        <v>22</v>
      </c>
      <c r="T785">
        <v>25</v>
      </c>
    </row>
    <row r="786" spans="1:20">
      <c r="A786" s="27">
        <v>1.0243055555555556E-2</v>
      </c>
      <c r="B786" t="s">
        <v>19</v>
      </c>
      <c r="C786" t="s">
        <v>20</v>
      </c>
      <c r="D786" t="s">
        <v>21</v>
      </c>
      <c r="E786" t="s">
        <v>22</v>
      </c>
      <c r="F786">
        <v>4051328</v>
      </c>
      <c r="G786" t="s">
        <v>23</v>
      </c>
      <c r="H786" t="s">
        <v>22</v>
      </c>
      <c r="I786">
        <v>45</v>
      </c>
      <c r="J786" t="s">
        <v>24</v>
      </c>
      <c r="K786">
        <v>5532559</v>
      </c>
      <c r="L786" t="s">
        <v>20</v>
      </c>
      <c r="M786" t="s">
        <v>25</v>
      </c>
      <c r="N786" t="s">
        <v>26</v>
      </c>
      <c r="O786" t="s">
        <v>22</v>
      </c>
      <c r="P786">
        <v>641</v>
      </c>
      <c r="Q786" t="s">
        <v>20</v>
      </c>
      <c r="R786" t="s">
        <v>27</v>
      </c>
      <c r="S786" t="s">
        <v>22</v>
      </c>
      <c r="T786">
        <v>25</v>
      </c>
    </row>
    <row r="787" spans="1:20">
      <c r="A787" s="27">
        <v>1.0254629629629629E-2</v>
      </c>
      <c r="B787" t="s">
        <v>19</v>
      </c>
      <c r="C787" t="s">
        <v>20</v>
      </c>
      <c r="D787" t="s">
        <v>21</v>
      </c>
      <c r="E787" t="s">
        <v>22</v>
      </c>
      <c r="F787">
        <v>4051321</v>
      </c>
      <c r="G787" t="s">
        <v>23</v>
      </c>
      <c r="H787" t="s">
        <v>22</v>
      </c>
      <c r="I787">
        <v>45</v>
      </c>
      <c r="J787" t="s">
        <v>24</v>
      </c>
      <c r="K787">
        <v>5532559</v>
      </c>
      <c r="L787" t="s">
        <v>20</v>
      </c>
      <c r="M787" t="s">
        <v>25</v>
      </c>
      <c r="N787" t="s">
        <v>26</v>
      </c>
      <c r="O787" t="s">
        <v>22</v>
      </c>
      <c r="P787">
        <v>639</v>
      </c>
      <c r="Q787" t="s">
        <v>20</v>
      </c>
      <c r="R787" t="s">
        <v>27</v>
      </c>
      <c r="S787" t="s">
        <v>22</v>
      </c>
      <c r="T787">
        <v>25</v>
      </c>
    </row>
    <row r="788" spans="1:20">
      <c r="A788" s="27">
        <v>1.0277777777777778E-2</v>
      </c>
      <c r="B788" t="s">
        <v>19</v>
      </c>
      <c r="C788" t="s">
        <v>20</v>
      </c>
      <c r="D788" t="s">
        <v>21</v>
      </c>
      <c r="E788" t="s">
        <v>22</v>
      </c>
      <c r="F788">
        <v>4051329</v>
      </c>
      <c r="G788" t="s">
        <v>23</v>
      </c>
      <c r="H788" t="s">
        <v>22</v>
      </c>
      <c r="I788">
        <v>45</v>
      </c>
      <c r="J788" t="s">
        <v>24</v>
      </c>
      <c r="K788">
        <v>5532559</v>
      </c>
      <c r="L788" t="s">
        <v>20</v>
      </c>
      <c r="M788" t="s">
        <v>25</v>
      </c>
      <c r="N788" t="s">
        <v>26</v>
      </c>
      <c r="O788" t="s">
        <v>22</v>
      </c>
      <c r="P788">
        <v>639</v>
      </c>
      <c r="Q788" t="s">
        <v>20</v>
      </c>
      <c r="R788" t="s">
        <v>27</v>
      </c>
      <c r="S788" t="s">
        <v>22</v>
      </c>
      <c r="T788">
        <v>25</v>
      </c>
    </row>
    <row r="789" spans="1:20">
      <c r="A789" s="27">
        <v>1.0289351851851852E-2</v>
      </c>
      <c r="B789" t="s">
        <v>19</v>
      </c>
      <c r="C789" t="s">
        <v>20</v>
      </c>
      <c r="D789" t="s">
        <v>21</v>
      </c>
      <c r="E789" t="s">
        <v>22</v>
      </c>
      <c r="F789">
        <v>4051323</v>
      </c>
      <c r="G789" t="s">
        <v>23</v>
      </c>
      <c r="H789" t="s">
        <v>22</v>
      </c>
      <c r="I789">
        <v>45</v>
      </c>
      <c r="J789" t="s">
        <v>24</v>
      </c>
      <c r="K789">
        <v>5532559</v>
      </c>
      <c r="L789" t="s">
        <v>20</v>
      </c>
      <c r="M789" t="s">
        <v>25</v>
      </c>
      <c r="N789" t="s">
        <v>26</v>
      </c>
      <c r="O789" t="s">
        <v>22</v>
      </c>
      <c r="P789">
        <v>639</v>
      </c>
      <c r="Q789" t="s">
        <v>20</v>
      </c>
      <c r="R789" t="s">
        <v>27</v>
      </c>
      <c r="S789" t="s">
        <v>22</v>
      </c>
      <c r="T789">
        <v>25</v>
      </c>
    </row>
    <row r="790" spans="1:20">
      <c r="A790" s="27">
        <v>1.0300925925925927E-2</v>
      </c>
      <c r="B790" t="s">
        <v>19</v>
      </c>
      <c r="C790" t="s">
        <v>20</v>
      </c>
      <c r="D790" t="s">
        <v>21</v>
      </c>
      <c r="E790" t="s">
        <v>22</v>
      </c>
      <c r="F790">
        <v>4051326</v>
      </c>
      <c r="G790" t="s">
        <v>23</v>
      </c>
      <c r="H790" t="s">
        <v>22</v>
      </c>
      <c r="I790">
        <v>45</v>
      </c>
      <c r="J790" t="s">
        <v>24</v>
      </c>
      <c r="K790">
        <v>5532559</v>
      </c>
      <c r="L790" t="s">
        <v>20</v>
      </c>
      <c r="M790" t="s">
        <v>25</v>
      </c>
      <c r="N790" t="s">
        <v>26</v>
      </c>
      <c r="O790" t="s">
        <v>22</v>
      </c>
      <c r="P790">
        <v>639</v>
      </c>
      <c r="Q790" t="s">
        <v>20</v>
      </c>
      <c r="R790" t="s">
        <v>27</v>
      </c>
      <c r="S790" t="s">
        <v>22</v>
      </c>
      <c r="T790">
        <v>25</v>
      </c>
    </row>
    <row r="791" spans="1:20">
      <c r="A791" s="27">
        <v>1.03125E-2</v>
      </c>
      <c r="B791" t="s">
        <v>19</v>
      </c>
      <c r="C791" t="s">
        <v>20</v>
      </c>
      <c r="D791" t="s">
        <v>21</v>
      </c>
      <c r="E791" t="s">
        <v>22</v>
      </c>
      <c r="F791">
        <v>4051309</v>
      </c>
      <c r="G791" t="s">
        <v>23</v>
      </c>
      <c r="H791" t="s">
        <v>22</v>
      </c>
      <c r="I791">
        <v>45</v>
      </c>
      <c r="J791" t="s">
        <v>24</v>
      </c>
      <c r="K791">
        <v>5532559</v>
      </c>
      <c r="L791" t="s">
        <v>20</v>
      </c>
      <c r="M791" t="s">
        <v>25</v>
      </c>
      <c r="N791" t="s">
        <v>26</v>
      </c>
      <c r="O791" t="s">
        <v>22</v>
      </c>
      <c r="P791">
        <v>639</v>
      </c>
      <c r="Q791" t="s">
        <v>20</v>
      </c>
      <c r="R791" t="s">
        <v>27</v>
      </c>
      <c r="S791" t="s">
        <v>22</v>
      </c>
      <c r="T791">
        <v>25</v>
      </c>
    </row>
    <row r="792" spans="1:20">
      <c r="A792" s="27">
        <v>1.0324074074074074E-2</v>
      </c>
      <c r="B792" t="s">
        <v>19</v>
      </c>
      <c r="C792" t="s">
        <v>20</v>
      </c>
      <c r="D792" t="s">
        <v>21</v>
      </c>
      <c r="E792" t="s">
        <v>22</v>
      </c>
      <c r="F792">
        <v>4051313</v>
      </c>
      <c r="G792" t="s">
        <v>23</v>
      </c>
      <c r="H792" t="s">
        <v>22</v>
      </c>
      <c r="I792">
        <v>45</v>
      </c>
      <c r="J792" t="s">
        <v>24</v>
      </c>
      <c r="K792">
        <v>5532559</v>
      </c>
      <c r="L792" t="s">
        <v>20</v>
      </c>
      <c r="M792" t="s">
        <v>25</v>
      </c>
      <c r="N792" t="s">
        <v>26</v>
      </c>
      <c r="O792" t="s">
        <v>22</v>
      </c>
      <c r="P792">
        <v>642</v>
      </c>
      <c r="Q792" t="s">
        <v>20</v>
      </c>
      <c r="R792" t="s">
        <v>27</v>
      </c>
      <c r="S792" t="s">
        <v>22</v>
      </c>
      <c r="T792">
        <v>25</v>
      </c>
    </row>
    <row r="793" spans="1:20">
      <c r="A793" s="27">
        <v>1.0335648148148148E-2</v>
      </c>
      <c r="B793" t="s">
        <v>19</v>
      </c>
      <c r="C793" t="s">
        <v>20</v>
      </c>
      <c r="D793" t="s">
        <v>21</v>
      </c>
      <c r="E793" t="s">
        <v>22</v>
      </c>
      <c r="F793">
        <v>4051335</v>
      </c>
      <c r="G793" t="s">
        <v>23</v>
      </c>
      <c r="H793" t="s">
        <v>22</v>
      </c>
      <c r="I793">
        <v>45</v>
      </c>
      <c r="J793" t="s">
        <v>24</v>
      </c>
      <c r="K793">
        <v>5532559</v>
      </c>
      <c r="L793" t="s">
        <v>20</v>
      </c>
      <c r="M793" t="s">
        <v>25</v>
      </c>
      <c r="N793" t="s">
        <v>26</v>
      </c>
      <c r="O793" t="s">
        <v>22</v>
      </c>
      <c r="P793">
        <v>640</v>
      </c>
      <c r="Q793" t="s">
        <v>20</v>
      </c>
      <c r="R793" t="s">
        <v>27</v>
      </c>
      <c r="S793" t="s">
        <v>22</v>
      </c>
      <c r="T793">
        <v>25</v>
      </c>
    </row>
    <row r="794" spans="1:20">
      <c r="A794" s="27">
        <v>1.0347222222222223E-2</v>
      </c>
      <c r="B794" t="s">
        <v>19</v>
      </c>
      <c r="C794" t="s">
        <v>20</v>
      </c>
      <c r="D794" t="s">
        <v>21</v>
      </c>
      <c r="E794" t="s">
        <v>22</v>
      </c>
      <c r="F794">
        <v>4051325</v>
      </c>
      <c r="G794" t="s">
        <v>23</v>
      </c>
      <c r="H794" t="s">
        <v>22</v>
      </c>
      <c r="I794">
        <v>45</v>
      </c>
      <c r="J794" t="s">
        <v>24</v>
      </c>
      <c r="K794">
        <v>5532559</v>
      </c>
      <c r="L794" t="s">
        <v>20</v>
      </c>
      <c r="M794" t="s">
        <v>25</v>
      </c>
      <c r="N794" t="s">
        <v>26</v>
      </c>
      <c r="O794" t="s">
        <v>22</v>
      </c>
      <c r="P794">
        <v>642</v>
      </c>
      <c r="Q794" t="s">
        <v>20</v>
      </c>
      <c r="R794" t="s">
        <v>27</v>
      </c>
      <c r="S794" t="s">
        <v>22</v>
      </c>
      <c r="T794">
        <v>25</v>
      </c>
    </row>
    <row r="795" spans="1:20">
      <c r="A795" s="27">
        <v>1.0358796296296295E-2</v>
      </c>
      <c r="B795" t="s">
        <v>19</v>
      </c>
      <c r="C795" t="s">
        <v>20</v>
      </c>
      <c r="D795" t="s">
        <v>21</v>
      </c>
      <c r="E795" t="s">
        <v>22</v>
      </c>
      <c r="F795">
        <v>4051334</v>
      </c>
      <c r="G795" t="s">
        <v>23</v>
      </c>
      <c r="H795" t="s">
        <v>22</v>
      </c>
      <c r="I795">
        <v>45</v>
      </c>
      <c r="J795" t="s">
        <v>24</v>
      </c>
      <c r="K795">
        <v>5532559</v>
      </c>
      <c r="L795" t="s">
        <v>20</v>
      </c>
      <c r="M795" t="s">
        <v>25</v>
      </c>
      <c r="N795" t="s">
        <v>26</v>
      </c>
      <c r="O795" t="s">
        <v>22</v>
      </c>
      <c r="P795">
        <v>638</v>
      </c>
      <c r="Q795" t="s">
        <v>20</v>
      </c>
      <c r="R795" t="s">
        <v>27</v>
      </c>
      <c r="S795" t="s">
        <v>22</v>
      </c>
      <c r="T795">
        <v>25</v>
      </c>
    </row>
    <row r="796" spans="1:20">
      <c r="A796" s="27">
        <v>1.037037037037037E-2</v>
      </c>
      <c r="B796" t="s">
        <v>19</v>
      </c>
      <c r="C796" t="s">
        <v>20</v>
      </c>
      <c r="D796" t="s">
        <v>21</v>
      </c>
      <c r="E796" t="s">
        <v>22</v>
      </c>
      <c r="F796">
        <v>4051319</v>
      </c>
      <c r="G796" t="s">
        <v>23</v>
      </c>
      <c r="H796" t="s">
        <v>22</v>
      </c>
      <c r="I796">
        <v>45</v>
      </c>
      <c r="J796" t="s">
        <v>24</v>
      </c>
      <c r="K796">
        <v>5532559</v>
      </c>
      <c r="L796" t="s">
        <v>20</v>
      </c>
      <c r="M796" t="s">
        <v>25</v>
      </c>
      <c r="N796" t="s">
        <v>26</v>
      </c>
      <c r="O796" t="s">
        <v>22</v>
      </c>
      <c r="P796">
        <v>642</v>
      </c>
      <c r="Q796" t="s">
        <v>20</v>
      </c>
      <c r="R796" t="s">
        <v>27</v>
      </c>
      <c r="S796" t="s">
        <v>22</v>
      </c>
      <c r="T796">
        <v>25</v>
      </c>
    </row>
    <row r="797" spans="1:20">
      <c r="A797" s="27">
        <v>1.0381944444444444E-2</v>
      </c>
      <c r="B797" t="s">
        <v>19</v>
      </c>
      <c r="C797" t="s">
        <v>20</v>
      </c>
      <c r="D797" t="s">
        <v>21</v>
      </c>
      <c r="E797" t="s">
        <v>22</v>
      </c>
      <c r="F797">
        <v>4051315</v>
      </c>
      <c r="G797" t="s">
        <v>23</v>
      </c>
      <c r="H797" t="s">
        <v>22</v>
      </c>
      <c r="I797">
        <v>45</v>
      </c>
      <c r="J797" t="s">
        <v>24</v>
      </c>
      <c r="K797">
        <v>5532559</v>
      </c>
      <c r="L797" t="s">
        <v>20</v>
      </c>
      <c r="M797" t="s">
        <v>25</v>
      </c>
      <c r="N797" t="s">
        <v>26</v>
      </c>
      <c r="O797" t="s">
        <v>22</v>
      </c>
      <c r="P797">
        <v>639</v>
      </c>
      <c r="Q797" t="s">
        <v>20</v>
      </c>
      <c r="R797" t="s">
        <v>27</v>
      </c>
      <c r="S797" t="s">
        <v>22</v>
      </c>
      <c r="T797">
        <v>25</v>
      </c>
    </row>
    <row r="798" spans="1:20">
      <c r="A798" s="27">
        <v>1.0405092592592593E-2</v>
      </c>
      <c r="B798" t="s">
        <v>19</v>
      </c>
      <c r="C798" t="s">
        <v>20</v>
      </c>
      <c r="D798" t="s">
        <v>21</v>
      </c>
      <c r="E798" t="s">
        <v>22</v>
      </c>
      <c r="F798">
        <v>4051344</v>
      </c>
      <c r="G798" t="s">
        <v>23</v>
      </c>
      <c r="H798" t="s">
        <v>22</v>
      </c>
      <c r="I798">
        <v>46</v>
      </c>
      <c r="J798" t="s">
        <v>24</v>
      </c>
      <c r="K798">
        <v>5532559</v>
      </c>
      <c r="L798" t="s">
        <v>20</v>
      </c>
      <c r="M798" t="s">
        <v>25</v>
      </c>
      <c r="N798" t="s">
        <v>26</v>
      </c>
      <c r="O798" t="s">
        <v>22</v>
      </c>
      <c r="P798">
        <v>638</v>
      </c>
      <c r="Q798" t="s">
        <v>20</v>
      </c>
      <c r="R798" t="s">
        <v>27</v>
      </c>
      <c r="S798" t="s">
        <v>22</v>
      </c>
      <c r="T798">
        <v>25</v>
      </c>
    </row>
    <row r="799" spans="1:20">
      <c r="A799" s="27">
        <v>1.0416666666666666E-2</v>
      </c>
      <c r="B799" t="s">
        <v>19</v>
      </c>
      <c r="C799" t="s">
        <v>20</v>
      </c>
      <c r="D799" t="s">
        <v>21</v>
      </c>
      <c r="E799" t="s">
        <v>22</v>
      </c>
      <c r="F799">
        <v>4051324</v>
      </c>
      <c r="G799" t="s">
        <v>23</v>
      </c>
      <c r="H799" t="s">
        <v>22</v>
      </c>
      <c r="I799">
        <v>45</v>
      </c>
      <c r="J799" t="s">
        <v>24</v>
      </c>
      <c r="K799">
        <v>5532559</v>
      </c>
      <c r="L799" t="s">
        <v>20</v>
      </c>
      <c r="M799" t="s">
        <v>25</v>
      </c>
      <c r="N799" t="s">
        <v>26</v>
      </c>
      <c r="O799" t="s">
        <v>22</v>
      </c>
      <c r="P799">
        <v>639</v>
      </c>
      <c r="Q799" t="s">
        <v>20</v>
      </c>
      <c r="R799" t="s">
        <v>27</v>
      </c>
      <c r="S799" t="s">
        <v>22</v>
      </c>
      <c r="T799">
        <v>25</v>
      </c>
    </row>
    <row r="800" spans="1:20">
      <c r="A800" s="27">
        <v>1.042824074074074E-2</v>
      </c>
      <c r="B800" t="s">
        <v>19</v>
      </c>
      <c r="C800" t="s">
        <v>20</v>
      </c>
      <c r="D800" t="s">
        <v>21</v>
      </c>
      <c r="E800" t="s">
        <v>22</v>
      </c>
      <c r="F800">
        <v>4051330</v>
      </c>
      <c r="G800" t="s">
        <v>23</v>
      </c>
      <c r="H800" t="s">
        <v>22</v>
      </c>
      <c r="I800">
        <v>45</v>
      </c>
      <c r="J800" t="s">
        <v>24</v>
      </c>
      <c r="K800">
        <v>5532559</v>
      </c>
      <c r="L800" t="s">
        <v>20</v>
      </c>
      <c r="M800" t="s">
        <v>25</v>
      </c>
      <c r="N800" t="s">
        <v>26</v>
      </c>
      <c r="O800" t="s">
        <v>22</v>
      </c>
      <c r="P800">
        <v>638</v>
      </c>
      <c r="Q800" t="s">
        <v>20</v>
      </c>
      <c r="R800" t="s">
        <v>27</v>
      </c>
      <c r="S800" t="s">
        <v>22</v>
      </c>
      <c r="T800">
        <v>25</v>
      </c>
    </row>
    <row r="801" spans="1:20">
      <c r="A801" s="27">
        <v>1.0439814814814813E-2</v>
      </c>
      <c r="B801" t="s">
        <v>19</v>
      </c>
      <c r="C801" t="s">
        <v>20</v>
      </c>
      <c r="D801" t="s">
        <v>21</v>
      </c>
      <c r="E801" t="s">
        <v>22</v>
      </c>
      <c r="F801">
        <v>4051338</v>
      </c>
      <c r="G801" t="s">
        <v>23</v>
      </c>
      <c r="H801" t="s">
        <v>22</v>
      </c>
      <c r="I801">
        <v>45</v>
      </c>
      <c r="J801" t="s">
        <v>24</v>
      </c>
      <c r="K801">
        <v>5532559</v>
      </c>
      <c r="L801" t="s">
        <v>20</v>
      </c>
      <c r="M801" t="s">
        <v>25</v>
      </c>
      <c r="N801" t="s">
        <v>26</v>
      </c>
      <c r="O801" t="s">
        <v>22</v>
      </c>
      <c r="P801">
        <v>642</v>
      </c>
      <c r="Q801" t="s">
        <v>20</v>
      </c>
      <c r="R801" t="s">
        <v>27</v>
      </c>
      <c r="S801" t="s">
        <v>22</v>
      </c>
      <c r="T801">
        <v>25</v>
      </c>
    </row>
    <row r="802" spans="1:20">
      <c r="A802" s="27">
        <v>1.045138888888889E-2</v>
      </c>
      <c r="B802" t="s">
        <v>19</v>
      </c>
      <c r="C802" t="s">
        <v>20</v>
      </c>
      <c r="D802" t="s">
        <v>21</v>
      </c>
      <c r="E802" t="s">
        <v>22</v>
      </c>
      <c r="F802">
        <v>4051327</v>
      </c>
      <c r="G802" t="s">
        <v>23</v>
      </c>
      <c r="H802" t="s">
        <v>22</v>
      </c>
      <c r="I802">
        <v>45</v>
      </c>
      <c r="J802" t="s">
        <v>24</v>
      </c>
      <c r="K802">
        <v>5532559</v>
      </c>
      <c r="L802" t="s">
        <v>20</v>
      </c>
      <c r="M802" t="s">
        <v>25</v>
      </c>
      <c r="N802" t="s">
        <v>26</v>
      </c>
      <c r="O802" t="s">
        <v>22</v>
      </c>
      <c r="P802">
        <v>639</v>
      </c>
      <c r="Q802" t="s">
        <v>20</v>
      </c>
      <c r="R802" t="s">
        <v>27</v>
      </c>
      <c r="S802" t="s">
        <v>22</v>
      </c>
      <c r="T802">
        <v>25</v>
      </c>
    </row>
    <row r="803" spans="1:20">
      <c r="A803" s="27">
        <v>1.0462962962962964E-2</v>
      </c>
      <c r="B803" t="s">
        <v>19</v>
      </c>
      <c r="C803" t="s">
        <v>20</v>
      </c>
      <c r="D803" t="s">
        <v>21</v>
      </c>
      <c r="E803" t="s">
        <v>22</v>
      </c>
      <c r="F803">
        <v>4051330</v>
      </c>
      <c r="G803" t="s">
        <v>23</v>
      </c>
      <c r="H803" t="s">
        <v>22</v>
      </c>
      <c r="I803">
        <v>45</v>
      </c>
      <c r="J803" t="s">
        <v>24</v>
      </c>
      <c r="K803">
        <v>5532559</v>
      </c>
      <c r="L803" t="s">
        <v>20</v>
      </c>
      <c r="M803" t="s">
        <v>25</v>
      </c>
      <c r="N803" t="s">
        <v>26</v>
      </c>
      <c r="O803" t="s">
        <v>22</v>
      </c>
      <c r="P803">
        <v>638</v>
      </c>
      <c r="Q803" t="s">
        <v>20</v>
      </c>
      <c r="R803" t="s">
        <v>27</v>
      </c>
      <c r="S803" t="s">
        <v>22</v>
      </c>
      <c r="T803">
        <v>25</v>
      </c>
    </row>
    <row r="804" spans="1:20">
      <c r="A804" s="27">
        <v>1.0474537037037037E-2</v>
      </c>
      <c r="B804" t="s">
        <v>19</v>
      </c>
      <c r="C804" t="s">
        <v>20</v>
      </c>
      <c r="D804" t="s">
        <v>21</v>
      </c>
      <c r="E804" t="s">
        <v>22</v>
      </c>
      <c r="F804">
        <v>4051327</v>
      </c>
      <c r="G804" t="s">
        <v>23</v>
      </c>
      <c r="H804" t="s">
        <v>22</v>
      </c>
      <c r="I804">
        <v>45</v>
      </c>
      <c r="J804" t="s">
        <v>24</v>
      </c>
      <c r="K804">
        <v>5532559</v>
      </c>
      <c r="L804" t="s">
        <v>20</v>
      </c>
      <c r="M804" t="s">
        <v>25</v>
      </c>
      <c r="N804" t="s">
        <v>26</v>
      </c>
      <c r="O804" t="s">
        <v>22</v>
      </c>
      <c r="P804">
        <v>638</v>
      </c>
      <c r="Q804" t="s">
        <v>20</v>
      </c>
      <c r="R804" t="s">
        <v>27</v>
      </c>
      <c r="S804" t="s">
        <v>22</v>
      </c>
      <c r="T804">
        <v>25</v>
      </c>
    </row>
    <row r="805" spans="1:20">
      <c r="A805" s="27">
        <v>1.0486111111111111E-2</v>
      </c>
      <c r="B805" t="s">
        <v>19</v>
      </c>
      <c r="C805" t="s">
        <v>20</v>
      </c>
      <c r="D805" t="s">
        <v>21</v>
      </c>
      <c r="E805" t="s">
        <v>22</v>
      </c>
      <c r="F805">
        <v>4051326</v>
      </c>
      <c r="G805" t="s">
        <v>23</v>
      </c>
      <c r="H805" t="s">
        <v>22</v>
      </c>
      <c r="I805">
        <v>45</v>
      </c>
      <c r="J805" t="s">
        <v>24</v>
      </c>
      <c r="K805">
        <v>5532559</v>
      </c>
      <c r="L805" t="s">
        <v>20</v>
      </c>
      <c r="M805" t="s">
        <v>25</v>
      </c>
      <c r="N805" t="s">
        <v>26</v>
      </c>
      <c r="O805" t="s">
        <v>22</v>
      </c>
      <c r="P805">
        <v>642</v>
      </c>
      <c r="Q805" t="s">
        <v>20</v>
      </c>
      <c r="R805" t="s">
        <v>27</v>
      </c>
      <c r="S805" t="s">
        <v>22</v>
      </c>
      <c r="T805">
        <v>25</v>
      </c>
    </row>
    <row r="806" spans="1:20">
      <c r="A806" s="27">
        <v>1.0520833333333333E-2</v>
      </c>
      <c r="B806" t="s">
        <v>19</v>
      </c>
      <c r="C806" t="s">
        <v>20</v>
      </c>
      <c r="D806" t="s">
        <v>21</v>
      </c>
      <c r="E806" t="s">
        <v>22</v>
      </c>
      <c r="F806">
        <v>4051317</v>
      </c>
      <c r="G806" t="s">
        <v>23</v>
      </c>
      <c r="H806" t="s">
        <v>22</v>
      </c>
      <c r="I806">
        <v>45</v>
      </c>
      <c r="J806" t="s">
        <v>24</v>
      </c>
      <c r="K806">
        <v>5532559</v>
      </c>
      <c r="L806" t="s">
        <v>20</v>
      </c>
      <c r="M806" t="s">
        <v>25</v>
      </c>
      <c r="N806" t="s">
        <v>26</v>
      </c>
      <c r="O806" t="s">
        <v>22</v>
      </c>
      <c r="P806">
        <v>641</v>
      </c>
      <c r="Q806" t="s">
        <v>20</v>
      </c>
      <c r="R806" t="s">
        <v>27</v>
      </c>
      <c r="S806" t="s">
        <v>22</v>
      </c>
      <c r="T806">
        <v>25</v>
      </c>
    </row>
    <row r="807" spans="1:20">
      <c r="A807" s="27">
        <v>1.0532407407407407E-2</v>
      </c>
      <c r="B807" t="s">
        <v>19</v>
      </c>
      <c r="C807" t="s">
        <v>20</v>
      </c>
      <c r="D807" t="s">
        <v>21</v>
      </c>
      <c r="E807" t="s">
        <v>22</v>
      </c>
      <c r="F807">
        <v>4051331</v>
      </c>
      <c r="G807" t="s">
        <v>23</v>
      </c>
      <c r="H807" t="s">
        <v>22</v>
      </c>
      <c r="I807">
        <v>45</v>
      </c>
      <c r="J807" t="s">
        <v>24</v>
      </c>
      <c r="K807">
        <v>5532559</v>
      </c>
      <c r="L807" t="s">
        <v>20</v>
      </c>
      <c r="M807" t="s">
        <v>25</v>
      </c>
      <c r="N807" t="s">
        <v>26</v>
      </c>
      <c r="O807" t="s">
        <v>22</v>
      </c>
      <c r="P807">
        <v>640</v>
      </c>
      <c r="Q807" t="s">
        <v>20</v>
      </c>
      <c r="R807" t="s">
        <v>27</v>
      </c>
      <c r="S807" t="s">
        <v>22</v>
      </c>
      <c r="T807">
        <v>25</v>
      </c>
    </row>
    <row r="808" spans="1:20">
      <c r="A808" s="27">
        <v>1.0543981481481481E-2</v>
      </c>
      <c r="B808" t="s">
        <v>19</v>
      </c>
      <c r="C808" t="s">
        <v>20</v>
      </c>
      <c r="D808" t="s">
        <v>21</v>
      </c>
      <c r="E808" t="s">
        <v>22</v>
      </c>
      <c r="F808">
        <v>4051327</v>
      </c>
      <c r="G808" t="s">
        <v>23</v>
      </c>
      <c r="H808" t="s">
        <v>22</v>
      </c>
      <c r="I808">
        <v>45</v>
      </c>
      <c r="J808" t="s">
        <v>24</v>
      </c>
      <c r="K808">
        <v>5532559</v>
      </c>
      <c r="L808" t="s">
        <v>20</v>
      </c>
      <c r="M808" t="s">
        <v>25</v>
      </c>
      <c r="N808" t="s">
        <v>26</v>
      </c>
      <c r="O808" t="s">
        <v>22</v>
      </c>
      <c r="P808">
        <v>643</v>
      </c>
      <c r="Q808" t="s">
        <v>20</v>
      </c>
      <c r="R808" t="s">
        <v>27</v>
      </c>
      <c r="S808" t="s">
        <v>22</v>
      </c>
      <c r="T808">
        <v>25</v>
      </c>
    </row>
    <row r="809" spans="1:20">
      <c r="A809" s="27">
        <v>1.0555555555555554E-2</v>
      </c>
      <c r="B809" t="s">
        <v>19</v>
      </c>
      <c r="C809" t="s">
        <v>20</v>
      </c>
      <c r="D809" t="s">
        <v>21</v>
      </c>
      <c r="E809" t="s">
        <v>22</v>
      </c>
      <c r="F809">
        <v>4051342</v>
      </c>
      <c r="G809" t="s">
        <v>23</v>
      </c>
      <c r="H809" t="s">
        <v>22</v>
      </c>
      <c r="I809">
        <v>46</v>
      </c>
      <c r="J809" t="s">
        <v>24</v>
      </c>
      <c r="K809">
        <v>5532559</v>
      </c>
      <c r="L809" t="s">
        <v>20</v>
      </c>
      <c r="M809" t="s">
        <v>25</v>
      </c>
      <c r="N809" t="s">
        <v>26</v>
      </c>
      <c r="O809" t="s">
        <v>22</v>
      </c>
      <c r="P809">
        <v>642</v>
      </c>
      <c r="Q809" t="s">
        <v>20</v>
      </c>
      <c r="R809" t="s">
        <v>27</v>
      </c>
      <c r="S809" t="s">
        <v>22</v>
      </c>
      <c r="T809">
        <v>25</v>
      </c>
    </row>
    <row r="810" spans="1:20">
      <c r="A810" s="27">
        <v>1.0567129629629629E-2</v>
      </c>
      <c r="B810" t="s">
        <v>19</v>
      </c>
      <c r="C810" t="s">
        <v>20</v>
      </c>
      <c r="D810" t="s">
        <v>21</v>
      </c>
      <c r="E810" t="s">
        <v>22</v>
      </c>
      <c r="F810">
        <v>4051332</v>
      </c>
      <c r="G810" t="s">
        <v>23</v>
      </c>
      <c r="H810" t="s">
        <v>22</v>
      </c>
      <c r="I810">
        <v>45</v>
      </c>
      <c r="J810" t="s">
        <v>24</v>
      </c>
      <c r="K810">
        <v>5532559</v>
      </c>
      <c r="L810" t="s">
        <v>20</v>
      </c>
      <c r="M810" t="s">
        <v>25</v>
      </c>
      <c r="N810" t="s">
        <v>26</v>
      </c>
      <c r="O810" t="s">
        <v>22</v>
      </c>
      <c r="P810">
        <v>640</v>
      </c>
      <c r="Q810" t="s">
        <v>20</v>
      </c>
      <c r="R810" t="s">
        <v>27</v>
      </c>
      <c r="S810" t="s">
        <v>22</v>
      </c>
      <c r="T810">
        <v>25</v>
      </c>
    </row>
    <row r="811" spans="1:20">
      <c r="A811" s="27">
        <v>1.0578703703703703E-2</v>
      </c>
      <c r="B811" t="s">
        <v>19</v>
      </c>
      <c r="C811" t="s">
        <v>20</v>
      </c>
      <c r="D811" t="s">
        <v>21</v>
      </c>
      <c r="E811" t="s">
        <v>22</v>
      </c>
      <c r="F811">
        <v>4051331</v>
      </c>
      <c r="G811" t="s">
        <v>23</v>
      </c>
      <c r="H811" t="s">
        <v>22</v>
      </c>
      <c r="I811">
        <v>45</v>
      </c>
      <c r="J811" t="s">
        <v>24</v>
      </c>
      <c r="K811">
        <v>5532559</v>
      </c>
      <c r="L811" t="s">
        <v>20</v>
      </c>
      <c r="M811" t="s">
        <v>25</v>
      </c>
      <c r="N811" t="s">
        <v>26</v>
      </c>
      <c r="O811" t="s">
        <v>22</v>
      </c>
      <c r="P811">
        <v>640</v>
      </c>
      <c r="Q811" t="s">
        <v>20</v>
      </c>
      <c r="R811" t="s">
        <v>27</v>
      </c>
      <c r="S811" t="s">
        <v>22</v>
      </c>
      <c r="T811">
        <v>25</v>
      </c>
    </row>
    <row r="812" spans="1:20">
      <c r="A812" s="27">
        <v>1.0590277777777777E-2</v>
      </c>
      <c r="B812" t="s">
        <v>19</v>
      </c>
      <c r="C812" t="s">
        <v>20</v>
      </c>
      <c r="D812" t="s">
        <v>21</v>
      </c>
      <c r="E812" t="s">
        <v>22</v>
      </c>
      <c r="F812">
        <v>4051335</v>
      </c>
      <c r="G812" t="s">
        <v>23</v>
      </c>
      <c r="H812" t="s">
        <v>22</v>
      </c>
      <c r="I812">
        <v>45</v>
      </c>
      <c r="J812" t="s">
        <v>24</v>
      </c>
      <c r="K812">
        <v>5532559</v>
      </c>
      <c r="L812" t="s">
        <v>20</v>
      </c>
      <c r="M812" t="s">
        <v>25</v>
      </c>
      <c r="N812" t="s">
        <v>26</v>
      </c>
      <c r="O812" t="s">
        <v>22</v>
      </c>
      <c r="P812">
        <v>640</v>
      </c>
      <c r="Q812" t="s">
        <v>20</v>
      </c>
      <c r="R812" t="s">
        <v>27</v>
      </c>
      <c r="S812" t="s">
        <v>22</v>
      </c>
      <c r="T812">
        <v>25</v>
      </c>
    </row>
    <row r="813" spans="1:20">
      <c r="A813" s="27">
        <v>1.0601851851851854E-2</v>
      </c>
      <c r="B813" t="s">
        <v>19</v>
      </c>
      <c r="C813" t="s">
        <v>20</v>
      </c>
      <c r="D813" t="s">
        <v>21</v>
      </c>
      <c r="E813" t="s">
        <v>22</v>
      </c>
      <c r="F813">
        <v>4051341</v>
      </c>
      <c r="G813" t="s">
        <v>23</v>
      </c>
      <c r="H813" t="s">
        <v>22</v>
      </c>
      <c r="I813">
        <v>46</v>
      </c>
      <c r="J813" t="s">
        <v>24</v>
      </c>
      <c r="K813">
        <v>5532559</v>
      </c>
      <c r="L813" t="s">
        <v>20</v>
      </c>
      <c r="M813" t="s">
        <v>25</v>
      </c>
      <c r="N813" t="s">
        <v>26</v>
      </c>
      <c r="O813" t="s">
        <v>22</v>
      </c>
      <c r="P813">
        <v>639</v>
      </c>
      <c r="Q813" t="s">
        <v>20</v>
      </c>
      <c r="R813" t="s">
        <v>27</v>
      </c>
      <c r="S813" t="s">
        <v>22</v>
      </c>
      <c r="T813">
        <v>25</v>
      </c>
    </row>
    <row r="814" spans="1:20">
      <c r="A814" s="27">
        <v>1.0613425925925927E-2</v>
      </c>
      <c r="B814" t="s">
        <v>19</v>
      </c>
      <c r="C814" t="s">
        <v>20</v>
      </c>
      <c r="D814" t="s">
        <v>21</v>
      </c>
      <c r="E814" t="s">
        <v>22</v>
      </c>
      <c r="F814">
        <v>4051331</v>
      </c>
      <c r="G814" t="s">
        <v>23</v>
      </c>
      <c r="H814" t="s">
        <v>22</v>
      </c>
      <c r="I814">
        <v>45</v>
      </c>
      <c r="J814" t="s">
        <v>24</v>
      </c>
      <c r="K814">
        <v>5532559</v>
      </c>
      <c r="L814" t="s">
        <v>20</v>
      </c>
      <c r="M814" t="s">
        <v>25</v>
      </c>
      <c r="N814" t="s">
        <v>26</v>
      </c>
      <c r="O814" t="s">
        <v>22</v>
      </c>
      <c r="P814">
        <v>637</v>
      </c>
      <c r="Q814" t="s">
        <v>20</v>
      </c>
      <c r="R814" t="s">
        <v>27</v>
      </c>
      <c r="S814" t="s">
        <v>22</v>
      </c>
      <c r="T814">
        <v>25</v>
      </c>
    </row>
    <row r="815" spans="1:20">
      <c r="A815" s="27">
        <v>1.0636574074074074E-2</v>
      </c>
      <c r="B815" t="s">
        <v>19</v>
      </c>
      <c r="C815" t="s">
        <v>20</v>
      </c>
      <c r="D815" t="s">
        <v>21</v>
      </c>
      <c r="E815" t="s">
        <v>22</v>
      </c>
      <c r="F815">
        <v>4051328</v>
      </c>
      <c r="G815" t="s">
        <v>23</v>
      </c>
      <c r="H815" t="s">
        <v>22</v>
      </c>
      <c r="I815">
        <v>45</v>
      </c>
      <c r="J815" t="s">
        <v>24</v>
      </c>
      <c r="K815">
        <v>5532559</v>
      </c>
      <c r="L815" t="s">
        <v>20</v>
      </c>
      <c r="M815" t="s">
        <v>25</v>
      </c>
      <c r="N815" t="s">
        <v>26</v>
      </c>
      <c r="O815" t="s">
        <v>22</v>
      </c>
      <c r="P815">
        <v>641</v>
      </c>
      <c r="Q815" t="s">
        <v>20</v>
      </c>
      <c r="R815" t="s">
        <v>27</v>
      </c>
      <c r="S815" t="s">
        <v>22</v>
      </c>
      <c r="T815">
        <v>25</v>
      </c>
    </row>
    <row r="816" spans="1:20">
      <c r="A816" s="27">
        <v>1.064814814814815E-2</v>
      </c>
      <c r="B816" t="s">
        <v>19</v>
      </c>
      <c r="C816" t="s">
        <v>20</v>
      </c>
      <c r="D816" t="s">
        <v>21</v>
      </c>
      <c r="E816" t="s">
        <v>22</v>
      </c>
      <c r="F816">
        <v>4051331</v>
      </c>
      <c r="G816" t="s">
        <v>23</v>
      </c>
      <c r="H816" t="s">
        <v>22</v>
      </c>
      <c r="I816">
        <v>45</v>
      </c>
      <c r="J816" t="s">
        <v>24</v>
      </c>
      <c r="K816">
        <v>5532559</v>
      </c>
      <c r="L816" t="s">
        <v>20</v>
      </c>
      <c r="M816" t="s">
        <v>25</v>
      </c>
      <c r="N816" t="s">
        <v>26</v>
      </c>
      <c r="O816" t="s">
        <v>22</v>
      </c>
      <c r="P816">
        <v>638</v>
      </c>
      <c r="Q816" t="s">
        <v>20</v>
      </c>
      <c r="R816" t="s">
        <v>27</v>
      </c>
      <c r="S816" t="s">
        <v>22</v>
      </c>
      <c r="T816">
        <v>25</v>
      </c>
    </row>
    <row r="817" spans="1:20">
      <c r="A817" s="27">
        <v>1.0659722222222221E-2</v>
      </c>
      <c r="B817" t="s">
        <v>19</v>
      </c>
      <c r="C817" t="s">
        <v>20</v>
      </c>
      <c r="D817" t="s">
        <v>21</v>
      </c>
      <c r="E817" t="s">
        <v>22</v>
      </c>
      <c r="F817">
        <v>4051335</v>
      </c>
      <c r="G817" t="s">
        <v>23</v>
      </c>
      <c r="H817" t="s">
        <v>22</v>
      </c>
      <c r="I817">
        <v>45</v>
      </c>
      <c r="J817" t="s">
        <v>24</v>
      </c>
      <c r="K817">
        <v>5532559</v>
      </c>
      <c r="L817" t="s">
        <v>20</v>
      </c>
      <c r="M817" t="s">
        <v>25</v>
      </c>
      <c r="N817" t="s">
        <v>26</v>
      </c>
      <c r="O817" t="s">
        <v>22</v>
      </c>
      <c r="P817">
        <v>641</v>
      </c>
      <c r="Q817" t="s">
        <v>20</v>
      </c>
      <c r="R817" t="s">
        <v>27</v>
      </c>
      <c r="S817" t="s">
        <v>22</v>
      </c>
      <c r="T817">
        <v>25</v>
      </c>
    </row>
    <row r="818" spans="1:20">
      <c r="A818" s="27">
        <v>1.0671296296296297E-2</v>
      </c>
      <c r="B818" t="s">
        <v>19</v>
      </c>
      <c r="C818" t="s">
        <v>20</v>
      </c>
      <c r="D818" t="s">
        <v>21</v>
      </c>
      <c r="E818" t="s">
        <v>22</v>
      </c>
      <c r="F818">
        <v>4051328</v>
      </c>
      <c r="G818" t="s">
        <v>23</v>
      </c>
      <c r="H818" t="s">
        <v>22</v>
      </c>
      <c r="I818">
        <v>45</v>
      </c>
      <c r="J818" t="s">
        <v>24</v>
      </c>
      <c r="K818">
        <v>5532559</v>
      </c>
      <c r="L818" t="s">
        <v>20</v>
      </c>
      <c r="M818" t="s">
        <v>25</v>
      </c>
      <c r="N818" t="s">
        <v>26</v>
      </c>
      <c r="O818" t="s">
        <v>22</v>
      </c>
      <c r="P818">
        <v>638</v>
      </c>
      <c r="Q818" t="s">
        <v>20</v>
      </c>
      <c r="R818" t="s">
        <v>27</v>
      </c>
      <c r="S818" t="s">
        <v>22</v>
      </c>
      <c r="T818">
        <v>25</v>
      </c>
    </row>
    <row r="819" spans="1:20">
      <c r="A819" s="27">
        <v>1.068287037037037E-2</v>
      </c>
      <c r="B819" t="s">
        <v>19</v>
      </c>
      <c r="C819" t="s">
        <v>20</v>
      </c>
      <c r="D819" t="s">
        <v>21</v>
      </c>
      <c r="E819" t="s">
        <v>22</v>
      </c>
      <c r="F819">
        <v>4051324</v>
      </c>
      <c r="G819" t="s">
        <v>23</v>
      </c>
      <c r="H819" t="s">
        <v>22</v>
      </c>
      <c r="I819">
        <v>45</v>
      </c>
      <c r="J819" t="s">
        <v>24</v>
      </c>
      <c r="K819">
        <v>5532559</v>
      </c>
      <c r="L819" t="s">
        <v>20</v>
      </c>
      <c r="M819" t="s">
        <v>25</v>
      </c>
      <c r="N819" t="s">
        <v>26</v>
      </c>
      <c r="O819" t="s">
        <v>22</v>
      </c>
      <c r="P819">
        <v>638</v>
      </c>
      <c r="Q819" t="s">
        <v>20</v>
      </c>
      <c r="R819" t="s">
        <v>27</v>
      </c>
      <c r="S819" t="s">
        <v>22</v>
      </c>
      <c r="T819">
        <v>25</v>
      </c>
    </row>
    <row r="820" spans="1:20">
      <c r="A820" s="27">
        <v>1.0694444444444444E-2</v>
      </c>
      <c r="B820" t="s">
        <v>19</v>
      </c>
      <c r="C820" t="s">
        <v>20</v>
      </c>
      <c r="D820" t="s">
        <v>21</v>
      </c>
      <c r="E820" t="s">
        <v>22</v>
      </c>
      <c r="F820">
        <v>4051346</v>
      </c>
      <c r="G820" t="s">
        <v>23</v>
      </c>
      <c r="H820" t="s">
        <v>22</v>
      </c>
      <c r="I820">
        <v>46</v>
      </c>
      <c r="J820" t="s">
        <v>24</v>
      </c>
      <c r="K820">
        <v>5532559</v>
      </c>
      <c r="L820" t="s">
        <v>20</v>
      </c>
      <c r="M820" t="s">
        <v>25</v>
      </c>
      <c r="N820" t="s">
        <v>26</v>
      </c>
      <c r="O820" t="s">
        <v>22</v>
      </c>
      <c r="P820">
        <v>638</v>
      </c>
      <c r="Q820" t="s">
        <v>20</v>
      </c>
      <c r="R820" t="s">
        <v>27</v>
      </c>
      <c r="S820" t="s">
        <v>22</v>
      </c>
      <c r="T820">
        <v>25</v>
      </c>
    </row>
    <row r="821" spans="1:20">
      <c r="A821" s="27">
        <v>1.0706018518518517E-2</v>
      </c>
      <c r="B821" t="s">
        <v>19</v>
      </c>
      <c r="C821" t="s">
        <v>20</v>
      </c>
      <c r="D821" t="s">
        <v>21</v>
      </c>
      <c r="E821" t="s">
        <v>22</v>
      </c>
      <c r="F821">
        <v>4051341</v>
      </c>
      <c r="G821" t="s">
        <v>23</v>
      </c>
      <c r="H821" t="s">
        <v>22</v>
      </c>
      <c r="I821">
        <v>46</v>
      </c>
      <c r="J821" t="s">
        <v>24</v>
      </c>
      <c r="K821">
        <v>5532559</v>
      </c>
      <c r="L821" t="s">
        <v>20</v>
      </c>
      <c r="M821" t="s">
        <v>25</v>
      </c>
      <c r="N821" t="s">
        <v>26</v>
      </c>
      <c r="O821" t="s">
        <v>22</v>
      </c>
      <c r="P821">
        <v>640</v>
      </c>
      <c r="Q821" t="s">
        <v>20</v>
      </c>
      <c r="R821" t="s">
        <v>27</v>
      </c>
      <c r="S821" t="s">
        <v>22</v>
      </c>
      <c r="T821">
        <v>25</v>
      </c>
    </row>
    <row r="822" spans="1:20">
      <c r="A822" s="27">
        <v>1.0717592592592593E-2</v>
      </c>
      <c r="B822" t="s">
        <v>19</v>
      </c>
      <c r="C822" t="s">
        <v>20</v>
      </c>
      <c r="D822" t="s">
        <v>21</v>
      </c>
      <c r="E822" t="s">
        <v>22</v>
      </c>
      <c r="F822">
        <v>4051326</v>
      </c>
      <c r="G822" t="s">
        <v>23</v>
      </c>
      <c r="H822" t="s">
        <v>22</v>
      </c>
      <c r="I822">
        <v>45</v>
      </c>
      <c r="J822" t="s">
        <v>24</v>
      </c>
      <c r="K822">
        <v>5532559</v>
      </c>
      <c r="L822" t="s">
        <v>20</v>
      </c>
      <c r="M822" t="s">
        <v>25</v>
      </c>
      <c r="N822" t="s">
        <v>26</v>
      </c>
      <c r="O822" t="s">
        <v>22</v>
      </c>
      <c r="P822">
        <v>641</v>
      </c>
      <c r="Q822" t="s">
        <v>20</v>
      </c>
      <c r="R822" t="s">
        <v>27</v>
      </c>
      <c r="S822" t="s">
        <v>22</v>
      </c>
      <c r="T822">
        <v>25</v>
      </c>
    </row>
    <row r="823" spans="1:20">
      <c r="A823" s="27">
        <v>1.0729166666666666E-2</v>
      </c>
      <c r="B823" t="s">
        <v>19</v>
      </c>
      <c r="C823" t="s">
        <v>20</v>
      </c>
      <c r="D823" t="s">
        <v>21</v>
      </c>
      <c r="E823" t="s">
        <v>22</v>
      </c>
      <c r="F823">
        <v>4051329</v>
      </c>
      <c r="G823" t="s">
        <v>23</v>
      </c>
      <c r="H823" t="s">
        <v>22</v>
      </c>
      <c r="I823">
        <v>45</v>
      </c>
      <c r="J823" t="s">
        <v>24</v>
      </c>
      <c r="K823">
        <v>5532559</v>
      </c>
      <c r="L823" t="s">
        <v>20</v>
      </c>
      <c r="M823" t="s">
        <v>25</v>
      </c>
      <c r="N823" t="s">
        <v>26</v>
      </c>
      <c r="O823" t="s">
        <v>22</v>
      </c>
      <c r="P823">
        <v>641</v>
      </c>
      <c r="Q823" t="s">
        <v>20</v>
      </c>
      <c r="R823" t="s">
        <v>27</v>
      </c>
      <c r="S823" t="s">
        <v>22</v>
      </c>
      <c r="T823">
        <v>25</v>
      </c>
    </row>
    <row r="824" spans="1:20">
      <c r="A824" s="27">
        <v>1.074074074074074E-2</v>
      </c>
      <c r="B824" t="s">
        <v>19</v>
      </c>
      <c r="C824" t="s">
        <v>20</v>
      </c>
      <c r="D824" t="s">
        <v>21</v>
      </c>
      <c r="E824" t="s">
        <v>22</v>
      </c>
      <c r="F824">
        <v>4051335</v>
      </c>
      <c r="G824" t="s">
        <v>23</v>
      </c>
      <c r="H824" t="s">
        <v>22</v>
      </c>
      <c r="I824">
        <v>45</v>
      </c>
      <c r="J824" t="s">
        <v>24</v>
      </c>
      <c r="K824">
        <v>5532559</v>
      </c>
      <c r="L824" t="s">
        <v>20</v>
      </c>
      <c r="M824" t="s">
        <v>25</v>
      </c>
      <c r="N824" t="s">
        <v>26</v>
      </c>
      <c r="O824" t="s">
        <v>22</v>
      </c>
      <c r="P824">
        <v>642</v>
      </c>
      <c r="Q824" t="s">
        <v>20</v>
      </c>
      <c r="R824" t="s">
        <v>27</v>
      </c>
      <c r="S824" t="s">
        <v>22</v>
      </c>
      <c r="T824">
        <v>25</v>
      </c>
    </row>
    <row r="825" spans="1:20">
      <c r="A825" s="27">
        <v>1.0763888888888891E-2</v>
      </c>
      <c r="B825" t="s">
        <v>19</v>
      </c>
      <c r="C825" t="s">
        <v>20</v>
      </c>
      <c r="D825" t="s">
        <v>21</v>
      </c>
      <c r="E825" t="s">
        <v>22</v>
      </c>
      <c r="F825">
        <v>4051353</v>
      </c>
      <c r="G825" t="s">
        <v>23</v>
      </c>
      <c r="H825" t="s">
        <v>22</v>
      </c>
      <c r="I825">
        <v>46</v>
      </c>
      <c r="J825" t="s">
        <v>24</v>
      </c>
      <c r="K825">
        <v>5532559</v>
      </c>
      <c r="L825" t="s">
        <v>20</v>
      </c>
      <c r="M825" t="s">
        <v>25</v>
      </c>
      <c r="N825" t="s">
        <v>26</v>
      </c>
      <c r="O825" t="s">
        <v>22</v>
      </c>
      <c r="P825">
        <v>638</v>
      </c>
      <c r="Q825" t="s">
        <v>20</v>
      </c>
      <c r="R825" t="s">
        <v>27</v>
      </c>
      <c r="S825" t="s">
        <v>22</v>
      </c>
      <c r="T825">
        <v>25</v>
      </c>
    </row>
    <row r="826" spans="1:20">
      <c r="A826" s="27">
        <v>1.0775462962962964E-2</v>
      </c>
      <c r="B826" t="s">
        <v>19</v>
      </c>
      <c r="C826" t="s">
        <v>20</v>
      </c>
      <c r="D826" t="s">
        <v>21</v>
      </c>
      <c r="E826" t="s">
        <v>22</v>
      </c>
      <c r="F826">
        <v>4051332</v>
      </c>
      <c r="G826" t="s">
        <v>23</v>
      </c>
      <c r="H826" t="s">
        <v>22</v>
      </c>
      <c r="I826">
        <v>45</v>
      </c>
      <c r="J826" t="s">
        <v>24</v>
      </c>
      <c r="K826">
        <v>5532559</v>
      </c>
      <c r="L826" t="s">
        <v>20</v>
      </c>
      <c r="M826" t="s">
        <v>25</v>
      </c>
      <c r="N826" t="s">
        <v>26</v>
      </c>
      <c r="O826" t="s">
        <v>22</v>
      </c>
      <c r="P826">
        <v>637</v>
      </c>
      <c r="Q826" t="s">
        <v>20</v>
      </c>
      <c r="R826" t="s">
        <v>27</v>
      </c>
      <c r="S826" t="s">
        <v>22</v>
      </c>
      <c r="T826">
        <v>25</v>
      </c>
    </row>
    <row r="827" spans="1:20">
      <c r="A827" s="27">
        <v>1.0787037037037038E-2</v>
      </c>
      <c r="B827" t="s">
        <v>19</v>
      </c>
      <c r="C827" t="s">
        <v>20</v>
      </c>
      <c r="D827" t="s">
        <v>21</v>
      </c>
      <c r="E827" t="s">
        <v>22</v>
      </c>
      <c r="F827">
        <v>4051334</v>
      </c>
      <c r="G827" t="s">
        <v>23</v>
      </c>
      <c r="H827" t="s">
        <v>22</v>
      </c>
      <c r="I827">
        <v>45</v>
      </c>
      <c r="J827" t="s">
        <v>24</v>
      </c>
      <c r="K827">
        <v>5532559</v>
      </c>
      <c r="L827" t="s">
        <v>20</v>
      </c>
      <c r="M827" t="s">
        <v>25</v>
      </c>
      <c r="N827" t="s">
        <v>26</v>
      </c>
      <c r="O827" t="s">
        <v>22</v>
      </c>
      <c r="P827">
        <v>637</v>
      </c>
      <c r="Q827" t="s">
        <v>20</v>
      </c>
      <c r="R827" t="s">
        <v>27</v>
      </c>
      <c r="S827" t="s">
        <v>22</v>
      </c>
      <c r="T827">
        <v>25</v>
      </c>
    </row>
    <row r="828" spans="1:20">
      <c r="A828" s="27">
        <v>1.0798611111111111E-2</v>
      </c>
      <c r="B828" t="s">
        <v>19</v>
      </c>
      <c r="C828" t="s">
        <v>20</v>
      </c>
      <c r="D828" t="s">
        <v>21</v>
      </c>
      <c r="E828" t="s">
        <v>22</v>
      </c>
      <c r="F828">
        <v>4051338</v>
      </c>
      <c r="G828" t="s">
        <v>23</v>
      </c>
      <c r="H828" t="s">
        <v>22</v>
      </c>
      <c r="I828">
        <v>45</v>
      </c>
      <c r="J828" t="s">
        <v>24</v>
      </c>
      <c r="K828">
        <v>5532559</v>
      </c>
      <c r="L828" t="s">
        <v>20</v>
      </c>
      <c r="M828" t="s">
        <v>25</v>
      </c>
      <c r="N828" t="s">
        <v>26</v>
      </c>
      <c r="O828" t="s">
        <v>22</v>
      </c>
      <c r="P828">
        <v>640</v>
      </c>
      <c r="Q828" t="s">
        <v>20</v>
      </c>
      <c r="R828" t="s">
        <v>27</v>
      </c>
      <c r="S828" t="s">
        <v>22</v>
      </c>
      <c r="T828">
        <v>25</v>
      </c>
    </row>
    <row r="829" spans="1:20">
      <c r="A829" s="27">
        <v>1.0810185185185185E-2</v>
      </c>
      <c r="B829" t="s">
        <v>19</v>
      </c>
      <c r="C829" t="s">
        <v>20</v>
      </c>
      <c r="D829" t="s">
        <v>21</v>
      </c>
      <c r="E829" t="s">
        <v>22</v>
      </c>
      <c r="F829">
        <v>4051332</v>
      </c>
      <c r="G829" t="s">
        <v>23</v>
      </c>
      <c r="H829" t="s">
        <v>22</v>
      </c>
      <c r="I829">
        <v>45</v>
      </c>
      <c r="J829" t="s">
        <v>24</v>
      </c>
      <c r="K829">
        <v>5532559</v>
      </c>
      <c r="L829" t="s">
        <v>20</v>
      </c>
      <c r="M829" t="s">
        <v>25</v>
      </c>
      <c r="N829" t="s">
        <v>26</v>
      </c>
      <c r="O829" t="s">
        <v>22</v>
      </c>
      <c r="P829">
        <v>638</v>
      </c>
      <c r="Q829" t="s">
        <v>20</v>
      </c>
      <c r="R829" t="s">
        <v>27</v>
      </c>
      <c r="S829" t="s">
        <v>22</v>
      </c>
      <c r="T829">
        <v>25</v>
      </c>
    </row>
    <row r="830" spans="1:20">
      <c r="A830" s="27">
        <v>1.082175925925926E-2</v>
      </c>
      <c r="B830" t="s">
        <v>19</v>
      </c>
      <c r="C830" t="s">
        <v>20</v>
      </c>
      <c r="D830" t="s">
        <v>21</v>
      </c>
      <c r="E830" t="s">
        <v>22</v>
      </c>
      <c r="F830">
        <v>4051327</v>
      </c>
      <c r="G830" t="s">
        <v>23</v>
      </c>
      <c r="H830" t="s">
        <v>22</v>
      </c>
      <c r="I830">
        <v>45</v>
      </c>
      <c r="J830" t="s">
        <v>24</v>
      </c>
      <c r="K830">
        <v>5532559</v>
      </c>
      <c r="L830" t="s">
        <v>20</v>
      </c>
      <c r="M830" t="s">
        <v>25</v>
      </c>
      <c r="N830" t="s">
        <v>26</v>
      </c>
      <c r="O830" t="s">
        <v>22</v>
      </c>
      <c r="P830">
        <v>642</v>
      </c>
      <c r="Q830" t="s">
        <v>20</v>
      </c>
      <c r="R830" t="s">
        <v>27</v>
      </c>
      <c r="S830" t="s">
        <v>22</v>
      </c>
      <c r="T830">
        <v>25</v>
      </c>
    </row>
    <row r="831" spans="1:20">
      <c r="A831" s="27">
        <v>1.0833333333333334E-2</v>
      </c>
      <c r="B831" t="s">
        <v>19</v>
      </c>
      <c r="C831" t="s">
        <v>20</v>
      </c>
      <c r="D831" t="s">
        <v>21</v>
      </c>
      <c r="E831" t="s">
        <v>22</v>
      </c>
      <c r="F831">
        <v>4051328</v>
      </c>
      <c r="G831" t="s">
        <v>23</v>
      </c>
      <c r="H831" t="s">
        <v>22</v>
      </c>
      <c r="I831">
        <v>45</v>
      </c>
      <c r="J831" t="s">
        <v>24</v>
      </c>
      <c r="K831">
        <v>5532559</v>
      </c>
      <c r="L831" t="s">
        <v>20</v>
      </c>
      <c r="M831" t="s">
        <v>25</v>
      </c>
      <c r="N831" t="s">
        <v>26</v>
      </c>
      <c r="O831" t="s">
        <v>22</v>
      </c>
      <c r="P831">
        <v>638</v>
      </c>
      <c r="Q831" t="s">
        <v>20</v>
      </c>
      <c r="R831" t="s">
        <v>27</v>
      </c>
      <c r="S831" t="s">
        <v>22</v>
      </c>
      <c r="T831">
        <v>25</v>
      </c>
    </row>
    <row r="832" spans="1:20">
      <c r="A832" s="27">
        <v>1.0844907407407407E-2</v>
      </c>
      <c r="B832" t="s">
        <v>19</v>
      </c>
      <c r="C832" t="s">
        <v>20</v>
      </c>
      <c r="D832" t="s">
        <v>21</v>
      </c>
      <c r="E832" t="s">
        <v>22</v>
      </c>
      <c r="F832">
        <v>4051328</v>
      </c>
      <c r="G832" t="s">
        <v>23</v>
      </c>
      <c r="H832" t="s">
        <v>22</v>
      </c>
      <c r="I832">
        <v>45</v>
      </c>
      <c r="J832" t="s">
        <v>24</v>
      </c>
      <c r="K832">
        <v>5532559</v>
      </c>
      <c r="L832" t="s">
        <v>20</v>
      </c>
      <c r="M832" t="s">
        <v>25</v>
      </c>
      <c r="N832" t="s">
        <v>26</v>
      </c>
      <c r="O832" t="s">
        <v>22</v>
      </c>
      <c r="P832">
        <v>640</v>
      </c>
      <c r="Q832" t="s">
        <v>20</v>
      </c>
      <c r="R832" t="s">
        <v>27</v>
      </c>
      <c r="S832" t="s">
        <v>22</v>
      </c>
      <c r="T832">
        <v>25</v>
      </c>
    </row>
    <row r="833" spans="1:20">
      <c r="A833" s="27">
        <v>1.0856481481481481E-2</v>
      </c>
      <c r="B833" t="s">
        <v>19</v>
      </c>
      <c r="C833" t="s">
        <v>20</v>
      </c>
      <c r="D833" t="s">
        <v>21</v>
      </c>
      <c r="E833" t="s">
        <v>22</v>
      </c>
      <c r="F833">
        <v>4051335</v>
      </c>
      <c r="G833" t="s">
        <v>23</v>
      </c>
      <c r="H833" t="s">
        <v>22</v>
      </c>
      <c r="I833">
        <v>45</v>
      </c>
      <c r="J833" t="s">
        <v>24</v>
      </c>
      <c r="K833">
        <v>5532559</v>
      </c>
      <c r="L833" t="s">
        <v>20</v>
      </c>
      <c r="M833" t="s">
        <v>25</v>
      </c>
      <c r="N833" t="s">
        <v>26</v>
      </c>
      <c r="O833" t="s">
        <v>22</v>
      </c>
      <c r="P833">
        <v>641</v>
      </c>
      <c r="Q833" t="s">
        <v>20</v>
      </c>
      <c r="R833" t="s">
        <v>27</v>
      </c>
      <c r="S833" t="s">
        <v>22</v>
      </c>
      <c r="T833">
        <v>25</v>
      </c>
    </row>
    <row r="834" spans="1:20">
      <c r="A834" s="27">
        <v>1.0868055555555556E-2</v>
      </c>
      <c r="B834" t="s">
        <v>19</v>
      </c>
      <c r="C834" t="s">
        <v>20</v>
      </c>
      <c r="D834" t="s">
        <v>21</v>
      </c>
      <c r="E834" t="s">
        <v>22</v>
      </c>
      <c r="F834">
        <v>4051337</v>
      </c>
      <c r="G834" t="s">
        <v>23</v>
      </c>
      <c r="H834" t="s">
        <v>22</v>
      </c>
      <c r="I834">
        <v>45</v>
      </c>
      <c r="J834" t="s">
        <v>24</v>
      </c>
      <c r="K834">
        <v>5532559</v>
      </c>
      <c r="L834" t="s">
        <v>20</v>
      </c>
      <c r="M834" t="s">
        <v>25</v>
      </c>
      <c r="N834" t="s">
        <v>26</v>
      </c>
      <c r="O834" t="s">
        <v>22</v>
      </c>
      <c r="P834">
        <v>636</v>
      </c>
      <c r="Q834" t="s">
        <v>20</v>
      </c>
      <c r="R834" t="s">
        <v>27</v>
      </c>
      <c r="S834" t="s">
        <v>22</v>
      </c>
      <c r="T834">
        <v>25</v>
      </c>
    </row>
    <row r="835" spans="1:20">
      <c r="A835" s="27">
        <v>1.0891203703703703E-2</v>
      </c>
      <c r="B835" t="s">
        <v>19</v>
      </c>
      <c r="C835" t="s">
        <v>20</v>
      </c>
      <c r="D835" t="s">
        <v>21</v>
      </c>
      <c r="E835" t="s">
        <v>22</v>
      </c>
      <c r="F835">
        <v>4051326</v>
      </c>
      <c r="G835" t="s">
        <v>23</v>
      </c>
      <c r="H835" t="s">
        <v>22</v>
      </c>
      <c r="I835">
        <v>45</v>
      </c>
      <c r="J835" t="s">
        <v>24</v>
      </c>
      <c r="K835">
        <v>5532559</v>
      </c>
      <c r="L835" t="s">
        <v>20</v>
      </c>
      <c r="M835" t="s">
        <v>25</v>
      </c>
      <c r="N835" t="s">
        <v>26</v>
      </c>
      <c r="O835" t="s">
        <v>22</v>
      </c>
      <c r="P835">
        <v>639</v>
      </c>
      <c r="Q835" t="s">
        <v>20</v>
      </c>
      <c r="R835" t="s">
        <v>27</v>
      </c>
      <c r="S835" t="s">
        <v>22</v>
      </c>
      <c r="T835">
        <v>25</v>
      </c>
    </row>
    <row r="836" spans="1:20">
      <c r="A836" s="27">
        <v>1.0902777777777777E-2</v>
      </c>
      <c r="B836" t="s">
        <v>19</v>
      </c>
      <c r="C836" t="s">
        <v>20</v>
      </c>
      <c r="D836" t="s">
        <v>21</v>
      </c>
      <c r="E836" t="s">
        <v>22</v>
      </c>
      <c r="F836">
        <v>4051339</v>
      </c>
      <c r="G836" t="s">
        <v>23</v>
      </c>
      <c r="H836" t="s">
        <v>22</v>
      </c>
      <c r="I836">
        <v>45</v>
      </c>
      <c r="J836" t="s">
        <v>24</v>
      </c>
      <c r="K836">
        <v>5532559</v>
      </c>
      <c r="L836" t="s">
        <v>20</v>
      </c>
      <c r="M836" t="s">
        <v>25</v>
      </c>
      <c r="N836" t="s">
        <v>26</v>
      </c>
      <c r="O836" t="s">
        <v>22</v>
      </c>
      <c r="P836">
        <v>638</v>
      </c>
      <c r="Q836" t="s">
        <v>20</v>
      </c>
      <c r="R836" t="s">
        <v>27</v>
      </c>
      <c r="S836" t="s">
        <v>22</v>
      </c>
      <c r="T836">
        <v>25</v>
      </c>
    </row>
    <row r="837" spans="1:20">
      <c r="A837" s="27">
        <v>1.091435185185185E-2</v>
      </c>
      <c r="B837" t="s">
        <v>19</v>
      </c>
      <c r="C837" t="s">
        <v>20</v>
      </c>
      <c r="D837" t="s">
        <v>21</v>
      </c>
      <c r="E837" t="s">
        <v>22</v>
      </c>
      <c r="F837">
        <v>4051331</v>
      </c>
      <c r="G837" t="s">
        <v>23</v>
      </c>
      <c r="H837" t="s">
        <v>22</v>
      </c>
      <c r="I837">
        <v>45</v>
      </c>
      <c r="J837" t="s">
        <v>24</v>
      </c>
      <c r="K837">
        <v>5532559</v>
      </c>
      <c r="L837" t="s">
        <v>20</v>
      </c>
      <c r="M837" t="s">
        <v>25</v>
      </c>
      <c r="N837" t="s">
        <v>26</v>
      </c>
      <c r="O837" t="s">
        <v>22</v>
      </c>
      <c r="P837">
        <v>636</v>
      </c>
      <c r="Q837" t="s">
        <v>20</v>
      </c>
      <c r="R837" t="s">
        <v>27</v>
      </c>
      <c r="S837" t="s">
        <v>22</v>
      </c>
      <c r="T837">
        <v>25</v>
      </c>
    </row>
    <row r="838" spans="1:20">
      <c r="A838" s="27">
        <v>1.0925925925925924E-2</v>
      </c>
      <c r="B838" t="s">
        <v>19</v>
      </c>
      <c r="C838" t="s">
        <v>20</v>
      </c>
      <c r="D838" t="s">
        <v>21</v>
      </c>
      <c r="E838" t="s">
        <v>22</v>
      </c>
      <c r="F838">
        <v>4051332</v>
      </c>
      <c r="G838" t="s">
        <v>23</v>
      </c>
      <c r="H838" t="s">
        <v>22</v>
      </c>
      <c r="I838">
        <v>45</v>
      </c>
      <c r="J838" t="s">
        <v>24</v>
      </c>
      <c r="K838">
        <v>5532559</v>
      </c>
      <c r="L838" t="s">
        <v>20</v>
      </c>
      <c r="M838" t="s">
        <v>25</v>
      </c>
      <c r="N838" t="s">
        <v>26</v>
      </c>
      <c r="O838" t="s">
        <v>22</v>
      </c>
      <c r="P838">
        <v>637</v>
      </c>
      <c r="Q838" t="s">
        <v>20</v>
      </c>
      <c r="R838" t="s">
        <v>27</v>
      </c>
      <c r="S838" t="s">
        <v>22</v>
      </c>
      <c r="T838">
        <v>25</v>
      </c>
    </row>
    <row r="839" spans="1:20">
      <c r="A839" s="27">
        <v>1.0937500000000001E-2</v>
      </c>
      <c r="B839" t="s">
        <v>19</v>
      </c>
      <c r="C839" t="s">
        <v>20</v>
      </c>
      <c r="D839" t="s">
        <v>21</v>
      </c>
      <c r="E839" t="s">
        <v>22</v>
      </c>
      <c r="F839">
        <v>4051317</v>
      </c>
      <c r="G839" t="s">
        <v>23</v>
      </c>
      <c r="H839" t="s">
        <v>22</v>
      </c>
      <c r="I839">
        <v>45</v>
      </c>
      <c r="J839" t="s">
        <v>24</v>
      </c>
      <c r="K839">
        <v>5532559</v>
      </c>
      <c r="L839" t="s">
        <v>20</v>
      </c>
      <c r="M839" t="s">
        <v>25</v>
      </c>
      <c r="N839" t="s">
        <v>26</v>
      </c>
      <c r="O839" t="s">
        <v>22</v>
      </c>
      <c r="P839">
        <v>640</v>
      </c>
      <c r="Q839" t="s">
        <v>20</v>
      </c>
      <c r="R839" t="s">
        <v>27</v>
      </c>
      <c r="S839" t="s">
        <v>22</v>
      </c>
      <c r="T839">
        <v>25</v>
      </c>
    </row>
    <row r="840" spans="1:20">
      <c r="A840" s="27">
        <v>1.0949074074074075E-2</v>
      </c>
      <c r="B840" t="s">
        <v>19</v>
      </c>
      <c r="C840" t="s">
        <v>20</v>
      </c>
      <c r="D840" t="s">
        <v>21</v>
      </c>
      <c r="E840" t="s">
        <v>22</v>
      </c>
      <c r="F840">
        <v>4051316</v>
      </c>
      <c r="G840" t="s">
        <v>23</v>
      </c>
      <c r="H840" t="s">
        <v>22</v>
      </c>
      <c r="I840">
        <v>45</v>
      </c>
      <c r="J840" t="s">
        <v>24</v>
      </c>
      <c r="K840">
        <v>5532559</v>
      </c>
      <c r="L840" t="s">
        <v>20</v>
      </c>
      <c r="M840" t="s">
        <v>25</v>
      </c>
      <c r="N840" t="s">
        <v>26</v>
      </c>
      <c r="O840" t="s">
        <v>22</v>
      </c>
      <c r="P840">
        <v>638</v>
      </c>
      <c r="Q840" t="s">
        <v>20</v>
      </c>
      <c r="R840" t="s">
        <v>27</v>
      </c>
      <c r="S840" t="s">
        <v>22</v>
      </c>
      <c r="T840">
        <v>25</v>
      </c>
    </row>
    <row r="841" spans="1:20">
      <c r="A841" s="27">
        <v>1.0960648148148148E-2</v>
      </c>
      <c r="B841" t="s">
        <v>19</v>
      </c>
      <c r="C841" t="s">
        <v>20</v>
      </c>
      <c r="D841" t="s">
        <v>21</v>
      </c>
      <c r="E841" t="s">
        <v>22</v>
      </c>
      <c r="F841">
        <v>4051331</v>
      </c>
      <c r="G841" t="s">
        <v>23</v>
      </c>
      <c r="H841" t="s">
        <v>22</v>
      </c>
      <c r="I841">
        <v>45</v>
      </c>
      <c r="J841" t="s">
        <v>24</v>
      </c>
      <c r="K841">
        <v>5532559</v>
      </c>
      <c r="L841" t="s">
        <v>20</v>
      </c>
      <c r="M841" t="s">
        <v>25</v>
      </c>
      <c r="N841" t="s">
        <v>26</v>
      </c>
      <c r="O841" t="s">
        <v>22</v>
      </c>
      <c r="P841">
        <v>636</v>
      </c>
      <c r="Q841" t="s">
        <v>20</v>
      </c>
      <c r="R841" t="s">
        <v>27</v>
      </c>
      <c r="S841" t="s">
        <v>22</v>
      </c>
      <c r="T841">
        <v>25</v>
      </c>
    </row>
    <row r="842" spans="1:20">
      <c r="A842" s="27">
        <v>1.0972222222222223E-2</v>
      </c>
      <c r="B842" t="s">
        <v>19</v>
      </c>
      <c r="C842" t="s">
        <v>20</v>
      </c>
      <c r="D842" t="s">
        <v>21</v>
      </c>
      <c r="E842" t="s">
        <v>22</v>
      </c>
      <c r="F842">
        <v>4051324</v>
      </c>
      <c r="G842" t="s">
        <v>23</v>
      </c>
      <c r="H842" t="s">
        <v>22</v>
      </c>
      <c r="I842">
        <v>45</v>
      </c>
      <c r="J842" t="s">
        <v>24</v>
      </c>
      <c r="K842">
        <v>5532559</v>
      </c>
      <c r="L842" t="s">
        <v>20</v>
      </c>
      <c r="M842" t="s">
        <v>25</v>
      </c>
      <c r="N842" t="s">
        <v>26</v>
      </c>
      <c r="O842" t="s">
        <v>22</v>
      </c>
      <c r="P842">
        <v>640</v>
      </c>
      <c r="Q842" t="s">
        <v>20</v>
      </c>
      <c r="R842" t="s">
        <v>27</v>
      </c>
      <c r="S842" t="s">
        <v>22</v>
      </c>
      <c r="T842">
        <v>25</v>
      </c>
    </row>
    <row r="843" spans="1:20">
      <c r="A843" s="27">
        <v>1.0983796296296297E-2</v>
      </c>
      <c r="B843" t="s">
        <v>19</v>
      </c>
      <c r="C843" t="s">
        <v>20</v>
      </c>
      <c r="D843" t="s">
        <v>21</v>
      </c>
      <c r="E843" t="s">
        <v>22</v>
      </c>
      <c r="F843">
        <v>4051325</v>
      </c>
      <c r="G843" t="s">
        <v>23</v>
      </c>
      <c r="H843" t="s">
        <v>22</v>
      </c>
      <c r="I843">
        <v>45</v>
      </c>
      <c r="J843" t="s">
        <v>24</v>
      </c>
      <c r="K843">
        <v>5532559</v>
      </c>
      <c r="L843" t="s">
        <v>20</v>
      </c>
      <c r="M843" t="s">
        <v>25</v>
      </c>
      <c r="N843" t="s">
        <v>26</v>
      </c>
      <c r="O843" t="s">
        <v>22</v>
      </c>
      <c r="P843">
        <v>638</v>
      </c>
      <c r="Q843" t="s">
        <v>20</v>
      </c>
      <c r="R843" t="s">
        <v>27</v>
      </c>
      <c r="S843" t="s">
        <v>22</v>
      </c>
      <c r="T843">
        <v>25</v>
      </c>
    </row>
    <row r="844" spans="1:20">
      <c r="A844" s="27">
        <v>1.1006944444444444E-2</v>
      </c>
      <c r="B844" t="s">
        <v>19</v>
      </c>
      <c r="C844" t="s">
        <v>20</v>
      </c>
      <c r="D844" t="s">
        <v>21</v>
      </c>
      <c r="E844" t="s">
        <v>22</v>
      </c>
      <c r="F844">
        <v>4051324</v>
      </c>
      <c r="G844" t="s">
        <v>23</v>
      </c>
      <c r="H844" t="s">
        <v>22</v>
      </c>
      <c r="I844">
        <v>45</v>
      </c>
      <c r="J844" t="s">
        <v>24</v>
      </c>
      <c r="K844">
        <v>5532559</v>
      </c>
      <c r="L844" t="s">
        <v>20</v>
      </c>
      <c r="M844" t="s">
        <v>25</v>
      </c>
      <c r="N844" t="s">
        <v>26</v>
      </c>
      <c r="O844" t="s">
        <v>22</v>
      </c>
      <c r="P844">
        <v>636</v>
      </c>
      <c r="Q844" t="s">
        <v>20</v>
      </c>
      <c r="R844" t="s">
        <v>27</v>
      </c>
      <c r="S844" t="s">
        <v>22</v>
      </c>
      <c r="T844">
        <v>25</v>
      </c>
    </row>
    <row r="845" spans="1:20">
      <c r="A845" s="27">
        <v>1.1018518518518518E-2</v>
      </c>
      <c r="B845" t="s">
        <v>19</v>
      </c>
      <c r="C845" t="s">
        <v>20</v>
      </c>
      <c r="D845" t="s">
        <v>21</v>
      </c>
      <c r="E845" t="s">
        <v>22</v>
      </c>
      <c r="F845">
        <v>4051317</v>
      </c>
      <c r="G845" t="s">
        <v>23</v>
      </c>
      <c r="H845" t="s">
        <v>22</v>
      </c>
      <c r="I845">
        <v>45</v>
      </c>
      <c r="J845" t="s">
        <v>24</v>
      </c>
      <c r="K845">
        <v>5532559</v>
      </c>
      <c r="L845" t="s">
        <v>20</v>
      </c>
      <c r="M845" t="s">
        <v>25</v>
      </c>
      <c r="N845" t="s">
        <v>26</v>
      </c>
      <c r="O845" t="s">
        <v>22</v>
      </c>
      <c r="P845">
        <v>636</v>
      </c>
      <c r="Q845" t="s">
        <v>20</v>
      </c>
      <c r="R845" t="s">
        <v>27</v>
      </c>
      <c r="S845" t="s">
        <v>22</v>
      </c>
      <c r="T845">
        <v>25</v>
      </c>
    </row>
    <row r="846" spans="1:20">
      <c r="A846" s="27">
        <v>1.1030092592592591E-2</v>
      </c>
      <c r="B846" t="s">
        <v>19</v>
      </c>
      <c r="C846" t="s">
        <v>20</v>
      </c>
      <c r="D846" t="s">
        <v>21</v>
      </c>
      <c r="E846" t="s">
        <v>22</v>
      </c>
      <c r="F846">
        <v>4051320</v>
      </c>
      <c r="G846" t="s">
        <v>23</v>
      </c>
      <c r="H846" t="s">
        <v>22</v>
      </c>
      <c r="I846">
        <v>45</v>
      </c>
      <c r="J846" t="s">
        <v>24</v>
      </c>
      <c r="K846">
        <v>5532559</v>
      </c>
      <c r="L846" t="s">
        <v>20</v>
      </c>
      <c r="M846" t="s">
        <v>25</v>
      </c>
      <c r="N846" t="s">
        <v>26</v>
      </c>
      <c r="O846" t="s">
        <v>22</v>
      </c>
      <c r="P846">
        <v>639</v>
      </c>
      <c r="Q846" t="s">
        <v>20</v>
      </c>
      <c r="R846" t="s">
        <v>27</v>
      </c>
      <c r="S846" t="s">
        <v>22</v>
      </c>
      <c r="T846">
        <v>25</v>
      </c>
    </row>
    <row r="847" spans="1:20">
      <c r="A847" s="27">
        <v>1.1041666666666667E-2</v>
      </c>
      <c r="B847" t="s">
        <v>19</v>
      </c>
      <c r="C847" t="s">
        <v>20</v>
      </c>
      <c r="D847" t="s">
        <v>21</v>
      </c>
      <c r="E847" t="s">
        <v>22</v>
      </c>
      <c r="F847">
        <v>4051330</v>
      </c>
      <c r="G847" t="s">
        <v>23</v>
      </c>
      <c r="H847" t="s">
        <v>22</v>
      </c>
      <c r="I847">
        <v>45</v>
      </c>
      <c r="J847" t="s">
        <v>24</v>
      </c>
      <c r="K847">
        <v>5532559</v>
      </c>
      <c r="L847" t="s">
        <v>20</v>
      </c>
      <c r="M847" t="s">
        <v>25</v>
      </c>
      <c r="N847" t="s">
        <v>26</v>
      </c>
      <c r="O847" t="s">
        <v>22</v>
      </c>
      <c r="P847">
        <v>637</v>
      </c>
      <c r="Q847" t="s">
        <v>20</v>
      </c>
      <c r="R847" t="s">
        <v>27</v>
      </c>
      <c r="S847" t="s">
        <v>22</v>
      </c>
      <c r="T847">
        <v>25</v>
      </c>
    </row>
    <row r="848" spans="1:20">
      <c r="A848" s="27">
        <v>1.105324074074074E-2</v>
      </c>
      <c r="B848" t="s">
        <v>19</v>
      </c>
      <c r="C848" t="s">
        <v>20</v>
      </c>
      <c r="D848" t="s">
        <v>21</v>
      </c>
      <c r="E848" t="s">
        <v>22</v>
      </c>
      <c r="F848">
        <v>4051324</v>
      </c>
      <c r="G848" t="s">
        <v>23</v>
      </c>
      <c r="H848" t="s">
        <v>22</v>
      </c>
      <c r="I848">
        <v>45</v>
      </c>
      <c r="J848" t="s">
        <v>24</v>
      </c>
      <c r="K848">
        <v>5532559</v>
      </c>
      <c r="L848" t="s">
        <v>20</v>
      </c>
      <c r="M848" t="s">
        <v>25</v>
      </c>
      <c r="N848" t="s">
        <v>26</v>
      </c>
      <c r="O848" t="s">
        <v>22</v>
      </c>
      <c r="P848">
        <v>635</v>
      </c>
      <c r="Q848" t="s">
        <v>20</v>
      </c>
      <c r="R848" t="s">
        <v>27</v>
      </c>
      <c r="S848" t="s">
        <v>22</v>
      </c>
      <c r="T848">
        <v>25</v>
      </c>
    </row>
    <row r="849" spans="1:20">
      <c r="A849" s="27">
        <v>1.1064814814814814E-2</v>
      </c>
      <c r="B849" t="s">
        <v>19</v>
      </c>
      <c r="C849" t="s">
        <v>20</v>
      </c>
      <c r="D849" t="s">
        <v>21</v>
      </c>
      <c r="E849" t="s">
        <v>22</v>
      </c>
      <c r="F849">
        <v>4051323</v>
      </c>
      <c r="G849" t="s">
        <v>23</v>
      </c>
      <c r="H849" t="s">
        <v>22</v>
      </c>
      <c r="I849">
        <v>45</v>
      </c>
      <c r="J849" t="s">
        <v>24</v>
      </c>
      <c r="K849">
        <v>5532559</v>
      </c>
      <c r="L849" t="s">
        <v>20</v>
      </c>
      <c r="M849" t="s">
        <v>25</v>
      </c>
      <c r="N849" t="s">
        <v>26</v>
      </c>
      <c r="O849" t="s">
        <v>22</v>
      </c>
      <c r="P849">
        <v>636</v>
      </c>
      <c r="Q849" t="s">
        <v>20</v>
      </c>
      <c r="R849" t="s">
        <v>27</v>
      </c>
      <c r="S849" t="s">
        <v>22</v>
      </c>
      <c r="T849">
        <v>25</v>
      </c>
    </row>
    <row r="850" spans="1:20">
      <c r="A850" s="27">
        <v>1.1076388888888887E-2</v>
      </c>
      <c r="B850" t="s">
        <v>19</v>
      </c>
      <c r="C850" t="s">
        <v>20</v>
      </c>
      <c r="D850" t="s">
        <v>21</v>
      </c>
      <c r="E850" t="s">
        <v>22</v>
      </c>
      <c r="F850">
        <v>4051309</v>
      </c>
      <c r="G850" t="s">
        <v>23</v>
      </c>
      <c r="H850" t="s">
        <v>22</v>
      </c>
      <c r="I850">
        <v>45</v>
      </c>
      <c r="J850" t="s">
        <v>24</v>
      </c>
      <c r="K850">
        <v>5532559</v>
      </c>
      <c r="L850" t="s">
        <v>20</v>
      </c>
      <c r="M850" t="s">
        <v>25</v>
      </c>
      <c r="N850" t="s">
        <v>26</v>
      </c>
      <c r="O850" t="s">
        <v>22</v>
      </c>
      <c r="P850">
        <v>639</v>
      </c>
      <c r="Q850" t="s">
        <v>20</v>
      </c>
      <c r="R850" t="s">
        <v>27</v>
      </c>
      <c r="S850" t="s">
        <v>22</v>
      </c>
      <c r="T850">
        <v>25</v>
      </c>
    </row>
    <row r="851" spans="1:20">
      <c r="A851" s="27">
        <v>1.1087962962962964E-2</v>
      </c>
      <c r="B851" t="s">
        <v>19</v>
      </c>
      <c r="C851" t="s">
        <v>20</v>
      </c>
      <c r="D851" t="s">
        <v>21</v>
      </c>
      <c r="E851" t="s">
        <v>22</v>
      </c>
      <c r="F851">
        <v>4051327</v>
      </c>
      <c r="G851" t="s">
        <v>23</v>
      </c>
      <c r="H851" t="s">
        <v>22</v>
      </c>
      <c r="I851">
        <v>45</v>
      </c>
      <c r="J851" t="s">
        <v>24</v>
      </c>
      <c r="K851">
        <v>5532559</v>
      </c>
      <c r="L851" t="s">
        <v>20</v>
      </c>
      <c r="M851" t="s">
        <v>25</v>
      </c>
      <c r="N851" t="s">
        <v>26</v>
      </c>
      <c r="O851" t="s">
        <v>22</v>
      </c>
      <c r="P851">
        <v>638</v>
      </c>
      <c r="Q851" t="s">
        <v>20</v>
      </c>
      <c r="R851" t="s">
        <v>27</v>
      </c>
      <c r="S851" t="s">
        <v>22</v>
      </c>
      <c r="T851">
        <v>25</v>
      </c>
    </row>
    <row r="852" spans="1:20">
      <c r="A852" s="27">
        <v>1.1099537037037038E-2</v>
      </c>
      <c r="B852" t="s">
        <v>19</v>
      </c>
      <c r="C852" t="s">
        <v>20</v>
      </c>
      <c r="D852" t="s">
        <v>21</v>
      </c>
      <c r="E852" t="s">
        <v>22</v>
      </c>
      <c r="F852">
        <v>4051346</v>
      </c>
      <c r="G852" t="s">
        <v>23</v>
      </c>
      <c r="H852" t="s">
        <v>22</v>
      </c>
      <c r="I852">
        <v>46</v>
      </c>
      <c r="J852" t="s">
        <v>24</v>
      </c>
      <c r="K852">
        <v>5532559</v>
      </c>
      <c r="L852" t="s">
        <v>20</v>
      </c>
      <c r="M852" t="s">
        <v>25</v>
      </c>
      <c r="N852" t="s">
        <v>26</v>
      </c>
      <c r="O852" t="s">
        <v>22</v>
      </c>
      <c r="P852">
        <v>634</v>
      </c>
      <c r="Q852" t="s">
        <v>20</v>
      </c>
      <c r="R852" t="s">
        <v>27</v>
      </c>
      <c r="S852" t="s">
        <v>22</v>
      </c>
      <c r="T852">
        <v>25</v>
      </c>
    </row>
    <row r="853" spans="1:20">
      <c r="A853" s="27">
        <v>1.1111111111111112E-2</v>
      </c>
      <c r="B853" t="s">
        <v>19</v>
      </c>
      <c r="C853" t="s">
        <v>20</v>
      </c>
      <c r="D853" t="s">
        <v>21</v>
      </c>
      <c r="E853" t="s">
        <v>22</v>
      </c>
      <c r="F853">
        <v>4051314</v>
      </c>
      <c r="G853" t="s">
        <v>23</v>
      </c>
      <c r="H853" t="s">
        <v>22</v>
      </c>
      <c r="I853">
        <v>45</v>
      </c>
      <c r="J853" t="s">
        <v>24</v>
      </c>
      <c r="K853">
        <v>5532559</v>
      </c>
      <c r="L853" t="s">
        <v>20</v>
      </c>
      <c r="M853" t="s">
        <v>25</v>
      </c>
      <c r="N853" t="s">
        <v>26</v>
      </c>
      <c r="O853" t="s">
        <v>22</v>
      </c>
      <c r="P853">
        <v>636</v>
      </c>
      <c r="Q853" t="s">
        <v>20</v>
      </c>
      <c r="R853" t="s">
        <v>27</v>
      </c>
      <c r="S853" t="s">
        <v>22</v>
      </c>
      <c r="T853">
        <v>25</v>
      </c>
    </row>
    <row r="854" spans="1:20">
      <c r="A854" s="27">
        <v>1.113425925925926E-2</v>
      </c>
      <c r="B854" t="s">
        <v>19</v>
      </c>
      <c r="C854" t="s">
        <v>20</v>
      </c>
      <c r="D854" t="s">
        <v>21</v>
      </c>
      <c r="E854" t="s">
        <v>22</v>
      </c>
      <c r="F854">
        <v>4051328</v>
      </c>
      <c r="G854" t="s">
        <v>23</v>
      </c>
      <c r="H854" t="s">
        <v>22</v>
      </c>
      <c r="I854">
        <v>45</v>
      </c>
      <c r="J854" t="s">
        <v>24</v>
      </c>
      <c r="K854">
        <v>5532559</v>
      </c>
      <c r="L854" t="s">
        <v>20</v>
      </c>
      <c r="M854" t="s">
        <v>25</v>
      </c>
      <c r="N854" t="s">
        <v>26</v>
      </c>
      <c r="O854" t="s">
        <v>22</v>
      </c>
      <c r="P854">
        <v>636</v>
      </c>
      <c r="Q854" t="s">
        <v>20</v>
      </c>
      <c r="R854" t="s">
        <v>27</v>
      </c>
      <c r="S854" t="s">
        <v>22</v>
      </c>
      <c r="T854">
        <v>25</v>
      </c>
    </row>
    <row r="855" spans="1:20">
      <c r="A855" s="27">
        <v>1.1145833333333334E-2</v>
      </c>
      <c r="B855" t="s">
        <v>19</v>
      </c>
      <c r="C855" t="s">
        <v>20</v>
      </c>
      <c r="D855" t="s">
        <v>21</v>
      </c>
      <c r="E855" t="s">
        <v>22</v>
      </c>
      <c r="F855">
        <v>4051312</v>
      </c>
      <c r="G855" t="s">
        <v>23</v>
      </c>
      <c r="H855" t="s">
        <v>22</v>
      </c>
      <c r="I855">
        <v>45</v>
      </c>
      <c r="J855" t="s">
        <v>24</v>
      </c>
      <c r="K855">
        <v>5532559</v>
      </c>
      <c r="L855" t="s">
        <v>20</v>
      </c>
      <c r="M855" t="s">
        <v>25</v>
      </c>
      <c r="N855" t="s">
        <v>26</v>
      </c>
      <c r="O855" t="s">
        <v>22</v>
      </c>
      <c r="P855">
        <v>638</v>
      </c>
      <c r="Q855" t="s">
        <v>20</v>
      </c>
      <c r="R855" t="s">
        <v>27</v>
      </c>
      <c r="S855" t="s">
        <v>22</v>
      </c>
      <c r="T855">
        <v>25</v>
      </c>
    </row>
    <row r="856" spans="1:20">
      <c r="A856" s="27">
        <v>1.1157407407407408E-2</v>
      </c>
      <c r="B856" t="s">
        <v>19</v>
      </c>
      <c r="C856" t="s">
        <v>20</v>
      </c>
      <c r="D856" t="s">
        <v>21</v>
      </c>
      <c r="E856" t="s">
        <v>22</v>
      </c>
      <c r="F856">
        <v>4051311</v>
      </c>
      <c r="G856" t="s">
        <v>23</v>
      </c>
      <c r="H856" t="s">
        <v>22</v>
      </c>
      <c r="I856">
        <v>45</v>
      </c>
      <c r="J856" t="s">
        <v>24</v>
      </c>
      <c r="K856">
        <v>5532559</v>
      </c>
      <c r="L856" t="s">
        <v>20</v>
      </c>
      <c r="M856" t="s">
        <v>25</v>
      </c>
      <c r="N856" t="s">
        <v>26</v>
      </c>
      <c r="O856" t="s">
        <v>22</v>
      </c>
      <c r="P856">
        <v>637</v>
      </c>
      <c r="Q856" t="s">
        <v>20</v>
      </c>
      <c r="R856" t="s">
        <v>27</v>
      </c>
      <c r="S856" t="s">
        <v>22</v>
      </c>
      <c r="T856">
        <v>25</v>
      </c>
    </row>
    <row r="857" spans="1:20">
      <c r="A857" s="27">
        <v>1.1168981481481481E-2</v>
      </c>
      <c r="B857" t="s">
        <v>19</v>
      </c>
      <c r="C857" t="s">
        <v>20</v>
      </c>
      <c r="D857" t="s">
        <v>21</v>
      </c>
      <c r="E857" t="s">
        <v>22</v>
      </c>
      <c r="F857">
        <v>4051313</v>
      </c>
      <c r="G857" t="s">
        <v>23</v>
      </c>
      <c r="H857" t="s">
        <v>22</v>
      </c>
      <c r="I857">
        <v>45</v>
      </c>
      <c r="J857" t="s">
        <v>24</v>
      </c>
      <c r="K857">
        <v>5532559</v>
      </c>
      <c r="L857" t="s">
        <v>20</v>
      </c>
      <c r="M857" t="s">
        <v>25</v>
      </c>
      <c r="N857" t="s">
        <v>26</v>
      </c>
      <c r="O857" t="s">
        <v>22</v>
      </c>
      <c r="P857">
        <v>638</v>
      </c>
      <c r="Q857" t="s">
        <v>20</v>
      </c>
      <c r="R857" t="s">
        <v>27</v>
      </c>
      <c r="S857" t="s">
        <v>22</v>
      </c>
      <c r="T857">
        <v>25</v>
      </c>
    </row>
    <row r="858" spans="1:20">
      <c r="A858" s="27">
        <v>1.1180555555555556E-2</v>
      </c>
      <c r="B858" t="s">
        <v>19</v>
      </c>
      <c r="C858" t="s">
        <v>20</v>
      </c>
      <c r="D858" t="s">
        <v>21</v>
      </c>
      <c r="E858" t="s">
        <v>22</v>
      </c>
      <c r="F858">
        <v>4051315</v>
      </c>
      <c r="G858" t="s">
        <v>23</v>
      </c>
      <c r="H858" t="s">
        <v>22</v>
      </c>
      <c r="I858">
        <v>45</v>
      </c>
      <c r="J858" t="s">
        <v>24</v>
      </c>
      <c r="K858">
        <v>5532559</v>
      </c>
      <c r="L858" t="s">
        <v>20</v>
      </c>
      <c r="M858" t="s">
        <v>25</v>
      </c>
      <c r="N858" t="s">
        <v>26</v>
      </c>
      <c r="O858" t="s">
        <v>22</v>
      </c>
      <c r="P858">
        <v>636</v>
      </c>
      <c r="Q858" t="s">
        <v>20</v>
      </c>
      <c r="R858" t="s">
        <v>27</v>
      </c>
      <c r="S858" t="s">
        <v>22</v>
      </c>
      <c r="T858">
        <v>25</v>
      </c>
    </row>
    <row r="859" spans="1:20">
      <c r="A859" s="27">
        <v>1.119212962962963E-2</v>
      </c>
      <c r="B859" t="s">
        <v>19</v>
      </c>
      <c r="C859" t="s">
        <v>20</v>
      </c>
      <c r="D859" t="s">
        <v>21</v>
      </c>
      <c r="E859" t="s">
        <v>22</v>
      </c>
      <c r="F859">
        <v>4051317</v>
      </c>
      <c r="G859" t="s">
        <v>23</v>
      </c>
      <c r="H859" t="s">
        <v>22</v>
      </c>
      <c r="I859">
        <v>45</v>
      </c>
      <c r="J859" t="s">
        <v>24</v>
      </c>
      <c r="K859">
        <v>5532559</v>
      </c>
      <c r="L859" t="s">
        <v>20</v>
      </c>
      <c r="M859" t="s">
        <v>25</v>
      </c>
      <c r="N859" t="s">
        <v>26</v>
      </c>
      <c r="O859" t="s">
        <v>22</v>
      </c>
      <c r="P859">
        <v>638</v>
      </c>
      <c r="Q859" t="s">
        <v>20</v>
      </c>
      <c r="R859" t="s">
        <v>27</v>
      </c>
      <c r="S859" t="s">
        <v>22</v>
      </c>
      <c r="T859">
        <v>25</v>
      </c>
    </row>
    <row r="860" spans="1:20">
      <c r="A860" s="27">
        <v>1.1203703703703704E-2</v>
      </c>
      <c r="B860" t="s">
        <v>19</v>
      </c>
      <c r="C860" t="s">
        <v>20</v>
      </c>
      <c r="D860" t="s">
        <v>21</v>
      </c>
      <c r="E860" t="s">
        <v>22</v>
      </c>
      <c r="F860">
        <v>4051313</v>
      </c>
      <c r="G860" t="s">
        <v>23</v>
      </c>
      <c r="H860" t="s">
        <v>22</v>
      </c>
      <c r="I860">
        <v>45</v>
      </c>
      <c r="J860" t="s">
        <v>24</v>
      </c>
      <c r="K860">
        <v>5532559</v>
      </c>
      <c r="L860" t="s">
        <v>20</v>
      </c>
      <c r="M860" t="s">
        <v>25</v>
      </c>
      <c r="N860" t="s">
        <v>26</v>
      </c>
      <c r="O860" t="s">
        <v>22</v>
      </c>
      <c r="P860">
        <v>636</v>
      </c>
      <c r="Q860" t="s">
        <v>20</v>
      </c>
      <c r="R860" t="s">
        <v>27</v>
      </c>
      <c r="S860" t="s">
        <v>22</v>
      </c>
      <c r="T860">
        <v>25</v>
      </c>
    </row>
    <row r="861" spans="1:20">
      <c r="A861" s="27">
        <v>1.1215277777777777E-2</v>
      </c>
      <c r="B861" t="s">
        <v>19</v>
      </c>
      <c r="C861" t="s">
        <v>20</v>
      </c>
      <c r="D861" t="s">
        <v>21</v>
      </c>
      <c r="E861" t="s">
        <v>22</v>
      </c>
      <c r="F861">
        <v>4051317</v>
      </c>
      <c r="G861" t="s">
        <v>23</v>
      </c>
      <c r="H861" t="s">
        <v>22</v>
      </c>
      <c r="I861">
        <v>45</v>
      </c>
      <c r="J861" t="s">
        <v>24</v>
      </c>
      <c r="K861">
        <v>5532559</v>
      </c>
      <c r="L861" t="s">
        <v>20</v>
      </c>
      <c r="M861" t="s">
        <v>25</v>
      </c>
      <c r="N861" t="s">
        <v>26</v>
      </c>
      <c r="O861" t="s">
        <v>22</v>
      </c>
      <c r="P861">
        <v>637</v>
      </c>
      <c r="Q861" t="s">
        <v>20</v>
      </c>
      <c r="R861" t="s">
        <v>27</v>
      </c>
      <c r="S861" t="s">
        <v>22</v>
      </c>
      <c r="T861">
        <v>25</v>
      </c>
    </row>
    <row r="862" spans="1:20">
      <c r="A862" s="27">
        <v>1.1238425925925928E-2</v>
      </c>
      <c r="B862" t="s">
        <v>19</v>
      </c>
      <c r="C862" t="s">
        <v>20</v>
      </c>
      <c r="D862" t="s">
        <v>21</v>
      </c>
      <c r="E862" t="s">
        <v>22</v>
      </c>
      <c r="F862">
        <v>4051317</v>
      </c>
      <c r="G862" t="s">
        <v>23</v>
      </c>
      <c r="H862" t="s">
        <v>22</v>
      </c>
      <c r="I862">
        <v>45</v>
      </c>
      <c r="J862" t="s">
        <v>24</v>
      </c>
      <c r="K862">
        <v>5532559</v>
      </c>
      <c r="L862" t="s">
        <v>20</v>
      </c>
      <c r="M862" t="s">
        <v>25</v>
      </c>
      <c r="N862" t="s">
        <v>26</v>
      </c>
      <c r="O862" t="s">
        <v>22</v>
      </c>
      <c r="P862">
        <v>639</v>
      </c>
      <c r="Q862" t="s">
        <v>20</v>
      </c>
      <c r="R862" t="s">
        <v>27</v>
      </c>
      <c r="S862" t="s">
        <v>22</v>
      </c>
      <c r="T862">
        <v>25</v>
      </c>
    </row>
    <row r="863" spans="1:20">
      <c r="A863" s="27">
        <v>1.1249999999999998E-2</v>
      </c>
      <c r="B863" t="s">
        <v>19</v>
      </c>
      <c r="C863" t="s">
        <v>20</v>
      </c>
      <c r="D863" t="s">
        <v>21</v>
      </c>
      <c r="E863" t="s">
        <v>22</v>
      </c>
      <c r="F863">
        <v>4051316</v>
      </c>
      <c r="G863" t="s">
        <v>23</v>
      </c>
      <c r="H863" t="s">
        <v>22</v>
      </c>
      <c r="I863">
        <v>45</v>
      </c>
      <c r="J863" t="s">
        <v>24</v>
      </c>
      <c r="K863">
        <v>5532559</v>
      </c>
      <c r="L863" t="s">
        <v>20</v>
      </c>
      <c r="M863" t="s">
        <v>25</v>
      </c>
      <c r="N863" t="s">
        <v>26</v>
      </c>
      <c r="O863" t="s">
        <v>22</v>
      </c>
      <c r="P863">
        <v>638</v>
      </c>
      <c r="Q863" t="s">
        <v>20</v>
      </c>
      <c r="R863" t="s">
        <v>27</v>
      </c>
      <c r="S863" t="s">
        <v>22</v>
      </c>
      <c r="T863">
        <v>25</v>
      </c>
    </row>
    <row r="864" spans="1:20">
      <c r="A864" s="27">
        <v>1.1261574074074071E-2</v>
      </c>
      <c r="B864" t="s">
        <v>19</v>
      </c>
      <c r="C864" t="s">
        <v>20</v>
      </c>
      <c r="D864" t="s">
        <v>21</v>
      </c>
      <c r="E864" t="s">
        <v>22</v>
      </c>
      <c r="F864">
        <v>4051314</v>
      </c>
      <c r="G864" t="s">
        <v>23</v>
      </c>
      <c r="H864" t="s">
        <v>22</v>
      </c>
      <c r="I864">
        <v>45</v>
      </c>
      <c r="J864" t="s">
        <v>24</v>
      </c>
      <c r="K864">
        <v>5532559</v>
      </c>
      <c r="L864" t="s">
        <v>20</v>
      </c>
      <c r="M864" t="s">
        <v>25</v>
      </c>
      <c r="N864" t="s">
        <v>26</v>
      </c>
      <c r="O864" t="s">
        <v>22</v>
      </c>
      <c r="P864">
        <v>636</v>
      </c>
      <c r="Q864" t="s">
        <v>20</v>
      </c>
      <c r="R864" t="s">
        <v>27</v>
      </c>
      <c r="S864" t="s">
        <v>22</v>
      </c>
      <c r="T864">
        <v>25</v>
      </c>
    </row>
    <row r="865" spans="1:20">
      <c r="A865" s="27">
        <v>1.1273148148148148E-2</v>
      </c>
      <c r="B865" t="s">
        <v>19</v>
      </c>
      <c r="C865" t="s">
        <v>20</v>
      </c>
      <c r="D865" t="s">
        <v>21</v>
      </c>
      <c r="E865" t="s">
        <v>22</v>
      </c>
      <c r="F865">
        <v>4051331</v>
      </c>
      <c r="G865" t="s">
        <v>23</v>
      </c>
      <c r="H865" t="s">
        <v>22</v>
      </c>
      <c r="I865">
        <v>45</v>
      </c>
      <c r="J865" t="s">
        <v>24</v>
      </c>
      <c r="K865">
        <v>5532559</v>
      </c>
      <c r="L865" t="s">
        <v>20</v>
      </c>
      <c r="M865" t="s">
        <v>25</v>
      </c>
      <c r="N865" t="s">
        <v>26</v>
      </c>
      <c r="O865" t="s">
        <v>22</v>
      </c>
      <c r="P865">
        <v>637</v>
      </c>
      <c r="Q865" t="s">
        <v>20</v>
      </c>
      <c r="R865" t="s">
        <v>27</v>
      </c>
      <c r="S865" t="s">
        <v>22</v>
      </c>
      <c r="T865">
        <v>25</v>
      </c>
    </row>
    <row r="866" spans="1:20">
      <c r="A866" s="27">
        <v>1.1284722222222222E-2</v>
      </c>
      <c r="B866" t="s">
        <v>19</v>
      </c>
      <c r="C866" t="s">
        <v>20</v>
      </c>
      <c r="D866" t="s">
        <v>21</v>
      </c>
      <c r="E866" t="s">
        <v>22</v>
      </c>
      <c r="F866">
        <v>4051321</v>
      </c>
      <c r="G866" t="s">
        <v>23</v>
      </c>
      <c r="H866" t="s">
        <v>22</v>
      </c>
      <c r="I866">
        <v>45</v>
      </c>
      <c r="J866" t="s">
        <v>24</v>
      </c>
      <c r="K866">
        <v>5532559</v>
      </c>
      <c r="L866" t="s">
        <v>20</v>
      </c>
      <c r="M866" t="s">
        <v>25</v>
      </c>
      <c r="N866" t="s">
        <v>26</v>
      </c>
      <c r="O866" t="s">
        <v>22</v>
      </c>
      <c r="P866">
        <v>636</v>
      </c>
      <c r="Q866" t="s">
        <v>20</v>
      </c>
      <c r="R866" t="s">
        <v>27</v>
      </c>
      <c r="S866" t="s">
        <v>22</v>
      </c>
      <c r="T866">
        <v>25</v>
      </c>
    </row>
    <row r="867" spans="1:20">
      <c r="A867" s="27">
        <v>1.1307870370370371E-2</v>
      </c>
      <c r="B867" t="s">
        <v>19</v>
      </c>
      <c r="C867" t="s">
        <v>20</v>
      </c>
      <c r="D867" t="s">
        <v>21</v>
      </c>
      <c r="E867" t="s">
        <v>22</v>
      </c>
      <c r="F867">
        <v>4051319</v>
      </c>
      <c r="G867" t="s">
        <v>23</v>
      </c>
      <c r="H867" t="s">
        <v>22</v>
      </c>
      <c r="I867">
        <v>45</v>
      </c>
      <c r="J867" t="s">
        <v>24</v>
      </c>
      <c r="K867">
        <v>5532559</v>
      </c>
      <c r="L867" t="s">
        <v>20</v>
      </c>
      <c r="M867" t="s">
        <v>25</v>
      </c>
      <c r="N867" t="s">
        <v>26</v>
      </c>
      <c r="O867" t="s">
        <v>22</v>
      </c>
      <c r="P867">
        <v>637</v>
      </c>
      <c r="Q867" t="s">
        <v>20</v>
      </c>
      <c r="R867" t="s">
        <v>27</v>
      </c>
      <c r="S867" t="s">
        <v>22</v>
      </c>
      <c r="T867">
        <v>25</v>
      </c>
    </row>
    <row r="868" spans="1:20">
      <c r="A868" s="27">
        <v>1.1319444444444444E-2</v>
      </c>
      <c r="B868" t="s">
        <v>19</v>
      </c>
      <c r="C868" t="s">
        <v>20</v>
      </c>
      <c r="D868" t="s">
        <v>21</v>
      </c>
      <c r="E868" t="s">
        <v>22</v>
      </c>
      <c r="F868">
        <v>4051331</v>
      </c>
      <c r="G868" t="s">
        <v>23</v>
      </c>
      <c r="H868" t="s">
        <v>22</v>
      </c>
      <c r="I868">
        <v>45</v>
      </c>
      <c r="J868" t="s">
        <v>24</v>
      </c>
      <c r="K868">
        <v>5532559</v>
      </c>
      <c r="L868" t="s">
        <v>20</v>
      </c>
      <c r="M868" t="s">
        <v>25</v>
      </c>
      <c r="N868" t="s">
        <v>26</v>
      </c>
      <c r="O868" t="s">
        <v>22</v>
      </c>
      <c r="P868">
        <v>637</v>
      </c>
      <c r="Q868" t="s">
        <v>20</v>
      </c>
      <c r="R868" t="s">
        <v>27</v>
      </c>
      <c r="S868" t="s">
        <v>22</v>
      </c>
      <c r="T868">
        <v>25</v>
      </c>
    </row>
    <row r="869" spans="1:20">
      <c r="A869" s="27">
        <v>1.1331018518518518E-2</v>
      </c>
      <c r="B869" t="s">
        <v>19</v>
      </c>
      <c r="C869" t="s">
        <v>20</v>
      </c>
      <c r="D869" t="s">
        <v>21</v>
      </c>
      <c r="E869" t="s">
        <v>22</v>
      </c>
      <c r="F869">
        <v>4051331</v>
      </c>
      <c r="G869" t="s">
        <v>23</v>
      </c>
      <c r="H869" t="s">
        <v>22</v>
      </c>
      <c r="I869">
        <v>45</v>
      </c>
      <c r="J869" t="s">
        <v>24</v>
      </c>
      <c r="K869">
        <v>5532559</v>
      </c>
      <c r="L869" t="s">
        <v>20</v>
      </c>
      <c r="M869" t="s">
        <v>25</v>
      </c>
      <c r="N869" t="s">
        <v>26</v>
      </c>
      <c r="O869" t="s">
        <v>22</v>
      </c>
      <c r="P869">
        <v>636</v>
      </c>
      <c r="Q869" t="s">
        <v>20</v>
      </c>
      <c r="R869" t="s">
        <v>27</v>
      </c>
      <c r="S869" t="s">
        <v>22</v>
      </c>
      <c r="T869">
        <v>25</v>
      </c>
    </row>
    <row r="870" spans="1:20">
      <c r="A870" s="27">
        <v>1.1342592592592592E-2</v>
      </c>
      <c r="B870" t="s">
        <v>19</v>
      </c>
      <c r="C870" t="s">
        <v>20</v>
      </c>
      <c r="D870" t="s">
        <v>21</v>
      </c>
      <c r="E870" t="s">
        <v>22</v>
      </c>
      <c r="F870">
        <v>4051333</v>
      </c>
      <c r="G870" t="s">
        <v>23</v>
      </c>
      <c r="H870" t="s">
        <v>22</v>
      </c>
      <c r="I870">
        <v>45</v>
      </c>
      <c r="J870" t="s">
        <v>24</v>
      </c>
      <c r="K870">
        <v>5532559</v>
      </c>
      <c r="L870" t="s">
        <v>20</v>
      </c>
      <c r="M870" t="s">
        <v>25</v>
      </c>
      <c r="N870" t="s">
        <v>26</v>
      </c>
      <c r="O870" t="s">
        <v>22</v>
      </c>
      <c r="P870">
        <v>634</v>
      </c>
      <c r="Q870" t="s">
        <v>20</v>
      </c>
      <c r="R870" t="s">
        <v>27</v>
      </c>
      <c r="S870" t="s">
        <v>22</v>
      </c>
      <c r="T870">
        <v>25</v>
      </c>
    </row>
    <row r="871" spans="1:20">
      <c r="A871" s="27">
        <v>1.1354166666666667E-2</v>
      </c>
      <c r="B871" t="s">
        <v>19</v>
      </c>
      <c r="C871" t="s">
        <v>20</v>
      </c>
      <c r="D871" t="s">
        <v>21</v>
      </c>
      <c r="E871" t="s">
        <v>22</v>
      </c>
      <c r="F871">
        <v>4051329</v>
      </c>
      <c r="G871" t="s">
        <v>23</v>
      </c>
      <c r="H871" t="s">
        <v>22</v>
      </c>
      <c r="I871">
        <v>45</v>
      </c>
      <c r="J871" t="s">
        <v>24</v>
      </c>
      <c r="K871">
        <v>5532559</v>
      </c>
      <c r="L871" t="s">
        <v>20</v>
      </c>
      <c r="M871" t="s">
        <v>25</v>
      </c>
      <c r="N871" t="s">
        <v>26</v>
      </c>
      <c r="O871" t="s">
        <v>22</v>
      </c>
      <c r="P871">
        <v>636</v>
      </c>
      <c r="Q871" t="s">
        <v>20</v>
      </c>
      <c r="R871" t="s">
        <v>27</v>
      </c>
      <c r="S871" t="s">
        <v>22</v>
      </c>
      <c r="T871">
        <v>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62"/>
  <sheetViews>
    <sheetView topLeftCell="I1" zoomScaleNormal="100" workbookViewId="0">
      <selection activeCell="M4" sqref="M4"/>
    </sheetView>
  </sheetViews>
  <sheetFormatPr baseColWidth="10" defaultRowHeight="15"/>
  <cols>
    <col min="1" max="1" width="13.85546875" style="11" customWidth="1"/>
    <col min="2" max="4" width="16.5703125" style="11" customWidth="1"/>
    <col min="5" max="10" width="11.42578125" style="11"/>
  </cols>
  <sheetData>
    <row r="1" spans="1:23" ht="16.5" thickTop="1" thickBot="1">
      <c r="A1" s="28" t="s">
        <v>28</v>
      </c>
      <c r="B1" s="28" t="s">
        <v>29</v>
      </c>
      <c r="C1" s="28" t="s">
        <v>30</v>
      </c>
      <c r="D1" s="28" t="s">
        <v>31</v>
      </c>
    </row>
    <row r="2" spans="1:23" ht="15.75" thickTop="1">
      <c r="A2" s="29">
        <v>0</v>
      </c>
      <c r="B2" s="32">
        <v>5569662</v>
      </c>
      <c r="C2" s="32">
        <v>5572688</v>
      </c>
      <c r="D2" s="32">
        <v>5544439</v>
      </c>
      <c r="E2" s="30">
        <f>SUM(B2:D2)/3</f>
        <v>5562263</v>
      </c>
      <c r="F2" s="30">
        <f>5558749-E2</f>
        <v>-3514</v>
      </c>
      <c r="G2" s="30"/>
      <c r="M2" s="33" t="s">
        <v>29</v>
      </c>
      <c r="N2" s="33" t="s">
        <v>30</v>
      </c>
      <c r="O2" s="33" t="s">
        <v>31</v>
      </c>
      <c r="R2" s="33" t="s">
        <v>29</v>
      </c>
      <c r="S2" s="34"/>
      <c r="T2" s="33" t="s">
        <v>30</v>
      </c>
      <c r="U2" s="34"/>
      <c r="V2" s="33" t="s">
        <v>31</v>
      </c>
      <c r="W2" s="34"/>
    </row>
    <row r="3" spans="1:23">
      <c r="A3" s="29">
        <v>1</v>
      </c>
      <c r="B3" s="10">
        <f>B2-((B2-B17)/15)</f>
        <v>5569605.0666666664</v>
      </c>
      <c r="C3" s="10">
        <f t="shared" ref="C3:D3" si="0">C2-((C2-C17)/15)</f>
        <v>5572506.333333333</v>
      </c>
      <c r="D3" s="10">
        <f t="shared" si="0"/>
        <v>5544394.8666666662</v>
      </c>
      <c r="E3" s="30">
        <f t="shared" ref="E3:E62" si="1">SUM(B3:D3)/3</f>
        <v>5562168.7555555552</v>
      </c>
      <c r="F3" s="30">
        <f t="shared" ref="F3:F62" si="2">5558749-E3</f>
        <v>-3419.7555555552244</v>
      </c>
      <c r="G3" s="30"/>
      <c r="L3">
        <v>0</v>
      </c>
      <c r="Q3">
        <v>0</v>
      </c>
    </row>
    <row r="4" spans="1:23">
      <c r="A4" s="29">
        <v>2</v>
      </c>
      <c r="B4" s="10">
        <f>B3-((B2-B17)/15)</f>
        <v>5569548.1333333328</v>
      </c>
      <c r="C4" s="10">
        <f t="shared" ref="C4:D4" si="3">C3-((C2-C17)/15)</f>
        <v>5572324.666666666</v>
      </c>
      <c r="D4" s="10">
        <f t="shared" si="3"/>
        <v>5544350.7333333325</v>
      </c>
      <c r="E4" s="30">
        <f t="shared" si="1"/>
        <v>5562074.5111111104</v>
      </c>
      <c r="F4" s="30">
        <f t="shared" si="2"/>
        <v>-3325.5111111104488</v>
      </c>
      <c r="G4" s="30"/>
      <c r="H4" s="30"/>
      <c r="I4" s="30"/>
      <c r="J4" s="30"/>
      <c r="L4">
        <v>15</v>
      </c>
      <c r="M4" s="35">
        <v>5568976</v>
      </c>
      <c r="N4" s="36">
        <v>5570104</v>
      </c>
      <c r="O4" s="35">
        <v>5544054</v>
      </c>
      <c r="Q4">
        <v>15</v>
      </c>
      <c r="R4">
        <v>5568976</v>
      </c>
      <c r="S4">
        <v>16</v>
      </c>
      <c r="T4" s="36">
        <v>5571125</v>
      </c>
      <c r="U4">
        <v>20</v>
      </c>
      <c r="V4">
        <v>5544054</v>
      </c>
      <c r="W4">
        <v>13</v>
      </c>
    </row>
    <row r="5" spans="1:23">
      <c r="A5" s="29">
        <v>3</v>
      </c>
      <c r="B5" s="10">
        <f>B4-((B2-B17)/15)</f>
        <v>5569491.1999999993</v>
      </c>
      <c r="C5" s="10">
        <f t="shared" ref="C5:D5" si="4">C4-((C2-C17)/15)</f>
        <v>5572142.9999999991</v>
      </c>
      <c r="D5" s="10">
        <f t="shared" si="4"/>
        <v>5544306.5999999987</v>
      </c>
      <c r="E5" s="30">
        <f t="shared" si="1"/>
        <v>5561980.2666666657</v>
      </c>
      <c r="F5" s="30">
        <f t="shared" si="2"/>
        <v>-3231.2666666656733</v>
      </c>
      <c r="G5" s="30"/>
      <c r="L5">
        <v>23</v>
      </c>
      <c r="M5">
        <v>5567703</v>
      </c>
      <c r="N5">
        <v>5567852</v>
      </c>
      <c r="O5">
        <v>5541538</v>
      </c>
      <c r="Q5">
        <v>23</v>
      </c>
      <c r="R5">
        <v>5567703</v>
      </c>
      <c r="S5">
        <v>25</v>
      </c>
      <c r="T5">
        <v>5567852</v>
      </c>
      <c r="U5">
        <v>28</v>
      </c>
      <c r="V5">
        <v>5541538</v>
      </c>
      <c r="W5">
        <v>23</v>
      </c>
    </row>
    <row r="6" spans="1:23">
      <c r="A6" s="29">
        <v>4</v>
      </c>
      <c r="B6" s="10">
        <f>B5-((B2-B17)/15)</f>
        <v>5569434.2666666657</v>
      </c>
      <c r="C6" s="10">
        <f t="shared" ref="C6:D6" si="5">C5-((C2-C17)/15)</f>
        <v>5571961.3333333321</v>
      </c>
      <c r="D6" s="10">
        <f t="shared" si="5"/>
        <v>5544262.4666666649</v>
      </c>
      <c r="E6" s="30">
        <f t="shared" si="1"/>
        <v>5561886.0222222209</v>
      </c>
      <c r="F6" s="30">
        <f t="shared" si="2"/>
        <v>-3137.0222222208977</v>
      </c>
      <c r="G6" s="30"/>
      <c r="L6">
        <v>30</v>
      </c>
      <c r="M6" s="35">
        <v>5566669</v>
      </c>
      <c r="N6" s="36">
        <v>5566389</v>
      </c>
      <c r="O6" s="36">
        <v>5539722</v>
      </c>
      <c r="Q6">
        <v>30</v>
      </c>
      <c r="R6">
        <v>5566669</v>
      </c>
      <c r="S6">
        <v>32</v>
      </c>
      <c r="T6" s="36">
        <v>5567268</v>
      </c>
      <c r="U6">
        <v>35</v>
      </c>
      <c r="V6" s="36">
        <v>5540874</v>
      </c>
      <c r="W6">
        <v>30</v>
      </c>
    </row>
    <row r="7" spans="1:23">
      <c r="A7" s="29">
        <v>5</v>
      </c>
      <c r="B7" s="10">
        <f>B6-((B2-B17)/15)</f>
        <v>5569377.3333333321</v>
      </c>
      <c r="C7" s="10">
        <f t="shared" ref="C7:D7" si="6">C6-((C2-C17)/15)</f>
        <v>5571779.6666666651</v>
      </c>
      <c r="D7" s="10">
        <f t="shared" si="6"/>
        <v>5544218.3333333312</v>
      </c>
      <c r="E7" s="30">
        <f t="shared" si="1"/>
        <v>5561791.7777777761</v>
      </c>
      <c r="F7" s="30">
        <f t="shared" si="2"/>
        <v>-3042.7777777761221</v>
      </c>
      <c r="G7" s="30"/>
      <c r="L7">
        <v>45</v>
      </c>
      <c r="M7" s="35">
        <v>5564214</v>
      </c>
      <c r="N7" s="35">
        <v>5563926</v>
      </c>
      <c r="O7" s="35">
        <v>5537914</v>
      </c>
      <c r="Q7">
        <v>45</v>
      </c>
      <c r="R7">
        <v>5564214</v>
      </c>
      <c r="S7">
        <v>47</v>
      </c>
      <c r="T7">
        <v>5563926</v>
      </c>
      <c r="U7">
        <v>50</v>
      </c>
      <c r="V7">
        <v>5537914</v>
      </c>
      <c r="W7">
        <v>45</v>
      </c>
    </row>
    <row r="8" spans="1:23">
      <c r="A8" s="29">
        <v>6</v>
      </c>
      <c r="B8" s="10">
        <f>B7-((B2-B17)/15)</f>
        <v>5569320.3999999985</v>
      </c>
      <c r="C8" s="10">
        <f t="shared" ref="C8:D8" si="7">C7-((C2-C17)/15)</f>
        <v>5571597.9999999981</v>
      </c>
      <c r="D8" s="10">
        <f t="shared" si="7"/>
        <v>5544174.1999999974</v>
      </c>
      <c r="E8" s="30">
        <f t="shared" si="1"/>
        <v>5561697.5333333313</v>
      </c>
      <c r="F8" s="30">
        <f t="shared" si="2"/>
        <v>-2948.5333333313465</v>
      </c>
      <c r="G8" s="30"/>
      <c r="L8">
        <v>50</v>
      </c>
      <c r="M8">
        <v>5563372</v>
      </c>
      <c r="N8">
        <v>5562715</v>
      </c>
      <c r="O8">
        <v>5536994</v>
      </c>
      <c r="Q8">
        <v>50</v>
      </c>
      <c r="R8">
        <v>5563372</v>
      </c>
      <c r="S8">
        <v>53</v>
      </c>
      <c r="T8">
        <v>5562715</v>
      </c>
      <c r="U8">
        <v>55</v>
      </c>
      <c r="V8">
        <v>5536994</v>
      </c>
      <c r="W8">
        <v>51</v>
      </c>
    </row>
    <row r="9" spans="1:23" ht="15.75" thickBot="1">
      <c r="A9" s="29">
        <v>7</v>
      </c>
      <c r="B9" s="10">
        <f>B8-((B2-B17)/15)</f>
        <v>5569263.4666666649</v>
      </c>
      <c r="C9" s="10">
        <f t="shared" ref="C9:D9" si="8">C8-((C2-C17)/15)</f>
        <v>5571416.3333333312</v>
      </c>
      <c r="D9" s="10">
        <f t="shared" si="8"/>
        <v>5544130.0666666636</v>
      </c>
      <c r="E9" s="30">
        <f t="shared" si="1"/>
        <v>5561603.2888888866</v>
      </c>
      <c r="F9" s="30">
        <f t="shared" si="2"/>
        <v>-2854.2888888865709</v>
      </c>
      <c r="G9" s="30"/>
    </row>
    <row r="10" spans="1:23" ht="15.75" thickTop="1">
      <c r="A10" s="29">
        <v>8</v>
      </c>
      <c r="B10" s="10">
        <f>B9-((B2-B17)/15)</f>
        <v>5569206.5333333313</v>
      </c>
      <c r="C10" s="10">
        <f t="shared" ref="C10:D10" si="9">C9-((C2-C17)/15)</f>
        <v>5571234.6666666642</v>
      </c>
      <c r="D10" s="10">
        <f t="shared" si="9"/>
        <v>5544085.9333333299</v>
      </c>
      <c r="E10" s="30">
        <f t="shared" si="1"/>
        <v>5561509.0444444418</v>
      </c>
      <c r="F10" s="30">
        <f t="shared" si="2"/>
        <v>-2760.0444444417953</v>
      </c>
      <c r="G10" s="30"/>
      <c r="M10" s="33" t="s">
        <v>29</v>
      </c>
      <c r="N10" s="33" t="s">
        <v>30</v>
      </c>
      <c r="O10" s="33" t="s">
        <v>31</v>
      </c>
      <c r="R10" s="33" t="s">
        <v>29</v>
      </c>
      <c r="S10" s="34"/>
      <c r="T10" s="33" t="s">
        <v>30</v>
      </c>
      <c r="U10" s="34"/>
      <c r="V10" s="33" t="s">
        <v>31</v>
      </c>
      <c r="W10" s="34"/>
    </row>
    <row r="11" spans="1:23">
      <c r="A11" s="29">
        <v>9</v>
      </c>
      <c r="B11" s="10">
        <f>B10-((B2-B17)/15)</f>
        <v>5569149.5999999978</v>
      </c>
      <c r="C11" s="10">
        <f t="shared" ref="C11:D11" si="10">C10-((C2-C17)/15)</f>
        <v>5571052.9999999972</v>
      </c>
      <c r="D11" s="10">
        <f t="shared" si="10"/>
        <v>5544041.7999999961</v>
      </c>
      <c r="E11" s="30">
        <f t="shared" si="1"/>
        <v>5561414.799999997</v>
      </c>
      <c r="F11" s="30">
        <f t="shared" si="2"/>
        <v>-2665.7999999970198</v>
      </c>
      <c r="G11" s="30"/>
      <c r="L11">
        <v>0</v>
      </c>
      <c r="M11">
        <v>5570655</v>
      </c>
      <c r="N11">
        <v>5573831</v>
      </c>
      <c r="O11">
        <v>5544796</v>
      </c>
      <c r="Q11">
        <v>0</v>
      </c>
      <c r="R11">
        <v>5570655</v>
      </c>
      <c r="S11">
        <v>-2</v>
      </c>
      <c r="T11">
        <v>5573831</v>
      </c>
      <c r="U11">
        <v>2</v>
      </c>
      <c r="V11">
        <v>5544796</v>
      </c>
      <c r="W11">
        <v>-5</v>
      </c>
    </row>
    <row r="12" spans="1:23">
      <c r="A12" s="29">
        <v>10</v>
      </c>
      <c r="B12" s="10">
        <f>B11-((B2-B17)/15)</f>
        <v>5569092.6666666642</v>
      </c>
      <c r="C12" s="10">
        <f t="shared" ref="C12:D12" si="11">C11-((C2-C17)/15)</f>
        <v>5570871.3333333302</v>
      </c>
      <c r="D12" s="10">
        <f t="shared" si="11"/>
        <v>5543997.6666666623</v>
      </c>
      <c r="E12" s="30">
        <f t="shared" si="1"/>
        <v>5561320.5555555522</v>
      </c>
      <c r="F12" s="30">
        <f t="shared" si="2"/>
        <v>-2571.5555555522442</v>
      </c>
      <c r="G12" s="30"/>
      <c r="L12">
        <v>15</v>
      </c>
      <c r="M12">
        <v>5568910</v>
      </c>
      <c r="N12" s="36">
        <v>5570104</v>
      </c>
      <c r="O12">
        <v>5542912</v>
      </c>
      <c r="Q12">
        <v>15</v>
      </c>
      <c r="R12">
        <v>5568910</v>
      </c>
      <c r="S12">
        <v>16</v>
      </c>
      <c r="T12" s="36">
        <v>5570104</v>
      </c>
      <c r="U12">
        <v>20</v>
      </c>
      <c r="V12">
        <v>5542912</v>
      </c>
      <c r="W12">
        <v>13</v>
      </c>
    </row>
    <row r="13" spans="1:23">
      <c r="A13" s="29">
        <v>11</v>
      </c>
      <c r="B13" s="10">
        <f>B12-((B2-B17)/15)</f>
        <v>5569035.7333333306</v>
      </c>
      <c r="C13" s="10">
        <f t="shared" ref="C13:D13" si="12">C12-((C2-C17)/15)</f>
        <v>5570689.6666666633</v>
      </c>
      <c r="D13" s="10">
        <f t="shared" si="12"/>
        <v>5543953.5333333286</v>
      </c>
      <c r="E13" s="30">
        <f t="shared" si="1"/>
        <v>5561226.3111111075</v>
      </c>
      <c r="F13" s="30">
        <f t="shared" si="2"/>
        <v>-2477.3111111074686</v>
      </c>
      <c r="G13" s="30"/>
      <c r="L13">
        <v>23</v>
      </c>
      <c r="Q13">
        <v>23</v>
      </c>
    </row>
    <row r="14" spans="1:23">
      <c r="A14" s="29">
        <v>12</v>
      </c>
      <c r="B14" s="10">
        <f>B13-((B2-B17)/15)</f>
        <v>5568978.799999997</v>
      </c>
      <c r="C14" s="10">
        <f t="shared" ref="C14:D14" si="13">C13-((C2-C17)/15)</f>
        <v>5570507.9999999963</v>
      </c>
      <c r="D14" s="10">
        <f t="shared" si="13"/>
        <v>5543909.3999999948</v>
      </c>
      <c r="E14" s="30">
        <f t="shared" si="1"/>
        <v>5561132.0666666627</v>
      </c>
      <c r="F14" s="30">
        <f t="shared" si="2"/>
        <v>-2383.066666662693</v>
      </c>
      <c r="G14" s="30"/>
      <c r="L14">
        <v>30</v>
      </c>
      <c r="M14">
        <v>5566586</v>
      </c>
      <c r="N14" s="36">
        <v>5566389</v>
      </c>
      <c r="O14" s="36">
        <v>5539722</v>
      </c>
      <c r="Q14">
        <v>30</v>
      </c>
      <c r="R14">
        <v>5566586</v>
      </c>
      <c r="S14">
        <v>32</v>
      </c>
      <c r="T14" s="36">
        <v>5566389</v>
      </c>
      <c r="U14">
        <v>35</v>
      </c>
      <c r="V14" s="36">
        <v>5539722</v>
      </c>
      <c r="W14">
        <v>30</v>
      </c>
    </row>
    <row r="15" spans="1:23">
      <c r="A15" s="29">
        <v>13</v>
      </c>
      <c r="B15" s="10">
        <f>B14-((B2-B17)/15)</f>
        <v>5568921.8666666634</v>
      </c>
      <c r="C15" s="10">
        <f t="shared" ref="C15:D15" si="14">C14-((C2-C17)/15)</f>
        <v>5570326.3333333293</v>
      </c>
      <c r="D15" s="10">
        <f t="shared" si="14"/>
        <v>5543865.266666661</v>
      </c>
      <c r="E15" s="30">
        <f t="shared" si="1"/>
        <v>5561037.8222222179</v>
      </c>
      <c r="F15" s="30">
        <f t="shared" si="2"/>
        <v>-2288.8222222179174</v>
      </c>
      <c r="G15" s="30"/>
      <c r="H15" s="30"/>
      <c r="I15" s="30"/>
      <c r="J15" s="30"/>
    </row>
    <row r="16" spans="1:23">
      <c r="A16" s="29">
        <v>14</v>
      </c>
      <c r="B16" s="10">
        <f>B15-((B2-B17)/15)</f>
        <v>5568864.9333333299</v>
      </c>
      <c r="C16" s="10">
        <f t="shared" ref="C16:D16" si="15">C15-((C2-C17)/15)</f>
        <v>5570144.6666666623</v>
      </c>
      <c r="D16" s="10">
        <f t="shared" si="15"/>
        <v>5543821.1333333272</v>
      </c>
      <c r="E16" s="30">
        <f t="shared" si="1"/>
        <v>5560943.5777777731</v>
      </c>
      <c r="F16" s="30">
        <f t="shared" si="2"/>
        <v>-2194.5777777731419</v>
      </c>
      <c r="G16" s="30"/>
      <c r="H16" s="30"/>
      <c r="I16" s="30"/>
      <c r="J16" s="30"/>
    </row>
    <row r="17" spans="1:10">
      <c r="A17" s="29">
        <v>15</v>
      </c>
      <c r="B17" s="32">
        <v>5568808</v>
      </c>
      <c r="C17" s="32">
        <v>5569963</v>
      </c>
      <c r="D17" s="32">
        <v>5543777</v>
      </c>
      <c r="E17" s="30">
        <f t="shared" si="1"/>
        <v>5560849.333333333</v>
      </c>
      <c r="F17" s="30">
        <f t="shared" si="2"/>
        <v>-2100.3333333330229</v>
      </c>
      <c r="G17" s="30"/>
      <c r="H17" s="30"/>
      <c r="I17" s="30"/>
      <c r="J17" s="30"/>
    </row>
    <row r="18" spans="1:10">
      <c r="A18" s="29">
        <v>16</v>
      </c>
      <c r="B18" s="10">
        <f>B17-((B17-B32)/15)</f>
        <v>5568636.666666667</v>
      </c>
      <c r="C18" s="10">
        <f t="shared" ref="C18:D18" si="16">C17-((C17-C32)/15)</f>
        <v>5569748.4000000004</v>
      </c>
      <c r="D18" s="10">
        <f t="shared" si="16"/>
        <v>5543533</v>
      </c>
      <c r="E18" s="30">
        <f t="shared" si="1"/>
        <v>5560639.3555555558</v>
      </c>
      <c r="F18" s="30">
        <f t="shared" si="2"/>
        <v>-1890.3555555557832</v>
      </c>
      <c r="G18" s="30"/>
      <c r="H18" s="30"/>
      <c r="I18" s="30"/>
      <c r="J18" s="30"/>
    </row>
    <row r="19" spans="1:10">
      <c r="A19" s="29">
        <v>17</v>
      </c>
      <c r="B19" s="10">
        <f>B18-((B17-B32)/15)</f>
        <v>5568465.333333334</v>
      </c>
      <c r="C19" s="10">
        <f t="shared" ref="C19:D19" si="17">C18-((C17-C32)/15)</f>
        <v>5569533.8000000007</v>
      </c>
      <c r="D19" s="10">
        <f t="shared" si="17"/>
        <v>5543289</v>
      </c>
      <c r="E19" s="30">
        <f t="shared" si="1"/>
        <v>5560429.3777777785</v>
      </c>
      <c r="F19" s="30">
        <f t="shared" si="2"/>
        <v>-1680.3777777785435</v>
      </c>
      <c r="G19" s="30"/>
      <c r="H19" s="30"/>
      <c r="I19" s="30"/>
      <c r="J19" s="30"/>
    </row>
    <row r="20" spans="1:10">
      <c r="A20" s="29">
        <v>18</v>
      </c>
      <c r="B20" s="10">
        <f>B19-((B17-B32)/15)</f>
        <v>5568294.0000000009</v>
      </c>
      <c r="C20" s="10">
        <f t="shared" ref="C20:D20" si="18">C19-((C17-C32)/15)</f>
        <v>5569319.2000000011</v>
      </c>
      <c r="D20" s="10">
        <f t="shared" si="18"/>
        <v>5543045</v>
      </c>
      <c r="E20" s="30">
        <f t="shared" si="1"/>
        <v>5560219.4000000013</v>
      </c>
      <c r="F20" s="30">
        <f t="shared" si="2"/>
        <v>-1470.4000000013039</v>
      </c>
      <c r="G20" s="30"/>
      <c r="H20" s="30"/>
      <c r="I20" s="30"/>
      <c r="J20" s="30"/>
    </row>
    <row r="21" spans="1:10">
      <c r="A21" s="29">
        <v>19</v>
      </c>
      <c r="B21" s="10">
        <f>B20-((B17-B32)/15)</f>
        <v>5568122.6666666679</v>
      </c>
      <c r="C21" s="10">
        <f t="shared" ref="C21:D21" si="19">C20-((C17-C32)/15)</f>
        <v>5569104.6000000015</v>
      </c>
      <c r="D21" s="10">
        <f t="shared" si="19"/>
        <v>5542801</v>
      </c>
      <c r="E21" s="30">
        <f t="shared" si="1"/>
        <v>5560009.4222222231</v>
      </c>
      <c r="F21" s="30">
        <f t="shared" si="2"/>
        <v>-1260.4222222231328</v>
      </c>
      <c r="G21" s="30"/>
      <c r="H21" s="30"/>
      <c r="I21" s="30"/>
      <c r="J21" s="30"/>
    </row>
    <row r="22" spans="1:10">
      <c r="A22" s="29">
        <v>20</v>
      </c>
      <c r="B22" s="10">
        <f>B21-((B17-B32)/15)</f>
        <v>5567951.3333333349</v>
      </c>
      <c r="C22" s="10">
        <f t="shared" ref="C22:D22" si="20">C21-((C17-C32)/15)</f>
        <v>5568890.0000000019</v>
      </c>
      <c r="D22" s="10">
        <f t="shared" si="20"/>
        <v>5542557</v>
      </c>
      <c r="E22" s="30">
        <f t="shared" si="1"/>
        <v>5559799.444444445</v>
      </c>
      <c r="F22" s="30">
        <f t="shared" si="2"/>
        <v>-1050.4444444449618</v>
      </c>
      <c r="G22" s="30"/>
      <c r="H22" s="30"/>
      <c r="I22" s="30"/>
      <c r="J22" s="30"/>
    </row>
    <row r="23" spans="1:10">
      <c r="A23" s="29">
        <v>21</v>
      </c>
      <c r="B23" s="10">
        <f>B22-((B17-B32)/15)</f>
        <v>5567780.0000000019</v>
      </c>
      <c r="C23" s="10">
        <f t="shared" ref="C23:D23" si="21">C22-((C17-C32)/15)</f>
        <v>5568675.4000000022</v>
      </c>
      <c r="D23" s="10">
        <f t="shared" si="21"/>
        <v>5542313</v>
      </c>
      <c r="E23" s="30">
        <f t="shared" si="1"/>
        <v>5559589.4666666677</v>
      </c>
      <c r="F23" s="30">
        <f t="shared" si="2"/>
        <v>-840.46666666772217</v>
      </c>
      <c r="G23" s="30"/>
      <c r="H23" s="30"/>
      <c r="I23" s="30"/>
      <c r="J23" s="30"/>
    </row>
    <row r="24" spans="1:10">
      <c r="A24" s="29">
        <v>22</v>
      </c>
      <c r="B24" s="10">
        <f>B23-((B17-B32)/15)</f>
        <v>5567608.6666666688</v>
      </c>
      <c r="C24" s="10">
        <f t="shared" ref="C24:D24" si="22">C23-((C17-C32)/15)</f>
        <v>5568460.8000000026</v>
      </c>
      <c r="D24" s="10">
        <f t="shared" si="22"/>
        <v>5542069</v>
      </c>
      <c r="E24" s="30">
        <f t="shared" si="1"/>
        <v>5559379.4888888905</v>
      </c>
      <c r="F24" s="30">
        <f t="shared" si="2"/>
        <v>-630.48888889048249</v>
      </c>
      <c r="G24" s="30"/>
      <c r="H24" s="30"/>
      <c r="I24" s="30"/>
      <c r="J24" s="30"/>
    </row>
    <row r="25" spans="1:10">
      <c r="A25" s="29">
        <v>23</v>
      </c>
      <c r="B25" s="10">
        <f>B24-((B17-B32)/15)</f>
        <v>5567437.3333333358</v>
      </c>
      <c r="C25" s="10">
        <f t="shared" ref="C25:D25" si="23">C24-((C17-C32)/15)</f>
        <v>5568246.200000003</v>
      </c>
      <c r="D25" s="10">
        <f t="shared" si="23"/>
        <v>5541825</v>
      </c>
      <c r="E25" s="30">
        <f t="shared" si="1"/>
        <v>5559169.5111111132</v>
      </c>
      <c r="F25" s="30">
        <f t="shared" si="2"/>
        <v>-420.51111111324281</v>
      </c>
      <c r="G25" s="30"/>
      <c r="H25" s="30"/>
      <c r="I25" s="30"/>
      <c r="J25" s="30"/>
    </row>
    <row r="26" spans="1:10">
      <c r="A26" s="29">
        <v>24</v>
      </c>
      <c r="B26" s="10">
        <f>B25-((B17-B32)/15)</f>
        <v>5567266.0000000028</v>
      </c>
      <c r="C26" s="10">
        <f t="shared" ref="C26:D26" si="24">C25-((C17-C32)/15)</f>
        <v>5568031.6000000034</v>
      </c>
      <c r="D26" s="10">
        <f t="shared" si="24"/>
        <v>5541581</v>
      </c>
      <c r="E26" s="30">
        <f t="shared" si="1"/>
        <v>5558959.5333333351</v>
      </c>
      <c r="F26" s="30">
        <f t="shared" si="2"/>
        <v>-210.5333333350718</v>
      </c>
      <c r="G26" s="30"/>
      <c r="H26" s="30"/>
      <c r="I26" s="30"/>
      <c r="J26" s="30"/>
    </row>
    <row r="27" spans="1:10">
      <c r="A27" s="29">
        <v>25</v>
      </c>
      <c r="B27" s="10">
        <f>B26-((B17-B32)/15)</f>
        <v>5567094.6666666698</v>
      </c>
      <c r="C27" s="10">
        <f t="shared" ref="C27:D27" si="25">C26-((C17-C32)/15)</f>
        <v>5567817.0000000037</v>
      </c>
      <c r="D27" s="10">
        <f t="shared" si="25"/>
        <v>5541337</v>
      </c>
      <c r="E27" s="31">
        <f t="shared" si="1"/>
        <v>5558749.5555555578</v>
      </c>
      <c r="F27" s="31">
        <f t="shared" si="2"/>
        <v>-0.55555555783212185</v>
      </c>
      <c r="G27" s="31"/>
      <c r="H27" s="31"/>
      <c r="I27" s="31"/>
      <c r="J27" s="30"/>
    </row>
    <row r="28" spans="1:10">
      <c r="A28" s="29">
        <v>26</v>
      </c>
      <c r="B28" s="10">
        <f>B27-((B17-B32)/15)</f>
        <v>5566923.3333333367</v>
      </c>
      <c r="C28" s="10">
        <f t="shared" ref="C28:D28" si="26">C27-((C17-C32)/15)</f>
        <v>5567602.4000000041</v>
      </c>
      <c r="D28" s="10">
        <f t="shared" si="26"/>
        <v>5541093</v>
      </c>
      <c r="E28" s="30">
        <f t="shared" si="1"/>
        <v>5558539.5777777806</v>
      </c>
      <c r="F28" s="30">
        <f t="shared" si="2"/>
        <v>209.42222221940756</v>
      </c>
      <c r="G28" s="30"/>
      <c r="H28" s="30"/>
      <c r="I28" s="30"/>
      <c r="J28" s="30"/>
    </row>
    <row r="29" spans="1:10">
      <c r="A29" s="29">
        <v>27</v>
      </c>
      <c r="B29" s="10">
        <f>B28-((B17-B32)/15)</f>
        <v>5566752.0000000037</v>
      </c>
      <c r="C29" s="10">
        <f t="shared" ref="C29:D29" si="27">C28-((C17-C32)/15)</f>
        <v>5567387.8000000045</v>
      </c>
      <c r="D29" s="10">
        <f t="shared" si="27"/>
        <v>5540849</v>
      </c>
      <c r="E29" s="30">
        <f t="shared" si="1"/>
        <v>5558329.6000000024</v>
      </c>
      <c r="F29" s="30">
        <f t="shared" si="2"/>
        <v>419.39999999757856</v>
      </c>
      <c r="G29" s="30"/>
      <c r="H29" s="30"/>
      <c r="I29" s="30"/>
      <c r="J29" s="30"/>
    </row>
    <row r="30" spans="1:10">
      <c r="A30" s="29">
        <v>28</v>
      </c>
      <c r="B30" s="10">
        <f>B29-((B17-B32)/15)</f>
        <v>5566580.6666666707</v>
      </c>
      <c r="C30" s="10">
        <f t="shared" ref="C30:D30" si="28">C29-((C17-C32)/15)</f>
        <v>5567173.2000000048</v>
      </c>
      <c r="D30" s="10">
        <f t="shared" si="28"/>
        <v>5540605</v>
      </c>
      <c r="E30" s="30">
        <f t="shared" si="1"/>
        <v>5558119.6222222252</v>
      </c>
      <c r="F30" s="30">
        <f t="shared" si="2"/>
        <v>629.37777777481824</v>
      </c>
      <c r="G30" s="30"/>
      <c r="H30" s="30"/>
      <c r="I30" s="30"/>
      <c r="J30" s="30"/>
    </row>
    <row r="31" spans="1:10">
      <c r="A31" s="29">
        <v>29</v>
      </c>
      <c r="B31" s="10">
        <f>B30-((B17-B32)/15)</f>
        <v>5566409.3333333377</v>
      </c>
      <c r="C31" s="10">
        <f t="shared" ref="C31:D31" si="29">C30-((C17-C32)/15)</f>
        <v>5566958.6000000052</v>
      </c>
      <c r="D31" s="10">
        <f t="shared" si="29"/>
        <v>5540361</v>
      </c>
      <c r="E31" s="30">
        <f t="shared" si="1"/>
        <v>5557909.6444444479</v>
      </c>
      <c r="F31" s="30">
        <f t="shared" si="2"/>
        <v>839.35555555205792</v>
      </c>
      <c r="G31" s="30"/>
      <c r="H31" s="30"/>
      <c r="I31" s="30"/>
      <c r="J31" s="30"/>
    </row>
    <row r="32" spans="1:10">
      <c r="A32" s="29">
        <v>30</v>
      </c>
      <c r="B32" s="32">
        <v>5566238</v>
      </c>
      <c r="C32" s="32">
        <v>5566744</v>
      </c>
      <c r="D32" s="32">
        <v>5540117</v>
      </c>
      <c r="E32" s="30">
        <f t="shared" si="1"/>
        <v>5557699.666666667</v>
      </c>
      <c r="F32" s="30">
        <f t="shared" si="2"/>
        <v>1049.3333333330229</v>
      </c>
      <c r="G32" s="30"/>
      <c r="H32" s="30"/>
      <c r="I32" s="30"/>
      <c r="J32" s="30"/>
    </row>
    <row r="33" spans="1:10">
      <c r="A33" s="29">
        <v>31</v>
      </c>
      <c r="B33" s="10">
        <f>B32-((B32-B47)/15)</f>
        <v>5566116.5333333332</v>
      </c>
      <c r="C33" s="10">
        <f t="shared" ref="C33:D33" si="30">C32-((C32-C47)/15)</f>
        <v>5566629.4666666668</v>
      </c>
      <c r="D33" s="10">
        <f t="shared" si="30"/>
        <v>5540005.2000000002</v>
      </c>
      <c r="E33" s="30">
        <f t="shared" si="1"/>
        <v>5557583.7333333334</v>
      </c>
      <c r="F33" s="30">
        <f t="shared" si="2"/>
        <v>1165.2666666666046</v>
      </c>
      <c r="G33" s="30"/>
      <c r="H33" s="30"/>
      <c r="I33" s="30"/>
      <c r="J33" s="30"/>
    </row>
    <row r="34" spans="1:10">
      <c r="A34" s="29">
        <v>32</v>
      </c>
      <c r="B34" s="10">
        <f>B33-((B32-B47)/15)</f>
        <v>5565995.0666666664</v>
      </c>
      <c r="C34" s="10">
        <f t="shared" ref="C34:D34" si="31">C33-((C32-C47)/15)</f>
        <v>5566514.9333333336</v>
      </c>
      <c r="D34" s="10">
        <f t="shared" si="31"/>
        <v>5539893.4000000004</v>
      </c>
      <c r="E34" s="30">
        <f t="shared" si="1"/>
        <v>5557467.7999999998</v>
      </c>
      <c r="F34" s="30">
        <f t="shared" si="2"/>
        <v>1281.2000000001863</v>
      </c>
      <c r="G34" s="30"/>
      <c r="H34" s="30"/>
      <c r="I34" s="30"/>
      <c r="J34" s="30"/>
    </row>
    <row r="35" spans="1:10">
      <c r="A35" s="29">
        <v>33</v>
      </c>
      <c r="B35" s="10">
        <f>B34-((B32-B47)/15)</f>
        <v>5565873.5999999996</v>
      </c>
      <c r="C35" s="10">
        <f t="shared" ref="C35:D35" si="32">C34-((C32-C47)/15)</f>
        <v>5566400.4000000004</v>
      </c>
      <c r="D35" s="10">
        <f t="shared" si="32"/>
        <v>5539781.6000000006</v>
      </c>
      <c r="E35" s="30">
        <f t="shared" si="1"/>
        <v>5557351.8666666672</v>
      </c>
      <c r="F35" s="30">
        <f t="shared" si="2"/>
        <v>1397.1333333328366</v>
      </c>
      <c r="G35" s="30"/>
      <c r="H35" s="30"/>
      <c r="I35" s="30"/>
      <c r="J35" s="30"/>
    </row>
    <row r="36" spans="1:10">
      <c r="A36" s="29">
        <v>34</v>
      </c>
      <c r="B36" s="10">
        <f>B35-((B32-B47)/15)</f>
        <v>5565752.1333333328</v>
      </c>
      <c r="C36" s="10">
        <f t="shared" ref="C36:D36" si="33">C35-((C32-C47)/15)</f>
        <v>5566285.8666666672</v>
      </c>
      <c r="D36" s="10">
        <f t="shared" si="33"/>
        <v>5539669.8000000007</v>
      </c>
      <c r="E36" s="30">
        <f t="shared" si="1"/>
        <v>5557235.9333333336</v>
      </c>
      <c r="F36" s="30">
        <f t="shared" si="2"/>
        <v>1513.0666666664183</v>
      </c>
      <c r="G36" s="30"/>
      <c r="H36" s="30"/>
      <c r="I36" s="30"/>
      <c r="J36" s="30"/>
    </row>
    <row r="37" spans="1:10">
      <c r="A37" s="29">
        <v>35</v>
      </c>
      <c r="B37" s="10">
        <f>B36-((B32-B47)/15)</f>
        <v>5565630.666666666</v>
      </c>
      <c r="C37" s="10">
        <f t="shared" ref="C37:D37" si="34">C36-((C32-C47)/15)</f>
        <v>5566171.333333334</v>
      </c>
      <c r="D37" s="10">
        <f t="shared" si="34"/>
        <v>5539558.0000000009</v>
      </c>
      <c r="E37" s="30">
        <f t="shared" si="1"/>
        <v>5557120</v>
      </c>
      <c r="F37" s="30">
        <f t="shared" si="2"/>
        <v>1629</v>
      </c>
      <c r="G37" s="30"/>
      <c r="H37" s="30"/>
      <c r="I37" s="30"/>
      <c r="J37" s="30"/>
    </row>
    <row r="38" spans="1:10">
      <c r="A38" s="29">
        <v>36</v>
      </c>
      <c r="B38" s="10">
        <f>B37-((B32-B47)/15)</f>
        <v>5565509.1999999993</v>
      </c>
      <c r="C38" s="10">
        <f t="shared" ref="C38:D38" si="35">C37-((C32-C47)/15)</f>
        <v>5566056.8000000007</v>
      </c>
      <c r="D38" s="10">
        <f t="shared" si="35"/>
        <v>5539446.2000000011</v>
      </c>
      <c r="E38" s="30">
        <f t="shared" si="1"/>
        <v>5557004.0666666673</v>
      </c>
      <c r="F38" s="30">
        <f t="shared" si="2"/>
        <v>1744.9333333326504</v>
      </c>
      <c r="G38" s="30"/>
      <c r="H38" s="30"/>
      <c r="I38" s="30"/>
      <c r="J38" s="30"/>
    </row>
    <row r="39" spans="1:10">
      <c r="A39" s="29">
        <v>37</v>
      </c>
      <c r="B39" s="10">
        <f>B38-((B32-B47)/15)</f>
        <v>5565387.7333333325</v>
      </c>
      <c r="C39" s="10">
        <f t="shared" ref="C39:D39" si="36">C38-((C32-C47)/15)</f>
        <v>5565942.2666666675</v>
      </c>
      <c r="D39" s="10">
        <f t="shared" si="36"/>
        <v>5539334.4000000013</v>
      </c>
      <c r="E39" s="30">
        <f t="shared" si="1"/>
        <v>5556888.1333333338</v>
      </c>
      <c r="F39" s="30">
        <f t="shared" si="2"/>
        <v>1860.866666666232</v>
      </c>
      <c r="G39" s="30"/>
      <c r="H39" s="30"/>
      <c r="I39" s="30"/>
      <c r="J39" s="30"/>
    </row>
    <row r="40" spans="1:10">
      <c r="A40" s="29">
        <v>38</v>
      </c>
      <c r="B40" s="10">
        <f>B39-((B32-B47)/15)</f>
        <v>5565266.2666666657</v>
      </c>
      <c r="C40" s="10">
        <f t="shared" ref="C40:D40" si="37">C39-((C32-C47)/15)</f>
        <v>5565827.7333333343</v>
      </c>
      <c r="D40" s="10">
        <f t="shared" si="37"/>
        <v>5539222.6000000015</v>
      </c>
      <c r="E40" s="30">
        <f t="shared" si="1"/>
        <v>5556772.2000000002</v>
      </c>
      <c r="F40" s="30">
        <f t="shared" si="2"/>
        <v>1976.7999999998137</v>
      </c>
      <c r="G40" s="30"/>
      <c r="H40" s="30"/>
      <c r="I40" s="30"/>
      <c r="J40" s="30"/>
    </row>
    <row r="41" spans="1:10">
      <c r="A41" s="29">
        <v>39</v>
      </c>
      <c r="B41" s="10">
        <f>B40-((B32-B47)/15)</f>
        <v>5565144.7999999989</v>
      </c>
      <c r="C41" s="10">
        <f t="shared" ref="C41:D41" si="38">C40-((C32-C47)/15)</f>
        <v>5565713.2000000011</v>
      </c>
      <c r="D41" s="10">
        <f t="shared" si="38"/>
        <v>5539110.8000000017</v>
      </c>
      <c r="E41" s="30">
        <f t="shared" si="1"/>
        <v>5556656.2666666666</v>
      </c>
      <c r="F41" s="30">
        <f t="shared" si="2"/>
        <v>2092.7333333333954</v>
      </c>
      <c r="G41" s="30"/>
      <c r="H41" s="30"/>
      <c r="I41" s="30"/>
      <c r="J41" s="30"/>
    </row>
    <row r="42" spans="1:10">
      <c r="A42" s="29">
        <v>40</v>
      </c>
      <c r="B42" s="10">
        <f>B41-((B32-B47)/15)</f>
        <v>5565023.3333333321</v>
      </c>
      <c r="C42" s="10">
        <f t="shared" ref="C42:D42" si="39">C41-((C32-C47)/15)</f>
        <v>5565598.6666666679</v>
      </c>
      <c r="D42" s="10">
        <f t="shared" si="39"/>
        <v>5538999.0000000019</v>
      </c>
      <c r="E42" s="30">
        <f t="shared" si="1"/>
        <v>5556540.333333334</v>
      </c>
      <c r="F42" s="30">
        <f t="shared" si="2"/>
        <v>2208.6666666660458</v>
      </c>
      <c r="G42" s="30"/>
      <c r="H42" s="30"/>
      <c r="I42" s="30"/>
      <c r="J42" s="30"/>
    </row>
    <row r="43" spans="1:10">
      <c r="A43" s="29">
        <v>41</v>
      </c>
      <c r="B43" s="10">
        <f>B42-((B32-B47)/15)</f>
        <v>5564901.8666666653</v>
      </c>
      <c r="C43" s="10">
        <f t="shared" ref="C43:D43" si="40">C42-((C32-C47)/15)</f>
        <v>5565484.1333333347</v>
      </c>
      <c r="D43" s="10">
        <f t="shared" si="40"/>
        <v>5538887.200000002</v>
      </c>
      <c r="E43" s="30">
        <f t="shared" si="1"/>
        <v>5556424.4000000013</v>
      </c>
      <c r="F43" s="30">
        <f t="shared" si="2"/>
        <v>2324.5999999986961</v>
      </c>
      <c r="G43" s="30"/>
      <c r="H43" s="30"/>
      <c r="I43" s="30"/>
      <c r="J43" s="30"/>
    </row>
    <row r="44" spans="1:10">
      <c r="A44" s="29">
        <v>42</v>
      </c>
      <c r="B44" s="10">
        <f>B43-((B32-B47)/15)</f>
        <v>5564780.3999999985</v>
      </c>
      <c r="C44" s="10">
        <f t="shared" ref="C44:D44" si="41">C43-((C32-C47)/15)</f>
        <v>5565369.6000000015</v>
      </c>
      <c r="D44" s="10">
        <f t="shared" si="41"/>
        <v>5538775.4000000022</v>
      </c>
      <c r="E44" s="30">
        <f t="shared" si="1"/>
        <v>5556308.4666666677</v>
      </c>
      <c r="F44" s="30">
        <f t="shared" si="2"/>
        <v>2440.5333333322778</v>
      </c>
      <c r="G44" s="30"/>
      <c r="H44" s="30"/>
      <c r="I44" s="30"/>
      <c r="J44" s="30"/>
    </row>
    <row r="45" spans="1:10">
      <c r="A45" s="29">
        <v>43</v>
      </c>
      <c r="B45" s="10">
        <f>B44-((B32-B47)/15)</f>
        <v>5564658.9333333317</v>
      </c>
      <c r="C45" s="10">
        <f t="shared" ref="C45:D45" si="42">C44-((C32-C47)/15)</f>
        <v>5565255.0666666683</v>
      </c>
      <c r="D45" s="10">
        <f t="shared" si="42"/>
        <v>5538663.6000000024</v>
      </c>
      <c r="E45" s="30">
        <f t="shared" si="1"/>
        <v>5556192.5333333341</v>
      </c>
      <c r="F45" s="30">
        <f t="shared" si="2"/>
        <v>2556.4666666658595</v>
      </c>
      <c r="G45" s="30"/>
      <c r="H45" s="30"/>
      <c r="I45" s="30"/>
      <c r="J45" s="30"/>
    </row>
    <row r="46" spans="1:10">
      <c r="A46" s="29">
        <v>44</v>
      </c>
      <c r="B46" s="10">
        <f>B45-((B32-B47)/15)</f>
        <v>5564537.4666666649</v>
      </c>
      <c r="C46" s="10">
        <f t="shared" ref="C46:D46" si="43">C45-((C32-C47)/15)</f>
        <v>5565140.5333333351</v>
      </c>
      <c r="D46" s="10">
        <f t="shared" si="43"/>
        <v>5538551.8000000026</v>
      </c>
      <c r="E46" s="30">
        <f t="shared" si="1"/>
        <v>5556076.6000000006</v>
      </c>
      <c r="F46" s="30">
        <f t="shared" si="2"/>
        <v>2672.3999999994412</v>
      </c>
      <c r="G46" s="30"/>
      <c r="H46" s="30"/>
      <c r="I46" s="30"/>
      <c r="J46" s="30"/>
    </row>
    <row r="47" spans="1:10">
      <c r="A47" s="29">
        <v>45</v>
      </c>
      <c r="B47" s="32">
        <v>5564416</v>
      </c>
      <c r="C47" s="32">
        <v>5565026</v>
      </c>
      <c r="D47" s="32">
        <v>5538440</v>
      </c>
      <c r="E47" s="30">
        <f t="shared" si="1"/>
        <v>5555960.666666667</v>
      </c>
      <c r="F47" s="30">
        <f t="shared" si="2"/>
        <v>2788.3333333330229</v>
      </c>
      <c r="G47" s="30"/>
      <c r="H47" s="30"/>
      <c r="I47" s="30"/>
      <c r="J47" s="30"/>
    </row>
    <row r="48" spans="1:10">
      <c r="A48" s="29">
        <v>46</v>
      </c>
      <c r="B48" s="10">
        <f>B47-((B47-B62)/15)</f>
        <v>5564267.333333333</v>
      </c>
      <c r="C48" s="10">
        <f t="shared" ref="C48:D48" si="44">C47-((C47-C62)/15)</f>
        <v>5564713.2666666666</v>
      </c>
      <c r="D48" s="10">
        <f t="shared" si="44"/>
        <v>5538296.5333333332</v>
      </c>
      <c r="E48" s="30">
        <f t="shared" si="1"/>
        <v>5555759.0444444446</v>
      </c>
      <c r="F48" s="30">
        <f t="shared" si="2"/>
        <v>2989.9555555554107</v>
      </c>
      <c r="G48" s="30"/>
      <c r="H48" s="30"/>
      <c r="I48" s="30"/>
      <c r="J48" s="30"/>
    </row>
    <row r="49" spans="1:10">
      <c r="A49" s="29">
        <v>47</v>
      </c>
      <c r="B49" s="10">
        <f>B48-((B47-B62)/15)</f>
        <v>5564118.666666666</v>
      </c>
      <c r="C49" s="10">
        <f t="shared" ref="C49:D49" si="45">C48-((C47-C62)/15)</f>
        <v>5564400.5333333332</v>
      </c>
      <c r="D49" s="10">
        <f t="shared" si="45"/>
        <v>5538153.0666666664</v>
      </c>
      <c r="E49" s="30">
        <f t="shared" si="1"/>
        <v>5555557.4222222222</v>
      </c>
      <c r="F49" s="30">
        <f t="shared" si="2"/>
        <v>3191.5777777777985</v>
      </c>
      <c r="G49" s="30"/>
      <c r="H49" s="30"/>
      <c r="I49" s="30"/>
      <c r="J49" s="30"/>
    </row>
    <row r="50" spans="1:10">
      <c r="A50" s="29">
        <v>48</v>
      </c>
      <c r="B50" s="10">
        <f>B49-((B47-B62)/15)</f>
        <v>5563969.9999999991</v>
      </c>
      <c r="C50" s="10">
        <f t="shared" ref="C50:D50" si="46">C49-((C47-C62)/15)</f>
        <v>5564087.7999999998</v>
      </c>
      <c r="D50" s="10">
        <f t="shared" si="46"/>
        <v>5538009.5999999996</v>
      </c>
      <c r="E50" s="30">
        <f t="shared" si="1"/>
        <v>5555355.7999999998</v>
      </c>
      <c r="F50" s="30">
        <f t="shared" si="2"/>
        <v>3393.2000000001863</v>
      </c>
      <c r="G50" s="30"/>
      <c r="H50" s="30"/>
      <c r="I50" s="30"/>
      <c r="J50" s="30"/>
    </row>
    <row r="51" spans="1:10">
      <c r="A51" s="29">
        <v>49</v>
      </c>
      <c r="B51" s="10">
        <f>B50-((B47-B62)/15)</f>
        <v>5563821.3333333321</v>
      </c>
      <c r="C51" s="10">
        <f t="shared" ref="C51:D51" si="47">C50-((C47-C62)/15)</f>
        <v>5563775.0666666664</v>
      </c>
      <c r="D51" s="10">
        <f t="shared" si="47"/>
        <v>5537866.1333333328</v>
      </c>
      <c r="E51" s="30">
        <f t="shared" si="1"/>
        <v>5555154.1777777774</v>
      </c>
      <c r="F51" s="30">
        <f t="shared" si="2"/>
        <v>3594.8222222225741</v>
      </c>
      <c r="G51" s="30"/>
      <c r="H51" s="30"/>
      <c r="I51" s="30"/>
      <c r="J51" s="30"/>
    </row>
    <row r="52" spans="1:10">
      <c r="A52" s="29">
        <v>50</v>
      </c>
      <c r="B52" s="10">
        <f>B51-((B47-B62)/15)</f>
        <v>5563672.6666666651</v>
      </c>
      <c r="C52" s="10">
        <f t="shared" ref="C52:D52" si="48">C51-((C47-C62)/15)</f>
        <v>5563462.333333333</v>
      </c>
      <c r="D52" s="10">
        <f t="shared" si="48"/>
        <v>5537722.666666666</v>
      </c>
      <c r="E52" s="30">
        <f t="shared" si="1"/>
        <v>5554952.555555555</v>
      </c>
      <c r="F52" s="30">
        <f t="shared" si="2"/>
        <v>3796.4444444449618</v>
      </c>
      <c r="G52" s="30"/>
      <c r="H52" s="30"/>
      <c r="I52" s="30"/>
      <c r="J52" s="30"/>
    </row>
    <row r="53" spans="1:10">
      <c r="A53" s="29">
        <v>51</v>
      </c>
      <c r="B53" s="10">
        <f>B52-((B47-B62)/15)</f>
        <v>5563523.9999999981</v>
      </c>
      <c r="C53" s="10">
        <f t="shared" ref="C53:D53" si="49">C52-((C47-C62)/15)</f>
        <v>5563149.5999999996</v>
      </c>
      <c r="D53" s="10">
        <f t="shared" si="49"/>
        <v>5537579.1999999993</v>
      </c>
      <c r="E53" s="30">
        <f t="shared" si="1"/>
        <v>5554750.9333333327</v>
      </c>
      <c r="F53" s="30">
        <f t="shared" si="2"/>
        <v>3998.0666666673496</v>
      </c>
      <c r="G53" s="30"/>
      <c r="H53" s="30"/>
      <c r="I53" s="30"/>
      <c r="J53" s="30"/>
    </row>
    <row r="54" spans="1:10">
      <c r="A54" s="29">
        <v>52</v>
      </c>
      <c r="B54" s="10">
        <f>B53-((B47-B62)/15)</f>
        <v>5563375.3333333312</v>
      </c>
      <c r="C54" s="10">
        <f t="shared" ref="C54:D54" si="50">C53-((C47-C62)/15)</f>
        <v>5562836.8666666662</v>
      </c>
      <c r="D54" s="10">
        <f t="shared" si="50"/>
        <v>5537435.7333333325</v>
      </c>
      <c r="E54" s="30">
        <f t="shared" si="1"/>
        <v>5554549.3111111103</v>
      </c>
      <c r="F54" s="30">
        <f t="shared" si="2"/>
        <v>4199.6888888897374</v>
      </c>
      <c r="G54" s="30"/>
      <c r="H54" s="30"/>
      <c r="I54" s="30"/>
      <c r="J54" s="30"/>
    </row>
    <row r="55" spans="1:10">
      <c r="A55" s="29">
        <v>53</v>
      </c>
      <c r="B55" s="10">
        <f>B54-((B47-B62)/15)</f>
        <v>5563226.6666666642</v>
      </c>
      <c r="C55" s="10">
        <f t="shared" ref="C55:D55" si="51">C54-((C47-C62)/15)</f>
        <v>5562524.1333333328</v>
      </c>
      <c r="D55" s="10">
        <f t="shared" si="51"/>
        <v>5537292.2666666657</v>
      </c>
      <c r="E55" s="30">
        <f t="shared" si="1"/>
        <v>5554347.6888888879</v>
      </c>
      <c r="F55" s="30">
        <f t="shared" si="2"/>
        <v>4401.3111111121252</v>
      </c>
      <c r="G55" s="30"/>
      <c r="H55" s="30"/>
      <c r="I55" s="30"/>
      <c r="J55" s="30"/>
    </row>
    <row r="56" spans="1:10">
      <c r="A56" s="29">
        <v>54</v>
      </c>
      <c r="B56" s="10">
        <f>B55-((B47-B62)/15)</f>
        <v>5563077.9999999972</v>
      </c>
      <c r="C56" s="10">
        <f t="shared" ref="C56:D56" si="52">C55-((C47-C62)/15)</f>
        <v>5562211.3999999994</v>
      </c>
      <c r="D56" s="10">
        <f t="shared" si="52"/>
        <v>5537148.7999999989</v>
      </c>
      <c r="E56" s="30">
        <f t="shared" si="1"/>
        <v>5554146.0666666655</v>
      </c>
      <c r="F56" s="30">
        <f t="shared" si="2"/>
        <v>4602.933333334513</v>
      </c>
      <c r="G56" s="30"/>
      <c r="H56" s="30"/>
      <c r="I56" s="30"/>
      <c r="J56" s="30"/>
    </row>
    <row r="57" spans="1:10">
      <c r="A57" s="29">
        <v>55</v>
      </c>
      <c r="B57" s="10">
        <f>B56-((B47-B62)/15)</f>
        <v>5562929.3333333302</v>
      </c>
      <c r="C57" s="10">
        <f t="shared" ref="C57:D57" si="53">C56-((C47-C62)/15)</f>
        <v>5561898.666666666</v>
      </c>
      <c r="D57" s="10">
        <f t="shared" si="53"/>
        <v>5537005.3333333321</v>
      </c>
      <c r="E57" s="30">
        <f t="shared" si="1"/>
        <v>5553944.4444444431</v>
      </c>
      <c r="F57" s="30">
        <f t="shared" si="2"/>
        <v>4804.5555555569008</v>
      </c>
      <c r="G57" s="30"/>
      <c r="H57" s="30"/>
      <c r="I57" s="30"/>
      <c r="J57" s="30"/>
    </row>
    <row r="58" spans="1:10">
      <c r="A58" s="29">
        <v>56</v>
      </c>
      <c r="B58" s="10">
        <f>B57-((B47-B62)/15)</f>
        <v>5562780.6666666633</v>
      </c>
      <c r="C58" s="10">
        <f t="shared" ref="C58:D58" si="54">C57-((C47-C62)/15)</f>
        <v>5561585.9333333327</v>
      </c>
      <c r="D58" s="10">
        <f t="shared" si="54"/>
        <v>5536861.8666666653</v>
      </c>
      <c r="E58" s="30">
        <f t="shared" si="1"/>
        <v>5553742.8222222207</v>
      </c>
      <c r="F58" s="30">
        <f t="shared" si="2"/>
        <v>5006.1777777792886</v>
      </c>
      <c r="G58" s="30"/>
      <c r="H58" s="30"/>
      <c r="I58" s="30"/>
      <c r="J58" s="30"/>
    </row>
    <row r="59" spans="1:10">
      <c r="A59" s="29">
        <v>57</v>
      </c>
      <c r="B59" s="10">
        <f>B58-((B47-B62)/15)</f>
        <v>5562631.9999999963</v>
      </c>
      <c r="C59" s="10">
        <f t="shared" ref="C59:D59" si="55">C58-((C47-C62)/15)</f>
        <v>5561273.1999999993</v>
      </c>
      <c r="D59" s="10">
        <f t="shared" si="55"/>
        <v>5536718.3999999985</v>
      </c>
      <c r="E59" s="30">
        <f t="shared" si="1"/>
        <v>5553541.1999999983</v>
      </c>
      <c r="F59" s="30">
        <f t="shared" si="2"/>
        <v>5207.8000000016764</v>
      </c>
      <c r="G59" s="30"/>
      <c r="H59" s="30"/>
      <c r="I59" s="30"/>
      <c r="J59" s="30"/>
    </row>
    <row r="60" spans="1:10">
      <c r="A60" s="29">
        <v>58</v>
      </c>
      <c r="B60" s="10">
        <f>B59-((B47-B62)/15)</f>
        <v>5562483.3333333293</v>
      </c>
      <c r="C60" s="10">
        <f t="shared" ref="C60:D60" si="56">C59-((C47-C62)/15)</f>
        <v>5560960.4666666659</v>
      </c>
      <c r="D60" s="10">
        <f t="shared" si="56"/>
        <v>5536574.9333333317</v>
      </c>
      <c r="E60" s="30">
        <f t="shared" si="1"/>
        <v>5553339.5777777759</v>
      </c>
      <c r="F60" s="30">
        <f t="shared" si="2"/>
        <v>5409.4222222240642</v>
      </c>
      <c r="G60" s="30"/>
      <c r="H60" s="30"/>
      <c r="I60" s="30"/>
      <c r="J60" s="30"/>
    </row>
    <row r="61" spans="1:10">
      <c r="A61" s="29">
        <v>59</v>
      </c>
      <c r="B61" s="10">
        <f>B60-((B47-B62)/15)</f>
        <v>5562334.6666666623</v>
      </c>
      <c r="C61" s="10">
        <f t="shared" ref="C61:D61" si="57">C60-((C47-C62)/15)</f>
        <v>5560647.7333333325</v>
      </c>
      <c r="D61" s="10">
        <f t="shared" si="57"/>
        <v>5536431.4666666649</v>
      </c>
      <c r="E61" s="30">
        <f t="shared" si="1"/>
        <v>5553137.9555555535</v>
      </c>
      <c r="F61" s="30">
        <f t="shared" si="2"/>
        <v>5611.044444446452</v>
      </c>
      <c r="G61" s="30"/>
      <c r="H61" s="30"/>
      <c r="I61" s="30"/>
      <c r="J61" s="30"/>
    </row>
    <row r="62" spans="1:10">
      <c r="A62" s="29">
        <v>60</v>
      </c>
      <c r="B62" s="32">
        <v>5562186</v>
      </c>
      <c r="C62" s="32">
        <v>5560335</v>
      </c>
      <c r="D62" s="32">
        <v>5536288</v>
      </c>
      <c r="E62" s="30">
        <f t="shared" si="1"/>
        <v>5552936.333333333</v>
      </c>
      <c r="F62" s="30">
        <f t="shared" si="2"/>
        <v>5812.6666666669771</v>
      </c>
      <c r="G62" s="30"/>
      <c r="H62" s="30"/>
      <c r="I62" s="30"/>
      <c r="J62" s="30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66"/>
  <sheetViews>
    <sheetView tabSelected="1" topLeftCell="I18" zoomScale="70" zoomScaleNormal="70" workbookViewId="0">
      <selection activeCell="X28" sqref="X28"/>
    </sheetView>
  </sheetViews>
  <sheetFormatPr baseColWidth="10" defaultRowHeight="15"/>
  <cols>
    <col min="1" max="1" width="13.85546875" style="11" customWidth="1"/>
    <col min="2" max="4" width="16.5703125" style="11" customWidth="1"/>
    <col min="5" max="10" width="11.42578125" style="11"/>
    <col min="25" max="27" width="11.42578125" style="13"/>
    <col min="29" max="29" width="16" bestFit="1" customWidth="1"/>
  </cols>
  <sheetData>
    <row r="1" spans="1:29" ht="15.75" thickTop="1">
      <c r="A1" s="28" t="s">
        <v>28</v>
      </c>
      <c r="B1" s="28" t="s">
        <v>29</v>
      </c>
      <c r="C1" s="28" t="s">
        <v>30</v>
      </c>
      <c r="D1" s="28" t="s">
        <v>31</v>
      </c>
      <c r="I1"/>
      <c r="J1" s="33" t="s">
        <v>29</v>
      </c>
      <c r="K1" s="33" t="s">
        <v>30</v>
      </c>
      <c r="L1" s="33" t="s">
        <v>31</v>
      </c>
      <c r="O1" s="33" t="s">
        <v>29</v>
      </c>
      <c r="P1" s="33" t="s">
        <v>30</v>
      </c>
      <c r="Q1" s="33" t="s">
        <v>31</v>
      </c>
      <c r="T1" s="33" t="s">
        <v>29</v>
      </c>
      <c r="U1" s="33" t="s">
        <v>30</v>
      </c>
      <c r="V1" s="33" t="s">
        <v>31</v>
      </c>
      <c r="X1">
        <v>-5</v>
      </c>
      <c r="Y1" s="13">
        <f t="shared" ref="Y1:Y2" si="0">Y2+93</f>
        <v>5570934</v>
      </c>
      <c r="Z1" s="13">
        <f t="shared" ref="Z1:Z6" si="1">Z2+207</f>
        <v>5575280</v>
      </c>
      <c r="AA1" s="37">
        <v>5544796</v>
      </c>
      <c r="AB1" s="13">
        <f>SUM(Y1:AA1)/3</f>
        <v>5563670</v>
      </c>
      <c r="AC1" s="13">
        <f>5559140-AB1</f>
        <v>-4530</v>
      </c>
    </row>
    <row r="2" spans="1:29">
      <c r="A2" s="29">
        <v>0</v>
      </c>
      <c r="B2" s="32">
        <v>5569662</v>
      </c>
      <c r="C2" s="32">
        <v>5572688</v>
      </c>
      <c r="D2" s="32">
        <v>5544439</v>
      </c>
      <c r="E2" s="30">
        <f>SUM(B2:D2)/3</f>
        <v>5562263</v>
      </c>
      <c r="F2" s="30">
        <f>5558749-E2</f>
        <v>-3514</v>
      </c>
      <c r="G2" s="30"/>
      <c r="I2">
        <v>0</v>
      </c>
      <c r="J2">
        <v>5570655</v>
      </c>
      <c r="K2">
        <v>5573831</v>
      </c>
      <c r="L2">
        <v>5544796</v>
      </c>
      <c r="N2">
        <v>0</v>
      </c>
      <c r="O2">
        <v>-2</v>
      </c>
      <c r="P2">
        <v>2</v>
      </c>
      <c r="Q2">
        <v>-5</v>
      </c>
      <c r="S2">
        <v>0</v>
      </c>
      <c r="T2">
        <v>5570655</v>
      </c>
      <c r="U2">
        <v>5573831</v>
      </c>
      <c r="V2">
        <v>5544796</v>
      </c>
      <c r="X2">
        <v>-4</v>
      </c>
      <c r="Y2" s="13">
        <f t="shared" si="0"/>
        <v>5570841</v>
      </c>
      <c r="Z2" s="13">
        <f t="shared" si="1"/>
        <v>5575073</v>
      </c>
      <c r="AA2" s="13">
        <f>AA1-((AA$1-AA$19)/18)</f>
        <v>5544754.777777778</v>
      </c>
      <c r="AB2" s="13">
        <f t="shared" ref="AB2:AB65" si="2">SUM(Y2:AA2)/3</f>
        <v>5563556.2592592593</v>
      </c>
      <c r="AC2" s="13">
        <f t="shared" ref="AC2:AC65" si="3">5559140-AB2</f>
        <v>-4416.2592592593282</v>
      </c>
    </row>
    <row r="3" spans="1:29">
      <c r="A3" s="29">
        <v>1</v>
      </c>
      <c r="B3" s="10">
        <f>B2-((B$2-B$17)/15)</f>
        <v>5569605.0666666664</v>
      </c>
      <c r="C3" s="10">
        <f t="shared" ref="C3:D3" si="4">C2-((C2-C17)/15)</f>
        <v>5572506.333333333</v>
      </c>
      <c r="D3" s="10">
        <f t="shared" si="4"/>
        <v>5544394.8666666662</v>
      </c>
      <c r="E3" s="30">
        <f t="shared" ref="E3:E62" si="5">SUM(B3:D3)/3</f>
        <v>5562168.7555555552</v>
      </c>
      <c r="F3" s="30">
        <f t="shared" ref="F3:F62" si="6">5558749-E3</f>
        <v>-3419.7555555552244</v>
      </c>
      <c r="G3" s="30"/>
      <c r="I3">
        <v>15</v>
      </c>
      <c r="J3" s="35">
        <v>5568976</v>
      </c>
      <c r="K3" s="36">
        <v>5570104</v>
      </c>
      <c r="L3" s="35">
        <v>5544054</v>
      </c>
      <c r="N3">
        <v>15</v>
      </c>
      <c r="O3">
        <v>16</v>
      </c>
      <c r="P3">
        <v>20</v>
      </c>
      <c r="Q3">
        <v>13</v>
      </c>
      <c r="S3">
        <v>15</v>
      </c>
      <c r="T3" s="35">
        <v>5568976</v>
      </c>
      <c r="U3" s="36">
        <v>5570104</v>
      </c>
      <c r="V3" s="35">
        <v>5544054</v>
      </c>
      <c r="X3">
        <v>-3</v>
      </c>
      <c r="Y3" s="13">
        <f>Y4+93</f>
        <v>5570748</v>
      </c>
      <c r="Z3" s="13">
        <f t="shared" si="1"/>
        <v>5574866</v>
      </c>
      <c r="AA3" s="13">
        <f t="shared" ref="AA3:AA18" si="7">AA2-((AA$1-AA$19)/18)</f>
        <v>5544713.555555556</v>
      </c>
      <c r="AB3" s="13">
        <f t="shared" si="2"/>
        <v>5563442.5185185187</v>
      </c>
      <c r="AC3" s="13">
        <f t="shared" si="3"/>
        <v>-4302.5185185186565</v>
      </c>
    </row>
    <row r="4" spans="1:29">
      <c r="A4" s="29">
        <v>2</v>
      </c>
      <c r="B4" s="10">
        <f>B3-((B$2-B$17)/15)</f>
        <v>5569548.1333333328</v>
      </c>
      <c r="C4" s="10">
        <f t="shared" ref="C4:D4" si="8">C3-((C2-C17)/15)</f>
        <v>5572324.666666666</v>
      </c>
      <c r="D4" s="10">
        <f t="shared" si="8"/>
        <v>5544350.7333333325</v>
      </c>
      <c r="E4" s="30">
        <f t="shared" si="5"/>
        <v>5562074.5111111104</v>
      </c>
      <c r="F4" s="30">
        <f t="shared" si="6"/>
        <v>-3325.5111111104488</v>
      </c>
      <c r="G4" s="30"/>
      <c r="H4" s="30"/>
      <c r="I4">
        <v>23</v>
      </c>
      <c r="J4">
        <v>5567703</v>
      </c>
      <c r="K4">
        <v>5567852</v>
      </c>
      <c r="L4">
        <v>5541538</v>
      </c>
      <c r="N4">
        <v>23</v>
      </c>
      <c r="O4">
        <v>25</v>
      </c>
      <c r="P4">
        <v>28</v>
      </c>
      <c r="Q4">
        <v>23</v>
      </c>
      <c r="S4">
        <v>23</v>
      </c>
      <c r="T4">
        <v>5567703</v>
      </c>
      <c r="U4">
        <v>5567852</v>
      </c>
      <c r="V4">
        <v>5541538</v>
      </c>
      <c r="X4">
        <v>-2</v>
      </c>
      <c r="Y4" s="37">
        <v>5570655</v>
      </c>
      <c r="Z4" s="13">
        <f t="shared" si="1"/>
        <v>5574659</v>
      </c>
      <c r="AA4" s="13">
        <f t="shared" si="7"/>
        <v>5544672.333333334</v>
      </c>
      <c r="AB4" s="13">
        <f t="shared" si="2"/>
        <v>5563328.777777778</v>
      </c>
      <c r="AC4" s="13">
        <f t="shared" si="3"/>
        <v>-4188.7777777779847</v>
      </c>
    </row>
    <row r="5" spans="1:29">
      <c r="A5" s="29">
        <v>3</v>
      </c>
      <c r="B5" s="10">
        <f t="shared" ref="B5:B16" si="9">B4-((B$2-B$17)/15)</f>
        <v>5569491.1999999993</v>
      </c>
      <c r="C5" s="10">
        <f t="shared" ref="C5:D5" si="10">C4-((C2-C17)/15)</f>
        <v>5572142.9999999991</v>
      </c>
      <c r="D5" s="10">
        <f t="shared" si="10"/>
        <v>5544306.5999999987</v>
      </c>
      <c r="E5" s="30">
        <f t="shared" si="5"/>
        <v>5561980.2666666657</v>
      </c>
      <c r="F5" s="30">
        <f t="shared" si="6"/>
        <v>-3231.2666666656733</v>
      </c>
      <c r="G5" s="30"/>
      <c r="I5">
        <v>30</v>
      </c>
      <c r="J5" s="35">
        <v>5566669</v>
      </c>
      <c r="K5" s="36">
        <v>5566389</v>
      </c>
      <c r="L5" s="36">
        <v>5539722</v>
      </c>
      <c r="N5">
        <v>30</v>
      </c>
      <c r="O5">
        <v>32</v>
      </c>
      <c r="P5">
        <v>35</v>
      </c>
      <c r="Q5">
        <v>30</v>
      </c>
      <c r="S5">
        <v>30</v>
      </c>
      <c r="T5" s="35">
        <v>5566669</v>
      </c>
      <c r="U5" s="36">
        <v>5566389</v>
      </c>
      <c r="V5" s="36">
        <v>5539722</v>
      </c>
      <c r="X5">
        <v>-1</v>
      </c>
      <c r="Y5" s="13">
        <f>Y4-((Y$4-Y$22)/18)</f>
        <v>5570561.722222222</v>
      </c>
      <c r="Z5" s="13">
        <f t="shared" si="1"/>
        <v>5574452</v>
      </c>
      <c r="AA5" s="13">
        <f t="shared" si="7"/>
        <v>5544631.1111111119</v>
      </c>
      <c r="AB5" s="13">
        <f t="shared" si="2"/>
        <v>5563214.944444445</v>
      </c>
      <c r="AC5" s="13">
        <f t="shared" si="3"/>
        <v>-4074.9444444449618</v>
      </c>
    </row>
    <row r="6" spans="1:29">
      <c r="A6" s="29">
        <v>4</v>
      </c>
      <c r="B6" s="10">
        <f t="shared" si="9"/>
        <v>5569434.2666666657</v>
      </c>
      <c r="C6" s="10">
        <f t="shared" ref="C6:D6" si="11">C5-((C2-C17)/15)</f>
        <v>5571961.3333333321</v>
      </c>
      <c r="D6" s="10">
        <f t="shared" si="11"/>
        <v>5544262.4666666649</v>
      </c>
      <c r="E6" s="30">
        <f t="shared" si="5"/>
        <v>5561886.0222222209</v>
      </c>
      <c r="F6" s="30">
        <f t="shared" si="6"/>
        <v>-3137.0222222208977</v>
      </c>
      <c r="G6" s="30"/>
      <c r="I6">
        <v>45</v>
      </c>
      <c r="J6" s="35">
        <v>5564214</v>
      </c>
      <c r="K6" s="35">
        <v>5563926</v>
      </c>
      <c r="L6" s="35">
        <v>5537914</v>
      </c>
      <c r="N6">
        <v>45</v>
      </c>
      <c r="O6">
        <v>47</v>
      </c>
      <c r="P6">
        <v>50</v>
      </c>
      <c r="Q6">
        <v>45</v>
      </c>
      <c r="S6">
        <v>45</v>
      </c>
      <c r="T6" s="35">
        <v>5564214</v>
      </c>
      <c r="U6" s="35">
        <v>5563926</v>
      </c>
      <c r="V6" s="35">
        <v>5537914</v>
      </c>
      <c r="X6">
        <v>0</v>
      </c>
      <c r="Y6" s="13">
        <f t="shared" ref="Y6:Y21" si="12">Y5-((Y$4-Y$22)/18)</f>
        <v>5570468.444444444</v>
      </c>
      <c r="Z6" s="13">
        <f t="shared" si="1"/>
        <v>5574245</v>
      </c>
      <c r="AA6" s="13">
        <f t="shared" si="7"/>
        <v>5544589.8888888899</v>
      </c>
      <c r="AB6" s="13">
        <f t="shared" si="2"/>
        <v>5563101.111111111</v>
      </c>
      <c r="AC6" s="13">
        <f t="shared" si="3"/>
        <v>-3961.1111111110076</v>
      </c>
    </row>
    <row r="7" spans="1:29">
      <c r="A7" s="29">
        <v>5</v>
      </c>
      <c r="B7" s="10">
        <f t="shared" si="9"/>
        <v>5569377.3333333321</v>
      </c>
      <c r="C7" s="10">
        <f t="shared" ref="C7:D7" si="13">C6-((C2-C17)/15)</f>
        <v>5571779.6666666651</v>
      </c>
      <c r="D7" s="10">
        <f t="shared" si="13"/>
        <v>5544218.3333333312</v>
      </c>
      <c r="E7" s="30">
        <f t="shared" si="5"/>
        <v>5561791.7777777761</v>
      </c>
      <c r="F7" s="30">
        <f t="shared" si="6"/>
        <v>-3042.7777777761221</v>
      </c>
      <c r="G7" s="30"/>
      <c r="I7">
        <v>50</v>
      </c>
      <c r="J7">
        <v>5563372</v>
      </c>
      <c r="K7">
        <v>5562715</v>
      </c>
      <c r="L7">
        <v>5536994</v>
      </c>
      <c r="N7">
        <v>50</v>
      </c>
      <c r="O7">
        <v>53</v>
      </c>
      <c r="P7">
        <v>55</v>
      </c>
      <c r="Q7">
        <v>51</v>
      </c>
      <c r="S7">
        <v>50</v>
      </c>
      <c r="T7">
        <v>5563372</v>
      </c>
      <c r="U7">
        <v>5562715</v>
      </c>
      <c r="V7">
        <v>5536994</v>
      </c>
      <c r="X7">
        <v>1</v>
      </c>
      <c r="Y7" s="13">
        <f t="shared" si="12"/>
        <v>5570375.166666666</v>
      </c>
      <c r="Z7" s="13">
        <f>Z8+207</f>
        <v>5574038</v>
      </c>
      <c r="AA7" s="13">
        <f t="shared" si="7"/>
        <v>5544548.6666666679</v>
      </c>
      <c r="AB7" s="13">
        <f t="shared" si="2"/>
        <v>5562987.277777778</v>
      </c>
      <c r="AC7" s="13">
        <f t="shared" si="3"/>
        <v>-3847.2777777779847</v>
      </c>
    </row>
    <row r="8" spans="1:29">
      <c r="A8" s="29">
        <v>6</v>
      </c>
      <c r="B8" s="10">
        <f t="shared" si="9"/>
        <v>5569320.3999999985</v>
      </c>
      <c r="C8" s="10">
        <f t="shared" ref="C8:D8" si="14">C7-((C2-C17)/15)</f>
        <v>5571597.9999999981</v>
      </c>
      <c r="D8" s="10">
        <f t="shared" si="14"/>
        <v>5544174.1999999974</v>
      </c>
      <c r="E8" s="30">
        <f t="shared" si="5"/>
        <v>5561697.5333333313</v>
      </c>
      <c r="F8" s="30">
        <f t="shared" si="6"/>
        <v>-2948.5333333313465</v>
      </c>
      <c r="G8" s="30"/>
      <c r="X8">
        <v>2</v>
      </c>
      <c r="Y8" s="13">
        <f t="shared" si="12"/>
        <v>5570281.8888888881</v>
      </c>
      <c r="Z8" s="37">
        <v>5573831</v>
      </c>
      <c r="AA8" s="13">
        <f t="shared" si="7"/>
        <v>5544507.4444444459</v>
      </c>
      <c r="AB8" s="13">
        <f t="shared" si="2"/>
        <v>5562873.444444445</v>
      </c>
      <c r="AC8" s="13">
        <f t="shared" si="3"/>
        <v>-3733.4444444449618</v>
      </c>
    </row>
    <row r="9" spans="1:29">
      <c r="A9" s="29">
        <v>7</v>
      </c>
      <c r="B9" s="10">
        <f t="shared" si="9"/>
        <v>5569263.4666666649</v>
      </c>
      <c r="C9" s="10">
        <f t="shared" ref="C9:D9" si="15">C8-((C2-C17)/15)</f>
        <v>5571416.3333333312</v>
      </c>
      <c r="D9" s="10">
        <f t="shared" si="15"/>
        <v>5544130.0666666636</v>
      </c>
      <c r="E9" s="30">
        <f t="shared" si="5"/>
        <v>5561603.2888888866</v>
      </c>
      <c r="F9" s="30">
        <f t="shared" si="6"/>
        <v>-2854.2888888865709</v>
      </c>
      <c r="G9" s="30"/>
      <c r="I9"/>
      <c r="J9"/>
      <c r="X9">
        <v>3</v>
      </c>
      <c r="Y9" s="13">
        <f t="shared" si="12"/>
        <v>5570188.6111111101</v>
      </c>
      <c r="Z9" s="13">
        <f>Z8-((Z$8-Z$26)/18)</f>
        <v>5573623.944444444</v>
      </c>
      <c r="AA9" s="13">
        <f t="shared" si="7"/>
        <v>5544466.2222222239</v>
      </c>
      <c r="AB9" s="13">
        <f t="shared" si="2"/>
        <v>5562759.5925925924</v>
      </c>
      <c r="AC9" s="13">
        <f t="shared" si="3"/>
        <v>-3619.5925925923511</v>
      </c>
    </row>
    <row r="10" spans="1:29">
      <c r="A10" s="29">
        <v>8</v>
      </c>
      <c r="B10" s="10">
        <f t="shared" si="9"/>
        <v>5569206.5333333313</v>
      </c>
      <c r="C10" s="10">
        <f t="shared" ref="C10:D10" si="16">C9-((C2-C17)/15)</f>
        <v>5571234.6666666642</v>
      </c>
      <c r="D10" s="10">
        <f t="shared" si="16"/>
        <v>5544085.9333333299</v>
      </c>
      <c r="E10" s="30">
        <f t="shared" si="5"/>
        <v>5561509.0444444418</v>
      </c>
      <c r="F10" s="30">
        <f t="shared" si="6"/>
        <v>-2760.0444444417953</v>
      </c>
      <c r="G10" s="30"/>
      <c r="K10" s="11"/>
      <c r="L10" s="11"/>
      <c r="M10" s="11"/>
      <c r="N10" s="11"/>
      <c r="O10" s="11"/>
      <c r="P10" s="11"/>
      <c r="Q10" s="11"/>
      <c r="X10">
        <v>4</v>
      </c>
      <c r="Y10" s="13">
        <f t="shared" si="12"/>
        <v>5570095.3333333321</v>
      </c>
      <c r="Z10" s="13">
        <f t="shared" ref="Z10:Z25" si="17">Z9-((Z$8-Z$26)/18)</f>
        <v>5573416.8888888881</v>
      </c>
      <c r="AA10" s="13">
        <f t="shared" si="7"/>
        <v>5544425.0000000019</v>
      </c>
      <c r="AB10" s="13">
        <f t="shared" si="2"/>
        <v>5562645.7407407407</v>
      </c>
      <c r="AC10" s="13">
        <f t="shared" si="3"/>
        <v>-3505.7407407406718</v>
      </c>
    </row>
    <row r="11" spans="1:29">
      <c r="A11" s="29">
        <v>9</v>
      </c>
      <c r="B11" s="10">
        <f t="shared" si="9"/>
        <v>5569149.5999999978</v>
      </c>
      <c r="C11" s="10">
        <f t="shared" ref="C11:D11" si="18">C10-((C2-C17)/15)</f>
        <v>5571052.9999999972</v>
      </c>
      <c r="D11" s="10">
        <f t="shared" si="18"/>
        <v>5544041.7999999961</v>
      </c>
      <c r="E11" s="30">
        <f t="shared" si="5"/>
        <v>5561414.799999997</v>
      </c>
      <c r="F11" s="30">
        <f t="shared" si="6"/>
        <v>-2665.7999999970198</v>
      </c>
      <c r="G11" s="30"/>
      <c r="K11" s="11"/>
      <c r="L11" s="11"/>
      <c r="M11" s="11"/>
      <c r="N11" s="11"/>
      <c r="O11" s="11"/>
      <c r="P11" s="11"/>
      <c r="Q11" s="11"/>
      <c r="X11">
        <v>5</v>
      </c>
      <c r="Y11" s="13">
        <f t="shared" si="12"/>
        <v>5570002.0555555541</v>
      </c>
      <c r="Z11" s="13">
        <f t="shared" si="17"/>
        <v>5573209.8333333321</v>
      </c>
      <c r="AA11" s="13">
        <f t="shared" si="7"/>
        <v>5544383.7777777798</v>
      </c>
      <c r="AB11" s="13">
        <f t="shared" si="2"/>
        <v>5562531.888888889</v>
      </c>
      <c r="AC11" s="13">
        <f t="shared" si="3"/>
        <v>-3391.8888888889924</v>
      </c>
    </row>
    <row r="12" spans="1:29">
      <c r="A12" s="29">
        <v>10</v>
      </c>
      <c r="B12" s="10">
        <f t="shared" si="9"/>
        <v>5569092.6666666642</v>
      </c>
      <c r="C12" s="10">
        <f t="shared" ref="C12:D12" si="19">C11-((C2-C17)/15)</f>
        <v>5570871.3333333302</v>
      </c>
      <c r="D12" s="10">
        <f t="shared" si="19"/>
        <v>5543997.6666666623</v>
      </c>
      <c r="E12" s="30">
        <f t="shared" si="5"/>
        <v>5561320.5555555522</v>
      </c>
      <c r="F12" s="30">
        <f t="shared" si="6"/>
        <v>-2571.5555555522442</v>
      </c>
      <c r="G12" s="30"/>
      <c r="K12" s="11"/>
      <c r="L12" s="11"/>
      <c r="M12" s="11"/>
      <c r="N12" s="11"/>
      <c r="O12" s="11"/>
      <c r="P12" s="11"/>
      <c r="Q12" s="11"/>
      <c r="X12">
        <v>6</v>
      </c>
      <c r="Y12" s="13">
        <f t="shared" si="12"/>
        <v>5569908.7777777761</v>
      </c>
      <c r="Z12" s="13">
        <f t="shared" si="17"/>
        <v>5573002.7777777761</v>
      </c>
      <c r="AA12" s="13">
        <f t="shared" si="7"/>
        <v>5544342.5555555578</v>
      </c>
      <c r="AB12" s="13">
        <f t="shared" si="2"/>
        <v>5562418.0370370364</v>
      </c>
      <c r="AC12" s="13">
        <f t="shared" si="3"/>
        <v>-3278.0370370363817</v>
      </c>
    </row>
    <row r="13" spans="1:29">
      <c r="A13" s="29">
        <v>11</v>
      </c>
      <c r="B13" s="10">
        <f t="shared" si="9"/>
        <v>5569035.7333333306</v>
      </c>
      <c r="C13" s="10">
        <f t="shared" ref="C13:D13" si="20">C12-((C2-C17)/15)</f>
        <v>5570689.6666666633</v>
      </c>
      <c r="D13" s="10">
        <f t="shared" si="20"/>
        <v>5543953.5333333286</v>
      </c>
      <c r="E13" s="30">
        <f t="shared" si="5"/>
        <v>5561226.3111111075</v>
      </c>
      <c r="F13" s="30">
        <f t="shared" si="6"/>
        <v>-2477.3111111074686</v>
      </c>
      <c r="G13" s="30"/>
      <c r="K13" s="11"/>
      <c r="L13" s="11"/>
      <c r="M13" s="11"/>
      <c r="N13" s="11"/>
      <c r="O13" s="11"/>
      <c r="P13" s="11"/>
      <c r="Q13" s="11"/>
      <c r="X13">
        <v>7</v>
      </c>
      <c r="Y13" s="13">
        <f t="shared" si="12"/>
        <v>5569815.4999999981</v>
      </c>
      <c r="Z13" s="13">
        <f t="shared" si="17"/>
        <v>5572795.7222222202</v>
      </c>
      <c r="AA13" s="13">
        <f t="shared" si="7"/>
        <v>5544301.3333333358</v>
      </c>
      <c r="AB13" s="13">
        <f t="shared" si="2"/>
        <v>5562304.1851851847</v>
      </c>
      <c r="AC13" s="13">
        <f t="shared" si="3"/>
        <v>-3164.1851851847023</v>
      </c>
    </row>
    <row r="14" spans="1:29">
      <c r="A14" s="29">
        <v>12</v>
      </c>
      <c r="B14" s="10">
        <f t="shared" si="9"/>
        <v>5568978.799999997</v>
      </c>
      <c r="C14" s="10">
        <f t="shared" ref="C14:D14" si="21">C13-((C2-C17)/15)</f>
        <v>5570507.9999999963</v>
      </c>
      <c r="D14" s="10">
        <f t="shared" si="21"/>
        <v>5543909.3999999948</v>
      </c>
      <c r="E14" s="30">
        <f t="shared" si="5"/>
        <v>5561132.0666666627</v>
      </c>
      <c r="F14" s="30">
        <f t="shared" si="6"/>
        <v>-2383.066666662693</v>
      </c>
      <c r="G14" s="30"/>
      <c r="K14" s="11"/>
      <c r="L14" s="11"/>
      <c r="M14" s="11"/>
      <c r="N14" s="11"/>
      <c r="O14" s="11"/>
      <c r="P14" s="11"/>
      <c r="Q14" s="11"/>
      <c r="X14">
        <v>8</v>
      </c>
      <c r="Y14" s="13">
        <f t="shared" si="12"/>
        <v>5569722.2222222202</v>
      </c>
      <c r="Z14" s="13">
        <f t="shared" si="17"/>
        <v>5572588.6666666642</v>
      </c>
      <c r="AA14" s="13">
        <f t="shared" si="7"/>
        <v>5544260.1111111138</v>
      </c>
      <c r="AB14" s="13">
        <f t="shared" si="2"/>
        <v>5562190.333333333</v>
      </c>
      <c r="AC14" s="13">
        <f t="shared" si="3"/>
        <v>-3050.3333333330229</v>
      </c>
    </row>
    <row r="15" spans="1:29">
      <c r="A15" s="29">
        <v>13</v>
      </c>
      <c r="B15" s="10">
        <f t="shared" si="9"/>
        <v>5568921.8666666634</v>
      </c>
      <c r="C15" s="10">
        <f t="shared" ref="C15:D15" si="22">C14-((C2-C17)/15)</f>
        <v>5570326.3333333293</v>
      </c>
      <c r="D15" s="10">
        <f t="shared" si="22"/>
        <v>5543865.266666661</v>
      </c>
      <c r="E15" s="30">
        <f t="shared" si="5"/>
        <v>5561037.8222222179</v>
      </c>
      <c r="F15" s="30">
        <f t="shared" si="6"/>
        <v>-2288.8222222179174</v>
      </c>
      <c r="G15" s="30"/>
      <c r="H15" s="30"/>
      <c r="I15" s="30"/>
      <c r="J15" s="30"/>
      <c r="X15">
        <v>9</v>
      </c>
      <c r="Y15" s="13">
        <f t="shared" si="12"/>
        <v>5569628.9444444422</v>
      </c>
      <c r="Z15" s="13">
        <f t="shared" si="17"/>
        <v>5572381.6111111082</v>
      </c>
      <c r="AA15" s="13">
        <f t="shared" si="7"/>
        <v>5544218.8888888918</v>
      </c>
      <c r="AB15" s="13">
        <f t="shared" si="2"/>
        <v>5562076.4814814804</v>
      </c>
      <c r="AC15" s="13">
        <f t="shared" si="3"/>
        <v>-2936.4814814804122</v>
      </c>
    </row>
    <row r="16" spans="1:29">
      <c r="A16" s="29">
        <v>14</v>
      </c>
      <c r="B16" s="10">
        <f t="shared" si="9"/>
        <v>5568864.9333333299</v>
      </c>
      <c r="C16" s="10">
        <f t="shared" ref="C16:D16" si="23">C15-((C2-C17)/15)</f>
        <v>5570144.6666666623</v>
      </c>
      <c r="D16" s="10">
        <f t="shared" si="23"/>
        <v>5543821.1333333272</v>
      </c>
      <c r="E16" s="30">
        <f t="shared" si="5"/>
        <v>5560943.5777777731</v>
      </c>
      <c r="F16" s="30">
        <f t="shared" si="6"/>
        <v>-2194.5777777731419</v>
      </c>
      <c r="G16" s="30"/>
      <c r="H16" s="30"/>
      <c r="I16" s="30"/>
      <c r="J16" s="30"/>
      <c r="X16">
        <v>10</v>
      </c>
      <c r="Y16" s="13">
        <f t="shared" si="12"/>
        <v>5569535.6666666642</v>
      </c>
      <c r="Z16" s="13">
        <f t="shared" si="17"/>
        <v>5572174.5555555522</v>
      </c>
      <c r="AA16" s="13">
        <f t="shared" si="7"/>
        <v>5544177.6666666698</v>
      </c>
      <c r="AB16" s="13">
        <f t="shared" si="2"/>
        <v>5561962.6296296287</v>
      </c>
      <c r="AC16" s="13">
        <f t="shared" si="3"/>
        <v>-2822.6296296287328</v>
      </c>
    </row>
    <row r="17" spans="1:29">
      <c r="A17" s="29">
        <v>15</v>
      </c>
      <c r="B17" s="32">
        <v>5568808</v>
      </c>
      <c r="C17" s="32">
        <v>5569963</v>
      </c>
      <c r="D17" s="32">
        <v>5543777</v>
      </c>
      <c r="E17" s="30">
        <f t="shared" si="5"/>
        <v>5560849.333333333</v>
      </c>
      <c r="F17" s="30">
        <f t="shared" si="6"/>
        <v>-2100.3333333330229</v>
      </c>
      <c r="G17" s="30"/>
      <c r="H17" s="30"/>
      <c r="I17" s="30"/>
      <c r="J17" s="30"/>
      <c r="X17">
        <v>11</v>
      </c>
      <c r="Y17" s="13">
        <f t="shared" si="12"/>
        <v>5569442.3888888862</v>
      </c>
      <c r="Z17" s="13">
        <f t="shared" si="17"/>
        <v>5571967.4999999963</v>
      </c>
      <c r="AA17" s="13">
        <f t="shared" si="7"/>
        <v>5544136.4444444478</v>
      </c>
      <c r="AB17" s="13">
        <f t="shared" si="2"/>
        <v>5561848.7777777771</v>
      </c>
      <c r="AC17" s="13">
        <f t="shared" si="3"/>
        <v>-2708.7777777770534</v>
      </c>
    </row>
    <row r="18" spans="1:29">
      <c r="A18" s="29">
        <v>16</v>
      </c>
      <c r="B18" s="10">
        <f>B17-((B17-B32)/15)</f>
        <v>5568636.666666667</v>
      </c>
      <c r="C18" s="10">
        <f t="shared" ref="C18:D18" si="24">C17-((C17-C32)/15)</f>
        <v>5569748.4000000004</v>
      </c>
      <c r="D18" s="10">
        <f t="shared" si="24"/>
        <v>5543533</v>
      </c>
      <c r="E18" s="30">
        <f t="shared" si="5"/>
        <v>5560639.3555555558</v>
      </c>
      <c r="F18" s="30">
        <f t="shared" si="6"/>
        <v>-1890.3555555557832</v>
      </c>
      <c r="G18" s="30"/>
      <c r="H18" s="30"/>
      <c r="I18" s="30"/>
      <c r="J18" s="30"/>
      <c r="X18">
        <v>12</v>
      </c>
      <c r="Y18" s="13">
        <f t="shared" si="12"/>
        <v>5569349.1111111082</v>
      </c>
      <c r="Z18" s="13">
        <f t="shared" si="17"/>
        <v>5571760.4444444403</v>
      </c>
      <c r="AA18" s="13">
        <f t="shared" si="7"/>
        <v>5544095.2222222257</v>
      </c>
      <c r="AB18" s="13">
        <f t="shared" si="2"/>
        <v>5561734.9259259244</v>
      </c>
      <c r="AC18" s="13">
        <f t="shared" si="3"/>
        <v>-2594.9259259244427</v>
      </c>
    </row>
    <row r="19" spans="1:29">
      <c r="A19" s="29">
        <v>17</v>
      </c>
      <c r="B19" s="10">
        <f>B18-((B17-B32)/15)</f>
        <v>5568465.333333334</v>
      </c>
      <c r="C19" s="10">
        <f t="shared" ref="C19:D19" si="25">C18-((C17-C32)/15)</f>
        <v>5569533.8000000007</v>
      </c>
      <c r="D19" s="10">
        <f t="shared" si="25"/>
        <v>5543289</v>
      </c>
      <c r="E19" s="30">
        <f t="shared" si="5"/>
        <v>5560429.3777777785</v>
      </c>
      <c r="F19" s="30">
        <f t="shared" si="6"/>
        <v>-1680.3777777785435</v>
      </c>
      <c r="G19" s="30"/>
      <c r="H19" s="30"/>
      <c r="I19" s="30"/>
      <c r="J19" s="30"/>
      <c r="X19">
        <v>13</v>
      </c>
      <c r="Y19" s="13">
        <f t="shared" si="12"/>
        <v>5569255.8333333302</v>
      </c>
      <c r="Z19" s="13">
        <f t="shared" si="17"/>
        <v>5571553.3888888843</v>
      </c>
      <c r="AA19" s="37">
        <v>5544054</v>
      </c>
      <c r="AB19" s="13">
        <f t="shared" si="2"/>
        <v>5561621.0740740718</v>
      </c>
      <c r="AC19" s="13">
        <f t="shared" si="3"/>
        <v>-2481.074074071832</v>
      </c>
    </row>
    <row r="20" spans="1:29">
      <c r="A20" s="29">
        <v>18</v>
      </c>
      <c r="B20" s="10">
        <f>B19-((B17-B32)/15)</f>
        <v>5568294.0000000009</v>
      </c>
      <c r="C20" s="10">
        <f t="shared" ref="C20:D20" si="26">C19-((C17-C32)/15)</f>
        <v>5569319.2000000011</v>
      </c>
      <c r="D20" s="10">
        <f t="shared" si="26"/>
        <v>5543045</v>
      </c>
      <c r="E20" s="30">
        <f t="shared" si="5"/>
        <v>5560219.4000000013</v>
      </c>
      <c r="F20" s="30">
        <f t="shared" si="6"/>
        <v>-1470.4000000013039</v>
      </c>
      <c r="G20" s="30"/>
      <c r="H20" s="30"/>
      <c r="I20" s="30"/>
      <c r="J20" s="30"/>
      <c r="X20">
        <v>14</v>
      </c>
      <c r="Y20" s="13">
        <f t="shared" si="12"/>
        <v>5569162.5555555522</v>
      </c>
      <c r="Z20" s="13">
        <f t="shared" si="17"/>
        <v>5571346.3333333284</v>
      </c>
      <c r="AA20" s="13">
        <f>AA19-((AA$19-AA$29)/10)</f>
        <v>5543802.4000000004</v>
      </c>
      <c r="AB20" s="13">
        <f t="shared" si="2"/>
        <v>5561437.0962962937</v>
      </c>
      <c r="AC20" s="13">
        <f t="shared" si="3"/>
        <v>-2297.096296293661</v>
      </c>
    </row>
    <row r="21" spans="1:29">
      <c r="A21" s="29">
        <v>19</v>
      </c>
      <c r="B21" s="10">
        <f>B20-((B17-B32)/15)</f>
        <v>5568122.6666666679</v>
      </c>
      <c r="C21" s="10">
        <f t="shared" ref="C21:D21" si="27">C20-((C17-C32)/15)</f>
        <v>5569104.6000000015</v>
      </c>
      <c r="D21" s="10">
        <f t="shared" si="27"/>
        <v>5542801</v>
      </c>
      <c r="E21" s="30">
        <f t="shared" si="5"/>
        <v>5560009.4222222231</v>
      </c>
      <c r="F21" s="30">
        <f t="shared" si="6"/>
        <v>-1260.4222222231328</v>
      </c>
      <c r="G21" s="30"/>
      <c r="H21" s="30"/>
      <c r="I21" s="30"/>
      <c r="J21" s="30"/>
      <c r="X21">
        <v>15</v>
      </c>
      <c r="Y21" s="13">
        <f t="shared" si="12"/>
        <v>5569069.2777777743</v>
      </c>
      <c r="Z21" s="13">
        <f t="shared" si="17"/>
        <v>5571139.2777777724</v>
      </c>
      <c r="AA21" s="13">
        <f t="shared" ref="AA21:AA30" si="28">AA20-((AA$19-AA$29)/10)</f>
        <v>5543550.8000000007</v>
      </c>
      <c r="AB21" s="13">
        <f t="shared" si="2"/>
        <v>5561253.1185185155</v>
      </c>
      <c r="AC21" s="13">
        <f t="shared" si="3"/>
        <v>-2113.11851851549</v>
      </c>
    </row>
    <row r="22" spans="1:29">
      <c r="A22" s="29">
        <v>20</v>
      </c>
      <c r="B22" s="10">
        <f>B21-((B17-B32)/15)</f>
        <v>5567951.3333333349</v>
      </c>
      <c r="C22" s="10">
        <f t="shared" ref="C22:D22" si="29">C21-((C17-C32)/15)</f>
        <v>5568890.0000000019</v>
      </c>
      <c r="D22" s="10">
        <f t="shared" si="29"/>
        <v>5542557</v>
      </c>
      <c r="E22" s="30">
        <f t="shared" si="5"/>
        <v>5559799.444444445</v>
      </c>
      <c r="F22" s="30">
        <f t="shared" si="6"/>
        <v>-1050.4444444449618</v>
      </c>
      <c r="G22" s="30"/>
      <c r="H22" s="30"/>
      <c r="I22" s="30"/>
      <c r="J22" s="30"/>
      <c r="X22">
        <v>16</v>
      </c>
      <c r="Y22" s="37">
        <v>5568976</v>
      </c>
      <c r="Z22" s="13">
        <f t="shared" si="17"/>
        <v>5570932.2222222164</v>
      </c>
      <c r="AA22" s="13">
        <f t="shared" si="28"/>
        <v>5543299.2000000011</v>
      </c>
      <c r="AB22" s="13">
        <f t="shared" si="2"/>
        <v>5561069.1407407392</v>
      </c>
      <c r="AC22" s="13">
        <f t="shared" si="3"/>
        <v>-1929.1407407391816</v>
      </c>
    </row>
    <row r="23" spans="1:29">
      <c r="A23" s="29">
        <v>21</v>
      </c>
      <c r="B23" s="10">
        <f>B22-((B17-B32)/15)</f>
        <v>5567780.0000000019</v>
      </c>
      <c r="C23" s="10">
        <f t="shared" ref="C23:D23" si="30">C22-((C17-C32)/15)</f>
        <v>5568675.4000000022</v>
      </c>
      <c r="D23" s="10">
        <f t="shared" si="30"/>
        <v>5542313</v>
      </c>
      <c r="E23" s="30">
        <f t="shared" si="5"/>
        <v>5559589.4666666677</v>
      </c>
      <c r="F23" s="30">
        <f t="shared" si="6"/>
        <v>-840.46666666772217</v>
      </c>
      <c r="G23" s="30"/>
      <c r="H23" s="30"/>
      <c r="I23" s="30"/>
      <c r="J23" s="30"/>
      <c r="X23">
        <v>17</v>
      </c>
      <c r="Y23" s="13">
        <f>Y22-((Y$22-Y$31)/9)</f>
        <v>5568834.555555556</v>
      </c>
      <c r="Z23" s="13">
        <f t="shared" si="17"/>
        <v>5570725.1666666605</v>
      </c>
      <c r="AA23" s="13">
        <f t="shared" si="28"/>
        <v>5543047.6000000015</v>
      </c>
      <c r="AB23" s="13">
        <f t="shared" si="2"/>
        <v>5560869.107407406</v>
      </c>
      <c r="AC23" s="13">
        <f t="shared" si="3"/>
        <v>-1729.1074074059725</v>
      </c>
    </row>
    <row r="24" spans="1:29">
      <c r="A24" s="29">
        <v>22</v>
      </c>
      <c r="B24" s="10">
        <f>B23-((B17-B32)/15)</f>
        <v>5567608.6666666688</v>
      </c>
      <c r="C24" s="10">
        <f t="shared" ref="C24:D24" si="31">C23-((C17-C32)/15)</f>
        <v>5568460.8000000026</v>
      </c>
      <c r="D24" s="10">
        <f t="shared" si="31"/>
        <v>5542069</v>
      </c>
      <c r="E24" s="30">
        <f t="shared" si="5"/>
        <v>5559379.4888888905</v>
      </c>
      <c r="F24" s="30">
        <f t="shared" si="6"/>
        <v>-630.48888889048249</v>
      </c>
      <c r="G24" s="30"/>
      <c r="H24" s="30"/>
      <c r="I24" s="30"/>
      <c r="J24" s="30"/>
      <c r="X24">
        <v>18</v>
      </c>
      <c r="Y24" s="13">
        <f t="shared" ref="Y24:Y30" si="32">Y23-((Y$22-Y$31)/9)</f>
        <v>5568693.1111111119</v>
      </c>
      <c r="Z24" s="13">
        <f t="shared" si="17"/>
        <v>5570518.1111111045</v>
      </c>
      <c r="AA24" s="13">
        <f t="shared" si="28"/>
        <v>5542796.0000000019</v>
      </c>
      <c r="AB24" s="13">
        <f t="shared" si="2"/>
        <v>5560669.0740740728</v>
      </c>
      <c r="AC24" s="13">
        <f t="shared" si="3"/>
        <v>-1529.0740740727633</v>
      </c>
    </row>
    <row r="25" spans="1:29">
      <c r="A25" s="29">
        <v>23</v>
      </c>
      <c r="B25" s="10">
        <f>B24-((B17-B32)/15)</f>
        <v>5567437.3333333358</v>
      </c>
      <c r="C25" s="10">
        <f t="shared" ref="C25:D25" si="33">C24-((C17-C32)/15)</f>
        <v>5568246.200000003</v>
      </c>
      <c r="D25" s="10">
        <f t="shared" si="33"/>
        <v>5541825</v>
      </c>
      <c r="E25" s="30">
        <f t="shared" si="5"/>
        <v>5559169.5111111132</v>
      </c>
      <c r="F25" s="30">
        <f t="shared" si="6"/>
        <v>-420.51111111324281</v>
      </c>
      <c r="G25" s="30"/>
      <c r="H25" s="30"/>
      <c r="I25" s="30"/>
      <c r="J25" s="30"/>
      <c r="X25">
        <v>19</v>
      </c>
      <c r="Y25" s="13">
        <f t="shared" si="32"/>
        <v>5568551.6666666679</v>
      </c>
      <c r="Z25" s="13">
        <f t="shared" si="17"/>
        <v>5570311.0555555485</v>
      </c>
      <c r="AA25" s="13">
        <f t="shared" si="28"/>
        <v>5542544.4000000022</v>
      </c>
      <c r="AB25" s="13">
        <f t="shared" si="2"/>
        <v>5560469.0407407396</v>
      </c>
      <c r="AC25" s="13">
        <f t="shared" si="3"/>
        <v>-1329.0407407395542</v>
      </c>
    </row>
    <row r="26" spans="1:29">
      <c r="A26" s="29">
        <v>24</v>
      </c>
      <c r="B26" s="10">
        <f>B25-((B17-B32)/15)</f>
        <v>5567266.0000000028</v>
      </c>
      <c r="C26" s="10">
        <f t="shared" ref="C26:D26" si="34">C25-((C17-C32)/15)</f>
        <v>5568031.6000000034</v>
      </c>
      <c r="D26" s="10">
        <f t="shared" si="34"/>
        <v>5541581</v>
      </c>
      <c r="E26" s="30">
        <f t="shared" si="5"/>
        <v>5558959.5333333351</v>
      </c>
      <c r="F26" s="30">
        <f t="shared" si="6"/>
        <v>-210.5333333350718</v>
      </c>
      <c r="G26" s="30"/>
      <c r="H26" s="30"/>
      <c r="I26" s="30"/>
      <c r="J26" s="30"/>
      <c r="X26">
        <v>20</v>
      </c>
      <c r="Y26" s="13">
        <f t="shared" si="32"/>
        <v>5568410.2222222239</v>
      </c>
      <c r="Z26" s="37">
        <v>5570104</v>
      </c>
      <c r="AA26" s="13">
        <f t="shared" si="28"/>
        <v>5542292.8000000026</v>
      </c>
      <c r="AB26" s="13">
        <f t="shared" si="2"/>
        <v>5560269.0074074091</v>
      </c>
      <c r="AC26" s="13">
        <f t="shared" si="3"/>
        <v>-1129.007407409139</v>
      </c>
    </row>
    <row r="27" spans="1:29">
      <c r="A27" s="29">
        <v>25</v>
      </c>
      <c r="B27" s="10">
        <f>B26-((B17-B32)/15)</f>
        <v>5567094.6666666698</v>
      </c>
      <c r="C27" s="10">
        <f t="shared" ref="C27:D27" si="35">C26-((C17-C32)/15)</f>
        <v>5567817.0000000037</v>
      </c>
      <c r="D27" s="10">
        <f t="shared" si="35"/>
        <v>5541337</v>
      </c>
      <c r="E27" s="31">
        <f t="shared" si="5"/>
        <v>5558749.5555555578</v>
      </c>
      <c r="F27" s="31">
        <f t="shared" si="6"/>
        <v>-0.55555555783212185</v>
      </c>
      <c r="G27" s="30"/>
      <c r="H27" s="30"/>
      <c r="I27" s="30"/>
      <c r="J27" s="30"/>
      <c r="X27">
        <v>21</v>
      </c>
      <c r="Y27" s="13">
        <f t="shared" si="32"/>
        <v>5568268.7777777798</v>
      </c>
      <c r="Z27" s="13">
        <f>Z26-((Z$26-Z$34)/8)</f>
        <v>5569822.5</v>
      </c>
      <c r="AA27" s="13">
        <f t="shared" si="28"/>
        <v>5542041.200000003</v>
      </c>
      <c r="AB27" s="13">
        <f t="shared" si="2"/>
        <v>5560044.1592592606</v>
      </c>
      <c r="AC27" s="13">
        <f t="shared" si="3"/>
        <v>-904.1592592606321</v>
      </c>
    </row>
    <row r="28" spans="1:29">
      <c r="A28" s="29">
        <v>26</v>
      </c>
      <c r="B28" s="10">
        <f>B27-((B17-B32)/15)</f>
        <v>5566923.3333333367</v>
      </c>
      <c r="C28" s="10">
        <f t="shared" ref="C28:D28" si="36">C27-((C17-C32)/15)</f>
        <v>5567602.4000000041</v>
      </c>
      <c r="D28" s="10">
        <f t="shared" si="36"/>
        <v>5541093</v>
      </c>
      <c r="E28" s="30">
        <f t="shared" si="5"/>
        <v>5558539.5777777806</v>
      </c>
      <c r="F28" s="30">
        <f t="shared" si="6"/>
        <v>209.42222221940756</v>
      </c>
      <c r="G28" s="30"/>
      <c r="H28" s="30"/>
      <c r="I28" s="30"/>
      <c r="J28" s="30"/>
      <c r="X28">
        <v>22</v>
      </c>
      <c r="Y28" s="13">
        <f t="shared" si="32"/>
        <v>5568127.3333333358</v>
      </c>
      <c r="Z28" s="13">
        <f t="shared" ref="Z28:Z33" si="37">Z27-((Z$26-Z$34)/8)</f>
        <v>5569541</v>
      </c>
      <c r="AA28" s="13">
        <f t="shared" si="28"/>
        <v>5541789.6000000034</v>
      </c>
      <c r="AB28" s="13">
        <f t="shared" si="2"/>
        <v>5559819.3111111131</v>
      </c>
      <c r="AC28" s="13">
        <f t="shared" si="3"/>
        <v>-679.31111111305654</v>
      </c>
    </row>
    <row r="29" spans="1:29">
      <c r="A29" s="29">
        <v>27</v>
      </c>
      <c r="B29" s="10">
        <f>B28-((B17-B32)/15)</f>
        <v>5566752.0000000037</v>
      </c>
      <c r="C29" s="10">
        <f t="shared" ref="C29:D29" si="38">C28-((C17-C32)/15)</f>
        <v>5567387.8000000045</v>
      </c>
      <c r="D29" s="10">
        <f t="shared" si="38"/>
        <v>5540849</v>
      </c>
      <c r="E29" s="30">
        <f t="shared" si="5"/>
        <v>5558329.6000000024</v>
      </c>
      <c r="F29" s="30">
        <f t="shared" si="6"/>
        <v>419.39999999757856</v>
      </c>
      <c r="G29" s="30"/>
      <c r="H29" s="30"/>
      <c r="I29" s="30"/>
      <c r="J29" s="30"/>
      <c r="X29">
        <v>23</v>
      </c>
      <c r="Y29" s="13">
        <f t="shared" si="32"/>
        <v>5567985.8888888918</v>
      </c>
      <c r="Z29" s="13">
        <f t="shared" si="37"/>
        <v>5569259.5</v>
      </c>
      <c r="AA29" s="37">
        <v>5541538</v>
      </c>
      <c r="AB29" s="13">
        <f t="shared" si="2"/>
        <v>5559594.4629629636</v>
      </c>
      <c r="AC29" s="13">
        <f t="shared" si="3"/>
        <v>-454.46296296361834</v>
      </c>
    </row>
    <row r="30" spans="1:29">
      <c r="A30" s="29">
        <v>28</v>
      </c>
      <c r="B30" s="10">
        <f>B29-((B17-B32)/15)</f>
        <v>5566580.6666666707</v>
      </c>
      <c r="C30" s="10">
        <f t="shared" ref="C30:D30" si="39">C29-((C17-C32)/15)</f>
        <v>5567173.2000000048</v>
      </c>
      <c r="D30" s="10">
        <f t="shared" si="39"/>
        <v>5540605</v>
      </c>
      <c r="E30" s="30">
        <f t="shared" si="5"/>
        <v>5558119.6222222252</v>
      </c>
      <c r="F30" s="30">
        <f t="shared" si="6"/>
        <v>629.37777777481824</v>
      </c>
      <c r="G30" s="30"/>
      <c r="H30" s="30"/>
      <c r="I30" s="30"/>
      <c r="J30" s="30"/>
      <c r="X30">
        <v>24</v>
      </c>
      <c r="Y30" s="13">
        <f t="shared" si="32"/>
        <v>5567844.4444444478</v>
      </c>
      <c r="Z30" s="13">
        <f t="shared" si="37"/>
        <v>5568978</v>
      </c>
      <c r="AA30" s="13">
        <f>AA29-((AA$29-AA$36)/7)</f>
        <v>5541278.5714285718</v>
      </c>
      <c r="AB30" s="13">
        <f t="shared" si="2"/>
        <v>5559367.0052910065</v>
      </c>
      <c r="AC30" s="13">
        <f t="shared" si="3"/>
        <v>-227.00529100652784</v>
      </c>
    </row>
    <row r="31" spans="1:29">
      <c r="A31" s="29">
        <v>29</v>
      </c>
      <c r="B31" s="10">
        <f>B30-((B17-B32)/15)</f>
        <v>5566409.3333333377</v>
      </c>
      <c r="C31" s="10">
        <f t="shared" ref="C31:D31" si="40">C30-((C17-C32)/15)</f>
        <v>5566958.6000000052</v>
      </c>
      <c r="D31" s="10">
        <f t="shared" si="40"/>
        <v>5540361</v>
      </c>
      <c r="E31" s="30">
        <f t="shared" si="5"/>
        <v>5557909.6444444479</v>
      </c>
      <c r="F31" s="30">
        <f t="shared" si="6"/>
        <v>839.35555555205792</v>
      </c>
      <c r="G31" s="30"/>
      <c r="H31" s="30"/>
      <c r="I31" s="30"/>
      <c r="J31" s="30"/>
      <c r="X31">
        <v>25</v>
      </c>
      <c r="Y31" s="37">
        <v>5567703</v>
      </c>
      <c r="Z31" s="13">
        <f t="shared" si="37"/>
        <v>5568696.5</v>
      </c>
      <c r="AA31" s="13">
        <f t="shared" ref="AA31:AA37" si="41">AA30-((AA$29-AA$36)/7)</f>
        <v>5541019.1428571437</v>
      </c>
      <c r="AB31" s="40">
        <f t="shared" si="2"/>
        <v>5559139.5476190476</v>
      </c>
      <c r="AC31" s="40">
        <f t="shared" si="3"/>
        <v>0.45238095242530107</v>
      </c>
    </row>
    <row r="32" spans="1:29">
      <c r="A32" s="29">
        <v>30</v>
      </c>
      <c r="B32" s="32">
        <v>5566238</v>
      </c>
      <c r="C32" s="32">
        <v>5566744</v>
      </c>
      <c r="D32" s="32">
        <v>5540117</v>
      </c>
      <c r="E32" s="30">
        <f t="shared" si="5"/>
        <v>5557699.666666667</v>
      </c>
      <c r="F32" s="30">
        <f t="shared" si="6"/>
        <v>1049.3333333330229</v>
      </c>
      <c r="G32" s="30"/>
      <c r="H32" s="30"/>
      <c r="I32" s="30"/>
      <c r="J32" s="30"/>
      <c r="X32">
        <v>26</v>
      </c>
      <c r="Y32" s="13">
        <f>Y31-((Y$31-Y$38)/7)</f>
        <v>5567555.2857142854</v>
      </c>
      <c r="Z32" s="13">
        <f t="shared" si="37"/>
        <v>5568415</v>
      </c>
      <c r="AA32" s="13">
        <f t="shared" si="41"/>
        <v>5540759.7142857155</v>
      </c>
      <c r="AB32" s="13">
        <f t="shared" si="2"/>
        <v>5558910</v>
      </c>
      <c r="AC32" s="13">
        <f t="shared" si="3"/>
        <v>230</v>
      </c>
    </row>
    <row r="33" spans="1:29">
      <c r="A33" s="29">
        <v>31</v>
      </c>
      <c r="B33" s="10">
        <f>B32-((B32-B47)/15)</f>
        <v>5566116.5333333332</v>
      </c>
      <c r="C33" s="10">
        <f t="shared" ref="C33:D33" si="42">C32-((C32-C47)/15)</f>
        <v>5566629.4666666668</v>
      </c>
      <c r="D33" s="10">
        <f t="shared" si="42"/>
        <v>5540005.2000000002</v>
      </c>
      <c r="E33" s="30">
        <f t="shared" si="5"/>
        <v>5557583.7333333334</v>
      </c>
      <c r="F33" s="30">
        <f t="shared" si="6"/>
        <v>1165.2666666666046</v>
      </c>
      <c r="G33" s="30"/>
      <c r="H33" s="30"/>
      <c r="I33" s="30"/>
      <c r="J33" s="30"/>
      <c r="X33">
        <v>27</v>
      </c>
      <c r="Y33" s="13">
        <f t="shared" ref="Y33:Y37" si="43">Y32-((Y$31-Y$38)/7)</f>
        <v>5567407.5714285709</v>
      </c>
      <c r="Z33" s="13">
        <f t="shared" si="37"/>
        <v>5568133.5</v>
      </c>
      <c r="AA33" s="13">
        <f t="shared" si="41"/>
        <v>5540500.2857142873</v>
      </c>
      <c r="AB33" s="13">
        <f t="shared" si="2"/>
        <v>5558680.4523809524</v>
      </c>
      <c r="AC33" s="13">
        <f t="shared" si="3"/>
        <v>459.5476190475747</v>
      </c>
    </row>
    <row r="34" spans="1:29">
      <c r="A34" s="29">
        <v>32</v>
      </c>
      <c r="B34" s="10">
        <f>B33-((B32-B47)/15)</f>
        <v>5565995.0666666664</v>
      </c>
      <c r="C34" s="10">
        <f t="shared" ref="C34:D34" si="44">C33-((C32-C47)/15)</f>
        <v>5566514.9333333336</v>
      </c>
      <c r="D34" s="10">
        <f t="shared" si="44"/>
        <v>5539893.4000000004</v>
      </c>
      <c r="E34" s="30">
        <f t="shared" si="5"/>
        <v>5557467.7999999998</v>
      </c>
      <c r="F34" s="30">
        <f t="shared" si="6"/>
        <v>1281.2000000001863</v>
      </c>
      <c r="G34" s="30"/>
      <c r="H34" s="30"/>
      <c r="I34" s="30"/>
      <c r="J34" s="30"/>
      <c r="X34">
        <v>28</v>
      </c>
      <c r="Y34" s="13">
        <f t="shared" si="43"/>
        <v>5567259.8571428563</v>
      </c>
      <c r="Z34" s="37">
        <v>5567852</v>
      </c>
      <c r="AA34" s="13">
        <f t="shared" si="41"/>
        <v>5540240.8571428591</v>
      </c>
      <c r="AB34" s="13">
        <f t="shared" si="2"/>
        <v>5558450.9047619058</v>
      </c>
      <c r="AC34" s="13">
        <f t="shared" si="3"/>
        <v>689.09523809421808</v>
      </c>
    </row>
    <row r="35" spans="1:29">
      <c r="A35" s="29">
        <v>33</v>
      </c>
      <c r="B35" s="10">
        <f>B34-((B32-B47)/15)</f>
        <v>5565873.5999999996</v>
      </c>
      <c r="C35" s="10">
        <f t="shared" ref="C35:D35" si="45">C34-((C32-C47)/15)</f>
        <v>5566400.4000000004</v>
      </c>
      <c r="D35" s="10">
        <f t="shared" si="45"/>
        <v>5539781.6000000006</v>
      </c>
      <c r="E35" s="30">
        <f t="shared" si="5"/>
        <v>5557351.8666666672</v>
      </c>
      <c r="F35" s="30">
        <f t="shared" si="6"/>
        <v>1397.1333333328366</v>
      </c>
      <c r="G35" s="30"/>
      <c r="H35" s="30"/>
      <c r="I35" s="30"/>
      <c r="J35" s="30"/>
      <c r="X35">
        <v>29</v>
      </c>
      <c r="Y35" s="13">
        <f t="shared" si="43"/>
        <v>5567112.1428571418</v>
      </c>
      <c r="Z35" s="13">
        <f>Z34-((Z$34-Z$41)/7)</f>
        <v>5567643</v>
      </c>
      <c r="AA35" s="13">
        <f t="shared" si="41"/>
        <v>5539981.428571431</v>
      </c>
      <c r="AB35" s="13">
        <f t="shared" si="2"/>
        <v>5558245.5238095243</v>
      </c>
      <c r="AC35" s="13">
        <f t="shared" si="3"/>
        <v>894.47619047574699</v>
      </c>
    </row>
    <row r="36" spans="1:29">
      <c r="A36" s="29">
        <v>34</v>
      </c>
      <c r="B36" s="10">
        <f>B35-((B32-B47)/15)</f>
        <v>5565752.1333333328</v>
      </c>
      <c r="C36" s="10">
        <f t="shared" ref="C36:D36" si="46">C35-((C32-C47)/15)</f>
        <v>5566285.8666666672</v>
      </c>
      <c r="D36" s="10">
        <f t="shared" si="46"/>
        <v>5539669.8000000007</v>
      </c>
      <c r="E36" s="30">
        <f t="shared" si="5"/>
        <v>5557235.9333333336</v>
      </c>
      <c r="F36" s="30">
        <f t="shared" si="6"/>
        <v>1513.0666666664183</v>
      </c>
      <c r="G36" s="30"/>
      <c r="H36" s="30"/>
      <c r="I36" s="30"/>
      <c r="J36" s="30"/>
      <c r="X36">
        <v>30</v>
      </c>
      <c r="Y36" s="13">
        <f t="shared" si="43"/>
        <v>5566964.4285714272</v>
      </c>
      <c r="Z36" s="13">
        <f t="shared" ref="Z36:Z42" si="47">Z35-((Z$34-Z$41)/7)</f>
        <v>5567434</v>
      </c>
      <c r="AA36" s="37">
        <v>5539722</v>
      </c>
      <c r="AB36" s="13">
        <f t="shared" si="2"/>
        <v>5558040.1428571427</v>
      </c>
      <c r="AC36" s="13">
        <f t="shared" si="3"/>
        <v>1099.8571428572759</v>
      </c>
    </row>
    <row r="37" spans="1:29">
      <c r="A37" s="29">
        <v>35</v>
      </c>
      <c r="B37" s="10">
        <f>B36-((B32-B47)/15)</f>
        <v>5565630.666666666</v>
      </c>
      <c r="C37" s="10">
        <f t="shared" ref="C37:D37" si="48">C36-((C32-C47)/15)</f>
        <v>5566171.333333334</v>
      </c>
      <c r="D37" s="10">
        <f t="shared" si="48"/>
        <v>5539558.0000000009</v>
      </c>
      <c r="E37" s="30">
        <f t="shared" si="5"/>
        <v>5557120</v>
      </c>
      <c r="F37" s="30">
        <f t="shared" si="6"/>
        <v>1629</v>
      </c>
      <c r="G37" s="30"/>
      <c r="H37" s="30"/>
      <c r="I37" s="30"/>
      <c r="J37" s="30"/>
      <c r="X37">
        <v>31</v>
      </c>
      <c r="Y37" s="13">
        <f t="shared" si="43"/>
        <v>5566816.7142857127</v>
      </c>
      <c r="Z37" s="13">
        <f t="shared" si="47"/>
        <v>5567225</v>
      </c>
      <c r="AA37" s="13">
        <f>AA36-((AA$36-AA$51)/15)</f>
        <v>5539601.4666666668</v>
      </c>
      <c r="AB37" s="13">
        <f t="shared" si="2"/>
        <v>5557881.0603174595</v>
      </c>
      <c r="AC37" s="13">
        <f t="shared" si="3"/>
        <v>1258.9396825404838</v>
      </c>
    </row>
    <row r="38" spans="1:29">
      <c r="A38" s="29">
        <v>36</v>
      </c>
      <c r="B38" s="10">
        <f>B37-((B32-B47)/15)</f>
        <v>5565509.1999999993</v>
      </c>
      <c r="C38" s="10">
        <f t="shared" ref="C38:D38" si="49">C37-((C32-C47)/15)</f>
        <v>5566056.8000000007</v>
      </c>
      <c r="D38" s="10">
        <f t="shared" si="49"/>
        <v>5539446.2000000011</v>
      </c>
      <c r="E38" s="30">
        <f t="shared" si="5"/>
        <v>5557004.0666666673</v>
      </c>
      <c r="F38" s="30">
        <f t="shared" si="6"/>
        <v>1744.9333333326504</v>
      </c>
      <c r="G38" s="30"/>
      <c r="H38" s="30"/>
      <c r="I38" s="30"/>
      <c r="J38" s="30"/>
      <c r="X38">
        <v>32</v>
      </c>
      <c r="Y38" s="37">
        <v>5566669</v>
      </c>
      <c r="Z38" s="13">
        <f t="shared" si="47"/>
        <v>5567016</v>
      </c>
      <c r="AA38" s="13">
        <f t="shared" ref="AA38:AA50" si="50">AA37-((AA$36-AA$51)/15)</f>
        <v>5539480.9333333336</v>
      </c>
      <c r="AB38" s="13">
        <f t="shared" si="2"/>
        <v>5557721.9777777782</v>
      </c>
      <c r="AC38" s="13">
        <f t="shared" si="3"/>
        <v>1418.022222221829</v>
      </c>
    </row>
    <row r="39" spans="1:29">
      <c r="A39" s="29">
        <v>37</v>
      </c>
      <c r="B39" s="10">
        <f>B38-((B32-B47)/15)</f>
        <v>5565387.7333333325</v>
      </c>
      <c r="C39" s="10">
        <f t="shared" ref="C39:D39" si="51">C38-((C32-C47)/15)</f>
        <v>5565942.2666666675</v>
      </c>
      <c r="D39" s="10">
        <f t="shared" si="51"/>
        <v>5539334.4000000013</v>
      </c>
      <c r="E39" s="30">
        <f t="shared" si="5"/>
        <v>5556888.1333333338</v>
      </c>
      <c r="F39" s="30">
        <f t="shared" si="6"/>
        <v>1860.866666666232</v>
      </c>
      <c r="G39" s="30"/>
      <c r="H39" s="30"/>
      <c r="I39" s="30"/>
      <c r="J39" s="30"/>
      <c r="X39">
        <v>33</v>
      </c>
      <c r="Y39" s="13">
        <f>Y38-((Y$38-Y$53)/15)</f>
        <v>5566505.333333333</v>
      </c>
      <c r="Z39" s="13">
        <f t="shared" si="47"/>
        <v>5566807</v>
      </c>
      <c r="AA39" s="13">
        <f t="shared" si="50"/>
        <v>5539360.4000000004</v>
      </c>
      <c r="AB39" s="13">
        <f t="shared" si="2"/>
        <v>5557557.5777777778</v>
      </c>
      <c r="AC39" s="13">
        <f t="shared" si="3"/>
        <v>1582.4222222222015</v>
      </c>
    </row>
    <row r="40" spans="1:29">
      <c r="A40" s="29">
        <v>38</v>
      </c>
      <c r="B40" s="10">
        <f>B39-((B32-B47)/15)</f>
        <v>5565266.2666666657</v>
      </c>
      <c r="C40" s="10">
        <f t="shared" ref="C40:D40" si="52">C39-((C32-C47)/15)</f>
        <v>5565827.7333333343</v>
      </c>
      <c r="D40" s="10">
        <f t="shared" si="52"/>
        <v>5539222.6000000015</v>
      </c>
      <c r="E40" s="30">
        <f t="shared" si="5"/>
        <v>5556772.2000000002</v>
      </c>
      <c r="F40" s="30">
        <f t="shared" si="6"/>
        <v>1976.7999999998137</v>
      </c>
      <c r="G40" s="30"/>
      <c r="H40" s="30"/>
      <c r="I40" s="30"/>
      <c r="J40" s="30"/>
      <c r="X40">
        <v>34</v>
      </c>
      <c r="Y40" s="13">
        <f t="shared" ref="Y40:Y52" si="53">Y39-((Y$38-Y$53)/15)</f>
        <v>5566341.666666666</v>
      </c>
      <c r="Z40" s="13">
        <f t="shared" si="47"/>
        <v>5566598</v>
      </c>
      <c r="AA40" s="13">
        <f t="shared" si="50"/>
        <v>5539239.8666666672</v>
      </c>
      <c r="AB40" s="13">
        <f t="shared" si="2"/>
        <v>5557393.1777777774</v>
      </c>
      <c r="AC40" s="13">
        <f t="shared" si="3"/>
        <v>1746.8222222225741</v>
      </c>
    </row>
    <row r="41" spans="1:29">
      <c r="A41" s="29">
        <v>39</v>
      </c>
      <c r="B41" s="10">
        <f>B40-((B32-B47)/15)</f>
        <v>5565144.7999999989</v>
      </c>
      <c r="C41" s="10">
        <f t="shared" ref="C41:D41" si="54">C40-((C32-C47)/15)</f>
        <v>5565713.2000000011</v>
      </c>
      <c r="D41" s="10">
        <f t="shared" si="54"/>
        <v>5539110.8000000017</v>
      </c>
      <c r="E41" s="30">
        <f t="shared" si="5"/>
        <v>5556656.2666666666</v>
      </c>
      <c r="F41" s="30">
        <f t="shared" si="6"/>
        <v>2092.7333333333954</v>
      </c>
      <c r="G41" s="30"/>
      <c r="H41" s="30"/>
      <c r="I41" s="30"/>
      <c r="J41" s="30"/>
      <c r="X41">
        <v>35</v>
      </c>
      <c r="Y41" s="13">
        <f t="shared" si="53"/>
        <v>5566177.9999999991</v>
      </c>
      <c r="Z41" s="37">
        <v>5566389</v>
      </c>
      <c r="AA41" s="13">
        <f t="shared" si="50"/>
        <v>5539119.333333334</v>
      </c>
      <c r="AB41" s="13">
        <f t="shared" si="2"/>
        <v>5557228.777777778</v>
      </c>
      <c r="AC41" s="13">
        <f t="shared" si="3"/>
        <v>1911.2222222220153</v>
      </c>
    </row>
    <row r="42" spans="1:29">
      <c r="A42" s="29">
        <v>40</v>
      </c>
      <c r="B42" s="10">
        <f>B41-((B32-B47)/15)</f>
        <v>5565023.3333333321</v>
      </c>
      <c r="C42" s="10">
        <f t="shared" ref="C42:D42" si="55">C41-((C32-C47)/15)</f>
        <v>5565598.6666666679</v>
      </c>
      <c r="D42" s="10">
        <f t="shared" si="55"/>
        <v>5538999.0000000019</v>
      </c>
      <c r="E42" s="30">
        <f t="shared" si="5"/>
        <v>5556540.333333334</v>
      </c>
      <c r="F42" s="30">
        <f t="shared" si="6"/>
        <v>2208.6666666660458</v>
      </c>
      <c r="G42" s="30"/>
      <c r="H42" s="30"/>
      <c r="I42" s="30"/>
      <c r="J42" s="30"/>
      <c r="X42">
        <v>36</v>
      </c>
      <c r="Y42" s="13">
        <f t="shared" si="53"/>
        <v>5566014.3333333321</v>
      </c>
      <c r="Z42" s="13">
        <f>Z41-((Z$41-Z$56)/15)</f>
        <v>5566224.7999999998</v>
      </c>
      <c r="AA42" s="13">
        <f t="shared" si="50"/>
        <v>5538998.8000000007</v>
      </c>
      <c r="AB42" s="13">
        <f t="shared" si="2"/>
        <v>5557079.3111111112</v>
      </c>
      <c r="AC42" s="13">
        <f t="shared" si="3"/>
        <v>2060.6888888888061</v>
      </c>
    </row>
    <row r="43" spans="1:29">
      <c r="A43" s="29">
        <v>41</v>
      </c>
      <c r="B43" s="10">
        <f>B42-((B32-B47)/15)</f>
        <v>5564901.8666666653</v>
      </c>
      <c r="C43" s="10">
        <f t="shared" ref="C43:D43" si="56">C42-((C32-C47)/15)</f>
        <v>5565484.1333333347</v>
      </c>
      <c r="D43" s="10">
        <f t="shared" si="56"/>
        <v>5538887.200000002</v>
      </c>
      <c r="E43" s="30">
        <f t="shared" si="5"/>
        <v>5556424.4000000013</v>
      </c>
      <c r="F43" s="30">
        <f t="shared" si="6"/>
        <v>2324.5999999986961</v>
      </c>
      <c r="G43" s="30"/>
      <c r="H43" s="30"/>
      <c r="I43" s="30"/>
      <c r="J43" s="30"/>
      <c r="X43">
        <v>37</v>
      </c>
      <c r="Y43" s="13">
        <f t="shared" si="53"/>
        <v>5565850.6666666651</v>
      </c>
      <c r="Z43" s="13">
        <f t="shared" ref="Z43:Z57" si="57">Z42-((Z$41-Z$56)/15)</f>
        <v>5566060.5999999996</v>
      </c>
      <c r="AA43" s="13">
        <f t="shared" si="50"/>
        <v>5538878.2666666675</v>
      </c>
      <c r="AB43" s="13">
        <f t="shared" si="2"/>
        <v>5556929.8444444444</v>
      </c>
      <c r="AC43" s="13">
        <f t="shared" si="3"/>
        <v>2210.1555555555969</v>
      </c>
    </row>
    <row r="44" spans="1:29">
      <c r="A44" s="29">
        <v>42</v>
      </c>
      <c r="B44" s="10">
        <f>B43-((B32-B47)/15)</f>
        <v>5564780.3999999985</v>
      </c>
      <c r="C44" s="10">
        <f t="shared" ref="C44:D44" si="58">C43-((C32-C47)/15)</f>
        <v>5565369.6000000015</v>
      </c>
      <c r="D44" s="10">
        <f t="shared" si="58"/>
        <v>5538775.4000000022</v>
      </c>
      <c r="E44" s="30">
        <f t="shared" si="5"/>
        <v>5556308.4666666677</v>
      </c>
      <c r="F44" s="30">
        <f t="shared" si="6"/>
        <v>2440.5333333322778</v>
      </c>
      <c r="G44" s="30"/>
      <c r="H44" s="30"/>
      <c r="I44" s="30"/>
      <c r="J44" s="30"/>
      <c r="X44">
        <v>38</v>
      </c>
      <c r="Y44" s="13">
        <f t="shared" si="53"/>
        <v>5565686.9999999981</v>
      </c>
      <c r="Z44" s="13">
        <f t="shared" si="57"/>
        <v>5565896.3999999994</v>
      </c>
      <c r="AA44" s="13">
        <f t="shared" si="50"/>
        <v>5538757.7333333343</v>
      </c>
      <c r="AB44" s="13">
        <f t="shared" si="2"/>
        <v>5556780.3777777776</v>
      </c>
      <c r="AC44" s="13">
        <f t="shared" si="3"/>
        <v>2359.6222222223878</v>
      </c>
    </row>
    <row r="45" spans="1:29">
      <c r="A45" s="29">
        <v>43</v>
      </c>
      <c r="B45" s="10">
        <f>B44-((B32-B47)/15)</f>
        <v>5564658.9333333317</v>
      </c>
      <c r="C45" s="10">
        <f t="shared" ref="C45:D45" si="59">C44-((C32-C47)/15)</f>
        <v>5565255.0666666683</v>
      </c>
      <c r="D45" s="10">
        <f t="shared" si="59"/>
        <v>5538663.6000000024</v>
      </c>
      <c r="E45" s="30">
        <f t="shared" si="5"/>
        <v>5556192.5333333341</v>
      </c>
      <c r="F45" s="30">
        <f t="shared" si="6"/>
        <v>2556.4666666658595</v>
      </c>
      <c r="G45" s="30"/>
      <c r="H45" s="30"/>
      <c r="I45" s="30"/>
      <c r="J45" s="30"/>
      <c r="X45">
        <v>39</v>
      </c>
      <c r="Y45" s="13">
        <f t="shared" si="53"/>
        <v>5565523.3333333312</v>
      </c>
      <c r="Z45" s="13">
        <f t="shared" si="57"/>
        <v>5565732.1999999993</v>
      </c>
      <c r="AA45" s="13">
        <f t="shared" si="50"/>
        <v>5538637.2000000011</v>
      </c>
      <c r="AB45" s="13">
        <f t="shared" si="2"/>
        <v>5556630.9111111108</v>
      </c>
      <c r="AC45" s="13">
        <f t="shared" si="3"/>
        <v>2509.0888888891786</v>
      </c>
    </row>
    <row r="46" spans="1:29">
      <c r="A46" s="29">
        <v>44</v>
      </c>
      <c r="B46" s="10">
        <f>B45-((B32-B47)/15)</f>
        <v>5564537.4666666649</v>
      </c>
      <c r="C46" s="10">
        <f t="shared" ref="C46:D46" si="60">C45-((C32-C47)/15)</f>
        <v>5565140.5333333351</v>
      </c>
      <c r="D46" s="10">
        <f t="shared" si="60"/>
        <v>5538551.8000000026</v>
      </c>
      <c r="E46" s="30">
        <f t="shared" si="5"/>
        <v>5556076.6000000006</v>
      </c>
      <c r="F46" s="30">
        <f t="shared" si="6"/>
        <v>2672.3999999994412</v>
      </c>
      <c r="G46" s="30"/>
      <c r="H46" s="30"/>
      <c r="I46" s="30"/>
      <c r="J46" s="30"/>
      <c r="X46">
        <v>40</v>
      </c>
      <c r="Y46" s="13">
        <f t="shared" si="53"/>
        <v>5565359.6666666642</v>
      </c>
      <c r="Z46" s="13">
        <f t="shared" si="57"/>
        <v>5565567.9999999991</v>
      </c>
      <c r="AA46" s="13">
        <f t="shared" si="50"/>
        <v>5538516.6666666679</v>
      </c>
      <c r="AB46" s="13">
        <f t="shared" si="2"/>
        <v>5556481.444444444</v>
      </c>
      <c r="AC46" s="13">
        <f t="shared" si="3"/>
        <v>2658.5555555559695</v>
      </c>
    </row>
    <row r="47" spans="1:29">
      <c r="A47" s="29">
        <v>45</v>
      </c>
      <c r="B47" s="32">
        <v>5564416</v>
      </c>
      <c r="C47" s="32">
        <v>5565026</v>
      </c>
      <c r="D47" s="32">
        <v>5538440</v>
      </c>
      <c r="E47" s="30">
        <f t="shared" si="5"/>
        <v>5555960.666666667</v>
      </c>
      <c r="F47" s="30">
        <f t="shared" si="6"/>
        <v>2788.3333333330229</v>
      </c>
      <c r="G47" s="30"/>
      <c r="H47" s="30"/>
      <c r="I47" s="30"/>
      <c r="J47" s="30"/>
      <c r="X47">
        <v>41</v>
      </c>
      <c r="Y47" s="13">
        <f t="shared" si="53"/>
        <v>5565195.9999999972</v>
      </c>
      <c r="Z47" s="13">
        <f t="shared" si="57"/>
        <v>5565403.7999999989</v>
      </c>
      <c r="AA47" s="13">
        <f t="shared" si="50"/>
        <v>5538396.1333333347</v>
      </c>
      <c r="AB47" s="13">
        <f t="shared" si="2"/>
        <v>5556331.9777777772</v>
      </c>
      <c r="AC47" s="13">
        <f t="shared" si="3"/>
        <v>2808.0222222227603</v>
      </c>
    </row>
    <row r="48" spans="1:29">
      <c r="A48" s="29">
        <v>46</v>
      </c>
      <c r="B48" s="10">
        <f>B47-((B47-B62)/15)</f>
        <v>5564267.333333333</v>
      </c>
      <c r="C48" s="10">
        <f t="shared" ref="C48:D48" si="61">C47-((C47-C62)/15)</f>
        <v>5564713.2666666666</v>
      </c>
      <c r="D48" s="10">
        <f t="shared" si="61"/>
        <v>5538296.5333333332</v>
      </c>
      <c r="E48" s="30">
        <f t="shared" si="5"/>
        <v>5555759.0444444446</v>
      </c>
      <c r="F48" s="30">
        <f t="shared" si="6"/>
        <v>2989.9555555554107</v>
      </c>
      <c r="G48" s="30"/>
      <c r="H48" s="30"/>
      <c r="I48" s="30"/>
      <c r="J48" s="30"/>
      <c r="X48">
        <v>42</v>
      </c>
      <c r="Y48" s="13">
        <f t="shared" si="53"/>
        <v>5565032.3333333302</v>
      </c>
      <c r="Z48" s="13">
        <f t="shared" si="57"/>
        <v>5565239.5999999987</v>
      </c>
      <c r="AA48" s="13">
        <f t="shared" si="50"/>
        <v>5538275.6000000015</v>
      </c>
      <c r="AB48" s="13">
        <f t="shared" si="2"/>
        <v>5556182.5111111104</v>
      </c>
      <c r="AC48" s="13">
        <f t="shared" si="3"/>
        <v>2957.4888888895512</v>
      </c>
    </row>
    <row r="49" spans="1:29">
      <c r="A49" s="29">
        <v>47</v>
      </c>
      <c r="B49" s="10">
        <f>B48-((B47-B62)/15)</f>
        <v>5564118.666666666</v>
      </c>
      <c r="C49" s="10">
        <f t="shared" ref="C49:D49" si="62">C48-((C47-C62)/15)</f>
        <v>5564400.5333333332</v>
      </c>
      <c r="D49" s="10">
        <f t="shared" si="62"/>
        <v>5538153.0666666664</v>
      </c>
      <c r="E49" s="30">
        <f t="shared" si="5"/>
        <v>5555557.4222222222</v>
      </c>
      <c r="F49" s="30">
        <f t="shared" si="6"/>
        <v>3191.5777777777985</v>
      </c>
      <c r="G49" s="30"/>
      <c r="H49" s="30"/>
      <c r="I49" s="30"/>
      <c r="J49" s="30"/>
      <c r="X49">
        <v>43</v>
      </c>
      <c r="Y49" s="13">
        <f t="shared" si="53"/>
        <v>5564868.6666666633</v>
      </c>
      <c r="Z49" s="13">
        <f t="shared" si="57"/>
        <v>5565075.3999999985</v>
      </c>
      <c r="AA49" s="13">
        <f t="shared" si="50"/>
        <v>5538155.0666666683</v>
      </c>
      <c r="AB49" s="13">
        <f t="shared" si="2"/>
        <v>5556033.0444444437</v>
      </c>
      <c r="AC49" s="13">
        <f t="shared" si="3"/>
        <v>3106.955555556342</v>
      </c>
    </row>
    <row r="50" spans="1:29">
      <c r="A50" s="29">
        <v>48</v>
      </c>
      <c r="B50" s="10">
        <f>B49-((B47-B62)/15)</f>
        <v>5563969.9999999991</v>
      </c>
      <c r="C50" s="10">
        <f t="shared" ref="C50:D50" si="63">C49-((C47-C62)/15)</f>
        <v>5564087.7999999998</v>
      </c>
      <c r="D50" s="10">
        <f t="shared" si="63"/>
        <v>5538009.5999999996</v>
      </c>
      <c r="E50" s="30">
        <f t="shared" si="5"/>
        <v>5555355.7999999998</v>
      </c>
      <c r="F50" s="30">
        <f t="shared" si="6"/>
        <v>3393.2000000001863</v>
      </c>
      <c r="G50" s="30"/>
      <c r="H50" s="30"/>
      <c r="I50" s="30"/>
      <c r="J50" s="30"/>
      <c r="X50">
        <v>44</v>
      </c>
      <c r="Y50" s="13">
        <f t="shared" si="53"/>
        <v>5564704.9999999963</v>
      </c>
      <c r="Z50" s="13">
        <f t="shared" si="57"/>
        <v>5564911.1999999983</v>
      </c>
      <c r="AA50" s="13">
        <f t="shared" si="50"/>
        <v>5538034.5333333351</v>
      </c>
      <c r="AB50" s="13">
        <f t="shared" si="2"/>
        <v>5555883.5777777769</v>
      </c>
      <c r="AC50" s="13">
        <f t="shared" si="3"/>
        <v>3256.4222222231328</v>
      </c>
    </row>
    <row r="51" spans="1:29">
      <c r="A51" s="29">
        <v>49</v>
      </c>
      <c r="B51" s="10">
        <f>B50-((B47-B62)/15)</f>
        <v>5563821.3333333321</v>
      </c>
      <c r="C51" s="10">
        <f t="shared" ref="C51:D51" si="64">C50-((C47-C62)/15)</f>
        <v>5563775.0666666664</v>
      </c>
      <c r="D51" s="10">
        <f t="shared" si="64"/>
        <v>5537866.1333333328</v>
      </c>
      <c r="E51" s="30">
        <f t="shared" si="5"/>
        <v>5555154.1777777774</v>
      </c>
      <c r="F51" s="30">
        <f t="shared" si="6"/>
        <v>3594.8222222225741</v>
      </c>
      <c r="G51" s="30"/>
      <c r="H51" s="30"/>
      <c r="I51" s="30"/>
      <c r="J51" s="30"/>
      <c r="X51">
        <v>45</v>
      </c>
      <c r="Y51" s="13">
        <f t="shared" si="53"/>
        <v>5564541.3333333293</v>
      </c>
      <c r="Z51" s="13">
        <f t="shared" si="57"/>
        <v>5564746.9999999981</v>
      </c>
      <c r="AA51" s="37">
        <v>5537914</v>
      </c>
      <c r="AB51" s="13">
        <f t="shared" si="2"/>
        <v>5555734.1111111091</v>
      </c>
      <c r="AC51" s="13">
        <f t="shared" si="3"/>
        <v>3405.888888890855</v>
      </c>
    </row>
    <row r="52" spans="1:29">
      <c r="A52" s="29">
        <v>50</v>
      </c>
      <c r="B52" s="10">
        <f>B51-((B47-B62)/15)</f>
        <v>5563672.6666666651</v>
      </c>
      <c r="C52" s="10">
        <f t="shared" ref="C52:D52" si="65">C51-((C47-C62)/15)</f>
        <v>5563462.333333333</v>
      </c>
      <c r="D52" s="10">
        <f t="shared" si="65"/>
        <v>5537722.666666666</v>
      </c>
      <c r="E52" s="30">
        <f t="shared" si="5"/>
        <v>5554952.555555555</v>
      </c>
      <c r="F52" s="30">
        <f t="shared" si="6"/>
        <v>3796.4444444449618</v>
      </c>
      <c r="G52" s="30"/>
      <c r="H52" s="30"/>
      <c r="I52" s="30"/>
      <c r="J52" s="30"/>
      <c r="X52">
        <v>46</v>
      </c>
      <c r="Y52" s="13">
        <f t="shared" si="53"/>
        <v>5564377.6666666623</v>
      </c>
      <c r="Z52" s="13">
        <f t="shared" si="57"/>
        <v>5564582.799999998</v>
      </c>
      <c r="AA52" s="13">
        <f>AA51-((AA$51-AA$57)/6)</f>
        <v>5537760.666666667</v>
      </c>
      <c r="AB52" s="13">
        <f t="shared" si="2"/>
        <v>5555573.7111111097</v>
      </c>
      <c r="AC52" s="13">
        <f t="shared" si="3"/>
        <v>3566.2888888902962</v>
      </c>
    </row>
    <row r="53" spans="1:29">
      <c r="A53" s="29">
        <v>51</v>
      </c>
      <c r="B53" s="10">
        <f>B52-((B47-B62)/15)</f>
        <v>5563523.9999999981</v>
      </c>
      <c r="C53" s="10">
        <f t="shared" ref="C53:D53" si="66">C52-((C47-C62)/15)</f>
        <v>5563149.5999999996</v>
      </c>
      <c r="D53" s="10">
        <f t="shared" si="66"/>
        <v>5537579.1999999993</v>
      </c>
      <c r="E53" s="30">
        <f t="shared" si="5"/>
        <v>5554750.9333333327</v>
      </c>
      <c r="F53" s="30">
        <f t="shared" si="6"/>
        <v>3998.0666666673496</v>
      </c>
      <c r="G53" s="30"/>
      <c r="H53" s="30"/>
      <c r="I53" s="30"/>
      <c r="J53" s="30"/>
      <c r="X53">
        <v>47</v>
      </c>
      <c r="Y53" s="37">
        <v>5564214</v>
      </c>
      <c r="Z53" s="13">
        <f t="shared" si="57"/>
        <v>5564418.5999999978</v>
      </c>
      <c r="AA53" s="13">
        <f t="shared" ref="AA53:AA66" si="67">AA52-((AA$51-AA$57)/6)</f>
        <v>5537607.333333334</v>
      </c>
      <c r="AB53" s="13">
        <f t="shared" si="2"/>
        <v>5555413.3111111103</v>
      </c>
      <c r="AC53" s="13">
        <f t="shared" si="3"/>
        <v>3726.6888888897374</v>
      </c>
    </row>
    <row r="54" spans="1:29">
      <c r="A54" s="29">
        <v>52</v>
      </c>
      <c r="B54" s="10">
        <f>B53-((B47-B62)/15)</f>
        <v>5563375.3333333312</v>
      </c>
      <c r="C54" s="10">
        <f t="shared" ref="C54:D54" si="68">C53-((C47-C62)/15)</f>
        <v>5562836.8666666662</v>
      </c>
      <c r="D54" s="10">
        <f t="shared" si="68"/>
        <v>5537435.7333333325</v>
      </c>
      <c r="E54" s="30">
        <f t="shared" si="5"/>
        <v>5554549.3111111103</v>
      </c>
      <c r="F54" s="30">
        <f t="shared" si="6"/>
        <v>4199.6888888897374</v>
      </c>
      <c r="G54" s="30"/>
      <c r="H54" s="30"/>
      <c r="I54" s="30"/>
      <c r="J54" s="30"/>
      <c r="X54">
        <v>48</v>
      </c>
      <c r="Y54" s="13">
        <f>Y53-((Y$53-Y$59)/6)</f>
        <v>5564073.666666667</v>
      </c>
      <c r="Z54" s="13">
        <f t="shared" si="57"/>
        <v>5564254.3999999976</v>
      </c>
      <c r="AA54" s="13">
        <f t="shared" si="67"/>
        <v>5537454.0000000009</v>
      </c>
      <c r="AB54" s="13">
        <f t="shared" si="2"/>
        <v>5555260.6888888888</v>
      </c>
      <c r="AC54" s="13">
        <f t="shared" si="3"/>
        <v>3879.3111111111939</v>
      </c>
    </row>
    <row r="55" spans="1:29">
      <c r="A55" s="29">
        <v>53</v>
      </c>
      <c r="B55" s="10">
        <f>B54-((B47-B62)/15)</f>
        <v>5563226.6666666642</v>
      </c>
      <c r="C55" s="10">
        <f t="shared" ref="C55:D55" si="69">C54-((C47-C62)/15)</f>
        <v>5562524.1333333328</v>
      </c>
      <c r="D55" s="10">
        <f t="shared" si="69"/>
        <v>5537292.2666666657</v>
      </c>
      <c r="E55" s="30">
        <f t="shared" si="5"/>
        <v>5554347.6888888879</v>
      </c>
      <c r="F55" s="30">
        <f t="shared" si="6"/>
        <v>4401.3111111121252</v>
      </c>
      <c r="G55" s="30"/>
      <c r="H55" s="30"/>
      <c r="I55" s="30"/>
      <c r="J55" s="30"/>
      <c r="X55">
        <v>49</v>
      </c>
      <c r="Y55" s="13">
        <f t="shared" ref="Y55:Y60" si="70">Y54-((Y$53-Y$59)/6)</f>
        <v>5563933.333333334</v>
      </c>
      <c r="Z55" s="13">
        <f t="shared" si="57"/>
        <v>5564090.1999999974</v>
      </c>
      <c r="AA55" s="13">
        <f t="shared" si="67"/>
        <v>5537300.6666666679</v>
      </c>
      <c r="AB55" s="13">
        <f t="shared" si="2"/>
        <v>5555108.0666666664</v>
      </c>
      <c r="AC55" s="13">
        <f t="shared" si="3"/>
        <v>4031.9333333335817</v>
      </c>
    </row>
    <row r="56" spans="1:29">
      <c r="A56" s="29">
        <v>54</v>
      </c>
      <c r="B56" s="10">
        <f>B55-((B47-B62)/15)</f>
        <v>5563077.9999999972</v>
      </c>
      <c r="C56" s="10">
        <f t="shared" ref="C56:D56" si="71">C55-((C47-C62)/15)</f>
        <v>5562211.3999999994</v>
      </c>
      <c r="D56" s="10">
        <f t="shared" si="71"/>
        <v>5537148.7999999989</v>
      </c>
      <c r="E56" s="30">
        <f t="shared" si="5"/>
        <v>5554146.0666666655</v>
      </c>
      <c r="F56" s="30">
        <f t="shared" si="6"/>
        <v>4602.933333334513</v>
      </c>
      <c r="G56" s="30"/>
      <c r="H56" s="30"/>
      <c r="I56" s="30"/>
      <c r="J56" s="30"/>
      <c r="X56">
        <v>50</v>
      </c>
      <c r="Y56" s="13">
        <f t="shared" si="70"/>
        <v>5563793.0000000009</v>
      </c>
      <c r="Z56" s="37">
        <v>5563926</v>
      </c>
      <c r="AA56" s="13">
        <f t="shared" si="67"/>
        <v>5537147.3333333349</v>
      </c>
      <c r="AB56" s="13">
        <f t="shared" si="2"/>
        <v>5554955.444444445</v>
      </c>
      <c r="AC56" s="13">
        <f t="shared" si="3"/>
        <v>4184.5555555550382</v>
      </c>
    </row>
    <row r="57" spans="1:29">
      <c r="A57" s="29">
        <v>55</v>
      </c>
      <c r="B57" s="10">
        <f>B56-((B47-B62)/15)</f>
        <v>5562929.3333333302</v>
      </c>
      <c r="C57" s="10">
        <f t="shared" ref="C57:D57" si="72">C56-((C47-C62)/15)</f>
        <v>5561898.666666666</v>
      </c>
      <c r="D57" s="10">
        <f t="shared" si="72"/>
        <v>5537005.3333333321</v>
      </c>
      <c r="E57" s="30">
        <f t="shared" si="5"/>
        <v>5553944.4444444431</v>
      </c>
      <c r="F57" s="30">
        <f t="shared" si="6"/>
        <v>4804.5555555569008</v>
      </c>
      <c r="G57" s="30"/>
      <c r="H57" s="30"/>
      <c r="I57" s="30"/>
      <c r="J57" s="30"/>
      <c r="X57">
        <v>51</v>
      </c>
      <c r="Y57" s="13">
        <f t="shared" si="70"/>
        <v>5563652.6666666679</v>
      </c>
      <c r="Z57" s="13">
        <f>Z56-((Z$56-Z$61)/5)</f>
        <v>5563683.7999999998</v>
      </c>
      <c r="AA57" s="37">
        <v>5536994</v>
      </c>
      <c r="AB57" s="13">
        <f t="shared" si="2"/>
        <v>5554776.8222222226</v>
      </c>
      <c r="AC57" s="13">
        <f t="shared" si="3"/>
        <v>4363.1777777774259</v>
      </c>
    </row>
    <row r="58" spans="1:29">
      <c r="A58" s="29">
        <v>56</v>
      </c>
      <c r="B58" s="10">
        <f>B57-((B47-B62)/15)</f>
        <v>5562780.6666666633</v>
      </c>
      <c r="C58" s="10">
        <f t="shared" ref="C58:D58" si="73">C57-((C47-C62)/15)</f>
        <v>5561585.9333333327</v>
      </c>
      <c r="D58" s="10">
        <f t="shared" si="73"/>
        <v>5536861.8666666653</v>
      </c>
      <c r="E58" s="30">
        <f t="shared" si="5"/>
        <v>5553742.8222222207</v>
      </c>
      <c r="F58" s="30">
        <f t="shared" si="6"/>
        <v>5006.1777777792886</v>
      </c>
      <c r="G58" s="30"/>
      <c r="H58" s="30"/>
      <c r="I58" s="30"/>
      <c r="J58" s="30"/>
      <c r="X58">
        <v>52</v>
      </c>
      <c r="Y58" s="13">
        <f t="shared" si="70"/>
        <v>5563512.3333333349</v>
      </c>
      <c r="Z58" s="13">
        <f t="shared" ref="Z58:Z66" si="74">Z57-((Z$56-Z$61)/5)</f>
        <v>5563441.5999999996</v>
      </c>
      <c r="AA58" s="13">
        <f t="shared" si="67"/>
        <v>5536840.666666667</v>
      </c>
      <c r="AB58" s="13">
        <f t="shared" si="2"/>
        <v>5554598.2000000002</v>
      </c>
      <c r="AC58" s="13">
        <f t="shared" si="3"/>
        <v>4541.7999999998137</v>
      </c>
    </row>
    <row r="59" spans="1:29">
      <c r="A59" s="29">
        <v>57</v>
      </c>
      <c r="B59" s="10">
        <f>B58-((B47-B62)/15)</f>
        <v>5562631.9999999963</v>
      </c>
      <c r="C59" s="10">
        <f t="shared" ref="C59:D59" si="75">C58-((C47-C62)/15)</f>
        <v>5561273.1999999993</v>
      </c>
      <c r="D59" s="10">
        <f t="shared" si="75"/>
        <v>5536718.3999999985</v>
      </c>
      <c r="E59" s="30">
        <f t="shared" si="5"/>
        <v>5553541.1999999983</v>
      </c>
      <c r="F59" s="30">
        <f t="shared" si="6"/>
        <v>5207.8000000016764</v>
      </c>
      <c r="G59" s="30"/>
      <c r="H59" s="30"/>
      <c r="I59" s="30"/>
      <c r="J59" s="30"/>
      <c r="X59">
        <v>53</v>
      </c>
      <c r="Y59" s="37">
        <v>5563372</v>
      </c>
      <c r="Z59" s="13">
        <f t="shared" si="74"/>
        <v>5563199.3999999994</v>
      </c>
      <c r="AA59" s="13">
        <f t="shared" si="67"/>
        <v>5536687.333333334</v>
      </c>
      <c r="AB59" s="13">
        <f t="shared" si="2"/>
        <v>5554419.5777777778</v>
      </c>
      <c r="AC59" s="13">
        <f t="shared" si="3"/>
        <v>4720.4222222222015</v>
      </c>
    </row>
    <row r="60" spans="1:29">
      <c r="A60" s="29">
        <v>58</v>
      </c>
      <c r="B60" s="10">
        <f>B59-((B47-B62)/15)</f>
        <v>5562483.3333333293</v>
      </c>
      <c r="C60" s="10">
        <f t="shared" ref="C60:D60" si="76">C59-((C47-C62)/15)</f>
        <v>5560960.4666666659</v>
      </c>
      <c r="D60" s="10">
        <f t="shared" si="76"/>
        <v>5536574.9333333317</v>
      </c>
      <c r="E60" s="30">
        <f t="shared" si="5"/>
        <v>5553339.5777777759</v>
      </c>
      <c r="F60" s="30">
        <f t="shared" si="6"/>
        <v>5409.4222222240642</v>
      </c>
      <c r="G60" s="30"/>
      <c r="H60" s="30"/>
      <c r="I60" s="30"/>
      <c r="J60" s="30"/>
      <c r="X60">
        <v>54</v>
      </c>
      <c r="Y60" s="13">
        <f>Y59-((Y$53-Y$59)/6)</f>
        <v>5563231.666666667</v>
      </c>
      <c r="Z60" s="13">
        <f t="shared" si="74"/>
        <v>5562957.1999999993</v>
      </c>
      <c r="AA60" s="13">
        <f t="shared" si="67"/>
        <v>5536534.0000000009</v>
      </c>
      <c r="AB60" s="13">
        <f t="shared" si="2"/>
        <v>5554240.9555555554</v>
      </c>
      <c r="AC60" s="13">
        <f t="shared" si="3"/>
        <v>4899.0444444445893</v>
      </c>
    </row>
    <row r="61" spans="1:29">
      <c r="A61" s="29">
        <v>59</v>
      </c>
      <c r="B61" s="10">
        <f>B60-((B47-B62)/15)</f>
        <v>5562334.6666666623</v>
      </c>
      <c r="C61" s="10">
        <f t="shared" ref="C61:D61" si="77">C60-((C47-C62)/15)</f>
        <v>5560647.7333333325</v>
      </c>
      <c r="D61" s="10">
        <f t="shared" si="77"/>
        <v>5536431.4666666649</v>
      </c>
      <c r="E61" s="30">
        <f t="shared" si="5"/>
        <v>5553137.9555555535</v>
      </c>
      <c r="F61" s="30">
        <f t="shared" si="6"/>
        <v>5611.044444446452</v>
      </c>
      <c r="G61" s="30"/>
      <c r="H61" s="30"/>
      <c r="I61" s="30"/>
      <c r="J61" s="30"/>
      <c r="X61">
        <v>55</v>
      </c>
      <c r="Y61" s="13">
        <f t="shared" ref="Y61:Y66" si="78">Y60-((Y$53-Y$59)/6)</f>
        <v>5563091.333333334</v>
      </c>
      <c r="Z61" s="37">
        <v>5562715</v>
      </c>
      <c r="AA61" s="13">
        <f t="shared" si="67"/>
        <v>5536380.6666666679</v>
      </c>
      <c r="AB61" s="13">
        <f t="shared" si="2"/>
        <v>5554062.333333334</v>
      </c>
      <c r="AC61" s="13">
        <f t="shared" si="3"/>
        <v>5077.6666666660458</v>
      </c>
    </row>
    <row r="62" spans="1:29">
      <c r="A62" s="29">
        <v>60</v>
      </c>
      <c r="B62" s="32">
        <v>5562186</v>
      </c>
      <c r="C62" s="32">
        <v>5560335</v>
      </c>
      <c r="D62" s="32">
        <v>5536288</v>
      </c>
      <c r="E62" s="30">
        <f t="shared" si="5"/>
        <v>5552936.333333333</v>
      </c>
      <c r="F62" s="30">
        <f t="shared" si="6"/>
        <v>5812.6666666669771</v>
      </c>
      <c r="G62" s="30"/>
      <c r="H62" s="30"/>
      <c r="I62" s="30"/>
      <c r="J62" s="30"/>
      <c r="X62">
        <v>56</v>
      </c>
      <c r="Y62" s="13">
        <f t="shared" si="78"/>
        <v>5562951.0000000009</v>
      </c>
      <c r="Z62" s="13">
        <f t="shared" si="74"/>
        <v>5562472.7999999998</v>
      </c>
      <c r="AA62" s="13">
        <f t="shared" si="67"/>
        <v>5536227.3333333349</v>
      </c>
      <c r="AB62" s="13">
        <f t="shared" si="2"/>
        <v>5553883.7111111125</v>
      </c>
      <c r="AC62" s="13">
        <f t="shared" si="3"/>
        <v>5256.2888888875023</v>
      </c>
    </row>
    <row r="63" spans="1:29">
      <c r="X63">
        <v>57</v>
      </c>
      <c r="Y63" s="13">
        <f t="shared" si="78"/>
        <v>5562810.6666666679</v>
      </c>
      <c r="Z63" s="13">
        <f t="shared" si="74"/>
        <v>5562230.5999999996</v>
      </c>
      <c r="AA63" s="13">
        <f t="shared" si="67"/>
        <v>5536074.0000000019</v>
      </c>
      <c r="AB63" s="13">
        <f t="shared" si="2"/>
        <v>5553705.0888888901</v>
      </c>
      <c r="AC63" s="13">
        <f t="shared" si="3"/>
        <v>5434.91111110989</v>
      </c>
    </row>
    <row r="64" spans="1:29">
      <c r="X64">
        <v>58</v>
      </c>
      <c r="Y64" s="13">
        <f t="shared" si="78"/>
        <v>5562670.3333333349</v>
      </c>
      <c r="Z64" s="13">
        <f t="shared" si="74"/>
        <v>5561988.3999999994</v>
      </c>
      <c r="AA64" s="13">
        <f t="shared" si="67"/>
        <v>5535920.6666666688</v>
      </c>
      <c r="AB64" s="13">
        <f t="shared" si="2"/>
        <v>5553526.4666666677</v>
      </c>
      <c r="AC64" s="13">
        <f t="shared" si="3"/>
        <v>5613.5333333322778</v>
      </c>
    </row>
    <row r="65" spans="24:29">
      <c r="X65">
        <v>59</v>
      </c>
      <c r="Y65" s="13">
        <f t="shared" si="78"/>
        <v>5562530.0000000019</v>
      </c>
      <c r="Z65" s="13">
        <f t="shared" si="74"/>
        <v>5561746.1999999993</v>
      </c>
      <c r="AA65" s="13">
        <f t="shared" si="67"/>
        <v>5535767.3333333358</v>
      </c>
      <c r="AB65" s="13">
        <f t="shared" si="2"/>
        <v>5553347.8444444453</v>
      </c>
      <c r="AC65" s="13">
        <f t="shared" si="3"/>
        <v>5792.1555555546656</v>
      </c>
    </row>
    <row r="66" spans="24:29">
      <c r="X66">
        <v>60</v>
      </c>
      <c r="Y66" s="13">
        <f t="shared" si="78"/>
        <v>5562389.6666666688</v>
      </c>
      <c r="Z66" s="13">
        <f t="shared" si="74"/>
        <v>5561503.9999999991</v>
      </c>
      <c r="AA66" s="13">
        <f t="shared" si="67"/>
        <v>5535614.0000000028</v>
      </c>
      <c r="AB66" s="13">
        <f t="shared" ref="AB66" si="79">SUM(Y66:AA66)/3</f>
        <v>5553169.2222222239</v>
      </c>
      <c r="AC66" s="13">
        <f t="shared" ref="AC66" si="80">5559140-AB66</f>
        <v>5970.7777777761221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E27" sqref="E27"/>
    </sheetView>
  </sheetViews>
  <sheetFormatPr baseColWidth="10" defaultRowHeight="15"/>
  <cols>
    <col min="1" max="1" width="19.7109375" style="2" customWidth="1"/>
    <col min="2" max="2" width="15" style="2" customWidth="1"/>
    <col min="4" max="4" width="11.85546875" bestFit="1" customWidth="1"/>
  </cols>
  <sheetData>
    <row r="1" spans="1:5" ht="15.75" thickTop="1">
      <c r="A1" s="3" t="s">
        <v>1</v>
      </c>
      <c r="B1" s="3" t="s">
        <v>0</v>
      </c>
      <c r="D1" s="38" t="s">
        <v>2</v>
      </c>
      <c r="E1" s="39"/>
    </row>
    <row r="2" spans="1:5">
      <c r="A2" s="9">
        <v>5389850</v>
      </c>
      <c r="B2" s="5">
        <v>1</v>
      </c>
      <c r="C2">
        <f>A2/1.1005</f>
        <v>4897637.437528396</v>
      </c>
      <c r="D2" s="6">
        <v>2000</v>
      </c>
      <c r="E2" s="7">
        <v>6222200</v>
      </c>
    </row>
    <row r="3" spans="1:5">
      <c r="A3" s="9">
        <v>5395473.4693877548</v>
      </c>
      <c r="B3" s="4">
        <v>12</v>
      </c>
      <c r="C3">
        <f t="shared" ref="C3:C34" si="0">A3/1.1005</f>
        <v>4902747.359734443</v>
      </c>
      <c r="D3" s="6">
        <v>5000</v>
      </c>
      <c r="E3" s="7">
        <v>7123580</v>
      </c>
    </row>
    <row r="4" spans="1:5">
      <c r="A4" s="9">
        <v>5399052.0408163266</v>
      </c>
      <c r="B4" s="4">
        <v>19</v>
      </c>
      <c r="C4">
        <f t="shared" si="0"/>
        <v>4905999.1284110192</v>
      </c>
      <c r="D4" s="7">
        <v>4560</v>
      </c>
      <c r="E4" s="8">
        <f>E2+(D4-D2)*(E3-E2)/(D3-D2)</f>
        <v>6991377.5999999996</v>
      </c>
    </row>
    <row r="5" spans="1:5">
      <c r="A5" s="10">
        <v>5403653.0612244895</v>
      </c>
      <c r="B5" s="4">
        <v>28</v>
      </c>
      <c r="C5">
        <f t="shared" si="0"/>
        <v>4910179.9738523299</v>
      </c>
    </row>
    <row r="6" spans="1:5">
      <c r="A6" s="9">
        <v>5409787.7551020412</v>
      </c>
      <c r="B6" s="4">
        <v>40</v>
      </c>
      <c r="C6">
        <f t="shared" si="0"/>
        <v>4915754.434440746</v>
      </c>
    </row>
    <row r="7" spans="1:5">
      <c r="A7" s="9">
        <v>5414900</v>
      </c>
      <c r="B7" s="5">
        <v>50</v>
      </c>
      <c r="C7">
        <f t="shared" si="0"/>
        <v>4920399.8182644248</v>
      </c>
    </row>
    <row r="8" spans="1:5">
      <c r="A8" s="9">
        <v>5423593.555555556</v>
      </c>
      <c r="B8" s="4">
        <v>69</v>
      </c>
      <c r="C8">
        <f t="shared" si="0"/>
        <v>4928299.4598414861</v>
      </c>
    </row>
    <row r="9" spans="1:5">
      <c r="A9" s="9">
        <v>5429541.777777778</v>
      </c>
      <c r="B9" s="4">
        <v>82</v>
      </c>
      <c r="C9">
        <f t="shared" si="0"/>
        <v>4933704.477762633</v>
      </c>
      <c r="D9" s="38" t="s">
        <v>3</v>
      </c>
      <c r="E9" s="39"/>
    </row>
    <row r="10" spans="1:5">
      <c r="A10" s="9">
        <v>5437777.777777778</v>
      </c>
      <c r="B10" s="4">
        <v>100</v>
      </c>
      <c r="C10">
        <f t="shared" si="0"/>
        <v>4941188.3487303751</v>
      </c>
      <c r="D10">
        <f>FORECAST(B34,A2:A32,B2:B32)</f>
        <v>8314304.859454114</v>
      </c>
    </row>
    <row r="11" spans="1:5">
      <c r="A11" s="9">
        <v>5446928.888888889</v>
      </c>
      <c r="B11" s="4">
        <v>120</v>
      </c>
      <c r="C11">
        <f t="shared" si="0"/>
        <v>4949503.7609167546</v>
      </c>
    </row>
    <row r="12" spans="1:5">
      <c r="A12" s="9">
        <v>5460655.555555556</v>
      </c>
      <c r="B12" s="4">
        <v>150</v>
      </c>
      <c r="C12">
        <f t="shared" si="0"/>
        <v>4961976.8791963253</v>
      </c>
    </row>
    <row r="13" spans="1:5">
      <c r="A13" s="9">
        <v>5475297.333333333</v>
      </c>
      <c r="B13" s="4">
        <v>182</v>
      </c>
      <c r="C13">
        <f t="shared" si="0"/>
        <v>4975281.5386945326</v>
      </c>
    </row>
    <row r="14" spans="1:5">
      <c r="A14" s="9">
        <v>5492226.888888889</v>
      </c>
      <c r="B14" s="4">
        <v>219</v>
      </c>
      <c r="C14">
        <f t="shared" si="0"/>
        <v>4990665.0512393359</v>
      </c>
    </row>
    <row r="15" spans="1:5">
      <c r="A15" s="9">
        <v>5515104.666666667</v>
      </c>
      <c r="B15" s="4">
        <v>269</v>
      </c>
      <c r="C15">
        <f t="shared" si="0"/>
        <v>5011453.5817052852</v>
      </c>
    </row>
    <row r="16" spans="1:5">
      <c r="A16" s="9">
        <v>5542100.444444444</v>
      </c>
      <c r="B16" s="4">
        <v>328</v>
      </c>
      <c r="C16">
        <f t="shared" si="0"/>
        <v>5035984.0476551056</v>
      </c>
    </row>
    <row r="17" spans="1:3">
      <c r="A17" s="9">
        <v>5605243.111111111</v>
      </c>
      <c r="B17" s="4">
        <v>466</v>
      </c>
      <c r="C17">
        <f t="shared" si="0"/>
        <v>5093360.3917411277</v>
      </c>
    </row>
    <row r="18" spans="1:3">
      <c r="A18" s="9">
        <v>5620800</v>
      </c>
      <c r="B18" s="5">
        <v>500</v>
      </c>
      <c r="C18">
        <f t="shared" si="0"/>
        <v>5107496.5924579734</v>
      </c>
    </row>
    <row r="19" spans="1:3">
      <c r="A19" s="9">
        <v>5686553.0666666664</v>
      </c>
      <c r="B19" s="4">
        <v>664</v>
      </c>
      <c r="C19">
        <f t="shared" si="0"/>
        <v>5167244.9492654847</v>
      </c>
    </row>
    <row r="20" spans="1:3">
      <c r="A20" s="9">
        <v>5750301.4666666668</v>
      </c>
      <c r="B20" s="4">
        <v>823</v>
      </c>
      <c r="C20">
        <f t="shared" si="0"/>
        <v>5225171.7098288657</v>
      </c>
    </row>
    <row r="21" spans="1:3">
      <c r="A21" s="9">
        <v>5812446.1333333338</v>
      </c>
      <c r="B21" s="4">
        <v>978</v>
      </c>
      <c r="C21">
        <f t="shared" si="0"/>
        <v>5281641.1933969408</v>
      </c>
    </row>
    <row r="22" spans="1:3">
      <c r="A22" s="9">
        <v>5898245.8666666662</v>
      </c>
      <c r="B22" s="4">
        <v>1192</v>
      </c>
      <c r="C22">
        <f t="shared" si="0"/>
        <v>5359605.5126457661</v>
      </c>
    </row>
    <row r="23" spans="1:3">
      <c r="A23" s="9">
        <v>6018124.9333333336</v>
      </c>
      <c r="B23" s="4">
        <v>1491</v>
      </c>
      <c r="C23">
        <f t="shared" si="0"/>
        <v>5468536.9680448286</v>
      </c>
    </row>
    <row r="24" spans="1:3">
      <c r="A24" s="9">
        <v>6144018</v>
      </c>
      <c r="B24" s="4">
        <v>1805</v>
      </c>
      <c r="C24">
        <f t="shared" si="0"/>
        <v>5582933.2121762829</v>
      </c>
    </row>
    <row r="25" spans="1:3">
      <c r="A25" s="9">
        <v>6222200</v>
      </c>
      <c r="B25" s="5">
        <v>2000</v>
      </c>
      <c r="C25">
        <f t="shared" si="0"/>
        <v>5653975.4656974105</v>
      </c>
    </row>
    <row r="26" spans="1:3">
      <c r="A26" s="9">
        <v>6270574.0599999996</v>
      </c>
      <c r="B26" s="4">
        <v>2161</v>
      </c>
      <c r="C26">
        <f t="shared" si="0"/>
        <v>5697931.9036801448</v>
      </c>
    </row>
    <row r="27" spans="1:3">
      <c r="A27" s="9">
        <v>6322854.0999999996</v>
      </c>
      <c r="B27" s="4">
        <v>2335</v>
      </c>
      <c r="C27">
        <f t="shared" si="0"/>
        <v>5745437.6192639703</v>
      </c>
    </row>
    <row r="28" spans="1:3">
      <c r="A28" s="9">
        <v>6425010.5</v>
      </c>
      <c r="B28" s="4">
        <v>2675</v>
      </c>
      <c r="C28">
        <f t="shared" si="0"/>
        <v>5838264.8796001812</v>
      </c>
    </row>
    <row r="29" spans="1:3">
      <c r="A29" s="9">
        <v>6609793.4000000004</v>
      </c>
      <c r="B29" s="4">
        <v>3290</v>
      </c>
      <c r="C29">
        <f t="shared" si="0"/>
        <v>6006173.0122671518</v>
      </c>
    </row>
    <row r="30" spans="1:3">
      <c r="A30" s="9">
        <v>6799083.2000000002</v>
      </c>
      <c r="B30" s="4">
        <v>3920</v>
      </c>
      <c r="C30">
        <f t="shared" si="0"/>
        <v>6178176.4652430713</v>
      </c>
    </row>
    <row r="31" spans="1:3">
      <c r="A31" s="9">
        <v>6991377.5999999996</v>
      </c>
      <c r="B31" s="4">
        <v>4560</v>
      </c>
      <c r="C31">
        <f t="shared" si="0"/>
        <v>6352910.1317582913</v>
      </c>
    </row>
    <row r="32" spans="1:3">
      <c r="A32" s="9">
        <v>7123580</v>
      </c>
      <c r="B32" s="5">
        <v>5000</v>
      </c>
      <c r="C32">
        <f t="shared" si="0"/>
        <v>6473039.5274875052</v>
      </c>
    </row>
    <row r="33" spans="1:3">
      <c r="A33" s="9">
        <v>7834104.6799819916</v>
      </c>
      <c r="B33" s="4">
        <v>6720</v>
      </c>
      <c r="C33">
        <f t="shared" si="0"/>
        <v>7118677.5829004915</v>
      </c>
    </row>
    <row r="34" spans="1:3">
      <c r="A34" s="9">
        <v>8314304.859454114</v>
      </c>
      <c r="B34" s="4">
        <v>8060</v>
      </c>
      <c r="C34">
        <f t="shared" si="0"/>
        <v>7555024.860930589</v>
      </c>
    </row>
  </sheetData>
  <mergeCells count="2">
    <mergeCell ref="D1:E1"/>
    <mergeCell ref="D9:E9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E27" sqref="E27"/>
    </sheetView>
  </sheetViews>
  <sheetFormatPr baseColWidth="10" defaultRowHeight="15"/>
  <cols>
    <col min="1" max="1" width="19.7109375" style="2" customWidth="1"/>
    <col min="2" max="2" width="15" style="2" customWidth="1"/>
    <col min="4" max="4" width="11.85546875" bestFit="1" customWidth="1"/>
  </cols>
  <sheetData>
    <row r="1" spans="1:5" ht="15.75" thickTop="1">
      <c r="A1" s="3" t="s">
        <v>1</v>
      </c>
      <c r="B1" s="3" t="s">
        <v>0</v>
      </c>
      <c r="D1" s="38" t="s">
        <v>2</v>
      </c>
      <c r="E1" s="39"/>
    </row>
    <row r="2" spans="1:5">
      <c r="A2" s="9">
        <v>4897637.437528396</v>
      </c>
      <c r="B2" s="5">
        <v>1</v>
      </c>
      <c r="D2" s="6">
        <v>2000</v>
      </c>
      <c r="E2" s="7">
        <v>6222200</v>
      </c>
    </row>
    <row r="3" spans="1:5">
      <c r="A3" s="9">
        <v>4902747.359734443</v>
      </c>
      <c r="B3" s="4">
        <v>12</v>
      </c>
      <c r="D3" s="6">
        <v>5000</v>
      </c>
      <c r="E3" s="7">
        <v>7123580</v>
      </c>
    </row>
    <row r="4" spans="1:5">
      <c r="A4" s="9">
        <v>4905999.1284110192</v>
      </c>
      <c r="B4" s="4">
        <v>19</v>
      </c>
      <c r="D4" s="7">
        <v>4560</v>
      </c>
      <c r="E4" s="8">
        <f>E2+(D4-D2)*(E3-E2)/(D3-D2)</f>
        <v>6991377.5999999996</v>
      </c>
    </row>
    <row r="5" spans="1:5">
      <c r="A5" s="10">
        <v>4910179.9738523299</v>
      </c>
      <c r="B5" s="4">
        <v>28</v>
      </c>
    </row>
    <row r="6" spans="1:5">
      <c r="A6" s="9">
        <v>4915754.434440746</v>
      </c>
      <c r="B6" s="4">
        <v>40</v>
      </c>
    </row>
    <row r="7" spans="1:5">
      <c r="A7" s="9">
        <v>4920399.8182644248</v>
      </c>
      <c r="B7" s="5">
        <v>50</v>
      </c>
    </row>
    <row r="8" spans="1:5">
      <c r="A8" s="9">
        <v>4928299.4598414861</v>
      </c>
      <c r="B8" s="4">
        <v>69</v>
      </c>
    </row>
    <row r="9" spans="1:5">
      <c r="A9" s="9">
        <v>4933704.477762633</v>
      </c>
      <c r="B9" s="4">
        <v>82</v>
      </c>
      <c r="D9" s="38" t="s">
        <v>3</v>
      </c>
      <c r="E9" s="39"/>
    </row>
    <row r="10" spans="1:5">
      <c r="A10" s="9">
        <v>4941188.3487303751</v>
      </c>
      <c r="B10" s="4">
        <v>100</v>
      </c>
      <c r="D10">
        <f>FORECAST(B34,A2:A32,B2:B32)</f>
        <v>7555024.8609305918</v>
      </c>
    </row>
    <row r="11" spans="1:5">
      <c r="A11" s="9">
        <v>4949503.7609167546</v>
      </c>
      <c r="B11" s="4">
        <v>120</v>
      </c>
    </row>
    <row r="12" spans="1:5">
      <c r="A12" s="9">
        <v>4961976.8791963253</v>
      </c>
      <c r="B12" s="4">
        <v>150</v>
      </c>
    </row>
    <row r="13" spans="1:5">
      <c r="A13" s="9">
        <v>4975281.5386945326</v>
      </c>
      <c r="B13" s="4">
        <v>182</v>
      </c>
    </row>
    <row r="14" spans="1:5">
      <c r="A14" s="9">
        <v>4990665.0512393359</v>
      </c>
      <c r="B14" s="4">
        <v>219</v>
      </c>
    </row>
    <row r="15" spans="1:5">
      <c r="A15" s="9">
        <v>5011453.5817052852</v>
      </c>
      <c r="B15" s="4">
        <v>269</v>
      </c>
    </row>
    <row r="16" spans="1:5">
      <c r="A16" s="9">
        <v>5035984.0476551056</v>
      </c>
      <c r="B16" s="4">
        <v>328</v>
      </c>
    </row>
    <row r="17" spans="1:2">
      <c r="A17" s="9">
        <v>5093360.3917411277</v>
      </c>
      <c r="B17" s="4">
        <v>466</v>
      </c>
    </row>
    <row r="18" spans="1:2">
      <c r="A18" s="9">
        <v>5107496.5924579734</v>
      </c>
      <c r="B18" s="5">
        <v>500</v>
      </c>
    </row>
    <row r="19" spans="1:2">
      <c r="A19" s="9">
        <v>5167244.9492654847</v>
      </c>
      <c r="B19" s="4">
        <v>664</v>
      </c>
    </row>
    <row r="20" spans="1:2">
      <c r="A20" s="9">
        <v>5225171.7098288657</v>
      </c>
      <c r="B20" s="4">
        <v>823</v>
      </c>
    </row>
    <row r="21" spans="1:2">
      <c r="A21" s="9">
        <v>5281641.1933969408</v>
      </c>
      <c r="B21" s="4">
        <v>978</v>
      </c>
    </row>
    <row r="22" spans="1:2">
      <c r="A22" s="9">
        <v>5359605.5126457661</v>
      </c>
      <c r="B22" s="4">
        <v>1192</v>
      </c>
    </row>
    <row r="23" spans="1:2">
      <c r="A23" s="9">
        <v>5468536.9680448286</v>
      </c>
      <c r="B23" s="4">
        <v>1491</v>
      </c>
    </row>
    <row r="24" spans="1:2">
      <c r="A24" s="9">
        <v>5582933.2121762829</v>
      </c>
      <c r="B24" s="4">
        <v>1805</v>
      </c>
    </row>
    <row r="25" spans="1:2">
      <c r="A25" s="9">
        <v>5653975.4656974105</v>
      </c>
      <c r="B25" s="5">
        <v>2000</v>
      </c>
    </row>
    <row r="26" spans="1:2">
      <c r="A26" s="9">
        <v>5697931.9036801448</v>
      </c>
      <c r="B26" s="4">
        <v>2161</v>
      </c>
    </row>
    <row r="27" spans="1:2">
      <c r="A27" s="9">
        <v>5745437.6192639703</v>
      </c>
      <c r="B27" s="4">
        <v>2335</v>
      </c>
    </row>
    <row r="28" spans="1:2">
      <c r="A28" s="9">
        <v>5838264.8796001812</v>
      </c>
      <c r="B28" s="4">
        <v>2675</v>
      </c>
    </row>
    <row r="29" spans="1:2">
      <c r="A29" s="9">
        <v>6006173.0122671518</v>
      </c>
      <c r="B29" s="4">
        <v>3290</v>
      </c>
    </row>
    <row r="30" spans="1:2">
      <c r="A30" s="9">
        <v>6178176.4652430713</v>
      </c>
      <c r="B30" s="4">
        <v>3920</v>
      </c>
    </row>
    <row r="31" spans="1:2">
      <c r="A31" s="9">
        <v>6352910.1317582913</v>
      </c>
      <c r="B31" s="4">
        <v>4560</v>
      </c>
    </row>
    <row r="32" spans="1:2">
      <c r="A32" s="9">
        <v>6473039.5274875052</v>
      </c>
      <c r="B32" s="5">
        <v>5000</v>
      </c>
    </row>
    <row r="33" spans="1:2">
      <c r="A33" s="9">
        <v>7118677.5829004915</v>
      </c>
      <c r="B33" s="4">
        <v>6720</v>
      </c>
    </row>
    <row r="34" spans="1:2">
      <c r="A34" s="9">
        <v>7555024.860930589</v>
      </c>
      <c r="B34" s="4">
        <v>8060</v>
      </c>
    </row>
  </sheetData>
  <mergeCells count="2">
    <mergeCell ref="D1:E1"/>
    <mergeCell ref="D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E22" sqref="E22"/>
    </sheetView>
  </sheetViews>
  <sheetFormatPr baseColWidth="10" defaultRowHeight="15"/>
  <cols>
    <col min="1" max="1" width="19.7109375" style="2" customWidth="1"/>
    <col min="2" max="2" width="15" style="2" customWidth="1"/>
    <col min="3" max="3" width="19.7109375" style="2" customWidth="1"/>
    <col min="4" max="4" width="11.85546875" bestFit="1" customWidth="1"/>
  </cols>
  <sheetData>
    <row r="1" spans="1:5" ht="15.75" thickTop="1">
      <c r="A1" s="3" t="s">
        <v>1</v>
      </c>
      <c r="B1" s="3" t="s">
        <v>0</v>
      </c>
      <c r="C1" s="3"/>
      <c r="D1" s="38" t="s">
        <v>2</v>
      </c>
      <c r="E1" s="39"/>
    </row>
    <row r="2" spans="1:5">
      <c r="A2" s="9">
        <v>4897637.437528396</v>
      </c>
      <c r="B2" s="5">
        <v>1</v>
      </c>
      <c r="C2" s="9">
        <f t="shared" ref="C2:C7" si="0">A2*0.95255</f>
        <v>4665244.5411176737</v>
      </c>
      <c r="D2" s="6">
        <v>2000</v>
      </c>
      <c r="E2" s="7">
        <v>6222200</v>
      </c>
    </row>
    <row r="3" spans="1:5">
      <c r="A3" s="9">
        <v>4902747.359734443</v>
      </c>
      <c r="B3" s="4">
        <v>12</v>
      </c>
      <c r="C3" s="9">
        <f t="shared" si="0"/>
        <v>4670111.9975150442</v>
      </c>
      <c r="D3" s="6">
        <v>5000</v>
      </c>
      <c r="E3" s="7">
        <v>7123580</v>
      </c>
    </row>
    <row r="4" spans="1:5">
      <c r="A4" s="9">
        <v>4905999.1284110192</v>
      </c>
      <c r="B4" s="4">
        <v>19</v>
      </c>
      <c r="C4" s="9">
        <f t="shared" si="0"/>
        <v>4673209.469767916</v>
      </c>
      <c r="D4" s="7">
        <v>4560</v>
      </c>
      <c r="E4" s="8">
        <f>E2+(D4-D2)*(E3-E2)/(D3-D2)</f>
        <v>6991377.5999999996</v>
      </c>
    </row>
    <row r="5" spans="1:5">
      <c r="A5" s="10">
        <v>4910179.9738523299</v>
      </c>
      <c r="B5" s="4">
        <v>28</v>
      </c>
      <c r="C5" s="10">
        <f t="shared" si="0"/>
        <v>4677191.9340930367</v>
      </c>
    </row>
    <row r="6" spans="1:5">
      <c r="A6" s="9">
        <v>4915754.434440746</v>
      </c>
      <c r="B6" s="4">
        <v>40</v>
      </c>
      <c r="C6" s="9">
        <f t="shared" si="0"/>
        <v>4682501.8865265325</v>
      </c>
    </row>
    <row r="7" spans="1:5">
      <c r="A7" s="9">
        <v>4920399.8182644248</v>
      </c>
      <c r="B7" s="5">
        <v>50</v>
      </c>
      <c r="C7" s="9">
        <f t="shared" si="0"/>
        <v>4686926.8468877776</v>
      </c>
    </row>
    <row r="8" spans="1:5">
      <c r="A8" s="9">
        <v>4928299.4598414861</v>
      </c>
      <c r="B8" s="4">
        <v>69</v>
      </c>
      <c r="C8" s="9">
        <f t="shared" ref="C8:C34" si="1">A8*0.95255</f>
        <v>4694451.6504720077</v>
      </c>
    </row>
    <row r="9" spans="1:5">
      <c r="A9" s="9">
        <v>4933704.477762633</v>
      </c>
      <c r="B9" s="4">
        <v>82</v>
      </c>
      <c r="C9" s="9">
        <f t="shared" si="1"/>
        <v>4699600.2002927959</v>
      </c>
      <c r="D9" s="38" t="s">
        <v>3</v>
      </c>
      <c r="E9" s="39"/>
    </row>
    <row r="10" spans="1:5">
      <c r="A10" s="9">
        <v>4941188.3487303751</v>
      </c>
      <c r="B10" s="4">
        <v>100</v>
      </c>
      <c r="C10" s="9">
        <f t="shared" si="1"/>
        <v>4706728.9615831189</v>
      </c>
      <c r="D10">
        <f>FORECAST(B34,A2:A32,B2:B32)</f>
        <v>7555024.8609305918</v>
      </c>
    </row>
    <row r="11" spans="1:5">
      <c r="A11" s="9">
        <v>4949503.7609167546</v>
      </c>
      <c r="B11" s="4">
        <v>120</v>
      </c>
      <c r="C11" s="9">
        <f t="shared" si="1"/>
        <v>4714649.8074612543</v>
      </c>
    </row>
    <row r="12" spans="1:5">
      <c r="A12" s="9">
        <v>4961976.8791963253</v>
      </c>
      <c r="B12" s="4">
        <v>150</v>
      </c>
      <c r="C12" s="9">
        <f t="shared" si="1"/>
        <v>4726531.0762784593</v>
      </c>
    </row>
    <row r="13" spans="1:5">
      <c r="A13" s="9">
        <v>4975281.5386945326</v>
      </c>
      <c r="B13" s="4">
        <v>182</v>
      </c>
      <c r="C13" s="9">
        <f t="shared" si="1"/>
        <v>4739204.4296834767</v>
      </c>
    </row>
    <row r="14" spans="1:5">
      <c r="A14" s="9">
        <v>4990665.0512393359</v>
      </c>
      <c r="B14" s="4">
        <v>219</v>
      </c>
      <c r="C14" s="9">
        <f t="shared" si="1"/>
        <v>4753857.9945580298</v>
      </c>
    </row>
    <row r="15" spans="1:5">
      <c r="A15" s="9">
        <v>5011453.5817052852</v>
      </c>
      <c r="B15" s="4">
        <v>269</v>
      </c>
      <c r="C15" s="9">
        <f t="shared" si="1"/>
        <v>4773660.1092533693</v>
      </c>
    </row>
    <row r="16" spans="1:5">
      <c r="A16" s="9">
        <v>5035984.0476551056</v>
      </c>
      <c r="B16" s="4">
        <v>328</v>
      </c>
      <c r="C16" s="9">
        <f t="shared" si="1"/>
        <v>4797026.6045938712</v>
      </c>
    </row>
    <row r="17" spans="1:3">
      <c r="A17" s="9">
        <v>5093360.3917411277</v>
      </c>
      <c r="B17" s="4">
        <v>466</v>
      </c>
      <c r="C17" s="9">
        <f t="shared" si="1"/>
        <v>4851680.4411530113</v>
      </c>
    </row>
    <row r="18" spans="1:3">
      <c r="A18" s="9">
        <v>5107496.5924579734</v>
      </c>
      <c r="B18" s="5">
        <v>500</v>
      </c>
      <c r="C18" s="9">
        <f t="shared" si="1"/>
        <v>4865145.879145843</v>
      </c>
    </row>
    <row r="19" spans="1:3">
      <c r="A19" s="9">
        <v>5167244.9492654847</v>
      </c>
      <c r="B19" s="4">
        <v>664</v>
      </c>
      <c r="C19" s="9">
        <f t="shared" si="1"/>
        <v>4922059.1764228372</v>
      </c>
    </row>
    <row r="20" spans="1:3">
      <c r="A20" s="9">
        <v>5225171.7098288657</v>
      </c>
      <c r="B20" s="4">
        <v>823</v>
      </c>
      <c r="C20" s="9">
        <f t="shared" si="1"/>
        <v>4977237.3121974859</v>
      </c>
    </row>
    <row r="21" spans="1:3">
      <c r="A21" s="9">
        <v>5281641.1933969408</v>
      </c>
      <c r="B21" s="4">
        <v>978</v>
      </c>
      <c r="C21" s="9">
        <f t="shared" si="1"/>
        <v>5031027.3187702559</v>
      </c>
    </row>
    <row r="22" spans="1:3">
      <c r="A22" s="9">
        <v>5359605.5126457661</v>
      </c>
      <c r="B22" s="4">
        <v>1192</v>
      </c>
      <c r="C22" s="9">
        <f t="shared" si="1"/>
        <v>5105292.2310707243</v>
      </c>
    </row>
    <row r="23" spans="1:3">
      <c r="A23" s="9">
        <v>5468536.9680448286</v>
      </c>
      <c r="B23" s="4">
        <v>1491</v>
      </c>
      <c r="C23" s="9">
        <f t="shared" si="1"/>
        <v>5209054.888911102</v>
      </c>
    </row>
    <row r="24" spans="1:3">
      <c r="A24" s="9">
        <v>5582933.2121762829</v>
      </c>
      <c r="B24" s="4">
        <v>1805</v>
      </c>
      <c r="C24" s="9">
        <f t="shared" si="1"/>
        <v>5318023.0312585179</v>
      </c>
    </row>
    <row r="25" spans="1:3">
      <c r="A25" s="9">
        <v>5653975.4656974105</v>
      </c>
      <c r="B25" s="5">
        <v>2000</v>
      </c>
      <c r="C25" s="9">
        <f t="shared" si="1"/>
        <v>5385694.3298500683</v>
      </c>
    </row>
    <row r="26" spans="1:3">
      <c r="A26" s="9">
        <v>5697931.9036801448</v>
      </c>
      <c r="B26" s="4">
        <v>2161</v>
      </c>
      <c r="C26" s="9">
        <f t="shared" si="1"/>
        <v>5427565.0348505219</v>
      </c>
    </row>
    <row r="27" spans="1:3">
      <c r="A27" s="9">
        <v>5745437.6192639703</v>
      </c>
      <c r="B27" s="4">
        <v>2335</v>
      </c>
      <c r="C27" s="9">
        <f t="shared" si="1"/>
        <v>5472816.6042298954</v>
      </c>
    </row>
    <row r="28" spans="1:3">
      <c r="A28" s="9">
        <v>5838264.8796001812</v>
      </c>
      <c r="B28" s="4">
        <v>2675</v>
      </c>
      <c r="C28" s="9">
        <f t="shared" si="1"/>
        <v>5561239.2110631531</v>
      </c>
    </row>
    <row r="29" spans="1:3">
      <c r="A29" s="9">
        <v>6006173.0122671518</v>
      </c>
      <c r="B29" s="4">
        <v>3290</v>
      </c>
      <c r="C29" s="9">
        <f t="shared" si="1"/>
        <v>5721180.1028350759</v>
      </c>
    </row>
    <row r="30" spans="1:3">
      <c r="A30" s="9">
        <v>6178176.4652430713</v>
      </c>
      <c r="B30" s="4">
        <v>3920</v>
      </c>
      <c r="C30" s="9">
        <f t="shared" si="1"/>
        <v>5885021.9919672878</v>
      </c>
    </row>
    <row r="31" spans="1:3">
      <c r="A31" s="9">
        <v>6352910.1317582913</v>
      </c>
      <c r="B31" s="4">
        <v>4560</v>
      </c>
      <c r="C31" s="9">
        <f t="shared" si="1"/>
        <v>6051464.5460063601</v>
      </c>
    </row>
    <row r="32" spans="1:3">
      <c r="A32" s="9">
        <v>6473039.5274875052</v>
      </c>
      <c r="B32" s="5">
        <v>5000</v>
      </c>
      <c r="C32" s="9">
        <f t="shared" si="1"/>
        <v>6165893.801908223</v>
      </c>
    </row>
    <row r="33" spans="1:3">
      <c r="A33" s="9">
        <v>7118677.5829004915</v>
      </c>
      <c r="B33" s="4">
        <v>6720</v>
      </c>
      <c r="C33" s="9">
        <f t="shared" si="1"/>
        <v>6780896.3315918632</v>
      </c>
    </row>
    <row r="34" spans="1:3">
      <c r="A34" s="9">
        <v>7555024.860930589</v>
      </c>
      <c r="B34" s="4">
        <v>8060</v>
      </c>
      <c r="C34" s="9">
        <f t="shared" si="1"/>
        <v>7196538.931279433</v>
      </c>
    </row>
  </sheetData>
  <mergeCells count="2">
    <mergeCell ref="D1:E1"/>
    <mergeCell ref="D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E29" sqref="E29"/>
    </sheetView>
  </sheetViews>
  <sheetFormatPr baseColWidth="10" defaultRowHeight="15"/>
  <cols>
    <col min="1" max="1" width="15.7109375" style="11" customWidth="1"/>
    <col min="2" max="2" width="19.7109375" style="2" customWidth="1"/>
    <col min="3" max="3" width="15" style="2" customWidth="1"/>
  </cols>
  <sheetData>
    <row r="1" spans="1:3" ht="15.75" thickTop="1">
      <c r="A1" s="3" t="s">
        <v>4</v>
      </c>
      <c r="B1" s="3" t="s">
        <v>1</v>
      </c>
      <c r="C1" s="3" t="s">
        <v>0</v>
      </c>
    </row>
    <row r="2" spans="1:3">
      <c r="A2" s="12">
        <v>130307</v>
      </c>
      <c r="B2" s="9">
        <v>1423250</v>
      </c>
      <c r="C2" s="5">
        <v>1</v>
      </c>
    </row>
    <row r="3" spans="1:3">
      <c r="A3" s="12">
        <v>130307</v>
      </c>
      <c r="B3" s="9">
        <v>1424200</v>
      </c>
      <c r="C3" s="4">
        <v>12</v>
      </c>
    </row>
    <row r="4" spans="1:3">
      <c r="A4" s="12">
        <v>130307</v>
      </c>
      <c r="B4" s="9">
        <v>1425000</v>
      </c>
      <c r="C4" s="4">
        <v>19</v>
      </c>
    </row>
    <row r="5" spans="1:3">
      <c r="A5" s="12">
        <v>130307</v>
      </c>
      <c r="B5" s="9">
        <v>1426095</v>
      </c>
      <c r="C5" s="4">
        <v>28</v>
      </c>
    </row>
    <row r="6" spans="1:3">
      <c r="A6" s="12">
        <v>130307</v>
      </c>
      <c r="B6" s="9">
        <v>1427200</v>
      </c>
      <c r="C6" s="4">
        <v>40</v>
      </c>
    </row>
    <row r="7" spans="1:3">
      <c r="A7" s="12">
        <v>130307</v>
      </c>
      <c r="B7" s="9">
        <v>1428528</v>
      </c>
      <c r="C7" s="5">
        <v>49</v>
      </c>
    </row>
    <row r="8" spans="1:3">
      <c r="A8" s="12">
        <v>130307</v>
      </c>
      <c r="B8" s="9">
        <v>1430700</v>
      </c>
      <c r="C8" s="4">
        <v>69</v>
      </c>
    </row>
    <row r="9" spans="1:3">
      <c r="A9" s="12">
        <v>130307</v>
      </c>
      <c r="B9" s="9">
        <v>1432100</v>
      </c>
      <c r="C9" s="4">
        <v>82</v>
      </c>
    </row>
    <row r="10" spans="1:3">
      <c r="A10" s="12">
        <v>130307</v>
      </c>
      <c r="B10" s="9">
        <v>1433566</v>
      </c>
      <c r="C10" s="4">
        <v>100</v>
      </c>
    </row>
    <row r="11" spans="1:3">
      <c r="A11" s="12">
        <v>130307</v>
      </c>
      <c r="B11" s="9">
        <v>1435400</v>
      </c>
      <c r="C11" s="4">
        <v>120</v>
      </c>
    </row>
    <row r="12" spans="1:3">
      <c r="A12" s="12">
        <v>130307</v>
      </c>
      <c r="B12" s="9">
        <v>1438200</v>
      </c>
      <c r="C12" s="4">
        <v>150</v>
      </c>
    </row>
    <row r="13" spans="1:3">
      <c r="A13" s="12">
        <v>130307</v>
      </c>
      <c r="B13" s="9">
        <v>1441049</v>
      </c>
      <c r="C13" s="4">
        <v>182</v>
      </c>
    </row>
    <row r="14" spans="1:3">
      <c r="A14" s="12">
        <v>130307</v>
      </c>
      <c r="B14" s="9">
        <v>1444535</v>
      </c>
      <c r="C14" s="4">
        <v>219</v>
      </c>
    </row>
    <row r="15" spans="1:3">
      <c r="A15" s="12">
        <v>130307</v>
      </c>
      <c r="B15" s="9">
        <v>1448844</v>
      </c>
      <c r="C15" s="4">
        <v>269</v>
      </c>
    </row>
    <row r="16" spans="1:3">
      <c r="A16" s="12">
        <v>130307</v>
      </c>
      <c r="B16" s="9">
        <v>1454625</v>
      </c>
      <c r="C16" s="4">
        <v>328</v>
      </c>
    </row>
    <row r="17" spans="1:3">
      <c r="A17" s="12">
        <v>130307</v>
      </c>
      <c r="B17" s="9">
        <v>1466856</v>
      </c>
      <c r="C17" s="4">
        <v>466</v>
      </c>
    </row>
    <row r="18" spans="1:3">
      <c r="A18" s="12">
        <v>130307</v>
      </c>
      <c r="B18" s="9">
        <v>1475161</v>
      </c>
      <c r="C18" s="5">
        <v>560</v>
      </c>
    </row>
    <row r="19" spans="1:3">
      <c r="A19" s="12">
        <v>130307</v>
      </c>
      <c r="B19" s="9">
        <v>1483816</v>
      </c>
      <c r="C19" s="4">
        <v>664</v>
      </c>
    </row>
    <row r="20" spans="1:3">
      <c r="A20" s="12">
        <v>130307</v>
      </c>
      <c r="B20" s="9">
        <v>1496724</v>
      </c>
      <c r="C20" s="4">
        <v>823</v>
      </c>
    </row>
    <row r="21" spans="1:3">
      <c r="A21" s="12">
        <v>130307</v>
      </c>
      <c r="B21" s="9">
        <v>1508683</v>
      </c>
      <c r="C21" s="4">
        <v>978</v>
      </c>
    </row>
    <row r="22" spans="1:3">
      <c r="A22" s="12">
        <v>130307</v>
      </c>
      <c r="B22" s="9">
        <v>1524364</v>
      </c>
      <c r="C22" s="4">
        <v>1192</v>
      </c>
    </row>
    <row r="23" spans="1:3">
      <c r="A23" s="12">
        <v>130307</v>
      </c>
      <c r="B23" s="9">
        <v>1545808</v>
      </c>
      <c r="C23" s="4">
        <v>1491</v>
      </c>
    </row>
    <row r="24" spans="1:3">
      <c r="A24" s="12">
        <v>130307</v>
      </c>
      <c r="B24" s="9">
        <v>1564800</v>
      </c>
      <c r="C24" s="4">
        <v>1805</v>
      </c>
    </row>
    <row r="25" spans="1:3">
      <c r="A25" s="12">
        <v>130307</v>
      </c>
      <c r="B25" s="9">
        <v>1576000</v>
      </c>
      <c r="C25" s="5">
        <v>1956</v>
      </c>
    </row>
    <row r="26" spans="1:3">
      <c r="A26" s="12">
        <v>130307</v>
      </c>
      <c r="B26" s="9">
        <v>1588313</v>
      </c>
      <c r="C26" s="4">
        <v>2161</v>
      </c>
    </row>
    <row r="27" spans="1:3">
      <c r="A27" s="12">
        <v>130307</v>
      </c>
      <c r="B27" s="9">
        <v>1598666</v>
      </c>
      <c r="C27" s="4">
        <v>2335</v>
      </c>
    </row>
    <row r="28" spans="1:3">
      <c r="A28" s="12">
        <v>130307</v>
      </c>
      <c r="B28" s="9">
        <v>1617373</v>
      </c>
      <c r="C28" s="4">
        <v>2675</v>
      </c>
    </row>
    <row r="29" spans="1:3">
      <c r="A29" s="12">
        <v>130307</v>
      </c>
      <c r="B29" s="9">
        <v>1647300</v>
      </c>
      <c r="C29" s="4">
        <v>3290</v>
      </c>
    </row>
    <row r="30" spans="1:3">
      <c r="A30" s="12">
        <v>130307</v>
      </c>
      <c r="B30" s="9">
        <v>1673856</v>
      </c>
      <c r="C30" s="4">
        <v>3920</v>
      </c>
    </row>
    <row r="31" spans="1:3">
      <c r="A31" s="12">
        <v>130307</v>
      </c>
      <c r="B31" s="9">
        <v>1697125</v>
      </c>
      <c r="C31" s="4">
        <v>4560</v>
      </c>
    </row>
    <row r="32" spans="1:3">
      <c r="A32" s="12">
        <v>130307</v>
      </c>
      <c r="B32" s="9">
        <v>1726526</v>
      </c>
      <c r="C32" s="5">
        <v>5480</v>
      </c>
    </row>
    <row r="33" spans="1:3">
      <c r="A33" s="12">
        <v>130307</v>
      </c>
      <c r="B33" s="9">
        <v>1757200</v>
      </c>
      <c r="C33" s="4">
        <v>6720</v>
      </c>
    </row>
    <row r="34" spans="1:3">
      <c r="A34" s="12">
        <v>130307</v>
      </c>
      <c r="B34" s="9">
        <v>1786588</v>
      </c>
      <c r="C34" s="4">
        <v>8060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E18" sqref="E18"/>
    </sheetView>
  </sheetViews>
  <sheetFormatPr baseColWidth="10" defaultRowHeight="15"/>
  <cols>
    <col min="1" max="1" width="15.7109375" style="11" customWidth="1"/>
    <col min="2" max="2" width="19.7109375" style="2" customWidth="1"/>
    <col min="3" max="3" width="15" style="2" customWidth="1"/>
  </cols>
  <sheetData>
    <row r="1" spans="1:3" ht="15.75" thickTop="1">
      <c r="A1" s="3" t="s">
        <v>4</v>
      </c>
      <c r="B1" s="3" t="s">
        <v>1</v>
      </c>
      <c r="C1" s="3" t="s">
        <v>0</v>
      </c>
    </row>
    <row r="2" spans="1:3">
      <c r="A2" s="12"/>
      <c r="B2" s="9">
        <v>5969450</v>
      </c>
      <c r="C2" s="5">
        <v>1</v>
      </c>
    </row>
    <row r="3" spans="1:3">
      <c r="A3" s="12"/>
      <c r="B3" s="9">
        <v>5976200</v>
      </c>
      <c r="C3" s="4">
        <v>12</v>
      </c>
    </row>
    <row r="4" spans="1:3">
      <c r="A4" s="12"/>
      <c r="B4" s="9">
        <v>5980350</v>
      </c>
      <c r="C4" s="4">
        <v>19</v>
      </c>
    </row>
    <row r="5" spans="1:3">
      <c r="A5" s="12"/>
      <c r="B5" s="9">
        <v>5985710</v>
      </c>
      <c r="C5" s="4">
        <v>28</v>
      </c>
    </row>
    <row r="6" spans="1:3">
      <c r="A6" s="12"/>
      <c r="B6" s="9">
        <v>5992700</v>
      </c>
      <c r="C6" s="4">
        <v>40</v>
      </c>
    </row>
    <row r="7" spans="1:3">
      <c r="A7" s="12"/>
      <c r="B7" s="9">
        <v>5998130</v>
      </c>
      <c r="C7" s="5">
        <v>49</v>
      </c>
    </row>
    <row r="8" spans="1:3">
      <c r="A8" s="12"/>
      <c r="B8" s="9">
        <v>6009900</v>
      </c>
      <c r="C8" s="4">
        <v>69</v>
      </c>
    </row>
    <row r="9" spans="1:3">
      <c r="A9" s="12"/>
      <c r="B9" s="9">
        <v>6017700</v>
      </c>
      <c r="C9" s="4">
        <v>82</v>
      </c>
    </row>
    <row r="10" spans="1:3">
      <c r="A10" s="12"/>
      <c r="B10" s="9">
        <v>6028060</v>
      </c>
      <c r="C10" s="4">
        <v>100</v>
      </c>
    </row>
    <row r="11" spans="1:3">
      <c r="A11" s="12"/>
      <c r="B11" s="9">
        <v>6039480</v>
      </c>
      <c r="C11" s="4">
        <v>120</v>
      </c>
    </row>
    <row r="12" spans="1:3">
      <c r="A12" s="12"/>
      <c r="B12" s="9">
        <v>6057140</v>
      </c>
      <c r="C12" s="4">
        <v>150</v>
      </c>
    </row>
    <row r="13" spans="1:3">
      <c r="A13" s="12"/>
      <c r="B13" s="9">
        <v>6075700</v>
      </c>
      <c r="C13" s="4">
        <v>182</v>
      </c>
    </row>
    <row r="14" spans="1:3">
      <c r="A14" s="12"/>
      <c r="B14" s="9">
        <v>6096810</v>
      </c>
      <c r="C14" s="4">
        <v>219</v>
      </c>
    </row>
    <row r="15" spans="1:3">
      <c r="A15" s="12"/>
      <c r="B15" s="9">
        <v>6125000</v>
      </c>
      <c r="C15" s="4">
        <v>269</v>
      </c>
    </row>
    <row r="16" spans="1:3">
      <c r="A16" s="12"/>
      <c r="B16" s="9">
        <v>6158900</v>
      </c>
      <c r="C16" s="4">
        <v>328</v>
      </c>
    </row>
    <row r="17" spans="1:3">
      <c r="A17" s="12"/>
      <c r="B17" s="9">
        <v>6236340</v>
      </c>
      <c r="C17" s="4">
        <v>466</v>
      </c>
    </row>
    <row r="18" spans="1:3">
      <c r="A18" s="12"/>
      <c r="B18" s="9">
        <v>6288000</v>
      </c>
      <c r="C18" s="5">
        <v>560</v>
      </c>
    </row>
    <row r="19" spans="1:3">
      <c r="A19" s="12"/>
      <c r="B19" s="9">
        <v>6343700</v>
      </c>
      <c r="C19" s="4">
        <v>664</v>
      </c>
    </row>
    <row r="20" spans="1:3">
      <c r="A20" s="12"/>
      <c r="B20" s="9">
        <v>6428400</v>
      </c>
      <c r="C20" s="4">
        <v>823</v>
      </c>
    </row>
    <row r="21" spans="1:3">
      <c r="A21" s="12"/>
      <c r="B21" s="9">
        <v>6508440</v>
      </c>
      <c r="C21" s="4">
        <v>978</v>
      </c>
    </row>
    <row r="22" spans="1:3">
      <c r="A22" s="12"/>
      <c r="B22" s="9">
        <v>6616490</v>
      </c>
      <c r="C22" s="4">
        <v>1192</v>
      </c>
    </row>
    <row r="23" spans="1:3">
      <c r="A23" s="12"/>
      <c r="B23" s="9">
        <v>6767400</v>
      </c>
      <c r="C23" s="4">
        <v>1491</v>
      </c>
    </row>
    <row r="24" spans="1:3">
      <c r="A24" s="12"/>
      <c r="B24" s="9">
        <v>6910400</v>
      </c>
      <c r="C24" s="4">
        <v>1805</v>
      </c>
    </row>
    <row r="25" spans="1:3">
      <c r="A25" s="12"/>
      <c r="B25" s="9">
        <v>6977600</v>
      </c>
      <c r="C25" s="5">
        <v>1956</v>
      </c>
    </row>
    <row r="26" spans="1:3">
      <c r="A26" s="12"/>
      <c r="B26" s="9">
        <v>7069100</v>
      </c>
      <c r="C26" s="4">
        <v>2161</v>
      </c>
    </row>
    <row r="27" spans="1:3">
      <c r="A27" s="12"/>
      <c r="B27" s="9">
        <v>7145100</v>
      </c>
      <c r="C27" s="4">
        <v>2335</v>
      </c>
    </row>
    <row r="28" spans="1:3">
      <c r="A28" s="12"/>
      <c r="B28" s="9">
        <v>7283100</v>
      </c>
      <c r="C28" s="4">
        <v>2675</v>
      </c>
    </row>
    <row r="29" spans="1:3">
      <c r="A29" s="12"/>
      <c r="B29" s="9">
        <v>7521000</v>
      </c>
      <c r="C29" s="4">
        <v>3290</v>
      </c>
    </row>
    <row r="30" spans="1:3">
      <c r="A30" s="12"/>
      <c r="B30" s="9">
        <v>7735800</v>
      </c>
      <c r="C30" s="4">
        <v>3920</v>
      </c>
    </row>
    <row r="31" spans="1:3">
      <c r="A31" s="12"/>
      <c r="B31" s="9">
        <v>7921600</v>
      </c>
      <c r="C31" s="4">
        <v>4560</v>
      </c>
    </row>
    <row r="32" spans="1:3">
      <c r="A32" s="12"/>
      <c r="B32" s="9">
        <v>8118700</v>
      </c>
      <c r="C32" s="5">
        <v>5480</v>
      </c>
    </row>
    <row r="33" spans="1:3">
      <c r="A33" s="12"/>
      <c r="B33" s="9">
        <v>8219100</v>
      </c>
      <c r="C33" s="4">
        <v>6720</v>
      </c>
    </row>
    <row r="34" spans="1:3">
      <c r="A34" s="12"/>
      <c r="B34" s="9">
        <v>8388000</v>
      </c>
      <c r="C34" s="4">
        <v>8060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4"/>
  <sheetViews>
    <sheetView zoomScale="85" zoomScaleNormal="85" workbookViewId="0">
      <selection activeCell="J31" sqref="J31"/>
    </sheetView>
  </sheetViews>
  <sheetFormatPr baseColWidth="10" defaultRowHeight="15"/>
  <cols>
    <col min="1" max="1" width="15" style="2" customWidth="1"/>
    <col min="2" max="6" width="19.7109375" style="2" customWidth="1"/>
    <col min="7" max="9" width="18.85546875" bestFit="1" customWidth="1"/>
  </cols>
  <sheetData>
    <row r="1" spans="1:12" ht="15.75" thickTop="1">
      <c r="A1" s="3" t="s">
        <v>0</v>
      </c>
      <c r="B1" s="3" t="s">
        <v>6</v>
      </c>
      <c r="C1" s="3" t="s">
        <v>5</v>
      </c>
      <c r="D1" s="3" t="s">
        <v>7</v>
      </c>
      <c r="E1" s="3" t="s">
        <v>8</v>
      </c>
      <c r="F1" s="3" t="s">
        <v>13</v>
      </c>
      <c r="G1" s="17" t="s">
        <v>9</v>
      </c>
      <c r="H1" s="17" t="s">
        <v>10</v>
      </c>
      <c r="I1" s="17" t="s">
        <v>10</v>
      </c>
      <c r="J1" s="17" t="s">
        <v>15</v>
      </c>
    </row>
    <row r="2" spans="1:12">
      <c r="A2" s="16">
        <v>0</v>
      </c>
      <c r="B2" s="15">
        <v>4021000</v>
      </c>
      <c r="C2" s="18">
        <v>3799800</v>
      </c>
      <c r="D2" s="18">
        <v>3995500</v>
      </c>
      <c r="E2" s="18">
        <v>4031800</v>
      </c>
      <c r="F2" s="18">
        <v>4076600</v>
      </c>
      <c r="G2" s="18">
        <v>4051800</v>
      </c>
      <c r="H2" s="18">
        <v>4097000</v>
      </c>
      <c r="I2" s="20">
        <v>4093600</v>
      </c>
      <c r="J2" s="25">
        <v>4050450</v>
      </c>
      <c r="K2" s="22">
        <v>4086900</v>
      </c>
      <c r="L2" s="13">
        <f>G2-J2</f>
        <v>1350</v>
      </c>
    </row>
    <row r="3" spans="1:12">
      <c r="A3" s="5">
        <v>1</v>
      </c>
      <c r="B3" s="14">
        <v>4023300</v>
      </c>
      <c r="C3" s="9">
        <v>3805000</v>
      </c>
      <c r="D3" s="9">
        <v>3993500</v>
      </c>
      <c r="E3" s="9">
        <v>4029400</v>
      </c>
      <c r="F3" s="9">
        <v>4077386</v>
      </c>
      <c r="G3" s="9">
        <v>4052000</v>
      </c>
      <c r="H3" s="9">
        <v>4098900</v>
      </c>
      <c r="I3" s="21">
        <v>4094000</v>
      </c>
      <c r="J3" s="8">
        <v>4050900</v>
      </c>
      <c r="L3" s="13">
        <f t="shared" ref="L3:L36" si="0">G3-J3</f>
        <v>1100</v>
      </c>
    </row>
    <row r="4" spans="1:12">
      <c r="A4" s="4">
        <v>12</v>
      </c>
      <c r="B4" s="14">
        <v>4027900</v>
      </c>
      <c r="C4" s="9">
        <v>3807500</v>
      </c>
      <c r="D4" s="9">
        <v>3997600</v>
      </c>
      <c r="E4" s="9">
        <v>4033900</v>
      </c>
      <c r="F4" s="9">
        <v>4082000</v>
      </c>
      <c r="G4" s="9">
        <v>4056500</v>
      </c>
      <c r="H4" s="9">
        <v>4103900</v>
      </c>
      <c r="I4" s="21">
        <v>4098700</v>
      </c>
      <c r="J4" s="8">
        <v>4055400</v>
      </c>
      <c r="L4" s="13">
        <f t="shared" si="0"/>
        <v>1100</v>
      </c>
    </row>
    <row r="5" spans="1:12">
      <c r="A5" s="4">
        <v>19</v>
      </c>
      <c r="B5" s="14">
        <v>4030700</v>
      </c>
      <c r="C5" s="9">
        <v>3809200</v>
      </c>
      <c r="D5" s="9">
        <v>4000400</v>
      </c>
      <c r="E5" s="9">
        <v>4036000</v>
      </c>
      <c r="F5" s="9">
        <v>4085000</v>
      </c>
      <c r="G5" s="9">
        <v>4059400</v>
      </c>
      <c r="H5" s="9">
        <v>4106900</v>
      </c>
      <c r="I5" s="21">
        <v>4101600</v>
      </c>
      <c r="J5" s="8">
        <v>4058300</v>
      </c>
      <c r="L5" s="13">
        <f t="shared" si="0"/>
        <v>1100</v>
      </c>
    </row>
    <row r="6" spans="1:12">
      <c r="A6" s="4">
        <v>28</v>
      </c>
      <c r="B6" s="14">
        <v>4034400</v>
      </c>
      <c r="C6" s="9">
        <v>3813700</v>
      </c>
      <c r="D6" s="9">
        <v>4004100</v>
      </c>
      <c r="E6" s="9">
        <v>4039500</v>
      </c>
      <c r="F6" s="9">
        <v>4088800</v>
      </c>
      <c r="G6" s="9">
        <v>4063200</v>
      </c>
      <c r="H6" s="9">
        <v>4110800</v>
      </c>
      <c r="I6" s="21">
        <v>4105400</v>
      </c>
      <c r="J6" s="8">
        <v>4062000</v>
      </c>
      <c r="L6" s="13">
        <f t="shared" si="0"/>
        <v>1200</v>
      </c>
    </row>
    <row r="7" spans="1:12">
      <c r="A7" s="4">
        <v>40</v>
      </c>
      <c r="B7" s="14">
        <v>4039100</v>
      </c>
      <c r="C7" s="9">
        <v>3817800</v>
      </c>
      <c r="D7" s="9">
        <v>4009000</v>
      </c>
      <c r="E7" s="9">
        <v>4044400</v>
      </c>
      <c r="F7" s="9">
        <v>4093900</v>
      </c>
      <c r="G7" s="9">
        <v>4068100</v>
      </c>
      <c r="H7" s="9">
        <v>4116100</v>
      </c>
      <c r="I7" s="21">
        <v>4110400</v>
      </c>
      <c r="J7" s="8">
        <v>4067000</v>
      </c>
      <c r="L7" s="13">
        <f t="shared" si="0"/>
        <v>1100</v>
      </c>
    </row>
    <row r="8" spans="1:12">
      <c r="A8" s="5">
        <v>49</v>
      </c>
      <c r="B8" s="14">
        <v>4043000</v>
      </c>
      <c r="C8" s="9">
        <v>3820300</v>
      </c>
      <c r="D8" s="9">
        <v>4012700</v>
      </c>
      <c r="E8" s="9">
        <v>4048113</v>
      </c>
      <c r="F8" s="9">
        <v>4097600</v>
      </c>
      <c r="G8" s="9">
        <v>4071800</v>
      </c>
      <c r="H8" s="9">
        <v>4119900</v>
      </c>
      <c r="I8" s="21">
        <v>4114200</v>
      </c>
      <c r="J8" s="8">
        <v>4070700</v>
      </c>
      <c r="L8" s="13">
        <f t="shared" si="0"/>
        <v>1100</v>
      </c>
    </row>
    <row r="9" spans="1:12">
      <c r="A9" s="4">
        <v>69</v>
      </c>
      <c r="B9" s="14">
        <v>4051100</v>
      </c>
      <c r="C9" s="9">
        <v>3827400</v>
      </c>
      <c r="D9" s="9">
        <v>4020800</v>
      </c>
      <c r="E9" s="9">
        <v>4056200</v>
      </c>
      <c r="F9" s="9">
        <v>4105900</v>
      </c>
      <c r="G9" s="9">
        <v>4079900</v>
      </c>
      <c r="H9" s="9">
        <v>4128700</v>
      </c>
      <c r="I9" s="21">
        <v>4122400</v>
      </c>
      <c r="J9" s="8">
        <v>4078800</v>
      </c>
      <c r="L9" s="13">
        <f t="shared" si="0"/>
        <v>1100</v>
      </c>
    </row>
    <row r="10" spans="1:12">
      <c r="A10" s="4">
        <v>82</v>
      </c>
      <c r="B10" s="14">
        <v>4056500</v>
      </c>
      <c r="C10" s="9">
        <v>3832800</v>
      </c>
      <c r="D10" s="9">
        <v>4026100</v>
      </c>
      <c r="E10" s="9">
        <v>4061600</v>
      </c>
      <c r="F10" s="9">
        <v>4111400</v>
      </c>
      <c r="G10" s="9">
        <v>4085300</v>
      </c>
      <c r="H10" s="9">
        <v>4134200</v>
      </c>
      <c r="I10" s="21">
        <v>4127800</v>
      </c>
      <c r="J10" s="8">
        <v>4084300</v>
      </c>
      <c r="L10" s="13">
        <f t="shared" si="0"/>
        <v>1000</v>
      </c>
    </row>
    <row r="11" spans="1:12">
      <c r="A11" s="4">
        <v>100</v>
      </c>
      <c r="B11" s="14">
        <v>4063750</v>
      </c>
      <c r="C11" s="9">
        <v>3837700</v>
      </c>
      <c r="D11" s="9">
        <v>4033400</v>
      </c>
      <c r="E11" s="9">
        <v>4068800</v>
      </c>
      <c r="F11" s="9">
        <v>4118800</v>
      </c>
      <c r="G11" s="9">
        <v>4092600</v>
      </c>
      <c r="H11" s="9">
        <v>4141700</v>
      </c>
      <c r="I11" s="21">
        <v>4135200</v>
      </c>
      <c r="J11" s="8">
        <v>4091600</v>
      </c>
      <c r="L11" s="13">
        <f t="shared" si="0"/>
        <v>1000</v>
      </c>
    </row>
    <row r="12" spans="1:12">
      <c r="A12" s="4">
        <v>120</v>
      </c>
      <c r="B12" s="14">
        <v>4071650</v>
      </c>
      <c r="C12" s="9">
        <v>3844700</v>
      </c>
      <c r="D12" s="9">
        <v>4041200</v>
      </c>
      <c r="E12" s="9">
        <v>4076700</v>
      </c>
      <c r="F12" s="9">
        <v>4126800</v>
      </c>
      <c r="G12" s="9">
        <v>4100500</v>
      </c>
      <c r="H12" s="9">
        <v>4149700</v>
      </c>
      <c r="I12" s="21">
        <v>4143200</v>
      </c>
      <c r="J12" s="8">
        <v>4099500</v>
      </c>
      <c r="L12" s="13">
        <f t="shared" si="0"/>
        <v>1000</v>
      </c>
    </row>
    <row r="13" spans="1:12">
      <c r="A13" s="4">
        <v>150</v>
      </c>
      <c r="B13" s="14">
        <v>4083800</v>
      </c>
      <c r="C13" s="9">
        <v>3855800</v>
      </c>
      <c r="D13" s="9">
        <v>4053400</v>
      </c>
      <c r="E13" s="9">
        <v>4088900</v>
      </c>
      <c r="F13" s="9">
        <v>4139200</v>
      </c>
      <c r="G13" s="9">
        <v>4112700</v>
      </c>
      <c r="H13" s="9">
        <v>4162200</v>
      </c>
      <c r="I13" s="21">
        <v>4155600</v>
      </c>
      <c r="J13" s="8">
        <v>4111800</v>
      </c>
      <c r="L13" s="13">
        <f t="shared" si="0"/>
        <v>900</v>
      </c>
    </row>
    <row r="14" spans="1:12">
      <c r="A14" s="4">
        <v>182</v>
      </c>
      <c r="B14" s="14">
        <v>4096700</v>
      </c>
      <c r="C14" s="9">
        <v>3866200</v>
      </c>
      <c r="D14" s="9">
        <v>4066400</v>
      </c>
      <c r="E14" s="9">
        <v>4101800</v>
      </c>
      <c r="F14" s="9">
        <v>4152200</v>
      </c>
      <c r="G14" s="9">
        <v>4125600</v>
      </c>
      <c r="H14" s="9">
        <v>4175400</v>
      </c>
      <c r="I14" s="21">
        <v>4168700</v>
      </c>
      <c r="J14" s="8">
        <v>4124800</v>
      </c>
      <c r="L14" s="13">
        <f t="shared" si="0"/>
        <v>800</v>
      </c>
    </row>
    <row r="15" spans="1:12">
      <c r="A15" s="4">
        <v>219</v>
      </c>
      <c r="B15" s="14">
        <v>4111300</v>
      </c>
      <c r="C15" s="9">
        <v>3878000</v>
      </c>
      <c r="D15" s="9">
        <v>4080900</v>
      </c>
      <c r="E15" s="9">
        <v>4116400</v>
      </c>
      <c r="F15" s="9">
        <v>4167000</v>
      </c>
      <c r="G15" s="9">
        <v>4140300</v>
      </c>
      <c r="H15" s="9">
        <v>4190400</v>
      </c>
      <c r="I15" s="21">
        <v>4183500</v>
      </c>
      <c r="J15" s="8">
        <v>4139600</v>
      </c>
      <c r="L15" s="13">
        <f t="shared" si="0"/>
        <v>700</v>
      </c>
    </row>
    <row r="16" spans="1:12">
      <c r="A16" s="4">
        <v>269</v>
      </c>
      <c r="B16" s="14">
        <v>4130900</v>
      </c>
      <c r="C16" s="9">
        <v>3894900</v>
      </c>
      <c r="D16" s="9">
        <v>4100300</v>
      </c>
      <c r="E16" s="9">
        <v>4136000</v>
      </c>
      <c r="F16" s="9">
        <v>4186900</v>
      </c>
      <c r="G16" s="9">
        <v>4160000</v>
      </c>
      <c r="H16" s="9">
        <v>4210400</v>
      </c>
      <c r="I16" s="21">
        <v>4203400</v>
      </c>
      <c r="J16" s="8">
        <v>4158400</v>
      </c>
      <c r="L16" s="13">
        <f t="shared" si="0"/>
        <v>1600</v>
      </c>
    </row>
    <row r="17" spans="1:12">
      <c r="A17" s="4">
        <v>328</v>
      </c>
      <c r="B17" s="14">
        <v>4154500</v>
      </c>
      <c r="C17" s="9">
        <v>3915900</v>
      </c>
      <c r="D17" s="9">
        <v>4124100</v>
      </c>
      <c r="E17" s="9">
        <v>4159700</v>
      </c>
      <c r="F17" s="9">
        <v>4210800</v>
      </c>
      <c r="G17" s="9">
        <v>4183800</v>
      </c>
      <c r="H17" s="9">
        <v>4234600</v>
      </c>
      <c r="I17" s="21">
        <v>4227400</v>
      </c>
      <c r="J17" s="8">
        <v>4182300</v>
      </c>
      <c r="L17" s="13">
        <f t="shared" si="0"/>
        <v>1500</v>
      </c>
    </row>
    <row r="18" spans="1:12">
      <c r="A18" s="4">
        <v>466</v>
      </c>
      <c r="B18" s="14">
        <v>4208300</v>
      </c>
      <c r="C18" s="9">
        <v>3962800</v>
      </c>
      <c r="D18" s="9">
        <v>4177256</v>
      </c>
      <c r="E18" s="9">
        <v>4213500</v>
      </c>
      <c r="F18" s="9">
        <v>4265200</v>
      </c>
      <c r="G18" s="9">
        <v>4238000</v>
      </c>
      <c r="H18" s="9">
        <v>4289400</v>
      </c>
      <c r="I18" s="21">
        <v>4282100</v>
      </c>
      <c r="J18" s="8">
        <v>4236600</v>
      </c>
      <c r="L18" s="13">
        <f t="shared" si="0"/>
        <v>1400</v>
      </c>
    </row>
    <row r="19" spans="1:12">
      <c r="A19" s="5">
        <v>560</v>
      </c>
      <c r="B19" s="14">
        <v>4244200</v>
      </c>
      <c r="C19" s="9">
        <v>3993900</v>
      </c>
      <c r="D19" s="9">
        <v>4212600</v>
      </c>
      <c r="E19" s="9">
        <v>4249500</v>
      </c>
      <c r="F19" s="9">
        <v>4301700</v>
      </c>
      <c r="G19" s="9">
        <v>4274250</v>
      </c>
      <c r="H19" s="9">
        <v>4326000</v>
      </c>
      <c r="I19" s="21">
        <v>4318700</v>
      </c>
      <c r="J19" s="8">
        <v>4273000</v>
      </c>
      <c r="L19" s="13">
        <f t="shared" si="0"/>
        <v>1250</v>
      </c>
    </row>
    <row r="20" spans="1:12">
      <c r="A20" s="4">
        <v>664</v>
      </c>
      <c r="B20" s="14">
        <v>4283000</v>
      </c>
      <c r="C20" s="9">
        <v>4027000</v>
      </c>
      <c r="D20" s="9">
        <v>4250900</v>
      </c>
      <c r="E20" s="9">
        <v>4288400</v>
      </c>
      <c r="F20" s="9">
        <v>4340900</v>
      </c>
      <c r="G20" s="9">
        <v>4313300</v>
      </c>
      <c r="H20" s="9">
        <v>4365500</v>
      </c>
      <c r="I20" s="21">
        <v>4358100</v>
      </c>
      <c r="J20" s="8">
        <v>4312200</v>
      </c>
      <c r="L20" s="13">
        <f t="shared" si="0"/>
        <v>1100</v>
      </c>
    </row>
    <row r="21" spans="1:12">
      <c r="A21" s="4">
        <v>823</v>
      </c>
      <c r="B21" s="14">
        <v>4342300</v>
      </c>
      <c r="C21" s="9">
        <v>4076700</v>
      </c>
      <c r="D21" s="9">
        <v>4309300</v>
      </c>
      <c r="E21" s="9">
        <v>4347700</v>
      </c>
      <c r="F21" s="9">
        <v>4401000</v>
      </c>
      <c r="G21" s="9">
        <v>4373000</v>
      </c>
      <c r="H21" s="9">
        <v>4425800</v>
      </c>
      <c r="I21" s="21">
        <v>4418300</v>
      </c>
      <c r="J21" s="8">
        <v>4372200</v>
      </c>
      <c r="L21" s="13">
        <f t="shared" si="0"/>
        <v>800</v>
      </c>
    </row>
    <row r="22" spans="1:12">
      <c r="A22" s="4">
        <v>978</v>
      </c>
      <c r="B22" s="14">
        <v>4398400</v>
      </c>
      <c r="C22" s="9">
        <v>4126800</v>
      </c>
      <c r="D22" s="9">
        <v>4364800</v>
      </c>
      <c r="E22" s="9">
        <v>4404000</v>
      </c>
      <c r="F22" s="9">
        <v>4457900</v>
      </c>
      <c r="G22" s="9">
        <v>4429500</v>
      </c>
      <c r="H22" s="9">
        <v>4483100</v>
      </c>
      <c r="I22" s="21">
        <v>4475400</v>
      </c>
      <c r="J22" s="8">
        <v>4429100</v>
      </c>
      <c r="L22" s="13">
        <f t="shared" si="0"/>
        <v>400</v>
      </c>
    </row>
    <row r="23" spans="1:12">
      <c r="A23" s="4">
        <v>1192</v>
      </c>
      <c r="B23" s="14">
        <v>4474500</v>
      </c>
      <c r="C23" s="9">
        <v>4192200</v>
      </c>
      <c r="D23" s="9">
        <v>4439700</v>
      </c>
      <c r="E23" s="9">
        <v>4480200</v>
      </c>
      <c r="F23" s="9">
        <v>4534800</v>
      </c>
      <c r="G23" s="9">
        <v>4506200</v>
      </c>
      <c r="H23" s="9">
        <v>4560500</v>
      </c>
      <c r="I23" s="21">
        <v>4552700</v>
      </c>
      <c r="J23" s="8">
        <v>4506100</v>
      </c>
      <c r="L23" s="13">
        <f t="shared" si="0"/>
        <v>100</v>
      </c>
    </row>
    <row r="24" spans="1:12">
      <c r="A24" s="4">
        <v>1491</v>
      </c>
      <c r="B24" s="14">
        <v>4581100</v>
      </c>
      <c r="C24" s="9">
        <v>4282400</v>
      </c>
      <c r="D24" s="9">
        <v>4544900</v>
      </c>
      <c r="E24" s="9">
        <v>4587100</v>
      </c>
      <c r="F24" s="9">
        <v>4642900</v>
      </c>
      <c r="G24" s="9">
        <v>4613700</v>
      </c>
      <c r="H24" s="9">
        <v>4669000</v>
      </c>
      <c r="I24" s="21">
        <v>4661000</v>
      </c>
      <c r="J24" s="8">
        <v>4614400</v>
      </c>
      <c r="L24" s="13">
        <f t="shared" si="0"/>
        <v>-700</v>
      </c>
    </row>
    <row r="25" spans="1:12">
      <c r="A25" s="4">
        <v>1805</v>
      </c>
      <c r="B25" s="14">
        <v>4683100</v>
      </c>
      <c r="C25" s="9">
        <v>4369600</v>
      </c>
      <c r="D25" s="9">
        <v>4645200</v>
      </c>
      <c r="E25" s="9">
        <v>4689300</v>
      </c>
      <c r="F25" s="9">
        <v>4746000</v>
      </c>
      <c r="G25" s="9">
        <v>4716500</v>
      </c>
      <c r="H25" s="9">
        <v>4772700</v>
      </c>
      <c r="I25" s="21">
        <v>4764500</v>
      </c>
      <c r="J25" s="8">
        <v>4718000</v>
      </c>
      <c r="L25" s="13">
        <f t="shared" si="0"/>
        <v>-1500</v>
      </c>
    </row>
    <row r="26" spans="1:12">
      <c r="A26" s="5">
        <v>1956</v>
      </c>
      <c r="B26" s="14">
        <v>4731400</v>
      </c>
      <c r="C26" s="9">
        <v>4409700</v>
      </c>
      <c r="D26" s="9">
        <v>4693300</v>
      </c>
      <c r="E26" s="9">
        <v>4737900</v>
      </c>
      <c r="F26" s="9">
        <v>4795000</v>
      </c>
      <c r="G26" s="9">
        <v>4765300</v>
      </c>
      <c r="H26" s="9">
        <v>4821900</v>
      </c>
      <c r="I26" s="21">
        <v>4813800</v>
      </c>
      <c r="J26" s="8">
        <v>4767300</v>
      </c>
      <c r="L26" s="13">
        <f t="shared" si="0"/>
        <v>-2000</v>
      </c>
    </row>
    <row r="27" spans="1:12">
      <c r="A27" s="4">
        <v>2161</v>
      </c>
      <c r="B27" s="14">
        <v>4797300</v>
      </c>
      <c r="C27" s="9">
        <v>4459000</v>
      </c>
      <c r="D27" s="9">
        <v>4758200</v>
      </c>
      <c r="E27" s="9">
        <v>4803900</v>
      </c>
      <c r="F27" s="9">
        <v>4861600</v>
      </c>
      <c r="G27" s="9">
        <v>4831700</v>
      </c>
      <c r="H27" s="9">
        <v>4888800</v>
      </c>
      <c r="I27" s="21">
        <v>4880600</v>
      </c>
      <c r="J27" s="8">
        <v>4834300</v>
      </c>
      <c r="L27" s="13">
        <f t="shared" si="0"/>
        <v>-2600</v>
      </c>
    </row>
    <row r="28" spans="1:12">
      <c r="A28" s="4">
        <v>2335</v>
      </c>
      <c r="B28" s="14">
        <v>4852100</v>
      </c>
      <c r="C28" s="9">
        <v>4506500</v>
      </c>
      <c r="D28" s="9">
        <v>4812500</v>
      </c>
      <c r="E28" s="9">
        <v>4859000</v>
      </c>
      <c r="F28" s="9">
        <v>4917200</v>
      </c>
      <c r="G28" s="9">
        <v>4887200</v>
      </c>
      <c r="H28" s="9">
        <v>4944700</v>
      </c>
      <c r="I28" s="21">
        <v>4936500</v>
      </c>
      <c r="J28" s="8">
        <v>4890300</v>
      </c>
      <c r="L28" s="13">
        <f t="shared" si="0"/>
        <v>-3100</v>
      </c>
    </row>
    <row r="29" spans="1:12">
      <c r="A29" s="4">
        <v>2675</v>
      </c>
      <c r="B29" s="14">
        <v>4952600</v>
      </c>
      <c r="C29" s="9">
        <v>4590200</v>
      </c>
      <c r="D29" s="9">
        <v>4911800</v>
      </c>
      <c r="E29" s="9">
        <v>4959900</v>
      </c>
      <c r="F29" s="9">
        <v>5019900</v>
      </c>
      <c r="G29" s="9">
        <v>4988800</v>
      </c>
      <c r="H29" s="9">
        <v>5047000</v>
      </c>
      <c r="I29" s="21">
        <v>5038700</v>
      </c>
      <c r="J29" s="8">
        <v>4993000</v>
      </c>
      <c r="L29" s="13">
        <f t="shared" si="0"/>
        <v>-4200</v>
      </c>
    </row>
    <row r="30" spans="1:12">
      <c r="A30" s="4">
        <v>3290</v>
      </c>
      <c r="B30" s="14">
        <v>5128300</v>
      </c>
      <c r="C30" s="9">
        <v>4736400</v>
      </c>
      <c r="D30" s="9">
        <v>5085000</v>
      </c>
      <c r="E30" s="9">
        <v>5136400</v>
      </c>
      <c r="F30" s="9">
        <v>5197000</v>
      </c>
      <c r="G30" s="9">
        <v>5166600</v>
      </c>
      <c r="H30" s="9">
        <v>5225900</v>
      </c>
      <c r="I30" s="21">
        <v>5217300</v>
      </c>
      <c r="J30" s="8">
        <v>5173500</v>
      </c>
      <c r="L30" s="13">
        <f t="shared" si="0"/>
        <v>-6900</v>
      </c>
    </row>
    <row r="31" spans="1:12">
      <c r="A31" s="4">
        <v>3920</v>
      </c>
      <c r="B31" s="14">
        <v>5293400</v>
      </c>
      <c r="C31" s="9">
        <v>4873100</v>
      </c>
      <c r="D31" s="9">
        <v>5248100</v>
      </c>
      <c r="E31" s="9">
        <v>5302700</v>
      </c>
      <c r="F31" s="9">
        <v>5364400</v>
      </c>
      <c r="G31" s="9">
        <v>5334200</v>
      </c>
      <c r="H31" s="9">
        <v>5394100</v>
      </c>
      <c r="I31" s="21">
        <v>5384800</v>
      </c>
      <c r="J31" s="8">
        <v>5344300</v>
      </c>
      <c r="L31" s="13">
        <f t="shared" si="0"/>
        <v>-10100</v>
      </c>
    </row>
    <row r="32" spans="1:12">
      <c r="A32" s="4">
        <v>4560</v>
      </c>
      <c r="B32" s="14">
        <v>5446700</v>
      </c>
      <c r="C32" s="9">
        <v>4999800</v>
      </c>
      <c r="D32" s="9">
        <v>5399900</v>
      </c>
      <c r="E32" s="9">
        <v>5457400</v>
      </c>
      <c r="F32" s="9">
        <v>5520000</v>
      </c>
      <c r="G32" s="9">
        <v>5490200</v>
      </c>
      <c r="H32" s="9">
        <v>5550500</v>
      </c>
      <c r="I32" s="21">
        <v>5542300</v>
      </c>
      <c r="J32" s="8">
        <v>5504000</v>
      </c>
      <c r="L32" s="13">
        <f t="shared" si="0"/>
        <v>-13800</v>
      </c>
    </row>
    <row r="33" spans="1:12">
      <c r="A33" s="5">
        <v>5480</v>
      </c>
      <c r="B33" s="14">
        <v>5652300</v>
      </c>
      <c r="C33" s="9">
        <v>5169000</v>
      </c>
      <c r="D33" s="9">
        <v>5602800</v>
      </c>
      <c r="E33" s="9">
        <v>5664400</v>
      </c>
      <c r="F33" s="9">
        <v>5728300</v>
      </c>
      <c r="G33" s="9">
        <v>5699500</v>
      </c>
      <c r="H33" s="9">
        <v>5759800</v>
      </c>
      <c r="I33" s="21">
        <v>5751900</v>
      </c>
      <c r="J33" s="8">
        <v>5720000</v>
      </c>
      <c r="L33" s="13">
        <f t="shared" si="0"/>
        <v>-20500</v>
      </c>
    </row>
    <row r="34" spans="1:12">
      <c r="A34" s="4">
        <v>6720</v>
      </c>
      <c r="B34" s="14">
        <v>5896700</v>
      </c>
      <c r="C34" s="9">
        <v>5365900</v>
      </c>
      <c r="D34" s="9">
        <v>5845100</v>
      </c>
      <c r="E34" s="9">
        <v>5912000</v>
      </c>
      <c r="F34" s="9">
        <v>5976700</v>
      </c>
      <c r="G34" s="9">
        <v>5949900</v>
      </c>
      <c r="H34" s="9">
        <v>6009700</v>
      </c>
      <c r="I34" s="21">
        <v>6002200</v>
      </c>
      <c r="J34" s="8">
        <v>5981700</v>
      </c>
      <c r="L34" s="13">
        <f t="shared" si="0"/>
        <v>-31800</v>
      </c>
    </row>
    <row r="35" spans="1:12" ht="15.75" thickBot="1">
      <c r="A35" s="4">
        <v>8060</v>
      </c>
      <c r="B35" s="14">
        <v>6130500</v>
      </c>
      <c r="C35" s="9">
        <v>5555000</v>
      </c>
      <c r="D35" s="9">
        <v>6077500</v>
      </c>
      <c r="E35" s="9">
        <v>6149400</v>
      </c>
      <c r="F35" s="9">
        <v>6214800</v>
      </c>
      <c r="G35" s="9">
        <v>6190700</v>
      </c>
      <c r="H35" s="9">
        <v>6249000</v>
      </c>
      <c r="I35" s="21">
        <v>6242600</v>
      </c>
      <c r="J35" s="8">
        <v>6237300</v>
      </c>
      <c r="K35" s="23"/>
      <c r="L35" s="13">
        <f t="shared" si="0"/>
        <v>-46600</v>
      </c>
    </row>
    <row r="36" spans="1:12" ht="16.5" thickTop="1" thickBot="1">
      <c r="A36" s="1" t="s">
        <v>4</v>
      </c>
      <c r="B36" s="15">
        <v>5538840</v>
      </c>
      <c r="C36" s="18">
        <v>5425000</v>
      </c>
      <c r="D36" s="18">
        <v>5520300</v>
      </c>
      <c r="E36" s="18">
        <v>5541826</v>
      </c>
      <c r="F36" s="18">
        <v>5606300</v>
      </c>
      <c r="G36" s="18">
        <v>5590500</v>
      </c>
      <c r="H36" s="18">
        <v>5639800</v>
      </c>
      <c r="I36" s="18">
        <v>5629800</v>
      </c>
      <c r="J36" s="24">
        <v>5570400</v>
      </c>
      <c r="K36" s="19">
        <v>5620290</v>
      </c>
      <c r="L36" s="13">
        <f t="shared" si="0"/>
        <v>20100</v>
      </c>
    </row>
    <row r="37" spans="1:12" ht="16.5" thickTop="1" thickBot="1">
      <c r="A37" s="1" t="s">
        <v>11</v>
      </c>
      <c r="B37" s="15"/>
      <c r="C37" s="9"/>
      <c r="D37" s="9"/>
      <c r="E37" s="9"/>
      <c r="F37" s="9"/>
      <c r="G37" s="9"/>
      <c r="H37" s="9" t="s">
        <v>12</v>
      </c>
      <c r="I37" s="9" t="s">
        <v>14</v>
      </c>
      <c r="J37" s="13" t="s">
        <v>16</v>
      </c>
    </row>
    <row r="38" spans="1:12" ht="15.75" thickTop="1"/>
    <row r="39" spans="1:12">
      <c r="G39" s="2">
        <f>G7/G36</f>
        <v>0.72768088721939006</v>
      </c>
      <c r="H39" s="2">
        <f>H2/H36</f>
        <v>0.7264442001489414</v>
      </c>
      <c r="I39" s="2">
        <f t="shared" ref="I39:K39" si="1">I2/I36</f>
        <v>0.72713062630999326</v>
      </c>
      <c r="J39" s="2">
        <f t="shared" si="1"/>
        <v>0.727138087031452</v>
      </c>
      <c r="K39" s="2">
        <f t="shared" si="1"/>
        <v>0.72716888274448477</v>
      </c>
    </row>
    <row r="40" spans="1:12">
      <c r="C40" s="2">
        <f>B7/H36</f>
        <v>0.71617787864817906</v>
      </c>
    </row>
    <row r="42" spans="1:12">
      <c r="H42">
        <v>4018986</v>
      </c>
      <c r="I42">
        <v>5597675</v>
      </c>
    </row>
    <row r="43" spans="1:12">
      <c r="H43">
        <v>4031845</v>
      </c>
      <c r="I43">
        <v>5607779</v>
      </c>
    </row>
    <row r="44" spans="1:12">
      <c r="H44">
        <f>H43-H42</f>
        <v>12859</v>
      </c>
      <c r="I44">
        <f>I43-I42</f>
        <v>10104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D17" sqref="D17"/>
    </sheetView>
  </sheetViews>
  <sheetFormatPr baseColWidth="10" defaultRowHeight="15"/>
  <cols>
    <col min="1" max="1" width="15" style="2" customWidth="1"/>
    <col min="2" max="6" width="19.7109375" style="2" customWidth="1"/>
    <col min="7" max="9" width="18.85546875" bestFit="1" customWidth="1"/>
  </cols>
  <sheetData>
    <row r="1" spans="1:11" ht="15.75" thickTop="1">
      <c r="A1" s="3" t="s">
        <v>0</v>
      </c>
      <c r="B1" s="3" t="s">
        <v>6</v>
      </c>
      <c r="C1" s="3" t="s">
        <v>5</v>
      </c>
      <c r="D1" s="3" t="s">
        <v>7</v>
      </c>
      <c r="E1" s="3" t="s">
        <v>8</v>
      </c>
      <c r="F1" s="3" t="s">
        <v>13</v>
      </c>
      <c r="G1" s="17" t="s">
        <v>9</v>
      </c>
      <c r="H1" s="17" t="s">
        <v>10</v>
      </c>
      <c r="I1" s="17" t="s">
        <v>10</v>
      </c>
      <c r="J1" s="17"/>
    </row>
    <row r="2" spans="1:11">
      <c r="A2" s="16">
        <v>0</v>
      </c>
      <c r="B2" s="15">
        <v>4021000</v>
      </c>
      <c r="C2" s="18">
        <v>3799800</v>
      </c>
      <c r="D2" s="18">
        <v>3995500</v>
      </c>
      <c r="E2" s="18">
        <v>4031800</v>
      </c>
      <c r="F2" s="18">
        <v>4076600</v>
      </c>
      <c r="G2" s="18">
        <v>4051800</v>
      </c>
      <c r="H2" s="18">
        <v>4097000</v>
      </c>
      <c r="I2" s="18">
        <v>4093600</v>
      </c>
      <c r="J2" s="13"/>
      <c r="K2" s="13"/>
    </row>
    <row r="3" spans="1:11">
      <c r="A3" s="5">
        <v>1</v>
      </c>
      <c r="B3" s="14">
        <v>4023300</v>
      </c>
      <c r="C3" s="9">
        <v>3805000</v>
      </c>
      <c r="D3" s="9">
        <v>3993500</v>
      </c>
      <c r="E3" s="9">
        <v>4029400</v>
      </c>
      <c r="F3" s="9">
        <v>4077386</v>
      </c>
      <c r="G3" s="9">
        <v>4052000</v>
      </c>
      <c r="H3" s="9">
        <v>4098900</v>
      </c>
      <c r="I3" s="9">
        <v>4094000</v>
      </c>
      <c r="J3" s="13"/>
      <c r="K3" s="13"/>
    </row>
    <row r="4" spans="1:11">
      <c r="A4" s="4">
        <v>12</v>
      </c>
      <c r="B4" s="14">
        <v>4027900</v>
      </c>
      <c r="C4" s="9">
        <v>3807500</v>
      </c>
      <c r="D4" s="9">
        <v>3997600</v>
      </c>
      <c r="E4" s="9">
        <v>4033900</v>
      </c>
      <c r="F4" s="9">
        <v>4082000</v>
      </c>
      <c r="G4" s="9">
        <v>4056500</v>
      </c>
      <c r="H4" s="9">
        <v>4103900</v>
      </c>
      <c r="I4" s="9">
        <v>4098700</v>
      </c>
      <c r="J4" s="13"/>
      <c r="K4" s="13"/>
    </row>
    <row r="5" spans="1:11">
      <c r="A5" s="4">
        <v>19</v>
      </c>
      <c r="B5" s="14">
        <v>4030700</v>
      </c>
      <c r="C5" s="9">
        <v>3809200</v>
      </c>
      <c r="D5" s="9">
        <v>4000400</v>
      </c>
      <c r="E5" s="9">
        <v>4036000</v>
      </c>
      <c r="F5" s="9">
        <v>4085000</v>
      </c>
      <c r="G5" s="9">
        <v>4059400</v>
      </c>
      <c r="H5" s="9">
        <v>4106900</v>
      </c>
      <c r="I5" s="9">
        <v>4101600</v>
      </c>
      <c r="J5" s="13"/>
      <c r="K5" s="13"/>
    </row>
    <row r="6" spans="1:11">
      <c r="A6" s="4">
        <v>28</v>
      </c>
      <c r="B6" s="14">
        <v>4034400</v>
      </c>
      <c r="C6" s="9">
        <v>3813700</v>
      </c>
      <c r="D6" s="9">
        <v>4004100</v>
      </c>
      <c r="E6" s="9">
        <v>4039500</v>
      </c>
      <c r="F6" s="9">
        <v>4088800</v>
      </c>
      <c r="G6" s="9">
        <v>4063200</v>
      </c>
      <c r="H6" s="9">
        <v>4110800</v>
      </c>
      <c r="I6" s="9">
        <v>4105400</v>
      </c>
      <c r="J6" s="13"/>
      <c r="K6" s="13"/>
    </row>
    <row r="7" spans="1:11">
      <c r="A7" s="4">
        <v>40</v>
      </c>
      <c r="B7" s="14">
        <v>4039100</v>
      </c>
      <c r="C7" s="9">
        <v>3817800</v>
      </c>
      <c r="D7" s="9">
        <v>4009000</v>
      </c>
      <c r="E7" s="9">
        <v>4044400</v>
      </c>
      <c r="F7" s="9">
        <v>4093900</v>
      </c>
      <c r="G7" s="9">
        <v>4068100</v>
      </c>
      <c r="H7" s="9">
        <v>4116100</v>
      </c>
      <c r="I7" s="9">
        <v>4110400</v>
      </c>
      <c r="J7" s="13"/>
      <c r="K7" s="13"/>
    </row>
    <row r="8" spans="1:11">
      <c r="A8" s="5">
        <v>49</v>
      </c>
      <c r="B8" s="14">
        <v>4043000</v>
      </c>
      <c r="C8" s="9">
        <v>3820300</v>
      </c>
      <c r="D8" s="9">
        <v>4012700</v>
      </c>
      <c r="E8" s="9">
        <v>4048113</v>
      </c>
      <c r="F8" s="9">
        <v>4097600</v>
      </c>
      <c r="G8" s="9">
        <v>4071800</v>
      </c>
      <c r="H8" s="9">
        <v>4119900</v>
      </c>
      <c r="I8" s="9">
        <v>4114200</v>
      </c>
      <c r="J8" s="13"/>
      <c r="K8" s="13"/>
    </row>
    <row r="9" spans="1:11">
      <c r="A9" s="4">
        <v>69</v>
      </c>
      <c r="B9" s="14">
        <v>4051100</v>
      </c>
      <c r="C9" s="9">
        <v>3827400</v>
      </c>
      <c r="D9" s="9">
        <v>4020800</v>
      </c>
      <c r="E9" s="9">
        <v>4056200</v>
      </c>
      <c r="F9" s="9">
        <v>4105900</v>
      </c>
      <c r="G9" s="9">
        <v>4079900</v>
      </c>
      <c r="H9" s="9">
        <v>4128700</v>
      </c>
      <c r="I9" s="9">
        <v>4122400</v>
      </c>
      <c r="J9" s="13"/>
      <c r="K9" s="13"/>
    </row>
    <row r="10" spans="1:11">
      <c r="A10" s="4">
        <v>82</v>
      </c>
      <c r="B10" s="14">
        <v>4056500</v>
      </c>
      <c r="C10" s="9">
        <v>3832800</v>
      </c>
      <c r="D10" s="9">
        <v>4026100</v>
      </c>
      <c r="E10" s="9">
        <v>4061600</v>
      </c>
      <c r="F10" s="9">
        <v>4111400</v>
      </c>
      <c r="G10" s="9">
        <v>4085300</v>
      </c>
      <c r="H10" s="9">
        <v>4134200</v>
      </c>
      <c r="I10" s="9">
        <v>4127800</v>
      </c>
      <c r="J10" s="13"/>
      <c r="K10" s="13"/>
    </row>
    <row r="11" spans="1:11">
      <c r="A11" s="4">
        <v>100</v>
      </c>
      <c r="B11" s="14">
        <v>4063750</v>
      </c>
      <c r="C11" s="9">
        <v>3837700</v>
      </c>
      <c r="D11" s="9">
        <v>4033400</v>
      </c>
      <c r="E11" s="9">
        <v>4068800</v>
      </c>
      <c r="F11" s="9">
        <v>4118800</v>
      </c>
      <c r="G11" s="9">
        <v>4092600</v>
      </c>
      <c r="H11" s="9">
        <v>4141700</v>
      </c>
      <c r="I11" s="9">
        <v>4135200</v>
      </c>
      <c r="J11" s="13"/>
      <c r="K11" s="13"/>
    </row>
    <row r="12" spans="1:11">
      <c r="A12" s="4">
        <v>120</v>
      </c>
      <c r="B12" s="14">
        <v>4071650</v>
      </c>
      <c r="C12" s="9">
        <v>3844700</v>
      </c>
      <c r="D12" s="9">
        <v>4041200</v>
      </c>
      <c r="E12" s="9">
        <v>4076700</v>
      </c>
      <c r="F12" s="9">
        <v>4126800</v>
      </c>
      <c r="G12" s="9">
        <v>4100500</v>
      </c>
      <c r="H12" s="9">
        <v>4149700</v>
      </c>
      <c r="I12" s="9">
        <v>4143200</v>
      </c>
      <c r="J12" s="13"/>
      <c r="K12" s="13"/>
    </row>
    <row r="13" spans="1:11">
      <c r="A13" s="4">
        <v>150</v>
      </c>
      <c r="B13" s="14">
        <v>4083800</v>
      </c>
      <c r="C13" s="9">
        <v>3855800</v>
      </c>
      <c r="D13" s="9">
        <v>4053400</v>
      </c>
      <c r="E13" s="9">
        <v>4088900</v>
      </c>
      <c r="F13" s="9">
        <v>4139200</v>
      </c>
      <c r="G13" s="9">
        <v>4112700</v>
      </c>
      <c r="H13" s="9">
        <v>4162200</v>
      </c>
      <c r="I13" s="9">
        <v>4155600</v>
      </c>
      <c r="J13" s="13"/>
      <c r="K13" s="13"/>
    </row>
    <row r="14" spans="1:11">
      <c r="A14" s="4">
        <v>182</v>
      </c>
      <c r="B14" s="14">
        <v>4096700</v>
      </c>
      <c r="C14" s="9">
        <v>3866200</v>
      </c>
      <c r="D14" s="9">
        <v>4066400</v>
      </c>
      <c r="E14" s="9">
        <v>4101800</v>
      </c>
      <c r="F14" s="9">
        <v>4152200</v>
      </c>
      <c r="G14" s="9">
        <v>4125600</v>
      </c>
      <c r="H14" s="9">
        <v>4175400</v>
      </c>
      <c r="I14" s="9">
        <v>4168700</v>
      </c>
      <c r="J14" s="13"/>
      <c r="K14" s="13"/>
    </row>
    <row r="15" spans="1:11">
      <c r="A15" s="4">
        <v>219</v>
      </c>
      <c r="B15" s="14">
        <v>4111300</v>
      </c>
      <c r="C15" s="9">
        <v>3878000</v>
      </c>
      <c r="D15" s="9">
        <v>4080900</v>
      </c>
      <c r="E15" s="9">
        <v>4116400</v>
      </c>
      <c r="F15" s="9">
        <v>4167000</v>
      </c>
      <c r="G15" s="9">
        <v>4140300</v>
      </c>
      <c r="H15" s="9">
        <v>4190400</v>
      </c>
      <c r="I15" s="9">
        <v>4183500</v>
      </c>
      <c r="J15" s="13"/>
      <c r="K15" s="13"/>
    </row>
    <row r="16" spans="1:11">
      <c r="A16" s="4">
        <v>269</v>
      </c>
      <c r="B16" s="14">
        <v>4130900</v>
      </c>
      <c r="C16" s="9">
        <v>3894900</v>
      </c>
      <c r="D16" s="9">
        <v>4100300</v>
      </c>
      <c r="E16" s="9">
        <v>4136000</v>
      </c>
      <c r="F16" s="9">
        <v>4186900</v>
      </c>
      <c r="G16" s="9">
        <v>4160000</v>
      </c>
      <c r="H16" s="9">
        <v>4210400</v>
      </c>
      <c r="I16" s="9">
        <v>4203400</v>
      </c>
      <c r="J16" s="13"/>
      <c r="K16" s="13"/>
    </row>
    <row r="17" spans="1:11">
      <c r="A17" s="4">
        <v>328</v>
      </c>
      <c r="B17" s="14">
        <v>4154500</v>
      </c>
      <c r="C17" s="9">
        <v>3915900</v>
      </c>
      <c r="D17" s="9">
        <v>4124100</v>
      </c>
      <c r="E17" s="9">
        <v>4159700</v>
      </c>
      <c r="F17" s="9">
        <v>4210800</v>
      </c>
      <c r="G17" s="9">
        <v>4183800</v>
      </c>
      <c r="H17" s="9">
        <v>4234600</v>
      </c>
      <c r="I17" s="9">
        <v>4227400</v>
      </c>
      <c r="J17" s="13"/>
      <c r="K17" s="13"/>
    </row>
    <row r="18" spans="1:11">
      <c r="A18" s="4">
        <v>466</v>
      </c>
      <c r="B18" s="14">
        <v>4208300</v>
      </c>
      <c r="C18" s="9">
        <v>3962800</v>
      </c>
      <c r="D18" s="9">
        <v>4177256</v>
      </c>
      <c r="E18" s="9">
        <v>4213500</v>
      </c>
      <c r="F18" s="9">
        <v>4265200</v>
      </c>
      <c r="G18" s="9">
        <v>4238000</v>
      </c>
      <c r="H18" s="9">
        <v>4289400</v>
      </c>
      <c r="I18" s="9">
        <v>4282100</v>
      </c>
      <c r="J18" s="13"/>
      <c r="K18" s="13"/>
    </row>
    <row r="19" spans="1:11">
      <c r="A19" s="5">
        <v>560</v>
      </c>
      <c r="B19" s="14">
        <v>4244200</v>
      </c>
      <c r="C19" s="9">
        <v>3993900</v>
      </c>
      <c r="D19" s="9">
        <v>4212600</v>
      </c>
      <c r="E19" s="9">
        <v>4249500</v>
      </c>
      <c r="F19" s="9">
        <v>4301700</v>
      </c>
      <c r="G19" s="9">
        <v>4274250</v>
      </c>
      <c r="H19" s="9">
        <v>4326000</v>
      </c>
      <c r="I19" s="9">
        <v>4318700</v>
      </c>
      <c r="J19" s="13"/>
      <c r="K19" s="13"/>
    </row>
    <row r="20" spans="1:11">
      <c r="A20" s="4">
        <v>664</v>
      </c>
      <c r="B20" s="14">
        <v>4283000</v>
      </c>
      <c r="C20" s="9">
        <v>4027000</v>
      </c>
      <c r="D20" s="9">
        <v>4250900</v>
      </c>
      <c r="E20" s="9">
        <v>4288400</v>
      </c>
      <c r="F20" s="9">
        <v>4340900</v>
      </c>
      <c r="G20" s="9">
        <v>4313300</v>
      </c>
      <c r="H20" s="9">
        <v>4365500</v>
      </c>
      <c r="I20" s="9">
        <v>4358100</v>
      </c>
      <c r="J20" s="13"/>
      <c r="K20" s="13"/>
    </row>
    <row r="21" spans="1:11">
      <c r="A21" s="4">
        <v>823</v>
      </c>
      <c r="B21" s="14">
        <v>4342300</v>
      </c>
      <c r="C21" s="9">
        <v>4076700</v>
      </c>
      <c r="D21" s="9">
        <v>4309300</v>
      </c>
      <c r="E21" s="9">
        <v>4347700</v>
      </c>
      <c r="F21" s="9">
        <v>4401000</v>
      </c>
      <c r="G21" s="9">
        <v>4373000</v>
      </c>
      <c r="H21" s="9">
        <v>4425800</v>
      </c>
      <c r="I21" s="9">
        <v>4418300</v>
      </c>
      <c r="J21" s="13"/>
      <c r="K21" s="13"/>
    </row>
    <row r="22" spans="1:11">
      <c r="A22" s="4">
        <v>978</v>
      </c>
      <c r="B22" s="14">
        <v>4398400</v>
      </c>
      <c r="C22" s="9">
        <v>4126800</v>
      </c>
      <c r="D22" s="9">
        <v>4364800</v>
      </c>
      <c r="E22" s="9">
        <v>4404000</v>
      </c>
      <c r="F22" s="9">
        <v>4457900</v>
      </c>
      <c r="G22" s="9">
        <v>4429500</v>
      </c>
      <c r="H22" s="9">
        <v>4483100</v>
      </c>
      <c r="I22" s="9">
        <v>4475400</v>
      </c>
      <c r="J22" s="13"/>
      <c r="K22" s="13"/>
    </row>
    <row r="23" spans="1:11">
      <c r="A23" s="4">
        <v>1192</v>
      </c>
      <c r="B23" s="14">
        <v>4474500</v>
      </c>
      <c r="C23" s="9">
        <v>4192200</v>
      </c>
      <c r="D23" s="9">
        <v>4439700</v>
      </c>
      <c r="E23" s="9">
        <v>4480200</v>
      </c>
      <c r="F23" s="9">
        <v>4534800</v>
      </c>
      <c r="G23" s="9">
        <v>4506200</v>
      </c>
      <c r="H23" s="9">
        <v>4560500</v>
      </c>
      <c r="I23" s="9">
        <v>4552700</v>
      </c>
      <c r="J23" s="13"/>
      <c r="K23" s="13"/>
    </row>
    <row r="24" spans="1:11">
      <c r="A24" s="4">
        <v>1491</v>
      </c>
      <c r="B24" s="14">
        <v>4581100</v>
      </c>
      <c r="C24" s="9">
        <v>4282400</v>
      </c>
      <c r="D24" s="9">
        <v>4544900</v>
      </c>
      <c r="E24" s="9">
        <v>4587100</v>
      </c>
      <c r="F24" s="9">
        <v>4642900</v>
      </c>
      <c r="G24" s="9">
        <v>4613700</v>
      </c>
      <c r="H24" s="9">
        <v>4669000</v>
      </c>
      <c r="I24" s="9">
        <v>4661000</v>
      </c>
      <c r="J24" s="13"/>
      <c r="K24" s="13"/>
    </row>
    <row r="25" spans="1:11">
      <c r="A25" s="4">
        <v>1805</v>
      </c>
      <c r="B25" s="14">
        <v>4683100</v>
      </c>
      <c r="C25" s="9">
        <v>4369600</v>
      </c>
      <c r="D25" s="9">
        <v>4645200</v>
      </c>
      <c r="E25" s="9">
        <v>4689300</v>
      </c>
      <c r="F25" s="9">
        <v>4746000</v>
      </c>
      <c r="G25" s="9">
        <v>4716500</v>
      </c>
      <c r="H25" s="9">
        <v>4772700</v>
      </c>
      <c r="I25" s="9">
        <v>4764500</v>
      </c>
      <c r="J25" s="13"/>
      <c r="K25" s="13"/>
    </row>
    <row r="26" spans="1:11">
      <c r="A26" s="5">
        <v>1956</v>
      </c>
      <c r="B26" s="14">
        <v>4731400</v>
      </c>
      <c r="C26" s="9">
        <v>4409700</v>
      </c>
      <c r="D26" s="9">
        <v>4693300</v>
      </c>
      <c r="E26" s="9">
        <v>4737900</v>
      </c>
      <c r="F26" s="9">
        <v>4795000</v>
      </c>
      <c r="G26" s="9">
        <v>4765300</v>
      </c>
      <c r="H26" s="9">
        <v>4821900</v>
      </c>
      <c r="I26" s="9">
        <v>4813800</v>
      </c>
      <c r="J26" s="13"/>
      <c r="K26" s="13"/>
    </row>
    <row r="27" spans="1:11">
      <c r="A27" s="4">
        <v>2161</v>
      </c>
      <c r="B27" s="14">
        <v>4797300</v>
      </c>
      <c r="C27" s="9">
        <v>4459000</v>
      </c>
      <c r="D27" s="9">
        <v>4758200</v>
      </c>
      <c r="E27" s="9">
        <v>4803900</v>
      </c>
      <c r="F27" s="9">
        <v>4861600</v>
      </c>
      <c r="G27" s="9">
        <v>4831700</v>
      </c>
      <c r="H27" s="9">
        <v>4888800</v>
      </c>
      <c r="I27" s="9">
        <v>4880600</v>
      </c>
      <c r="J27" s="13"/>
      <c r="K27" s="13"/>
    </row>
    <row r="28" spans="1:11">
      <c r="A28" s="4">
        <v>2335</v>
      </c>
      <c r="B28" s="14">
        <v>4852100</v>
      </c>
      <c r="C28" s="9">
        <v>4506500</v>
      </c>
      <c r="D28" s="9">
        <v>4812500</v>
      </c>
      <c r="E28" s="9">
        <v>4859000</v>
      </c>
      <c r="F28" s="9">
        <v>4917200</v>
      </c>
      <c r="G28" s="9">
        <v>4887200</v>
      </c>
      <c r="H28" s="9">
        <v>4944700</v>
      </c>
      <c r="I28" s="9">
        <v>4936500</v>
      </c>
      <c r="J28" s="13"/>
      <c r="K28" s="13"/>
    </row>
    <row r="29" spans="1:11">
      <c r="A29" s="4">
        <v>2675</v>
      </c>
      <c r="B29" s="14">
        <v>4952600</v>
      </c>
      <c r="C29" s="9">
        <v>4590200</v>
      </c>
      <c r="D29" s="9">
        <v>4911800</v>
      </c>
      <c r="E29" s="9">
        <v>4959900</v>
      </c>
      <c r="F29" s="9">
        <v>5019900</v>
      </c>
      <c r="G29" s="9">
        <v>4988800</v>
      </c>
      <c r="H29" s="9">
        <v>5047000</v>
      </c>
      <c r="I29" s="9">
        <v>5038700</v>
      </c>
      <c r="J29" s="13"/>
      <c r="K29" s="13"/>
    </row>
    <row r="30" spans="1:11">
      <c r="A30" s="4">
        <v>3290</v>
      </c>
      <c r="B30" s="14">
        <v>5128300</v>
      </c>
      <c r="C30" s="9">
        <v>4736400</v>
      </c>
      <c r="D30" s="9">
        <v>5085000</v>
      </c>
      <c r="E30" s="9">
        <v>5136400</v>
      </c>
      <c r="F30" s="9">
        <v>5197000</v>
      </c>
      <c r="G30" s="9">
        <v>5166600</v>
      </c>
      <c r="H30" s="9">
        <v>5225900</v>
      </c>
      <c r="I30" s="9">
        <v>5217300</v>
      </c>
      <c r="J30" s="13"/>
      <c r="K30" s="13"/>
    </row>
    <row r="31" spans="1:11">
      <c r="A31" s="4">
        <v>3920</v>
      </c>
      <c r="B31" s="14">
        <v>5293400</v>
      </c>
      <c r="C31" s="9">
        <v>4873100</v>
      </c>
      <c r="D31" s="9">
        <v>5248100</v>
      </c>
      <c r="E31" s="9">
        <v>5302700</v>
      </c>
      <c r="F31" s="9">
        <v>5364400</v>
      </c>
      <c r="G31" s="9">
        <v>5334200</v>
      </c>
      <c r="H31" s="9">
        <v>5394100</v>
      </c>
      <c r="I31" s="9">
        <v>5384800</v>
      </c>
      <c r="J31" s="13"/>
      <c r="K31" s="13"/>
    </row>
    <row r="32" spans="1:11">
      <c r="A32" s="4">
        <v>4560</v>
      </c>
      <c r="B32" s="14">
        <v>5446700</v>
      </c>
      <c r="C32" s="9">
        <v>4999800</v>
      </c>
      <c r="D32" s="9">
        <v>5399900</v>
      </c>
      <c r="E32" s="9">
        <v>5457400</v>
      </c>
      <c r="F32" s="9">
        <v>5520000</v>
      </c>
      <c r="G32" s="9">
        <v>5490200</v>
      </c>
      <c r="H32" s="9">
        <v>5550500</v>
      </c>
      <c r="I32" s="9">
        <v>5542300</v>
      </c>
      <c r="J32" s="13"/>
      <c r="K32" s="13"/>
    </row>
    <row r="33" spans="1:11">
      <c r="A33" s="5">
        <v>5480</v>
      </c>
      <c r="B33" s="14">
        <v>5652300</v>
      </c>
      <c r="C33" s="9">
        <v>5169000</v>
      </c>
      <c r="D33" s="9">
        <v>5602800</v>
      </c>
      <c r="E33" s="9">
        <v>5664400</v>
      </c>
      <c r="F33" s="9">
        <v>5728300</v>
      </c>
      <c r="G33" s="9">
        <v>5699500</v>
      </c>
      <c r="H33" s="9">
        <v>5759800</v>
      </c>
      <c r="I33" s="9">
        <v>5751900</v>
      </c>
      <c r="J33" s="13"/>
      <c r="K33" s="13"/>
    </row>
    <row r="34" spans="1:11">
      <c r="A34" s="4">
        <v>6720</v>
      </c>
      <c r="B34" s="14">
        <v>5896700</v>
      </c>
      <c r="C34" s="9">
        <v>5365900</v>
      </c>
      <c r="D34" s="9">
        <v>5845100</v>
      </c>
      <c r="E34" s="9">
        <v>5912000</v>
      </c>
      <c r="F34" s="9">
        <v>5976700</v>
      </c>
      <c r="G34" s="9">
        <v>5949900</v>
      </c>
      <c r="H34" s="9">
        <v>6009700</v>
      </c>
      <c r="I34" s="9">
        <v>6002200</v>
      </c>
      <c r="J34" s="13"/>
      <c r="K34" s="13"/>
    </row>
    <row r="35" spans="1:11" ht="15.75" thickBot="1">
      <c r="A35" s="4">
        <v>8060</v>
      </c>
      <c r="B35" s="14">
        <v>6130500</v>
      </c>
      <c r="C35" s="9">
        <v>5555000</v>
      </c>
      <c r="D35" s="9">
        <v>6077500</v>
      </c>
      <c r="E35" s="9">
        <v>6149400</v>
      </c>
      <c r="F35" s="9">
        <v>6214800</v>
      </c>
      <c r="G35" s="9">
        <v>6190700</v>
      </c>
      <c r="H35" s="9">
        <v>6249000</v>
      </c>
      <c r="I35" s="9">
        <v>6242600</v>
      </c>
      <c r="J35" s="13"/>
      <c r="K35" s="13"/>
    </row>
    <row r="36" spans="1:11" ht="16.5" thickTop="1" thickBot="1">
      <c r="A36" s="1" t="s">
        <v>4</v>
      </c>
      <c r="B36" s="15">
        <v>5538840</v>
      </c>
      <c r="C36" s="18">
        <v>5425000</v>
      </c>
      <c r="D36" s="18">
        <v>5520300</v>
      </c>
      <c r="E36" s="18">
        <v>5541826</v>
      </c>
      <c r="F36" s="18">
        <v>5606300</v>
      </c>
      <c r="G36" s="18">
        <v>5590500</v>
      </c>
      <c r="H36" s="18">
        <v>5639800</v>
      </c>
      <c r="I36" s="18">
        <v>5629800</v>
      </c>
      <c r="J36" s="13"/>
    </row>
    <row r="37" spans="1:11" ht="16.5" thickTop="1" thickBot="1">
      <c r="A37" s="1" t="s">
        <v>11</v>
      </c>
      <c r="B37" s="15"/>
      <c r="C37" s="9"/>
      <c r="D37" s="9"/>
      <c r="E37" s="9"/>
      <c r="F37" s="9"/>
      <c r="G37" s="9"/>
      <c r="H37" s="9" t="s">
        <v>12</v>
      </c>
      <c r="I37" s="9" t="s">
        <v>14</v>
      </c>
      <c r="J37" s="13"/>
    </row>
    <row r="38" spans="1:11" ht="15.75" thickTop="1"/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8"/>
  <sheetViews>
    <sheetView zoomScale="85" zoomScaleNormal="85" workbookViewId="0">
      <selection activeCell="D18" sqref="D18"/>
    </sheetView>
  </sheetViews>
  <sheetFormatPr baseColWidth="10" defaultRowHeight="15"/>
  <cols>
    <col min="1" max="1" width="15" bestFit="1" customWidth="1"/>
    <col min="2" max="2" width="18.5703125" bestFit="1" customWidth="1"/>
    <col min="3" max="3" width="10.28515625" bestFit="1" customWidth="1"/>
    <col min="4" max="4" width="24.140625" bestFit="1" customWidth="1"/>
    <col min="5" max="5" width="10.28515625" bestFit="1" customWidth="1"/>
    <col min="6" max="6" width="9.42578125" bestFit="1" customWidth="1"/>
  </cols>
  <sheetData>
    <row r="1" spans="1:10" ht="15.75" thickTop="1">
      <c r="A1" s="3" t="s">
        <v>0</v>
      </c>
      <c r="B1" s="3" t="s">
        <v>18</v>
      </c>
      <c r="C1" s="3" t="s">
        <v>5</v>
      </c>
      <c r="D1" s="3" t="s">
        <v>7</v>
      </c>
      <c r="E1" s="3" t="s">
        <v>8</v>
      </c>
      <c r="F1" s="3" t="s">
        <v>13</v>
      </c>
      <c r="G1" s="17" t="s">
        <v>9</v>
      </c>
      <c r="H1" s="17" t="s">
        <v>10</v>
      </c>
      <c r="I1" s="17" t="s">
        <v>10</v>
      </c>
    </row>
    <row r="2" spans="1:10">
      <c r="A2" s="16">
        <v>0</v>
      </c>
      <c r="B2" s="15">
        <v>4037200</v>
      </c>
      <c r="C2" s="18"/>
      <c r="D2" s="18"/>
      <c r="E2" s="18"/>
      <c r="F2" s="18"/>
      <c r="G2" s="18"/>
      <c r="H2" s="18"/>
      <c r="I2" s="18"/>
    </row>
    <row r="3" spans="1:10">
      <c r="A3" s="5">
        <v>1</v>
      </c>
      <c r="B3" s="14">
        <v>4037500</v>
      </c>
      <c r="C3" s="9"/>
      <c r="D3" s="9"/>
      <c r="E3" s="9"/>
      <c r="F3" s="9"/>
      <c r="G3" s="9"/>
      <c r="H3" s="9"/>
      <c r="I3" s="9"/>
    </row>
    <row r="4" spans="1:10">
      <c r="A4" s="4">
        <v>12</v>
      </c>
      <c r="B4" s="14">
        <v>4042200</v>
      </c>
      <c r="C4" s="9"/>
      <c r="D4" s="9"/>
      <c r="E4" s="9"/>
      <c r="F4" s="9"/>
      <c r="G4" s="9"/>
      <c r="H4" s="9"/>
      <c r="I4" s="9"/>
      <c r="J4" s="26" t="s">
        <v>17</v>
      </c>
    </row>
    <row r="5" spans="1:10">
      <c r="A5" s="4">
        <v>19</v>
      </c>
      <c r="B5" s="14">
        <v>4044700</v>
      </c>
      <c r="C5" s="9"/>
      <c r="D5" s="9"/>
      <c r="E5" s="9"/>
      <c r="F5" s="9"/>
      <c r="G5" s="9"/>
      <c r="H5" s="9"/>
      <c r="I5" s="9"/>
    </row>
    <row r="6" spans="1:10">
      <c r="A6" s="4">
        <v>28</v>
      </c>
      <c r="B6" s="14">
        <v>4048600</v>
      </c>
      <c r="C6" s="9"/>
      <c r="D6" s="9"/>
      <c r="E6" s="9"/>
      <c r="F6" s="9"/>
      <c r="G6" s="9"/>
      <c r="H6" s="9"/>
      <c r="I6" s="9"/>
    </row>
    <row r="7" spans="1:10">
      <c r="A7" s="4">
        <v>40</v>
      </c>
      <c r="B7" s="14">
        <v>4053700</v>
      </c>
      <c r="C7" s="9"/>
      <c r="D7" s="9"/>
      <c r="E7" s="9"/>
      <c r="F7" s="9"/>
      <c r="G7" s="9"/>
      <c r="H7" s="9"/>
      <c r="I7" s="9"/>
    </row>
    <row r="8" spans="1:10">
      <c r="A8" s="5">
        <v>49</v>
      </c>
      <c r="B8" s="14">
        <v>4057200</v>
      </c>
      <c r="C8" s="9"/>
      <c r="D8" s="9"/>
      <c r="E8" s="9"/>
      <c r="F8" s="9"/>
      <c r="G8" s="9"/>
      <c r="H8" s="9"/>
      <c r="I8" s="9"/>
    </row>
    <row r="9" spans="1:10">
      <c r="A9" s="4">
        <v>69</v>
      </c>
      <c r="B9" s="14">
        <v>4065400</v>
      </c>
      <c r="C9" s="9"/>
      <c r="D9" s="9"/>
      <c r="E9" s="9"/>
      <c r="F9" s="9"/>
      <c r="G9" s="9"/>
      <c r="H9" s="9"/>
      <c r="I9" s="9"/>
    </row>
    <row r="10" spans="1:10">
      <c r="A10" s="4">
        <v>82</v>
      </c>
      <c r="B10" s="14">
        <v>4070700</v>
      </c>
      <c r="C10" s="9"/>
      <c r="D10" s="9"/>
      <c r="E10" s="9"/>
      <c r="F10" s="9"/>
      <c r="G10" s="9"/>
      <c r="H10" s="9"/>
      <c r="I10" s="9"/>
    </row>
    <row r="11" spans="1:10">
      <c r="A11" s="4">
        <v>100</v>
      </c>
      <c r="B11" s="14">
        <v>4077800</v>
      </c>
      <c r="C11" s="9"/>
      <c r="D11" s="9"/>
      <c r="E11" s="9"/>
      <c r="F11" s="9"/>
      <c r="G11" s="9"/>
      <c r="H11" s="9"/>
      <c r="I11" s="9"/>
    </row>
    <row r="12" spans="1:10">
      <c r="A12" s="4">
        <v>120</v>
      </c>
      <c r="B12" s="14">
        <v>4085700</v>
      </c>
      <c r="C12" s="9"/>
      <c r="D12" s="9"/>
      <c r="E12" s="9"/>
      <c r="F12" s="9"/>
      <c r="G12" s="9"/>
      <c r="H12" s="9"/>
      <c r="I12" s="9"/>
    </row>
    <row r="13" spans="1:10">
      <c r="A13" s="4">
        <v>150</v>
      </c>
      <c r="B13" s="14">
        <v>4097900</v>
      </c>
      <c r="C13" s="9"/>
      <c r="D13" s="9"/>
      <c r="E13" s="9"/>
      <c r="F13" s="9"/>
      <c r="G13" s="9"/>
      <c r="H13" s="9"/>
      <c r="I13" s="9"/>
    </row>
    <row r="14" spans="1:10">
      <c r="A14" s="4">
        <v>182</v>
      </c>
      <c r="B14" s="14">
        <v>4111000</v>
      </c>
      <c r="C14" s="9"/>
      <c r="D14" s="9"/>
      <c r="E14" s="9"/>
      <c r="F14" s="9"/>
      <c r="G14" s="9"/>
      <c r="H14" s="9"/>
      <c r="I14" s="9"/>
    </row>
    <row r="15" spans="1:10">
      <c r="A15" s="4">
        <v>219</v>
      </c>
      <c r="B15" s="14">
        <v>4125600</v>
      </c>
      <c r="C15" s="9"/>
      <c r="D15" s="9"/>
      <c r="E15" s="9"/>
      <c r="F15" s="9"/>
      <c r="G15" s="9"/>
      <c r="H15" s="9"/>
      <c r="I15" s="9"/>
    </row>
    <row r="16" spans="1:10">
      <c r="A16" s="4">
        <v>269</v>
      </c>
      <c r="B16" s="14">
        <v>4144900</v>
      </c>
      <c r="C16" s="9"/>
      <c r="D16" s="9"/>
      <c r="E16" s="9"/>
      <c r="F16" s="9"/>
      <c r="G16" s="9"/>
      <c r="H16" s="9"/>
      <c r="I16" s="9"/>
    </row>
    <row r="17" spans="1:9">
      <c r="A17" s="4">
        <v>328</v>
      </c>
      <c r="B17" s="14">
        <v>4168700</v>
      </c>
      <c r="C17" s="9"/>
      <c r="D17" s="9"/>
      <c r="E17" s="9"/>
      <c r="F17" s="9"/>
      <c r="G17" s="9"/>
      <c r="H17" s="9"/>
      <c r="I17" s="9"/>
    </row>
    <row r="18" spans="1:9">
      <c r="A18" s="4">
        <v>466</v>
      </c>
      <c r="B18" s="14">
        <v>4222200</v>
      </c>
      <c r="C18" s="9"/>
      <c r="D18" s="9"/>
      <c r="E18" s="9"/>
      <c r="F18" s="9"/>
      <c r="G18" s="9"/>
      <c r="H18" s="9"/>
      <c r="I18" s="9"/>
    </row>
    <row r="19" spans="1:9">
      <c r="A19" s="5">
        <v>560</v>
      </c>
      <c r="B19" s="14">
        <v>4258900</v>
      </c>
      <c r="C19" s="9"/>
      <c r="D19" s="9"/>
      <c r="E19" s="9"/>
      <c r="F19" s="9"/>
      <c r="G19" s="9"/>
      <c r="H19" s="9"/>
      <c r="I19" s="9"/>
    </row>
    <row r="20" spans="1:9">
      <c r="A20" s="4">
        <v>664</v>
      </c>
      <c r="B20" s="14">
        <v>4297500</v>
      </c>
      <c r="C20" s="9"/>
      <c r="D20" s="9"/>
      <c r="E20" s="9"/>
      <c r="F20" s="9"/>
      <c r="G20" s="9"/>
      <c r="H20" s="9"/>
      <c r="I20" s="9"/>
    </row>
    <row r="21" spans="1:9">
      <c r="A21" s="4">
        <v>823</v>
      </c>
      <c r="B21" s="14">
        <v>4356800</v>
      </c>
      <c r="C21" s="9"/>
      <c r="D21" s="9"/>
      <c r="E21" s="9"/>
      <c r="F21" s="9"/>
      <c r="G21" s="9"/>
      <c r="H21" s="9"/>
      <c r="I21" s="9"/>
    </row>
    <row r="22" spans="1:9">
      <c r="A22" s="4">
        <v>978</v>
      </c>
      <c r="B22" s="14">
        <v>4412900</v>
      </c>
      <c r="C22" s="9"/>
      <c r="D22" s="9"/>
      <c r="E22" s="9"/>
      <c r="F22" s="9"/>
      <c r="G22" s="9"/>
      <c r="H22" s="9"/>
      <c r="I22" s="9"/>
    </row>
    <row r="23" spans="1:9">
      <c r="A23" s="4">
        <v>1192</v>
      </c>
      <c r="B23" s="14">
        <v>4488900</v>
      </c>
      <c r="C23" s="9"/>
      <c r="D23" s="9"/>
      <c r="E23" s="9"/>
      <c r="F23" s="9"/>
      <c r="G23" s="9"/>
      <c r="H23" s="9"/>
      <c r="I23" s="9"/>
    </row>
    <row r="24" spans="1:9">
      <c r="A24" s="4">
        <v>1491</v>
      </c>
      <c r="B24" s="14">
        <v>4596200</v>
      </c>
      <c r="C24" s="9"/>
      <c r="D24" s="9"/>
      <c r="E24" s="9"/>
      <c r="F24" s="9"/>
      <c r="G24" s="9"/>
      <c r="H24" s="9"/>
      <c r="I24" s="9"/>
    </row>
    <row r="25" spans="1:9">
      <c r="A25" s="4">
        <v>1805</v>
      </c>
      <c r="B25" s="14">
        <v>4698500</v>
      </c>
      <c r="C25" s="9"/>
      <c r="D25" s="9"/>
      <c r="E25" s="9"/>
      <c r="F25" s="9"/>
      <c r="G25" s="9"/>
      <c r="H25" s="9"/>
      <c r="I25" s="9"/>
    </row>
    <row r="26" spans="1:9">
      <c r="A26" s="5">
        <v>1956</v>
      </c>
      <c r="B26" s="14">
        <v>4746400</v>
      </c>
      <c r="C26" s="9"/>
      <c r="D26" s="9"/>
      <c r="E26" s="9"/>
      <c r="F26" s="9"/>
      <c r="G26" s="9"/>
      <c r="H26" s="9"/>
      <c r="I26" s="9"/>
    </row>
    <row r="27" spans="1:9">
      <c r="A27" s="4">
        <v>2161</v>
      </c>
      <c r="B27" s="14">
        <v>4812200</v>
      </c>
      <c r="C27" s="9"/>
      <c r="D27" s="9"/>
      <c r="E27" s="9"/>
      <c r="F27" s="9"/>
      <c r="G27" s="9"/>
      <c r="H27" s="9"/>
      <c r="I27" s="9"/>
    </row>
    <row r="28" spans="1:9">
      <c r="A28" s="4">
        <v>2335</v>
      </c>
      <c r="B28" s="14">
        <v>4867000</v>
      </c>
      <c r="C28" s="9"/>
      <c r="D28" s="9"/>
      <c r="E28" s="9"/>
      <c r="F28" s="9"/>
      <c r="G28" s="9"/>
      <c r="H28" s="9"/>
      <c r="I28" s="9"/>
    </row>
    <row r="29" spans="1:9">
      <c r="A29" s="4">
        <v>2675</v>
      </c>
      <c r="B29" s="14">
        <v>4968000</v>
      </c>
      <c r="C29" s="9"/>
      <c r="D29" s="9"/>
      <c r="E29" s="9"/>
      <c r="F29" s="9"/>
      <c r="G29" s="9"/>
      <c r="H29" s="9"/>
      <c r="I29" s="9"/>
    </row>
    <row r="30" spans="1:9">
      <c r="A30" s="4">
        <v>3290</v>
      </c>
      <c r="B30" s="14">
        <v>5140000</v>
      </c>
      <c r="C30" s="9"/>
      <c r="D30" s="9"/>
      <c r="E30" s="9"/>
      <c r="F30" s="9"/>
      <c r="G30" s="9"/>
      <c r="H30" s="9"/>
      <c r="I30" s="9"/>
    </row>
    <row r="31" spans="1:9">
      <c r="A31" s="4">
        <v>3920</v>
      </c>
      <c r="B31" s="14">
        <v>5309000</v>
      </c>
      <c r="C31" s="9"/>
      <c r="D31" s="9"/>
      <c r="E31" s="9"/>
      <c r="F31" s="9"/>
      <c r="G31" s="9"/>
      <c r="H31" s="9"/>
      <c r="I31" s="9"/>
    </row>
    <row r="32" spans="1:9">
      <c r="A32" s="4">
        <v>4560</v>
      </c>
      <c r="B32" s="14">
        <v>5461300</v>
      </c>
      <c r="C32" s="9"/>
      <c r="D32" s="9"/>
      <c r="E32" s="9"/>
      <c r="F32" s="9"/>
      <c r="G32" s="9"/>
      <c r="H32" s="9"/>
      <c r="I32" s="9"/>
    </row>
    <row r="33" spans="1:9">
      <c r="A33" s="5">
        <v>5480</v>
      </c>
      <c r="B33" s="14">
        <v>5666000</v>
      </c>
      <c r="C33" s="9"/>
      <c r="D33" s="9"/>
      <c r="E33" s="9"/>
      <c r="F33" s="9"/>
      <c r="G33" s="9"/>
      <c r="H33" s="9"/>
      <c r="I33" s="9"/>
    </row>
    <row r="34" spans="1:9">
      <c r="A34" s="4">
        <v>6720</v>
      </c>
      <c r="B34" s="14">
        <v>5911000</v>
      </c>
      <c r="C34" s="9"/>
      <c r="D34" s="9"/>
      <c r="E34" s="9"/>
      <c r="F34" s="9"/>
      <c r="G34" s="9"/>
      <c r="H34" s="9"/>
      <c r="I34" s="9"/>
    </row>
    <row r="35" spans="1:9" ht="15.75" thickBot="1">
      <c r="A35" s="4">
        <v>8060</v>
      </c>
      <c r="B35" s="14">
        <v>6142000</v>
      </c>
      <c r="C35" s="9"/>
      <c r="D35" s="9"/>
      <c r="E35" s="9"/>
      <c r="F35" s="9"/>
      <c r="G35" s="9"/>
      <c r="H35" s="9"/>
      <c r="I35" s="9"/>
    </row>
    <row r="36" spans="1:9" ht="16.5" thickTop="1" thickBot="1">
      <c r="A36" s="1" t="s">
        <v>4</v>
      </c>
      <c r="B36" s="15">
        <v>5562100</v>
      </c>
      <c r="C36" s="18"/>
      <c r="D36" s="18"/>
      <c r="E36" s="18"/>
      <c r="F36" s="18"/>
      <c r="G36" s="18"/>
      <c r="H36" s="18"/>
      <c r="I36" s="18"/>
    </row>
    <row r="37" spans="1:9" ht="16.5" thickTop="1" thickBot="1">
      <c r="A37" s="1" t="s">
        <v>11</v>
      </c>
      <c r="B37" s="15"/>
      <c r="C37" s="9"/>
      <c r="D37" s="9"/>
      <c r="E37" s="9"/>
      <c r="F37" s="9"/>
      <c r="G37" s="9"/>
      <c r="H37" s="9" t="s">
        <v>12</v>
      </c>
      <c r="I37" s="9" t="s">
        <v>14</v>
      </c>
    </row>
    <row r="38" spans="1:9" ht="15.75" thickTop="1"/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AFE para EMC</vt:lpstr>
      <vt:lpstr>AFE original tuneado</vt:lpstr>
      <vt:lpstr>AFE tuneado 2019-Sep</vt:lpstr>
      <vt:lpstr>Equipo EMC</vt:lpstr>
      <vt:lpstr>V2</vt:lpstr>
      <vt:lpstr>15-01-2020</vt:lpstr>
      <vt:lpstr>17-01-2020</vt:lpstr>
      <vt:lpstr>Misc</vt:lpstr>
      <vt:lpstr>DJT 0011A</vt:lpstr>
      <vt:lpstr>Time evolution</vt:lpstr>
      <vt:lpstr>Temperature adjust</vt:lpstr>
      <vt:lpstr>Compensated</vt:lpstr>
      <vt:lpstr>'Time evolution'!ZP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Iñaxio Lazkanoiturburu</dc:creator>
  <cp:lastModifiedBy>Usuario</cp:lastModifiedBy>
  <dcterms:created xsi:type="dcterms:W3CDTF">2018-10-09T13:57:41Z</dcterms:created>
  <dcterms:modified xsi:type="dcterms:W3CDTF">2021-06-29T10:02:31Z</dcterms:modified>
</cp:coreProperties>
</file>