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16380" windowHeight="8190" tabRatio="500" activeTab="2"/>
  </bookViews>
  <sheets>
    <sheet name="Guidelines" sheetId="1" r:id="rId1"/>
    <sheet name="DeptWiseTask" sheetId="2" state="hidden" r:id="rId2"/>
    <sheet name="TimeSheet" sheetId="3" r:id="rId3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45" i="3" l="1"/>
  <c r="H45" i="3"/>
  <c r="H46" i="3" s="1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<sst xmlns="http://schemas.openxmlformats.org/spreadsheetml/2006/main" count="504" uniqueCount="232">
  <si>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</si>
  <si>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</si>
  <si>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</si>
  <si>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</si>
  <si>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</si>
  <si>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</si>
  <si>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</si>
  <si>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</si>
  <si>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</si>
  <si>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</si>
  <si>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</si>
  <si>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</si>
  <si>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</si>
  <si>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</si>
  <si>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</si>
  <si>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</si>
  <si>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</si>
  <si>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</si>
  <si>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</si>
  <si>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</si>
  <si>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</si>
  <si>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</si>
  <si>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</si>
  <si>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</si>
  <si>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</si>
  <si>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</si>
  <si>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</si>
  <si>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</si>
  <si>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</si>
  <si>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</si>
  <si>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</si>
  <si>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</si>
  <si>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</si>
  <si>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</si>
  <si>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</si>
  <si>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</si>
  <si>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</si>
  <si>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</si>
  <si>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</si>
  <si>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</si>
  <si>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</si>
  <si>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</si>
  <si>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</si>
  <si>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</si>
  <si>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</si>
  <si>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</si>
  <si>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</si>
  <si>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</si>
  <si>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</si>
  <si>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</si>
  <si>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</si>
  <si>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</si>
  <si>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</si>
  <si>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</si>
  <si>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</si>
  <si>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</si>
  <si>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</si>
  <si>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</si>
  <si>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</si>
  <si>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</si>
  <si>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</si>
  <si>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</si>
  <si>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</si>
  <si>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</si>
  <si>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</si>
  <si>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</si>
  <si>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</si>
  <si>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</si>
  <si>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</si>
  <si>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</si>
  <si>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</si>
  <si>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</si>
  <si>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</si>
  <si>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</si>
  <si>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</si>
  <si>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</si>
  <si>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</si>
  <si>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</si>
  <si>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</si>
  <si>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</si>
  <si>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</si>
  <si>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</si>
  <si>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</si>
  <si>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</si>
  <si>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</si>
  <si>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</si>
  <si>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</si>
  <si>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</si>
  <si>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</si>
  <si>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</si>
  <si>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</si>
  <si>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</si>
  <si>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</si>
  <si>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</si>
  <si>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</si>
  <si>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</si>
  <si>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</si>
  <si>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</si>
  <si>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</si>
  <si>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</si>
  <si>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</si>
  <si>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</si>
  <si>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</si>
  <si>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</si>
  <si>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</si>
  <si>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</si>
  <si>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</si>
  <si>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</si>
  <si>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</si>
  <si>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</si>
  <si>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</si>
  <si>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</si>
  <si>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</si>
  <si>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</si>
  <si>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</si>
  <si>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</si>
  <si>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</si>
  <si>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</si>
  <si>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</si>
  <si>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</si>
  <si>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</si>
  <si>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</si>
  <si>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</si>
  <si>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</si>
  <si>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</si>
  <si>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</si>
  <si>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</si>
  <si>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</si>
  <si>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</si>
  <si>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</si>
  <si>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</si>
  <si>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</si>
  <si>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</si>
  <si>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</si>
  <si>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</si>
  <si>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</si>
  <si>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</si>
  <si>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</si>
  <si>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</si>
  <si>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</si>
  <si>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</si>
  <si>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</si>
  <si>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</si>
  <si>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</si>
  <si>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</si>
  <si>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</si>
  <si>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</si>
  <si>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</si>
  <si>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</si>
  <si>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</si>
  <si>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</si>
  <si>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</si>
  <si>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</si>
  <si>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</si>
  <si>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</si>
  <si>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</si>
  <si>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</si>
  <si>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</si>
  <si>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</si>
  <si>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</si>
  <si>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</si>
  <si>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</si>
  <si>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</si>
  <si>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</si>
  <si>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</si>
  <si>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</si>
  <si>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</si>
  <si>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</si>
  <si>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</si>
  <si>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</si>
  <si>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</si>
  <si>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SECL Resource Timesheet-2018</t>
  </si>
  <si>
    <t>Date of Submission</t>
  </si>
  <si>
    <t>Employee Name:</t>
  </si>
  <si>
    <t>Khaja Ajajul Hoque</t>
  </si>
  <si>
    <t>Designation:</t>
  </si>
  <si>
    <t xml:space="preserve">Junior Engineer </t>
  </si>
  <si>
    <t>Wing:</t>
  </si>
  <si>
    <t>Delivery</t>
  </si>
  <si>
    <t xml:space="preserve">Week Off Day </t>
  </si>
  <si>
    <t>Unit:</t>
  </si>
  <si>
    <t>Morning</t>
  </si>
  <si>
    <t>Supervisor's Name:</t>
  </si>
  <si>
    <t>Md. Main Uddin Moin</t>
  </si>
  <si>
    <t>Evning</t>
  </si>
  <si>
    <t>Period:</t>
  </si>
  <si>
    <t>1 To 31</t>
  </si>
  <si>
    <t>Night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</si>
  <si>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</si>
  <si>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</si>
  <si>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</si>
  <si>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</si>
  <si>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</si>
  <si>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</si>
  <si>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</si>
  <si>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</si>
  <si>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</si>
  <si>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</si>
  <si>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</si>
  <si>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</si>
  <si>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BCC</t>
  </si>
  <si>
    <t>02:50PM</t>
  </si>
  <si>
    <t>09:50PM</t>
  </si>
  <si>
    <t>09:10AM</t>
  </si>
  <si>
    <t>05:10PM</t>
  </si>
  <si>
    <t>09:00PM</t>
  </si>
  <si>
    <t>09:40AM</t>
  </si>
  <si>
    <t>09:20AM</t>
  </si>
  <si>
    <t>05:00PM</t>
  </si>
  <si>
    <t>09:30PM</t>
  </si>
  <si>
    <t>10:20AM</t>
  </si>
  <si>
    <t>04:50PM</t>
  </si>
  <si>
    <t>09:20PM</t>
  </si>
  <si>
    <t>10:10AM</t>
  </si>
  <si>
    <t>05:30PM</t>
  </si>
  <si>
    <t>08:50PM</t>
  </si>
  <si>
    <t>09:50AM</t>
  </si>
  <si>
    <t>09:30AM</t>
  </si>
  <si>
    <t>05:20PM</t>
  </si>
  <si>
    <t>03:00PM</t>
  </si>
  <si>
    <t>10:00PM</t>
  </si>
  <si>
    <t>09:40PM</t>
  </si>
  <si>
    <t>09:00AM</t>
  </si>
  <si>
    <t>03:10PM</t>
  </si>
  <si>
    <t>Total</t>
  </si>
  <si>
    <t>Total Amount in Tk.=</t>
  </si>
  <si>
    <t>In word:</t>
  </si>
  <si>
    <t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</si>
  <si>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</si>
  <si>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</si>
  <si>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</si>
  <si>
    <t>220:40:00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</si>
</sst>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m\ d&quot;, &quot;yy"/>
    <numFmt numFmtId="165" formatCode="hh:mm"/>
    <numFmt numFmtId="166" formatCode="yyyy\-mm\-dd"/>
    <numFmt numFmtId="167" formatCode="#,##0.00;[Red]#,##0.00"/>
    <numFmt numFmtId="168" formatCode="hh:mm:ss"/>
  </numFmts>
  <fonts count="18">
    <font>
      <sz val="10"/>
      <color rgb="FF000000"/>
      <name val="Arial"/>
      <charset val="1"/>
    </font>
    <font>
      <sz val="10"/>
      <name val="Arial"/>
      <family val="2"/>
      <charset val="1"/>
    </font>
    <font>
      <b/>
      <u/>
      <sz val="16"/>
      <name val="Arial"/>
      <family val="2"/>
      <charset val="1"/>
    </font>
    <font>
      <b/>
      <sz val="16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10"/>
      <name val="Calibri"/>
      <family val="2"/>
      <charset val="1"/>
    </font>
    <font>
      <sz val="10"/>
      <name val="Calibri"/>
      <family val="2"/>
      <charset val="1"/>
    </font>
    <font>
      <sz val="12"/>
      <name val="Calibri"/>
      <family val="2"/>
      <charset val="1"/>
    </font>
    <font>
      <b/>
      <u/>
      <sz val="14"/>
      <name val="Calibri"/>
      <family val="2"/>
      <charset val="1"/>
    </font>
    <font>
      <b/>
      <sz val="12"/>
      <name val="Calibri"/>
      <family val="2"/>
      <charset val="1"/>
    </font>
    <font>
      <b/>
      <sz val="11"/>
      <color rgb="FF000000"/>
      <name val="Segoe UI"/>
      <family val="2"/>
      <charset val="1"/>
    </font>
    <font>
      <sz val="12"/>
      <name val="Arial Narrow"/>
      <family val="2"/>
      <charset val="1"/>
    </font>
    <font>
      <b/>
      <sz val="12"/>
      <color rgb="FF000000"/>
      <name val="Calibri"/>
      <family val="2"/>
      <charset val="1"/>
    </font>
    <font>
      <b/>
      <sz val="12"/>
      <name val="Arial Narrow"/>
      <family val="2"/>
      <charset val="1"/>
    </font>
    <font>
      <b/>
      <sz val="12"/>
      <color rgb="FF000000"/>
      <name val="'Arial Narrow'"/>
      <charset val="1"/>
    </font>
    <font>
      <b/>
      <sz val="10"/>
      <color rgb="FF000000"/>
      <name val="Calibri"/>
      <family val="2"/>
      <charset val="1"/>
    </font>
    <font>
      <b/>
      <u/>
      <sz val="12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FBFBF"/>
        <bgColor rgb="FFC0C0C0"/>
      </patternFill>
    </fill>
    <fill>
      <patternFill patternType="solid">
        <fgColor rgb="FFC0C0C0"/>
        <bgColor rgb="FFBFBFBF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5" fillId="0" borderId="0" xfId="0" applyFont="1" applyAlignment="1">
      <alignment horizontal="center"/>
    </xf>
    <xf numFmtId="0" fontId="5" fillId="0" borderId="0" xfId="0" applyFont="1"/>
    <xf numFmtId="0" fontId="6" fillId="3" borderId="1" xfId="0" applyFont="1" applyFill="1" applyBorder="1"/>
    <xf numFmtId="0" fontId="6" fillId="3" borderId="2" xfId="0" applyFont="1" applyFill="1" applyBorder="1"/>
    <xf numFmtId="0" fontId="7" fillId="3" borderId="1" xfId="0" applyFont="1" applyFill="1" applyBorder="1"/>
    <xf numFmtId="0" fontId="7" fillId="0" borderId="1" xfId="0" applyFont="1" applyBorder="1"/>
    <xf numFmtId="0" fontId="7" fillId="0" borderId="0" xfId="0" applyFont="1"/>
    <xf numFmtId="0" fontId="7" fillId="0" borderId="3" xfId="0" applyFont="1" applyBorder="1"/>
    <xf numFmtId="0" fontId="8" fillId="0" borderId="0" xfId="0" applyFont="1" applyAlignment="1">
      <alignment horizontal="left"/>
    </xf>
    <xf numFmtId="0" fontId="8" fillId="0" borderId="0" xfId="0" applyFont="1"/>
    <xf numFmtId="0" fontId="10" fillId="0" borderId="0" xfId="0" applyFont="1"/>
    <xf numFmtId="0" fontId="8" fillId="0" borderId="1" xfId="0" applyFont="1" applyBorder="1" applyAlignment="1">
      <alignment vertical="top"/>
    </xf>
    <xf numFmtId="0" fontId="8" fillId="0" borderId="0" xfId="0" applyFont="1" applyAlignment="1">
      <alignment vertical="top"/>
    </xf>
    <xf numFmtId="0" fontId="8" fillId="0" borderId="0" xfId="0" applyFont="1" applyAlignment="1">
      <alignment horizontal="left" vertical="top" wrapText="1"/>
    </xf>
    <xf numFmtId="165" fontId="8" fillId="0" borderId="0" xfId="0" applyNumberFormat="1" applyFont="1" applyAlignment="1">
      <alignment vertical="top"/>
    </xf>
    <xf numFmtId="0" fontId="8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wrapText="1"/>
    </xf>
    <xf numFmtId="0" fontId="8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left" vertical="top" wrapText="1"/>
    </xf>
    <xf numFmtId="0" fontId="8" fillId="0" borderId="0" xfId="0" applyFont="1" applyBorder="1" applyAlignment="1">
      <alignment vertical="top"/>
    </xf>
    <xf numFmtId="0" fontId="10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10" fillId="4" borderId="1" xfId="0" applyFont="1" applyFill="1" applyBorder="1" applyAlignment="1">
      <alignment horizontal="center" vertical="top" wrapText="1"/>
    </xf>
    <xf numFmtId="0" fontId="10" fillId="4" borderId="5" xfId="0" applyFont="1" applyFill="1" applyBorder="1" applyAlignment="1">
      <alignment horizontal="center" vertical="top" wrapText="1"/>
    </xf>
    <xf numFmtId="166" fontId="8" fillId="2" borderId="1" xfId="0" applyNumberFormat="1" applyFont="1" applyFill="1" applyBorder="1" applyAlignment="1">
      <alignment horizontal="left" vertical="top" wrapText="1"/>
    </xf>
    <xf numFmtId="166" fontId="8" fillId="2" borderId="5" xfId="0" applyNumberFormat="1" applyFont="1" applyFill="1" applyBorder="1" applyAlignment="1">
      <alignment horizontal="left"/>
    </xf>
    <xf numFmtId="0" fontId="8" fillId="2" borderId="1" xfId="0" applyFont="1" applyFill="1" applyBorder="1" applyAlignment="1">
      <alignment horizontal="left" wrapText="1"/>
    </xf>
    <xf numFmtId="19" fontId="8" fillId="0" borderId="1" xfId="0" applyNumberFormat="1" applyFont="1" applyBorder="1" applyAlignment="1">
      <alignment vertical="top" wrapText="1"/>
    </xf>
    <xf numFmtId="165" fontId="8" fillId="0" borderId="1" xfId="0" applyNumberFormat="1" applyFont="1" applyBorder="1" applyAlignment="1">
      <alignment vertical="top" wrapText="1"/>
    </xf>
    <xf numFmtId="167" fontId="8" fillId="2" borderId="1" xfId="0" applyNumberFormat="1" applyFont="1" applyFill="1" applyBorder="1" applyAlignment="1">
      <alignment vertical="top" wrapText="1"/>
    </xf>
    <xf numFmtId="167" fontId="8" fillId="2" borderId="1" xfId="0" applyNumberFormat="1" applyFont="1" applyFill="1" applyBorder="1" applyAlignment="1">
      <alignment horizontal="center" vertical="top" wrapText="1"/>
    </xf>
    <xf numFmtId="0" fontId="7" fillId="0" borderId="0" xfId="0" applyFont="1" applyBorder="1"/>
    <xf numFmtId="19" fontId="8" fillId="0" borderId="5" xfId="0" applyNumberFormat="1" applyFont="1" applyBorder="1" applyAlignment="1">
      <alignment vertical="top" wrapText="1"/>
    </xf>
    <xf numFmtId="19" fontId="8" fillId="2" borderId="1" xfId="0" applyNumberFormat="1" applyFont="1" applyFill="1" applyBorder="1" applyAlignment="1">
      <alignment vertical="top" wrapText="1"/>
    </xf>
    <xf numFmtId="165" fontId="8" fillId="2" borderId="1" xfId="0" applyNumberFormat="1" applyFont="1" applyFill="1" applyBorder="1" applyAlignment="1">
      <alignment vertical="top" wrapText="1"/>
    </xf>
    <xf numFmtId="19" fontId="8" fillId="0" borderId="0" xfId="0" applyNumberFormat="1" applyFont="1" applyBorder="1" applyAlignment="1">
      <alignment vertical="top" wrapText="1"/>
    </xf>
    <xf numFmtId="166" fontId="8" fillId="2" borderId="1" xfId="0" applyNumberFormat="1" applyFont="1" applyFill="1" applyBorder="1" applyAlignment="1">
      <alignment horizontal="left"/>
    </xf>
    <xf numFmtId="165" fontId="8" fillId="0" borderId="0" xfId="0" applyNumberFormat="1" applyFont="1" applyBorder="1" applyAlignment="1">
      <alignment vertical="top" wrapText="1"/>
    </xf>
    <xf numFmtId="19" fontId="8" fillId="2" borderId="4" xfId="0" applyNumberFormat="1" applyFont="1" applyFill="1" applyBorder="1" applyAlignment="1">
      <alignment vertical="top" wrapText="1"/>
    </xf>
    <xf numFmtId="0" fontId="7" fillId="2" borderId="0" xfId="0" applyFont="1" applyFill="1"/>
    <xf numFmtId="0" fontId="0" fillId="2" borderId="0" xfId="0" applyFont="1" applyFill="1" applyAlignment="1"/>
    <xf numFmtId="0" fontId="0" fillId="0" borderId="0" xfId="0" applyFont="1" applyAlignment="1"/>
    <xf numFmtId="19" fontId="8" fillId="2" borderId="6" xfId="0" applyNumberFormat="1" applyFont="1" applyFill="1" applyBorder="1" applyAlignment="1">
      <alignment vertical="top" wrapText="1"/>
    </xf>
    <xf numFmtId="19" fontId="10" fillId="2" borderId="1" xfId="0" applyNumberFormat="1" applyFont="1" applyFill="1" applyBorder="1" applyAlignment="1">
      <alignment vertical="top" wrapText="1"/>
    </xf>
    <xf numFmtId="0" fontId="11" fillId="2" borderId="1" xfId="0" applyFont="1" applyFill="1" applyBorder="1" applyAlignment="1"/>
    <xf numFmtId="167" fontId="10" fillId="2" borderId="1" xfId="0" applyNumberFormat="1" applyFont="1" applyFill="1" applyBorder="1" applyAlignment="1">
      <alignment horizontal="center" wrapText="1"/>
    </xf>
    <xf numFmtId="166" fontId="8" fillId="0" borderId="2" xfId="0" applyNumberFormat="1" applyFont="1" applyBorder="1" applyAlignment="1">
      <alignment horizontal="left" vertical="top" wrapText="1"/>
    </xf>
    <xf numFmtId="166" fontId="8" fillId="0" borderId="1" xfId="0" applyNumberFormat="1" applyFont="1" applyBorder="1" applyAlignment="1">
      <alignment horizontal="left" vertical="top" wrapText="1"/>
    </xf>
    <xf numFmtId="0" fontId="8" fillId="0" borderId="7" xfId="0" applyFont="1" applyBorder="1" applyAlignment="1">
      <alignment horizontal="left" vertical="top" wrapText="1"/>
    </xf>
    <xf numFmtId="19" fontId="8" fillId="0" borderId="8" xfId="0" applyNumberFormat="1" applyFont="1" applyBorder="1" applyAlignment="1">
      <alignment vertical="top" wrapText="1"/>
    </xf>
    <xf numFmtId="165" fontId="8" fillId="0" borderId="8" xfId="0" applyNumberFormat="1" applyFont="1" applyBorder="1" applyAlignment="1">
      <alignment vertical="top" wrapText="1"/>
    </xf>
    <xf numFmtId="167" fontId="8" fillId="0" borderId="8" xfId="0" applyNumberFormat="1" applyFont="1" applyBorder="1" applyAlignment="1">
      <alignment vertical="top" wrapText="1"/>
    </xf>
    <xf numFmtId="166" fontId="8" fillId="0" borderId="0" xfId="0" applyNumberFormat="1" applyFont="1" applyAlignment="1">
      <alignment horizontal="left" vertical="top" wrapText="1"/>
    </xf>
    <xf numFmtId="0" fontId="8" fillId="0" borderId="0" xfId="0" applyFont="1" applyAlignment="1">
      <alignment vertical="top" wrapText="1"/>
    </xf>
    <xf numFmtId="18" fontId="12" fillId="0" borderId="0" xfId="0" applyNumberFormat="1" applyFont="1" applyAlignment="1">
      <alignment vertical="top" wrapText="1"/>
    </xf>
    <xf numFmtId="0" fontId="13" fillId="0" borderId="1" xfId="0" applyFont="1" applyBorder="1" applyAlignment="1">
      <alignment vertical="top" wrapText="1"/>
    </xf>
    <xf numFmtId="168" fontId="10" fillId="0" borderId="1" xfId="0" applyNumberFormat="1" applyFont="1" applyBorder="1" applyAlignment="1">
      <alignment vertical="top" wrapText="1"/>
    </xf>
    <xf numFmtId="167" fontId="10" fillId="0" borderId="8" xfId="0" applyNumberFormat="1" applyFont="1" applyBorder="1" applyAlignment="1">
      <alignment horizontal="center" vertical="top" wrapText="1"/>
    </xf>
    <xf numFmtId="167" fontId="10" fillId="0" borderId="1" xfId="0" applyNumberFormat="1" applyFont="1" applyBorder="1" applyAlignment="1">
      <alignment vertical="top" wrapText="1"/>
    </xf>
    <xf numFmtId="167" fontId="15" fillId="2" borderId="1" xfId="0" applyNumberFormat="1" applyFont="1" applyFill="1" applyBorder="1" applyAlignment="1">
      <alignment horizontal="left"/>
    </xf>
    <xf numFmtId="0" fontId="13" fillId="0" borderId="0" xfId="0" applyFont="1"/>
    <xf numFmtId="0" fontId="16" fillId="0" borderId="0" xfId="0" applyFont="1"/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vertical="top"/>
    </xf>
    <xf numFmtId="0" fontId="16" fillId="0" borderId="0" xfId="0" applyFont="1" applyAlignment="1">
      <alignment horizontal="left"/>
    </xf>
    <xf numFmtId="165" fontId="7" fillId="0" borderId="0" xfId="0" applyNumberFormat="1" applyFont="1" applyAlignment="1">
      <alignment horizontal="left" vertical="top"/>
    </xf>
    <xf numFmtId="0" fontId="13" fillId="0" borderId="9" xfId="0" applyFont="1" applyBorder="1" applyAlignment="1">
      <alignment horizontal="left" vertical="top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left"/>
    </xf>
    <xf numFmtId="165" fontId="8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0" fontId="1" fillId="0" borderId="1" xfId="0" applyFont="1" applyBorder="1" applyAlignment="1">
      <alignment vertical="center"/>
    </xf>
    <xf numFmtId="167" fontId="8" fillId="0" borderId="1" xfId="0" applyNumberFormat="1" applyFont="1" applyBorder="1" applyAlignment="1">
      <alignment horizontal="left" vertical="top" wrapText="1"/>
    </xf>
    <xf numFmtId="0" fontId="17" fillId="0" borderId="0" xfId="0" applyFont="1" applyBorder="1" applyAlignment="1">
      <alignment horizontal="left" vertical="top"/>
    </xf>
    <xf numFmtId="0" fontId="8" fillId="0" borderId="4" xfId="0" applyFont="1" applyBorder="1" applyAlignment="1">
      <alignment horizontal="left" vertical="top"/>
    </xf>
    <xf numFmtId="164" fontId="8" fillId="0" borderId="4" xfId="0" applyNumberFormat="1" applyFont="1" applyBorder="1" applyAlignment="1">
      <alignment horizontal="left" vertical="top"/>
    </xf>
    <xf numFmtId="165" fontId="14" fillId="0" borderId="1" xfId="0" applyNumberFormat="1" applyFont="1" applyBorder="1" applyAlignment="1">
      <alignment horizontal="left" vertical="top" wrapText="1"/>
    </xf>
    <xf numFmtId="167" fontId="10" fillId="0" borderId="1" xfId="0" applyNumberFormat="1" applyFont="1" applyBorder="1" applyAlignment="1">
      <alignment horizontal="right" vertical="top" wrapText="1"/>
    </xf>
    <xf numFmtId="0" fontId="9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1"/>
  <sheetViews>
    <sheetView zoomScaleNormal="100" workbookViewId="0"/>
  </sheetViews>
  <sheetFormatPr defaultRowHeight="12.75"/>
  <cols>
    <col min="1" max="1" width="7.28515625" customWidth="1"/>
    <col min="2" max="2" width="95.140625" customWidth="1"/>
    <col min="3" max="26" width="8" customWidth="1"/>
    <col min="27" max="1025" width="17.28515625" customWidth="1"/>
  </cols>
  <sheetData>
    <row r="1" spans="1:26" ht="12.75" customHeight="1">
      <c r="A1" s="1"/>
      <c r="B1" s="2"/>
    </row>
    <row r="2" spans="1:26" ht="20.25" customHeight="1">
      <c r="A2" s="84" t="s">
        <v>0</v>
      </c>
      <c r="B2" s="8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4"/>
      <c r="B3" s="2"/>
    </row>
    <row r="4" spans="1:26" ht="12.75" customHeight="1">
      <c r="A4" s="1">
        <v>1</v>
      </c>
      <c r="B4" s="5" t="s">
        <v>1</v>
      </c>
    </row>
    <row r="5" spans="1:26" ht="12.75" customHeight="1">
      <c r="A5" s="1">
        <v>2</v>
      </c>
      <c r="B5" s="2" t="s">
        <v>2</v>
      </c>
    </row>
    <row r="6" spans="1:26" ht="12.75" customHeight="1">
      <c r="A6" s="1"/>
      <c r="B6" s="2" t="s">
        <v>3</v>
      </c>
    </row>
    <row r="7" spans="1:26" ht="12.75" customHeight="1">
      <c r="A7" s="1"/>
      <c r="B7" s="2" t="s">
        <v>4</v>
      </c>
    </row>
    <row r="8" spans="1:26" ht="12.75" customHeight="1">
      <c r="A8" s="1">
        <v>3</v>
      </c>
      <c r="B8" s="6" t="s">
        <v>5</v>
      </c>
    </row>
    <row r="9" spans="1:26" ht="12.75" customHeight="1">
      <c r="A9" s="1"/>
      <c r="B9" s="2"/>
    </row>
    <row r="10" spans="1:26" ht="12.75" customHeight="1">
      <c r="A10" s="4"/>
      <c r="B10" s="2"/>
    </row>
    <row r="11" spans="1:26" ht="20.25" customHeight="1">
      <c r="A11" s="84" t="s">
        <v>6</v>
      </c>
      <c r="B11" s="84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7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1"/>
      <c r="B13" s="2"/>
    </row>
    <row r="14" spans="1:26" ht="12.75" customHeight="1">
      <c r="A14" s="8" t="s">
        <v>7</v>
      </c>
      <c r="B14" s="9" t="s">
        <v>8</v>
      </c>
    </row>
    <row r="15" spans="1:26" ht="12.75" customHeight="1">
      <c r="A15" s="10" t="s">
        <v>9</v>
      </c>
      <c r="B15" s="11" t="s">
        <v>10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2.75" customHeight="1">
      <c r="A16" s="10" t="s">
        <v>11</v>
      </c>
      <c r="B16" s="9" t="s">
        <v>12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2.75" customHeight="1">
      <c r="A17" s="10" t="s">
        <v>13</v>
      </c>
      <c r="B17" s="9" t="s">
        <v>14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2.75" customHeight="1">
      <c r="A18" s="10" t="s">
        <v>15</v>
      </c>
      <c r="B18" s="9" t="s">
        <v>16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2.75" customHeight="1">
      <c r="A19" s="10" t="s">
        <v>17</v>
      </c>
      <c r="B19" s="11" t="s">
        <v>18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2.75" customHeight="1">
      <c r="A20" s="10" t="s">
        <v>19</v>
      </c>
      <c r="B20" s="9" t="s">
        <v>20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2.75" customHeight="1">
      <c r="A21" s="10" t="s">
        <v>21</v>
      </c>
      <c r="B21" s="9" t="s">
        <v>22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2.75" customHeight="1">
      <c r="A22" s="10"/>
      <c r="B22" s="11" t="s">
        <v>23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2.75" customHeight="1">
      <c r="A23" s="10" t="s">
        <v>24</v>
      </c>
      <c r="B23" s="9" t="s">
        <v>25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2.75" customHeight="1">
      <c r="A24" s="10" t="s">
        <v>26</v>
      </c>
      <c r="B24" s="11" t="s">
        <v>27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2.75" customHeight="1">
      <c r="A25" s="10" t="s">
        <v>28</v>
      </c>
      <c r="B25" s="11" t="s">
        <v>29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2.75" customHeight="1">
      <c r="A26" s="10" t="s">
        <v>30</v>
      </c>
      <c r="B26" s="9" t="s">
        <v>31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2.75" customHeight="1">
      <c r="B27" s="11" t="s">
        <v>32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2.75" customHeight="1">
      <c r="A28" s="10" t="s">
        <v>33</v>
      </c>
      <c r="B28" s="9" t="s">
        <v>34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2.75" customHeight="1">
      <c r="A29" s="10"/>
      <c r="B29" s="11" t="s">
        <v>32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2.75" customHeight="1">
      <c r="A30" s="10" t="s">
        <v>35</v>
      </c>
      <c r="B30" s="11" t="s">
        <v>36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2.75" customHeight="1">
      <c r="A31" s="10" t="s">
        <v>37</v>
      </c>
      <c r="B31" s="11" t="s">
        <v>38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2.75" customHeight="1">
      <c r="A32" s="10" t="s">
        <v>39</v>
      </c>
      <c r="B32" s="11" t="s">
        <v>40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2.75" customHeight="1">
      <c r="A33" s="8" t="s">
        <v>41</v>
      </c>
      <c r="B33" s="9" t="s">
        <v>42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2.75" customHeight="1">
      <c r="A34" s="8" t="s">
        <v>43</v>
      </c>
      <c r="B34" s="9" t="s">
        <v>44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2.75" customHeight="1">
      <c r="A35" s="8" t="s">
        <v>45</v>
      </c>
      <c r="B35" s="9" t="s">
        <v>46</v>
      </c>
    </row>
    <row r="36" spans="1:26" ht="12.75" customHeight="1">
      <c r="A36" s="8" t="s">
        <v>47</v>
      </c>
      <c r="B36" s="11" t="s">
        <v>48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2.75" customHeight="1">
      <c r="A37" s="8" t="s">
        <v>49</v>
      </c>
      <c r="B37" s="85" t="s">
        <v>36</v>
      </c>
    </row>
    <row r="38" spans="1:26" ht="12.75" customHeight="1">
      <c r="A38" s="8" t="s">
        <v>50</v>
      </c>
      <c r="B38" s="85"/>
    </row>
    <row r="39" spans="1:26" ht="12.75" customHeight="1">
      <c r="A39" s="8" t="s">
        <v>51</v>
      </c>
      <c r="B39" s="85"/>
    </row>
    <row r="40" spans="1:26" ht="12.75" customHeight="1">
      <c r="A40" s="8" t="s">
        <v>52</v>
      </c>
      <c r="B40" s="85"/>
    </row>
    <row r="41" spans="1:26" ht="12.75" customHeight="1">
      <c r="A41" s="8" t="s">
        <v>53</v>
      </c>
      <c r="B41" s="9" t="s">
        <v>54</v>
      </c>
    </row>
    <row r="44" spans="1:26" ht="12.75" customHeight="1">
      <c r="A44" s="13" t="s">
        <v>55</v>
      </c>
      <c r="B44" s="14" t="s">
        <v>56</v>
      </c>
    </row>
    <row r="45" spans="1:26" ht="12.75" customHeight="1"/>
    <row r="46" spans="1:26" ht="12.75" customHeight="1"/>
    <row r="47" spans="1:26" ht="12.75" customHeight="1"/>
    <row r="48" spans="1:26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  <row r="1007" ht="12.75" customHeight="1"/>
    <row r="1008" ht="12.75" customHeight="1"/>
    <row r="1009" ht="12.75" customHeight="1"/>
    <row r="1010" ht="12.75" customHeight="1"/>
    <row r="1011" ht="12.75" customHeight="1"/>
  </sheetData>
  <mergeCells count="3">
    <mergeCell ref="A2:B2"/>
    <mergeCell ref="A11:B11"/>
    <mergeCell ref="B37:B4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zoomScaleNormal="100" workbookViewId="0"/>
  </sheetViews>
  <sheetFormatPr defaultRowHeight="12.75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  <col min="27" max="1025" width="17.28515625" customWidth="1"/>
  </cols>
  <sheetData>
    <row r="1" spans="1:15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>
      <c r="A2" s="2"/>
      <c r="B2" s="15" t="s">
        <v>57</v>
      </c>
      <c r="C2" s="15" t="s">
        <v>58</v>
      </c>
      <c r="D2" s="15" t="s">
        <v>59</v>
      </c>
      <c r="E2" s="15" t="s">
        <v>60</v>
      </c>
      <c r="F2" s="15" t="s">
        <v>61</v>
      </c>
      <c r="G2" s="15" t="s">
        <v>62</v>
      </c>
      <c r="H2" s="15" t="s">
        <v>63</v>
      </c>
      <c r="I2" s="15" t="s">
        <v>64</v>
      </c>
      <c r="J2" s="16" t="s">
        <v>65</v>
      </c>
      <c r="K2" s="15" t="s">
        <v>66</v>
      </c>
      <c r="L2" s="15"/>
      <c r="M2" s="15"/>
      <c r="N2" s="16"/>
      <c r="O2" s="2"/>
    </row>
    <row r="3" spans="1:15" ht="12.75" customHeight="1">
      <c r="A3" s="2"/>
      <c r="B3" s="17">
        <f>IF(TimeSheet!$C$7=$C$2,$C3,IF(TimeSheet!$C$7=$D$2,$D3,IF(TimeSheet!$C$7=$E$2,$E3,IF(TimeSheet!$C$7=$F$2,$F3,IF(TimeSheet!$C$7=$G$2,$G3,IF(TimeSheet!$C$7=$H$2,H3,IF(TimeSheet!$C$7=$I$2,I3,IF(TimeSheet!$C$7=$J$2,J3,N3))))))))</f>
        <v>0</v>
      </c>
      <c r="C3" s="18" t="s">
        <v>67</v>
      </c>
      <c r="D3" s="18" t="s">
        <v>68</v>
      </c>
      <c r="E3" s="18" t="s">
        <v>68</v>
      </c>
      <c r="F3" s="18" t="s">
        <v>69</v>
      </c>
      <c r="G3" s="18" t="s">
        <v>70</v>
      </c>
      <c r="H3" s="18" t="s">
        <v>71</v>
      </c>
      <c r="I3" s="18" t="s">
        <v>72</v>
      </c>
      <c r="J3" s="18" t="s">
        <v>73</v>
      </c>
      <c r="K3" s="18"/>
      <c r="L3" s="18"/>
      <c r="M3" s="18"/>
      <c r="N3" s="18"/>
      <c r="O3" s="2"/>
    </row>
    <row r="4" spans="1:15" ht="12.75" customHeight="1">
      <c r="A4" s="2"/>
      <c r="B4" s="17">
        <f>IF(TimeSheet!$C$7=$C$2,$C4,IF(TimeSheet!$C$7=$D$2,$D4,IF(TimeSheet!$C$7=$E$2,$E4,IF(TimeSheet!$C$7=$F$2,$F4,IF(TimeSheet!$C$7=$G$2,$G4,IF(TimeSheet!$C$7=$H$2,H4,IF(TimeSheet!$C$7=$I$2,I4,IF(TimeSheet!$C$7=$J$2,J4,N4))))))))</f>
        <v>0</v>
      </c>
      <c r="C4" s="18" t="s">
        <v>74</v>
      </c>
      <c r="D4" s="18" t="s">
        <v>74</v>
      </c>
      <c r="E4" s="18" t="s">
        <v>74</v>
      </c>
      <c r="F4" s="2" t="s">
        <v>75</v>
      </c>
      <c r="G4" s="11" t="s">
        <v>76</v>
      </c>
      <c r="H4" s="18" t="s">
        <v>77</v>
      </c>
      <c r="I4" s="18" t="s">
        <v>74</v>
      </c>
      <c r="J4" s="18" t="s">
        <v>78</v>
      </c>
      <c r="K4" s="11"/>
      <c r="L4" s="18"/>
      <c r="M4" s="18"/>
      <c r="N4" s="18"/>
      <c r="O4" s="2"/>
    </row>
    <row r="5" spans="1:15" ht="12.75" customHeight="1">
      <c r="A5" s="2"/>
      <c r="B5" s="17">
        <f>IF(TimeSheet!$C$7=$C$2,$C5,IF(TimeSheet!$C$7=$D$2,$D5,IF(TimeSheet!$C$7=$E$2,$E5,IF(TimeSheet!$C$7=$F$2,$F5,IF(TimeSheet!$C$7=$G$2,$G5,IF(TimeSheet!$C$7=$H$2,H5,IF(TimeSheet!$C$7=$I$2,I5,IF(TimeSheet!$C$7=$J$2,J5,N5))))))))</f>
        <v>0</v>
      </c>
      <c r="C5" s="18" t="s">
        <v>68</v>
      </c>
      <c r="D5" s="18" t="s">
        <v>79</v>
      </c>
      <c r="E5" s="18" t="s">
        <v>79</v>
      </c>
      <c r="F5" s="18" t="s">
        <v>74</v>
      </c>
      <c r="G5" s="11" t="s">
        <v>80</v>
      </c>
      <c r="H5" s="18" t="s">
        <v>81</v>
      </c>
      <c r="I5" s="18" t="s">
        <v>82</v>
      </c>
      <c r="J5" s="18" t="s">
        <v>83</v>
      </c>
      <c r="K5" s="11"/>
      <c r="L5" s="18"/>
      <c r="M5" s="18"/>
      <c r="N5" s="18"/>
      <c r="O5" s="19"/>
    </row>
    <row r="6" spans="1:15" ht="12.75" customHeight="1">
      <c r="A6" s="2"/>
      <c r="B6" s="17">
        <f>IF(TimeSheet!$C$7=$C$2,$C6,IF(TimeSheet!$C$7=$D$2,$D6,IF(TimeSheet!$C$7=$E$2,$E6,IF(TimeSheet!$C$7=$F$2,$F6,IF(TimeSheet!$C$7=$G$2,$G6,IF(TimeSheet!$C$7=$H$2,H6,IF(TimeSheet!$C$7=$I$2,I6,IF(TimeSheet!$C$7=$J$2,J6,N6))))))))</f>
        <v>0</v>
      </c>
      <c r="C6" s="18" t="s">
        <v>79</v>
      </c>
      <c r="D6" s="18" t="s">
        <v>82</v>
      </c>
      <c r="E6" s="18" t="s">
        <v>84</v>
      </c>
      <c r="F6" s="20" t="s">
        <v>85</v>
      </c>
      <c r="G6" s="18" t="s">
        <v>86</v>
      </c>
      <c r="H6" s="18" t="s">
        <v>87</v>
      </c>
      <c r="I6" s="18" t="s">
        <v>84</v>
      </c>
      <c r="J6" s="18" t="s">
        <v>68</v>
      </c>
      <c r="K6" s="18"/>
      <c r="L6" s="18"/>
      <c r="M6" s="18"/>
      <c r="N6" s="18"/>
      <c r="O6" s="2"/>
    </row>
    <row r="7" spans="1:15" ht="12.75" customHeight="1">
      <c r="A7" s="2"/>
      <c r="B7" s="17">
        <f>IF(TimeSheet!$C$7=$C$2,$C7,IF(TimeSheet!$C$7=$D$2,$D7,IF(TimeSheet!$C$7=$E$2,$E7,IF(TimeSheet!$C$7=$F$2,$F7,IF(TimeSheet!$C$7=$G$2,$G7,IF(TimeSheet!$C$7=$H$2,H7,IF(TimeSheet!$C$7=$I$2,I7,IF(TimeSheet!$C$7=$J$2,J7,N7))))))))</f>
        <v>0</v>
      </c>
      <c r="C7" s="18" t="s">
        <v>82</v>
      </c>
      <c r="D7" s="18" t="s">
        <v>88</v>
      </c>
      <c r="E7" s="18" t="s">
        <v>89</v>
      </c>
      <c r="F7" s="18" t="s">
        <v>90</v>
      </c>
      <c r="G7" s="18" t="s">
        <v>91</v>
      </c>
      <c r="H7" s="18" t="s">
        <v>92</v>
      </c>
      <c r="I7" s="18" t="s">
        <v>93</v>
      </c>
      <c r="J7" s="18" t="s">
        <v>74</v>
      </c>
      <c r="K7" s="18"/>
      <c r="L7" s="18"/>
      <c r="M7" s="18"/>
      <c r="N7" s="18"/>
      <c r="O7" s="2"/>
    </row>
    <row r="8" spans="1:15" ht="12.75" customHeight="1">
      <c r="A8" s="2"/>
      <c r="B8" s="17">
        <f>IF(TimeSheet!$C$7=$C$2,$C8,IF(TimeSheet!$C$7=$D$2,$D8,IF(TimeSheet!$C$7=$E$2,$E8,IF(TimeSheet!$C$7=$F$2,$F8,IF(TimeSheet!$C$7=$G$2,$G8,IF(TimeSheet!$C$7=$H$2,H8,IF(TimeSheet!$C$7=$I$2,I8,IF(TimeSheet!$C$7=$J$2,J8,N8))))))))</f>
        <v>0</v>
      </c>
      <c r="C8" s="18" t="s">
        <v>84</v>
      </c>
      <c r="D8" s="18" t="s">
        <v>84</v>
      </c>
      <c r="E8" s="18" t="s">
        <v>94</v>
      </c>
      <c r="F8" s="18" t="s">
        <v>84</v>
      </c>
      <c r="G8" s="18" t="s">
        <v>95</v>
      </c>
      <c r="H8" s="18" t="s">
        <v>96</v>
      </c>
      <c r="I8" s="18" t="s">
        <v>97</v>
      </c>
      <c r="J8" s="18" t="s">
        <v>98</v>
      </c>
      <c r="K8" s="18"/>
      <c r="L8" s="18"/>
      <c r="M8" s="18"/>
      <c r="N8" s="18"/>
      <c r="O8" s="2"/>
    </row>
    <row r="9" spans="1:15" ht="12.75" customHeight="1">
      <c r="A9" s="2"/>
      <c r="B9" s="17">
        <f>IF(TimeSheet!$C$7=$C$2,$C9,IF(TimeSheet!$C$7=$D$2,$D9,IF(TimeSheet!$C$7=$E$2,$E9,IF(TimeSheet!$C$7=$F$2,$F9,IF(TimeSheet!$C$7=$G$2,$G9,IF(TimeSheet!$C$7=$H$2,H9,IF(TimeSheet!$C$7=$I$2,I9,IF(TimeSheet!$C$7=$J$2,J9,N9))))))))</f>
        <v>0</v>
      </c>
      <c r="C9" s="18" t="s">
        <v>89</v>
      </c>
      <c r="D9" s="18" t="s">
        <v>89</v>
      </c>
      <c r="E9" s="18" t="s">
        <v>99</v>
      </c>
      <c r="F9" s="18" t="s">
        <v>100</v>
      </c>
      <c r="G9" s="18" t="s">
        <v>84</v>
      </c>
      <c r="H9" s="18" t="s">
        <v>101</v>
      </c>
      <c r="I9" s="20" t="s">
        <v>102</v>
      </c>
      <c r="J9" s="18" t="s">
        <v>84</v>
      </c>
      <c r="K9" s="18"/>
      <c r="L9" s="18"/>
      <c r="M9" s="20"/>
      <c r="N9" s="18"/>
      <c r="O9" s="2"/>
    </row>
    <row r="10" spans="1:15" ht="12.75" customHeight="1">
      <c r="A10" s="2"/>
      <c r="B10" s="17">
        <f>IF(TimeSheet!$C$7=$C$2,$C10,IF(TimeSheet!$C$7=$D$2,$D10,IF(TimeSheet!$C$7=$E$2,$E10,IF(TimeSheet!$C$7=$F$2,$F10,IF(TimeSheet!$C$7=$G$2,$G10,IF(TimeSheet!$C$7=$H$2,H10,IF(TimeSheet!$C$7=$I$2,I10,IF(TimeSheet!$C$7=$J$2,J10,N10))))))))</f>
        <v>0</v>
      </c>
      <c r="C10" s="18" t="s">
        <v>94</v>
      </c>
      <c r="D10" s="18" t="s">
        <v>94</v>
      </c>
      <c r="E10" s="18" t="s">
        <v>93</v>
      </c>
      <c r="F10" s="18" t="s">
        <v>93</v>
      </c>
      <c r="G10" s="18" t="s">
        <v>93</v>
      </c>
      <c r="H10" s="18" t="s">
        <v>74</v>
      </c>
      <c r="I10" s="18" t="s">
        <v>103</v>
      </c>
      <c r="J10" s="18" t="s">
        <v>104</v>
      </c>
      <c r="K10" s="18"/>
      <c r="L10" s="18"/>
      <c r="M10" s="18"/>
      <c r="N10" s="18"/>
      <c r="O10" s="2"/>
    </row>
    <row r="11" spans="1:15" ht="12.75" customHeight="1">
      <c r="A11" s="2"/>
      <c r="B11" s="17">
        <f>IF(TimeSheet!$C$7=$C$2,$C11,IF(TimeSheet!$C$7=$D$2,$D11,IF(TimeSheet!$C$7=$E$2,$E11,IF(TimeSheet!$C$7=$F$2,$F11,IF(TimeSheet!$C$7=$G$2,$G11,IF(TimeSheet!$C$7=$H$2,H11,IF(TimeSheet!$C$7=$I$2,I11,IF(TimeSheet!$C$7=$J$2,J11,N11))))))))</f>
        <v>0</v>
      </c>
      <c r="C11" s="18" t="s">
        <v>99</v>
      </c>
      <c r="D11" s="18" t="s">
        <v>99</v>
      </c>
      <c r="E11" s="18" t="s">
        <v>97</v>
      </c>
      <c r="F11" s="18" t="s">
        <v>97</v>
      </c>
      <c r="G11" s="18" t="s">
        <v>105</v>
      </c>
      <c r="H11" s="18" t="s">
        <v>84</v>
      </c>
      <c r="I11" s="18" t="s">
        <v>106</v>
      </c>
      <c r="J11" s="18" t="s">
        <v>107</v>
      </c>
      <c r="K11" s="18"/>
      <c r="L11" s="18"/>
      <c r="M11" s="18"/>
      <c r="N11" s="18"/>
      <c r="O11" s="19"/>
    </row>
    <row r="12" spans="1:15" ht="12.75" customHeight="1">
      <c r="A12" s="2"/>
      <c r="B12" s="17">
        <f>IF(TimeSheet!$C$7=$C$2,$C12,IF(TimeSheet!$C$7=$D$2,$D12,IF(TimeSheet!$C$7=$E$2,$E12,IF(TimeSheet!$C$7=$F$2,$F12,IF(TimeSheet!$C$7=$G$2,$G12,IF(TimeSheet!$C$7=$H$2,H12,IF(TimeSheet!$C$7=$I$2,I12,IF(TimeSheet!$C$7=$J$2,J12,N12))))))))</f>
        <v>0</v>
      </c>
      <c r="C12" s="18" t="s">
        <v>93</v>
      </c>
      <c r="D12" s="18" t="s">
        <v>93</v>
      </c>
      <c r="E12" s="18" t="s">
        <v>102</v>
      </c>
      <c r="F12" s="18" t="s">
        <v>108</v>
      </c>
      <c r="G12" s="18" t="s">
        <v>97</v>
      </c>
      <c r="H12" s="18" t="s">
        <v>109</v>
      </c>
      <c r="I12" s="18" t="s">
        <v>110</v>
      </c>
      <c r="J12" s="18" t="s">
        <v>93</v>
      </c>
      <c r="K12" s="18"/>
      <c r="L12" s="18"/>
      <c r="M12" s="18"/>
      <c r="N12" s="18"/>
      <c r="O12" s="2"/>
    </row>
    <row r="13" spans="1:15" ht="12.75" customHeight="1">
      <c r="A13" s="2"/>
      <c r="B13" s="17">
        <f>IF(TimeSheet!$C$7=$C$2,$C13,IF(TimeSheet!$C$7=$D$2,$D13,IF(TimeSheet!$C$7=$E$2,$E13,IF(TimeSheet!$C$7=$F$2,$F13,IF(TimeSheet!$C$7=$G$2,$G13,IF(TimeSheet!$C$7=$H$2,H13,IF(TimeSheet!$C$7=$I$2,I13,IF(TimeSheet!$C$7=$J$2,J13,N13))))))))</f>
        <v>0</v>
      </c>
      <c r="C13" s="18" t="s">
        <v>97</v>
      </c>
      <c r="D13" s="18" t="s">
        <v>97</v>
      </c>
      <c r="E13" s="18" t="s">
        <v>111</v>
      </c>
      <c r="F13" s="18" t="s">
        <v>112</v>
      </c>
      <c r="G13" s="18" t="s">
        <v>112</v>
      </c>
      <c r="H13" s="18" t="s">
        <v>113</v>
      </c>
      <c r="I13" s="18" t="s">
        <v>114</v>
      </c>
      <c r="J13" s="18" t="s">
        <v>115</v>
      </c>
      <c r="K13" s="18"/>
      <c r="L13" s="18"/>
      <c r="M13" s="18"/>
      <c r="N13" s="18"/>
      <c r="O13" s="2"/>
    </row>
    <row r="14" spans="1:15" ht="12.75" customHeight="1">
      <c r="A14" s="2"/>
      <c r="B14" s="17">
        <f>IF(TimeSheet!$C$7=$C$2,$C14,IF(TimeSheet!$C$7=$D$2,$D14,IF(TimeSheet!$C$7=$E$2,$E14,IF(TimeSheet!$C$7=$F$2,$F14,IF(TimeSheet!$C$7=$G$2,$G14,IF(TimeSheet!$C$7=$H$2,H14,IF(TimeSheet!$C$7=$I$2,I14,IF(TimeSheet!$C$7=$J$2,J14,N14))))))))</f>
        <v>0</v>
      </c>
      <c r="C14" s="20" t="s">
        <v>102</v>
      </c>
      <c r="D14" s="18" t="s">
        <v>112</v>
      </c>
      <c r="E14" s="18" t="s">
        <v>106</v>
      </c>
      <c r="F14" s="20" t="s">
        <v>102</v>
      </c>
      <c r="G14" s="20" t="s">
        <v>102</v>
      </c>
      <c r="H14" s="18" t="s">
        <v>116</v>
      </c>
      <c r="I14" s="18" t="s">
        <v>117</v>
      </c>
      <c r="J14" s="18" t="s">
        <v>97</v>
      </c>
      <c r="K14" s="20"/>
      <c r="L14" s="18"/>
      <c r="M14" s="18"/>
      <c r="N14" s="18"/>
      <c r="O14" s="2"/>
    </row>
    <row r="15" spans="1:15" ht="12.75" customHeight="1">
      <c r="A15" s="2"/>
      <c r="B15" s="17">
        <f>IF(TimeSheet!$C$7=$C$2,$C15,IF(TimeSheet!$C$7=$D$2,$D15,IF(TimeSheet!$C$7=$E$2,$E15,IF(TimeSheet!$C$7=$F$2,$F15,IF(TimeSheet!$C$7=$G$2,$G15,IF(TimeSheet!$C$7=$H$2,H15,IF(TimeSheet!$C$7=$I$2,I15,IF(TimeSheet!$C$7=$J$2,J15,N15))))))))</f>
        <v>0</v>
      </c>
      <c r="C15" s="18" t="s">
        <v>111</v>
      </c>
      <c r="D15" s="11" t="s">
        <v>102</v>
      </c>
      <c r="E15" s="18" t="s">
        <v>118</v>
      </c>
      <c r="F15" s="18" t="s">
        <v>119</v>
      </c>
      <c r="G15" s="18" t="s">
        <v>119</v>
      </c>
      <c r="H15" s="18" t="s">
        <v>120</v>
      </c>
      <c r="I15" s="18" t="s">
        <v>121</v>
      </c>
      <c r="J15" s="20" t="s">
        <v>102</v>
      </c>
      <c r="K15" s="18"/>
      <c r="L15" s="18"/>
      <c r="M15" s="18"/>
      <c r="N15" s="20"/>
      <c r="O15" s="2"/>
    </row>
    <row r="16" spans="1:15" ht="12.75" customHeight="1">
      <c r="A16" s="2"/>
      <c r="B16" s="17">
        <f>IF(TimeSheet!$C$7=$C$2,$C16,IF(TimeSheet!$C$7=$D$2,$D16,IF(TimeSheet!$C$7=$E$2,$E16,IF(TimeSheet!$C$7=$F$2,$F16,IF(TimeSheet!$C$7=$G$2,$G16,IF(TimeSheet!$C$7=$H$2,H16,IF(TimeSheet!$C$7=$I$2,I16,IF(TimeSheet!$C$7=$J$2,J16,N16))))))))</f>
        <v>0</v>
      </c>
      <c r="C16" s="18" t="s">
        <v>106</v>
      </c>
      <c r="D16" s="18" t="s">
        <v>111</v>
      </c>
      <c r="E16" s="18" t="s">
        <v>122</v>
      </c>
      <c r="F16" s="18" t="s">
        <v>123</v>
      </c>
      <c r="G16" s="18" t="s">
        <v>124</v>
      </c>
      <c r="H16" s="18" t="s">
        <v>105</v>
      </c>
      <c r="I16" s="18" t="s">
        <v>125</v>
      </c>
      <c r="J16" s="18" t="s">
        <v>126</v>
      </c>
      <c r="K16" s="18"/>
      <c r="L16" s="18"/>
      <c r="M16" s="18"/>
      <c r="N16" s="18"/>
      <c r="O16" s="2"/>
    </row>
    <row r="17" spans="1:15" ht="12.75" customHeight="1">
      <c r="A17" s="2"/>
      <c r="B17" s="17">
        <f>IF(TimeSheet!$C$7=$C$2,$C17,IF(TimeSheet!$C$7=$D$2,$D17,IF(TimeSheet!$C$7=$E$2,$E17,IF(TimeSheet!$C$7=$F$2,$F17,IF(TimeSheet!$C$7=$G$2,$G17,IF(TimeSheet!$C$7=$H$2,H17,IF(TimeSheet!$C$7=$I$2,I17,IF(TimeSheet!$C$7=$J$2,J17,N17))))))))</f>
        <v>0</v>
      </c>
      <c r="C17" s="18" t="s">
        <v>127</v>
      </c>
      <c r="D17" s="18" t="s">
        <v>106</v>
      </c>
      <c r="E17" s="18" t="s">
        <v>127</v>
      </c>
      <c r="F17" s="18" t="s">
        <v>106</v>
      </c>
      <c r="G17" s="18" t="s">
        <v>106</v>
      </c>
      <c r="H17" s="18" t="s">
        <v>93</v>
      </c>
      <c r="I17" s="18" t="s">
        <v>128</v>
      </c>
      <c r="J17" s="18" t="s">
        <v>106</v>
      </c>
      <c r="K17" s="18"/>
      <c r="L17" s="18"/>
      <c r="M17" s="18"/>
      <c r="N17" s="18"/>
      <c r="O17" s="2"/>
    </row>
    <row r="18" spans="1:15" ht="12.75" customHeight="1">
      <c r="A18" s="2"/>
      <c r="B18" s="17">
        <f>IF(TimeSheet!$C$7=$C$2,$C18,IF(TimeSheet!$C$7=$D$2,$D18,IF(TimeSheet!$C$7=$E$2,$E18,IF(TimeSheet!$C$7=$F$2,$F18,IF(TimeSheet!$C$7=$G$2,$G18,IF(TimeSheet!$C$7=$H$2,H18,IF(TimeSheet!$C$7=$I$2,I18,IF(TimeSheet!$C$7=$J$2,J18,N18))))))))</f>
        <v>0</v>
      </c>
      <c r="C18" s="18" t="s">
        <v>129</v>
      </c>
      <c r="D18" s="18" t="s">
        <v>118</v>
      </c>
      <c r="E18" s="18" t="s">
        <v>129</v>
      </c>
      <c r="F18" s="18" t="s">
        <v>118</v>
      </c>
      <c r="G18" s="18" t="s">
        <v>130</v>
      </c>
      <c r="H18" s="18" t="s">
        <v>131</v>
      </c>
      <c r="I18" s="18" t="s">
        <v>132</v>
      </c>
      <c r="J18" s="18" t="s">
        <v>118</v>
      </c>
      <c r="K18" s="18"/>
      <c r="L18" s="18"/>
      <c r="M18" s="18"/>
      <c r="N18" s="18"/>
      <c r="O18" s="2"/>
    </row>
    <row r="19" spans="1:15" ht="12.75" customHeight="1">
      <c r="A19" s="2"/>
      <c r="B19" s="17">
        <f>IF(TimeSheet!$C$7=$C$2,$C19,IF(TimeSheet!$C$7=$D$2,$D19,IF(TimeSheet!$C$7=$E$2,$E19,IF(TimeSheet!$C$7=$F$2,$F19,IF(TimeSheet!$C$7=$G$2,$G19,IF(TimeSheet!$C$7=$H$2,H19,IF(TimeSheet!$C$7=$I$2,I19,IF(TimeSheet!$C$7=$J$2,J19,N19))))))))</f>
        <v>0</v>
      </c>
      <c r="C19" s="18" t="s">
        <v>133</v>
      </c>
      <c r="D19" s="18" t="s">
        <v>122</v>
      </c>
      <c r="E19" s="18" t="s">
        <v>133</v>
      </c>
      <c r="F19" s="11" t="s">
        <v>134</v>
      </c>
      <c r="G19" s="18" t="s">
        <v>135</v>
      </c>
      <c r="H19" s="18" t="s">
        <v>97</v>
      </c>
      <c r="I19" s="11" t="s">
        <v>136</v>
      </c>
      <c r="J19" s="18" t="s">
        <v>137</v>
      </c>
      <c r="K19" s="18"/>
      <c r="L19" s="18"/>
      <c r="M19" s="11"/>
      <c r="N19" s="18"/>
      <c r="O19" s="2"/>
    </row>
    <row r="20" spans="1:15" ht="12.75" customHeight="1">
      <c r="A20" s="2"/>
      <c r="B20" s="17">
        <f>IF(TimeSheet!$C$7=$C$2,$C20,IF(TimeSheet!$C$7=$D$2,$D20,IF(TimeSheet!$C$7=$E$2,$E20,IF(TimeSheet!$C$7=$F$2,$F20,IF(TimeSheet!$C$7=$G$2,$G20,IF(TimeSheet!$C$7=$H$2,H20,IF(TimeSheet!$C$7=$I$2,I20,IF(TimeSheet!$C$7=$J$2,J20,N20))))))))</f>
        <v>0</v>
      </c>
      <c r="C20" s="18" t="s">
        <v>138</v>
      </c>
      <c r="D20" s="18" t="s">
        <v>127</v>
      </c>
      <c r="E20" s="18" t="s">
        <v>138</v>
      </c>
      <c r="F20" s="18" t="s">
        <v>139</v>
      </c>
      <c r="G20" s="18" t="s">
        <v>118</v>
      </c>
      <c r="H20" s="20" t="s">
        <v>102</v>
      </c>
      <c r="I20" s="11" t="s">
        <v>140</v>
      </c>
      <c r="J20" s="18" t="s">
        <v>141</v>
      </c>
      <c r="K20" s="18"/>
      <c r="L20" s="20"/>
      <c r="M20" s="11"/>
      <c r="N20" s="18"/>
      <c r="O20" s="2"/>
    </row>
    <row r="21" spans="1:15" ht="12.75" customHeight="1">
      <c r="A21" s="2"/>
      <c r="B21" s="17">
        <f>IF(TimeSheet!$C$7=$C$2,$C21,IF(TimeSheet!$C$7=$D$2,$D21,IF(TimeSheet!$C$7=$E$2,$E21,IF(TimeSheet!$C$7=$F$2,$F21,IF(TimeSheet!$C$7=$G$2,$G21,IF(TimeSheet!$C$7=$H$2,H21,IF(TimeSheet!$C$7=$I$2,I21,IF(TimeSheet!$C$7=$J$2,J21,N21))))))))</f>
        <v>0</v>
      </c>
      <c r="C21" s="18" t="s">
        <v>118</v>
      </c>
      <c r="D21" s="18" t="s">
        <v>129</v>
      </c>
      <c r="E21" s="18" t="s">
        <v>142</v>
      </c>
      <c r="F21" s="18" t="s">
        <v>117</v>
      </c>
      <c r="G21" s="18" t="s">
        <v>122</v>
      </c>
      <c r="H21" s="18" t="s">
        <v>106</v>
      </c>
      <c r="I21" s="11" t="s">
        <v>143</v>
      </c>
      <c r="J21" s="18" t="s">
        <v>144</v>
      </c>
      <c r="K21" s="18"/>
      <c r="L21" s="18"/>
      <c r="M21" s="11"/>
      <c r="N21" s="18"/>
      <c r="O21" s="2"/>
    </row>
    <row r="22" spans="1:15" ht="12.75" customHeight="1">
      <c r="A22" s="2"/>
      <c r="B22" s="17">
        <f>IF(TimeSheet!$C$7=$C$2,$C22,IF(TimeSheet!$C$7=$D$2,$D22,IF(TimeSheet!$C$7=$E$2,$E22,IF(TimeSheet!$C$7=$F$2,$F22,IF(TimeSheet!$C$7=$G$2,$G22,IF(TimeSheet!$C$7=$H$2,H22,IF(TimeSheet!$C$7=$I$2,I22,IF(TimeSheet!$C$7=$J$2,J22,N22))))))))</f>
        <v>0</v>
      </c>
      <c r="C22" s="18" t="s">
        <v>145</v>
      </c>
      <c r="D22" s="18" t="s">
        <v>133</v>
      </c>
      <c r="E22" s="18" t="s">
        <v>128</v>
      </c>
      <c r="F22" s="18" t="s">
        <v>146</v>
      </c>
      <c r="G22" s="18" t="s">
        <v>147</v>
      </c>
      <c r="H22" s="18" t="s">
        <v>148</v>
      </c>
      <c r="I22" s="11" t="s">
        <v>149</v>
      </c>
      <c r="J22" s="18" t="s">
        <v>150</v>
      </c>
      <c r="K22" s="18"/>
      <c r="L22" s="18"/>
      <c r="M22" s="11"/>
      <c r="N22" s="18"/>
      <c r="O22" s="2"/>
    </row>
    <row r="23" spans="1:15" ht="12.75" customHeight="1">
      <c r="A23" s="2"/>
      <c r="B23" s="17">
        <f>IF(TimeSheet!$C$7=$C$2,$C23,IF(TimeSheet!$C$7=$D$2,$D23,IF(TimeSheet!$C$7=$E$2,$E23,IF(TimeSheet!$C$7=$F$2,$F23,IF(TimeSheet!$C$7=$G$2,$G23,IF(TimeSheet!$C$7=$H$2,H23,IF(TimeSheet!$C$7=$I$2,I23,IF(TimeSheet!$C$7=$J$2,J23,N23))))))))</f>
        <v>0</v>
      </c>
      <c r="C23" s="18" t="s">
        <v>142</v>
      </c>
      <c r="D23" s="18" t="s">
        <v>138</v>
      </c>
      <c r="E23" s="18" t="s">
        <v>132</v>
      </c>
      <c r="F23" s="18" t="s">
        <v>151</v>
      </c>
      <c r="G23" s="18" t="s">
        <v>152</v>
      </c>
      <c r="H23" s="18" t="s">
        <v>153</v>
      </c>
      <c r="I23" s="11" t="s">
        <v>149</v>
      </c>
      <c r="J23" s="18" t="s">
        <v>128</v>
      </c>
      <c r="K23" s="18"/>
      <c r="L23" s="18"/>
      <c r="M23" s="11"/>
      <c r="N23" s="18"/>
      <c r="O23" s="2"/>
    </row>
    <row r="24" spans="1:15" ht="12.75" customHeight="1">
      <c r="A24" s="2"/>
      <c r="B24" s="17">
        <f>IF(TimeSheet!$C$7=$C$2,$C24,IF(TimeSheet!$C$7=$D$2,$D24,IF(TimeSheet!$C$7=$E$2,$E24,IF(TimeSheet!$C$7=$F$2,$F24,IF(TimeSheet!$C$7=$G$2,$G24,IF(TimeSheet!$C$7=$H$2,H24,IF(TimeSheet!$C$7=$I$2,I24,IF(TimeSheet!$C$7=$J$2,J24,N24))))))))</f>
        <v>0</v>
      </c>
      <c r="C24" s="18" t="s">
        <v>128</v>
      </c>
      <c r="D24" s="18" t="s">
        <v>154</v>
      </c>
      <c r="E24" s="20" t="s">
        <v>149</v>
      </c>
      <c r="F24" s="20" t="s">
        <v>155</v>
      </c>
      <c r="G24" s="18" t="s">
        <v>156</v>
      </c>
      <c r="H24" s="18" t="s">
        <v>157</v>
      </c>
      <c r="I24" s="11" t="s">
        <v>149</v>
      </c>
      <c r="J24" s="18" t="s">
        <v>132</v>
      </c>
      <c r="K24" s="18"/>
      <c r="L24" s="18"/>
      <c r="M24" s="11"/>
      <c r="N24" s="18"/>
      <c r="O24" s="2"/>
    </row>
    <row r="25" spans="1:15" ht="12.75" customHeight="1">
      <c r="A25" s="2"/>
      <c r="B25" s="17">
        <f>IF(TimeSheet!$C$7=$C$2,$C25,IF(TimeSheet!$C$7=$D$2,$D25,IF(TimeSheet!$C$7=$E$2,$E25,IF(TimeSheet!$C$7=$F$2,$F25,IF(TimeSheet!$C$7=$G$2,$G25,IF(TimeSheet!$C$7=$H$2,H25,IF(TimeSheet!$C$7=$I$2,I25,IF(TimeSheet!$C$7=$J$2,J25,N25))))))))</f>
        <v>0</v>
      </c>
      <c r="C25" s="18" t="s">
        <v>132</v>
      </c>
      <c r="D25" s="18" t="s">
        <v>158</v>
      </c>
      <c r="E25" s="11" t="s">
        <v>149</v>
      </c>
      <c r="F25" s="18" t="s">
        <v>128</v>
      </c>
      <c r="G25" s="18" t="s">
        <v>117</v>
      </c>
      <c r="H25" s="18" t="s">
        <v>159</v>
      </c>
      <c r="I25" s="11" t="s">
        <v>149</v>
      </c>
      <c r="J25" s="18" t="s">
        <v>149</v>
      </c>
      <c r="K25" s="18"/>
      <c r="L25" s="18"/>
      <c r="M25" s="11"/>
      <c r="N25" s="18"/>
      <c r="O25" s="2"/>
    </row>
    <row r="26" spans="1:15" ht="12.75" customHeight="1">
      <c r="A26" s="2"/>
      <c r="B26" s="17">
        <f>IF(TimeSheet!$C$7=$C$2,$C26,IF(TimeSheet!$C$7=$D$2,$D26,IF(TimeSheet!$C$7=$E$2,$E26,IF(TimeSheet!$C$7=$F$2,$F26,IF(TimeSheet!$C$7=$G$2,$G26,IF(TimeSheet!$C$7=$H$2,H26,IF(TimeSheet!$C$7=$I$2,I26,IF(TimeSheet!$C$7=$J$2,J26,N26))))))))</f>
        <v>0</v>
      </c>
      <c r="C26" s="11" t="s">
        <v>149</v>
      </c>
      <c r="D26" s="18" t="s">
        <v>145</v>
      </c>
      <c r="E26" s="11" t="s">
        <v>149</v>
      </c>
      <c r="F26" s="18" t="s">
        <v>132</v>
      </c>
      <c r="G26" s="18" t="s">
        <v>160</v>
      </c>
      <c r="H26" s="18" t="s">
        <v>118</v>
      </c>
      <c r="I26" s="11" t="s">
        <v>149</v>
      </c>
      <c r="J26" s="18" t="s">
        <v>149</v>
      </c>
      <c r="K26" s="18"/>
      <c r="L26" s="18"/>
      <c r="M26" s="11"/>
      <c r="N26" s="18"/>
      <c r="O26" s="2"/>
    </row>
    <row r="27" spans="1:15" ht="12.75" customHeight="1">
      <c r="A27" s="2"/>
      <c r="B27" s="17">
        <f>IF(TimeSheet!$C$7=$C$2,$C27,IF(TimeSheet!$C$7=$D$2,$D27,IF(TimeSheet!$C$7=$E$2,$E27,IF(TimeSheet!$C$7=$F$2,$F27,IF(TimeSheet!$C$7=$G$2,$G27,IF(TimeSheet!$C$7=$H$2,H27,IF(TimeSheet!$C$7=$I$2,I27,IF(TimeSheet!$C$7=$J$2,J27,N27))))))))</f>
        <v>0</v>
      </c>
      <c r="C27" s="11" t="s">
        <v>149</v>
      </c>
      <c r="D27" s="18" t="s">
        <v>161</v>
      </c>
      <c r="E27" s="11" t="s">
        <v>149</v>
      </c>
      <c r="F27" s="18" t="s">
        <v>162</v>
      </c>
      <c r="G27" s="18" t="s">
        <v>128</v>
      </c>
      <c r="H27" s="18" t="s">
        <v>163</v>
      </c>
      <c r="I27" s="11" t="s">
        <v>149</v>
      </c>
      <c r="J27" s="18" t="s">
        <v>149</v>
      </c>
      <c r="K27" s="18"/>
      <c r="L27" s="18"/>
      <c r="M27" s="11"/>
      <c r="N27" s="18"/>
      <c r="O27" s="2"/>
    </row>
    <row r="28" spans="1:15" ht="12.75" customHeight="1">
      <c r="A28" s="2"/>
      <c r="B28" s="17">
        <f>IF(TimeSheet!$C$7=$C$2,$C28,IF(TimeSheet!$C$7=$D$2,$D28,IF(TimeSheet!$C$7=$E$2,$E28,IF(TimeSheet!$C$7=$F$2,$F28,IF(TimeSheet!$C$7=$G$2,$G28,IF(TimeSheet!$C$7=$H$2,H28,IF(TimeSheet!$C$7=$I$2,I28,IF(TimeSheet!$C$7=$J$2,J28,N28))))))))</f>
        <v>0</v>
      </c>
      <c r="C28" s="11" t="s">
        <v>149</v>
      </c>
      <c r="D28" s="18" t="s">
        <v>128</v>
      </c>
      <c r="E28" s="11" t="s">
        <v>149</v>
      </c>
      <c r="F28" s="18" t="s">
        <v>164</v>
      </c>
      <c r="G28" s="18" t="s">
        <v>132</v>
      </c>
      <c r="H28" s="18" t="s">
        <v>117</v>
      </c>
      <c r="I28" s="11" t="s">
        <v>149</v>
      </c>
      <c r="J28" s="18" t="s">
        <v>149</v>
      </c>
      <c r="K28" s="18"/>
      <c r="L28" s="18"/>
      <c r="M28" s="11"/>
      <c r="N28" s="18"/>
      <c r="O28" s="2"/>
    </row>
    <row r="29" spans="1:15" ht="12.75" customHeight="1">
      <c r="A29" s="2"/>
      <c r="B29" s="17">
        <f>IF(TimeSheet!$C$7=$C$2,$C29,IF(TimeSheet!$C$7=$D$2,$D29,IF(TimeSheet!$C$7=$E$2,$E29,IF(TimeSheet!$C$7=$F$2,$F29,IF(TimeSheet!$C$7=$G$2,$G29,IF(TimeSheet!$C$7=$H$2,H29,IF(TimeSheet!$C$7=$I$2,I29,IF(TimeSheet!$C$7=$J$2,J29,N29))))))))</f>
        <v>0</v>
      </c>
      <c r="C29" s="11" t="s">
        <v>149</v>
      </c>
      <c r="D29" s="18" t="s">
        <v>132</v>
      </c>
      <c r="E29" s="11" t="s">
        <v>149</v>
      </c>
      <c r="F29" s="18" t="s">
        <v>165</v>
      </c>
      <c r="G29" s="18" t="s">
        <v>166</v>
      </c>
      <c r="H29" s="18" t="s">
        <v>128</v>
      </c>
      <c r="I29" s="11" t="s">
        <v>149</v>
      </c>
      <c r="J29" s="18" t="s">
        <v>149</v>
      </c>
      <c r="K29" s="18"/>
      <c r="L29" s="18"/>
      <c r="M29" s="11"/>
      <c r="N29" s="18"/>
      <c r="O29" s="2"/>
    </row>
    <row r="30" spans="1:15" ht="12.75" customHeight="1">
      <c r="A30" s="2"/>
      <c r="B30" s="17">
        <f>IF(TimeSheet!$C$7=$C$2,$C30,IF(TimeSheet!$C$7=$D$2,$D30,IF(TimeSheet!$C$7=$E$2,$E30,IF(TimeSheet!$C$7=$F$2,$F30,IF(TimeSheet!$C$7=$G$2,$G30,IF(TimeSheet!$C$7=$H$2,H30,IF(TimeSheet!$C$7=$I$2,I30,IF(TimeSheet!$C$7=$J$2,J30,N30))))))))</f>
        <v>0</v>
      </c>
      <c r="C30" s="11" t="s">
        <v>149</v>
      </c>
      <c r="D30" s="11" t="s">
        <v>167</v>
      </c>
      <c r="E30" s="11" t="s">
        <v>149</v>
      </c>
      <c r="F30" s="18" t="s">
        <v>149</v>
      </c>
      <c r="G30" s="18" t="s">
        <v>168</v>
      </c>
      <c r="H30" s="18" t="s">
        <v>132</v>
      </c>
      <c r="I30" s="11" t="s">
        <v>149</v>
      </c>
      <c r="J30" s="18" t="s">
        <v>149</v>
      </c>
      <c r="K30" s="18"/>
      <c r="L30" s="18"/>
      <c r="M30" s="11"/>
      <c r="N30" s="18"/>
      <c r="O30" s="2"/>
    </row>
    <row r="31" spans="1:15" ht="12.75" customHeight="1">
      <c r="A31" s="2"/>
      <c r="B31" s="17">
        <f>IF(TimeSheet!$C$7=$C$2,$C31,IF(TimeSheet!$C$7=$D$2,$D31,IF(TimeSheet!$C$7=$E$2,$E31,IF(TimeSheet!$C$7=$F$2,$F31,IF(TimeSheet!$C$7=$G$2,$G31,IF(TimeSheet!$C$7=$H$2,H31,IF(TimeSheet!$C$7=$I$2,I31,IF(TimeSheet!$C$7=$J$2,J31,N31))))))))</f>
        <v>0</v>
      </c>
      <c r="C31" s="11" t="s">
        <v>149</v>
      </c>
      <c r="D31" s="20" t="s">
        <v>149</v>
      </c>
      <c r="E31" s="11" t="s">
        <v>149</v>
      </c>
      <c r="F31" s="18" t="s">
        <v>149</v>
      </c>
      <c r="G31" s="18" t="s">
        <v>169</v>
      </c>
      <c r="H31" s="18" t="s">
        <v>170</v>
      </c>
      <c r="I31" s="11" t="s">
        <v>149</v>
      </c>
      <c r="J31" s="18" t="s">
        <v>149</v>
      </c>
      <c r="K31" s="18"/>
      <c r="L31" s="18"/>
      <c r="M31" s="11"/>
      <c r="N31" s="18"/>
      <c r="O31" s="2"/>
    </row>
    <row r="32" spans="1:15" ht="12.75" customHeight="1">
      <c r="A32" s="2"/>
      <c r="B32" s="17">
        <f>IF(TimeSheet!$C$7=$C$2,$C32,IF(TimeSheet!$C$7=$D$2,$D32,IF(TimeSheet!$C$7=$E$2,$E32,IF(TimeSheet!$C$7=$F$2,$F32,IF(TimeSheet!$C$7=$G$2,$G32,IF(TimeSheet!$C$7=$H$2,H32,IF(TimeSheet!$C$7=$I$2,I32,IF(TimeSheet!$C$7=$J$2,J32,N32))))))))</f>
        <v>0</v>
      </c>
      <c r="C32" s="11" t="s">
        <v>149</v>
      </c>
      <c r="D32" s="11" t="s">
        <v>149</v>
      </c>
      <c r="E32" s="11" t="s">
        <v>149</v>
      </c>
      <c r="F32" s="18" t="s">
        <v>149</v>
      </c>
      <c r="G32" s="11" t="s">
        <v>149</v>
      </c>
      <c r="H32" s="18" t="s">
        <v>165</v>
      </c>
      <c r="I32" s="11" t="s">
        <v>149</v>
      </c>
      <c r="J32" s="18" t="s">
        <v>149</v>
      </c>
      <c r="K32" s="11"/>
      <c r="L32" s="18"/>
      <c r="M32" s="11"/>
      <c r="N32" s="18"/>
      <c r="O32" s="2"/>
    </row>
    <row r="33" spans="1:15" ht="12.75" customHeight="1">
      <c r="A33" s="2"/>
      <c r="B33" s="17">
        <f>IF(TimeSheet!$C$7=$C$2,$C33,IF(TimeSheet!$C$7=$D$2,$D33,IF(TimeSheet!$C$7=$E$2,$E33,IF(TimeSheet!$C$7=$F$2,$F33,IF(TimeSheet!$C$7=$G$2,$G33,IF(TimeSheet!$C$7=$H$2,H33,IF(TimeSheet!$C$7=$I$2,I33,IF(TimeSheet!$C$7=$J$2,J33,N33))))))))</f>
        <v>0</v>
      </c>
      <c r="C33" s="11" t="s">
        <v>149</v>
      </c>
      <c r="D33" s="11" t="s">
        <v>149</v>
      </c>
      <c r="E33" s="11" t="s">
        <v>149</v>
      </c>
      <c r="F33" s="18" t="s">
        <v>149</v>
      </c>
      <c r="G33" s="11" t="s">
        <v>149</v>
      </c>
      <c r="H33" s="11" t="s">
        <v>149</v>
      </c>
      <c r="I33" s="11" t="s">
        <v>149</v>
      </c>
      <c r="J33" s="18" t="s">
        <v>149</v>
      </c>
      <c r="K33" s="11"/>
      <c r="L33" s="11"/>
      <c r="M33" s="11"/>
      <c r="N33" s="18"/>
      <c r="O33" s="2"/>
    </row>
    <row r="34" spans="1:15" ht="12.75" customHeight="1"/>
    <row r="35" spans="1:15" ht="12.75" customHeight="1"/>
    <row r="36" spans="1:15" ht="12.75" customHeight="1"/>
    <row r="37" spans="1:15" ht="12.75" customHeight="1"/>
    <row r="38" spans="1:15" ht="12.75" customHeight="1"/>
    <row r="39" spans="1:15" ht="12.75" customHeight="1"/>
    <row r="40" spans="1:15" ht="12.75" customHeight="1"/>
    <row r="41" spans="1:15" ht="12.75" customHeight="1"/>
    <row r="42" spans="1:15" ht="12.75" customHeight="1"/>
    <row r="43" spans="1:15" ht="12.75" customHeight="1"/>
    <row r="44" spans="1:15" ht="12.75" customHeight="1"/>
    <row r="45" spans="1:15" ht="12.75" customHeight="1"/>
    <row r="46" spans="1:15" ht="12.75" customHeight="1"/>
    <row r="47" spans="1:15" ht="12.75" customHeight="1"/>
    <row r="48" spans="1:15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1"/>
  <sheetViews>
    <sheetView tabSelected="1" zoomScaleNormal="100" workbookViewId="0">
      <selection activeCell="G5" sqref="G5"/>
    </sheetView>
  </sheetViews>
  <sheetFormatPr defaultRowHeight="12.75"/>
  <cols>
    <col min="1" max="1" width="18.7109375" customWidth="1"/>
    <col min="2" max="2" width="13.42578125" customWidth="1"/>
    <col min="3" max="3" width="19.28515625" customWidth="1"/>
    <col min="4" max="4" width="24.28515625" customWidth="1"/>
    <col min="5" max="5" width="12.7109375" customWidth="1"/>
    <col min="6" max="6" width="12.28515625" customWidth="1"/>
    <col min="7" max="7" width="11.140625" customWidth="1"/>
    <col min="8" max="8" width="10.85546875" customWidth="1"/>
    <col min="9" max="12" width="13.5703125" customWidth="1"/>
    <col min="13" max="13" width="14" customWidth="1"/>
    <col min="14" max="23" width="9.140625" customWidth="1"/>
    <col min="24" max="26" width="8" customWidth="1"/>
    <col min="27" max="1025" width="17.28515625" customWidth="1"/>
  </cols>
  <sheetData>
    <row r="1" spans="1:26" ht="15.75" customHeight="1">
      <c r="A1" s="21"/>
      <c r="B1" s="21"/>
      <c r="C1" s="21"/>
      <c r="D1" s="21"/>
      <c r="E1" s="22"/>
      <c r="F1" s="22"/>
      <c r="G1" s="22"/>
      <c r="H1" s="22"/>
      <c r="I1" s="22"/>
      <c r="J1" s="22"/>
      <c r="K1" s="22"/>
      <c r="L1" s="22"/>
      <c r="M1" s="22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 ht="18.75" customHeight="1">
      <c r="A2" s="92" t="s">
        <v>171</v>
      </c>
      <c r="B2" s="92"/>
      <c r="C2" s="92"/>
      <c r="D2" s="22"/>
      <c r="E2" s="22"/>
      <c r="F2" s="22"/>
      <c r="G2" s="22"/>
      <c r="H2" s="22"/>
      <c r="I2" s="22"/>
      <c r="J2" s="22"/>
      <c r="K2" s="22"/>
      <c r="L2" s="22"/>
      <c r="M2" s="22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ht="15.75" customHeight="1">
      <c r="A3" s="22"/>
      <c r="B3" s="23"/>
      <c r="C3" s="23"/>
      <c r="D3" s="22"/>
      <c r="E3" s="22"/>
      <c r="F3" s="22"/>
      <c r="G3" s="22"/>
      <c r="H3" s="22"/>
      <c r="I3" s="22"/>
      <c r="J3" s="22"/>
      <c r="K3" s="22"/>
      <c r="L3" s="22"/>
      <c r="M3" s="22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15.75" customHeight="1">
      <c r="A4" s="24" t="s">
        <v>172</v>
      </c>
      <c r="B4" s="89">
        <v>43132</v>
      </c>
      <c r="C4" s="89"/>
      <c r="D4" s="25"/>
      <c r="E4" s="25"/>
      <c r="F4" s="25"/>
      <c r="G4" s="25"/>
      <c r="H4" s="25"/>
      <c r="I4" s="25"/>
      <c r="J4" s="25"/>
      <c r="K4" s="25"/>
      <c r="L4" s="25"/>
      <c r="M4" s="25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spans="1:26" ht="15.75" customHeight="1">
      <c r="A5" s="24" t="s">
        <v>173</v>
      </c>
      <c r="B5" s="88" t="s">
        <v>174</v>
      </c>
      <c r="C5" s="88"/>
      <c r="D5" s="25"/>
      <c r="E5" s="25"/>
      <c r="F5" s="25"/>
      <c r="G5" s="25"/>
      <c r="H5" s="25"/>
      <c r="I5" s="25"/>
      <c r="J5" s="25"/>
      <c r="K5" s="25"/>
      <c r="L5" s="25"/>
      <c r="M5" s="25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 ht="15.75" customHeight="1">
      <c r="A6" s="24" t="s">
        <v>175</v>
      </c>
      <c r="B6" s="88" t="s">
        <v>176</v>
      </c>
      <c r="C6" s="88"/>
      <c r="D6" s="25"/>
      <c r="E6" s="25"/>
      <c r="F6" s="25"/>
      <c r="G6" s="25"/>
      <c r="H6" s="25"/>
      <c r="I6" s="25"/>
      <c r="J6" s="25"/>
      <c r="K6" s="25"/>
      <c r="L6" s="25"/>
      <c r="M6" s="25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ht="15.75" customHeight="1">
      <c r="A7" s="24" t="s">
        <v>177</v>
      </c>
      <c r="B7" s="88" t="s">
        <v>178</v>
      </c>
      <c r="C7" s="88"/>
      <c r="D7" s="26"/>
      <c r="E7" s="27"/>
      <c r="F7" s="27"/>
      <c r="G7" s="27"/>
      <c r="H7" s="25"/>
      <c r="I7" s="25"/>
      <c r="J7" s="25"/>
      <c r="K7" s="28"/>
      <c r="L7" s="29"/>
      <c r="M7" s="30" t="s">
        <v>179</v>
      </c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ht="15.75" customHeight="1">
      <c r="A8" s="24" t="s">
        <v>180</v>
      </c>
      <c r="B8" s="88" t="s">
        <v>59</v>
      </c>
      <c r="C8" s="88"/>
      <c r="D8" s="26"/>
      <c r="E8" s="27"/>
      <c r="F8" s="27"/>
      <c r="G8" s="27"/>
      <c r="H8" s="25"/>
      <c r="I8" s="25"/>
      <c r="J8" s="25"/>
      <c r="K8" s="25"/>
      <c r="L8" s="28"/>
      <c r="M8" s="31" t="s">
        <v>181</v>
      </c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15.75" customHeight="1">
      <c r="A9" s="24" t="s">
        <v>182</v>
      </c>
      <c r="B9" s="88" t="s">
        <v>183</v>
      </c>
      <c r="C9" s="88"/>
      <c r="D9" s="25"/>
      <c r="E9" s="26"/>
      <c r="F9" s="25"/>
      <c r="G9" s="25"/>
      <c r="H9" s="25"/>
      <c r="I9" s="25"/>
      <c r="J9" s="25"/>
      <c r="K9" s="25"/>
      <c r="L9" s="28"/>
      <c r="M9" s="24" t="s">
        <v>184</v>
      </c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ht="15.75" customHeight="1">
      <c r="A10" s="24" t="s">
        <v>185</v>
      </c>
      <c r="B10" s="89" t="s">
        <v>186</v>
      </c>
      <c r="C10" s="89"/>
      <c r="D10" s="25"/>
      <c r="E10" s="25"/>
      <c r="F10" s="25"/>
      <c r="G10" s="25"/>
      <c r="H10" s="25"/>
      <c r="I10" s="25"/>
      <c r="J10" s="25"/>
      <c r="K10" s="25"/>
      <c r="L10" s="32"/>
      <c r="M10" s="31" t="s">
        <v>187</v>
      </c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 ht="15.75" customHeight="1">
      <c r="A11" s="33"/>
      <c r="B11" s="33"/>
      <c r="C11" s="33"/>
      <c r="D11" s="25"/>
      <c r="E11" s="25"/>
      <c r="F11" s="25"/>
      <c r="G11" s="25"/>
      <c r="H11" s="25"/>
      <c r="I11" s="25"/>
      <c r="J11" s="25"/>
      <c r="K11" s="25"/>
      <c r="L11" s="25"/>
      <c r="M11" s="34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 ht="47.25" customHeight="1">
      <c r="A12" s="35" t="s">
        <v>188</v>
      </c>
      <c r="B12" s="35" t="s">
        <v>189</v>
      </c>
      <c r="C12" s="35" t="s">
        <v>190</v>
      </c>
      <c r="D12" s="35" t="s">
        <v>191</v>
      </c>
      <c r="E12" s="35" t="s">
        <v>192</v>
      </c>
      <c r="F12" s="35" t="s">
        <v>193</v>
      </c>
      <c r="G12" s="35" t="s">
        <v>194</v>
      </c>
      <c r="H12" s="35" t="s">
        <v>102</v>
      </c>
      <c r="I12" s="35" t="s">
        <v>195</v>
      </c>
      <c r="J12" s="36" t="s">
        <v>196</v>
      </c>
      <c r="K12" s="36" t="s">
        <v>197</v>
      </c>
      <c r="L12" s="36" t="s">
        <v>198</v>
      </c>
      <c r="M12" s="36" t="s">
        <v>199</v>
      </c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15" customHeight="1">
      <c r="A13" s="37">
        <v>43101</v>
      </c>
      <c r="B13" s="38" t="s">
        <v>200</v>
      </c>
      <c r="C13" s="38" t="s">
        <v>200</v>
      </c>
      <c r="D13" s="39" t="s">
        <v>142</v>
      </c>
      <c r="E13" s="40" t="s">
        <v>201</v>
      </c>
      <c r="F13" s="40" t="s">
        <v>202</v>
      </c>
      <c r="G13" s="41">
        <v>0.29166666666666702</v>
      </c>
      <c r="H13" s="42"/>
      <c r="I13" s="40"/>
      <c r="J13" s="40"/>
      <c r="K13" s="41"/>
      <c r="L13" s="42"/>
      <c r="M13" s="24" t="s">
        <v>184</v>
      </c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15" customHeight="1">
      <c r="A14" s="37">
        <v>43102</v>
      </c>
      <c r="B14" s="38" t="s">
        <v>200</v>
      </c>
      <c r="C14" s="38" t="s">
        <v>200</v>
      </c>
      <c r="D14" s="39" t="s">
        <v>142</v>
      </c>
      <c r="E14" s="40" t="s">
        <v>203</v>
      </c>
      <c r="F14" s="40" t="s">
        <v>204</v>
      </c>
      <c r="G14" s="41">
        <v>0.33333333333333298</v>
      </c>
      <c r="H14" s="43"/>
      <c r="I14" s="40"/>
      <c r="J14" s="40"/>
      <c r="K14" s="41"/>
      <c r="L14" s="41"/>
      <c r="M14" s="31" t="s">
        <v>181</v>
      </c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15" customHeight="1">
      <c r="A15" s="37">
        <v>43103</v>
      </c>
      <c r="B15" s="38" t="s">
        <v>200</v>
      </c>
      <c r="C15" s="38" t="s">
        <v>200</v>
      </c>
      <c r="D15" s="39" t="s">
        <v>142</v>
      </c>
      <c r="E15" s="40" t="s">
        <v>205</v>
      </c>
      <c r="F15" s="40" t="s">
        <v>206</v>
      </c>
      <c r="G15" s="41">
        <v>0.52777777777777801</v>
      </c>
      <c r="H15" s="43"/>
      <c r="I15" s="40"/>
      <c r="J15" s="40"/>
      <c r="K15" s="41"/>
      <c r="L15" s="41"/>
      <c r="M15" s="31" t="s">
        <v>187</v>
      </c>
      <c r="N15" s="19"/>
      <c r="O15" s="44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ht="15" customHeight="1">
      <c r="A16" s="37">
        <v>43104</v>
      </c>
      <c r="B16" s="38"/>
      <c r="C16" s="38"/>
      <c r="D16" s="39"/>
      <c r="E16" s="40"/>
      <c r="F16" s="40"/>
      <c r="G16" s="41"/>
      <c r="H16" s="43"/>
      <c r="I16" s="40"/>
      <c r="J16" s="40"/>
      <c r="K16" s="41"/>
      <c r="L16" s="41"/>
      <c r="M16" s="30" t="s">
        <v>179</v>
      </c>
      <c r="N16" s="19"/>
      <c r="O16" s="2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ht="15" customHeight="1">
      <c r="A17" s="37">
        <v>43105</v>
      </c>
      <c r="B17" s="38" t="s">
        <v>200</v>
      </c>
      <c r="C17" s="38" t="s">
        <v>200</v>
      </c>
      <c r="D17" s="39" t="s">
        <v>142</v>
      </c>
      <c r="E17" s="45" t="s">
        <v>207</v>
      </c>
      <c r="F17" s="45" t="s">
        <v>208</v>
      </c>
      <c r="G17" s="41">
        <v>0.31944444444444398</v>
      </c>
      <c r="H17" s="43"/>
      <c r="I17" s="46"/>
      <c r="J17" s="46"/>
      <c r="K17" s="47"/>
      <c r="L17" s="47"/>
      <c r="M17" s="31" t="s">
        <v>181</v>
      </c>
      <c r="N17" s="48"/>
      <c r="O17" s="44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ht="15.75" customHeight="1">
      <c r="A18" s="37">
        <v>43106</v>
      </c>
      <c r="B18" s="49" t="s">
        <v>200</v>
      </c>
      <c r="C18" s="49" t="s">
        <v>200</v>
      </c>
      <c r="D18" s="39" t="s">
        <v>142</v>
      </c>
      <c r="E18" s="40" t="s">
        <v>209</v>
      </c>
      <c r="F18" s="40" t="s">
        <v>210</v>
      </c>
      <c r="G18" s="41">
        <v>0.53472222222222199</v>
      </c>
      <c r="H18" s="43"/>
      <c r="I18" s="40"/>
      <c r="J18" s="40"/>
      <c r="K18" s="41"/>
      <c r="L18" s="41"/>
      <c r="M18" s="31" t="s">
        <v>187</v>
      </c>
      <c r="N18" s="19"/>
      <c r="O18" s="44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 ht="15.75" customHeight="1">
      <c r="A19" s="37">
        <v>43107</v>
      </c>
      <c r="B19" s="49"/>
      <c r="C19" s="49"/>
      <c r="D19" s="39"/>
      <c r="E19" s="40"/>
      <c r="F19" s="40"/>
      <c r="G19" s="41"/>
      <c r="H19" s="43"/>
      <c r="I19" s="40"/>
      <c r="J19" s="40"/>
      <c r="K19" s="41"/>
      <c r="L19" s="41"/>
      <c r="M19" s="30" t="s">
        <v>179</v>
      </c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spans="1:26" ht="15" customHeight="1">
      <c r="A20" s="37">
        <v>43108</v>
      </c>
      <c r="B20" s="49" t="s">
        <v>200</v>
      </c>
      <c r="C20" s="49" t="s">
        <v>200</v>
      </c>
      <c r="D20" s="39" t="s">
        <v>142</v>
      </c>
      <c r="E20" s="40" t="s">
        <v>201</v>
      </c>
      <c r="F20" s="40" t="s">
        <v>202</v>
      </c>
      <c r="G20" s="41">
        <v>0.29166666666666702</v>
      </c>
      <c r="H20" s="43"/>
      <c r="I20" s="40"/>
      <c r="J20" s="40"/>
      <c r="K20" s="41"/>
      <c r="L20" s="47"/>
      <c r="M20" s="24" t="s">
        <v>184</v>
      </c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1:26" ht="15" customHeight="1">
      <c r="A21" s="37">
        <v>43109</v>
      </c>
      <c r="B21" s="38" t="s">
        <v>200</v>
      </c>
      <c r="C21" s="38" t="s">
        <v>200</v>
      </c>
      <c r="D21" s="39" t="s">
        <v>142</v>
      </c>
      <c r="E21" s="45" t="s">
        <v>207</v>
      </c>
      <c r="F21" s="45" t="s">
        <v>208</v>
      </c>
      <c r="G21" s="41">
        <v>0.31944444444444398</v>
      </c>
      <c r="H21" s="43"/>
      <c r="I21" s="40"/>
      <c r="J21" s="40"/>
      <c r="K21" s="41"/>
      <c r="L21" s="41"/>
      <c r="M21" s="31" t="s">
        <v>181</v>
      </c>
      <c r="N21" s="48"/>
      <c r="O21" s="48"/>
      <c r="P21" s="50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ht="15" customHeight="1">
      <c r="A22" s="37">
        <v>43110</v>
      </c>
      <c r="B22" s="49" t="s">
        <v>200</v>
      </c>
      <c r="C22" s="49" t="s">
        <v>200</v>
      </c>
      <c r="D22" s="39" t="s">
        <v>142</v>
      </c>
      <c r="E22" s="40" t="s">
        <v>205</v>
      </c>
      <c r="F22" s="40" t="s">
        <v>206</v>
      </c>
      <c r="G22" s="41">
        <v>0.52777777777777801</v>
      </c>
      <c r="H22" s="43"/>
      <c r="I22" s="45"/>
      <c r="J22" s="45"/>
      <c r="K22" s="41"/>
      <c r="L22" s="41"/>
      <c r="M22" s="31" t="s">
        <v>187</v>
      </c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15" customHeight="1">
      <c r="A23" s="37">
        <v>43111</v>
      </c>
      <c r="B23" s="49"/>
      <c r="C23" s="49"/>
      <c r="D23" s="39"/>
      <c r="E23" s="40"/>
      <c r="F23" s="40"/>
      <c r="G23" s="41"/>
      <c r="H23" s="43"/>
      <c r="I23" s="40"/>
      <c r="J23" s="40"/>
      <c r="K23" s="41"/>
      <c r="L23" s="41"/>
      <c r="M23" s="30" t="s">
        <v>179</v>
      </c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6" ht="15" customHeight="1">
      <c r="A24" s="37">
        <v>43112</v>
      </c>
      <c r="B24" s="38" t="s">
        <v>200</v>
      </c>
      <c r="C24" s="38" t="s">
        <v>200</v>
      </c>
      <c r="D24" s="39" t="s">
        <v>142</v>
      </c>
      <c r="E24" s="40" t="s">
        <v>203</v>
      </c>
      <c r="F24" s="40" t="s">
        <v>211</v>
      </c>
      <c r="G24" s="41">
        <v>0.31944444444444398</v>
      </c>
      <c r="H24" s="43"/>
      <c r="I24" s="46"/>
      <c r="J24" s="46"/>
      <c r="K24" s="47"/>
      <c r="L24" s="47"/>
      <c r="M24" s="31" t="s">
        <v>181</v>
      </c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6" ht="15" customHeight="1">
      <c r="A25" s="37">
        <v>43113</v>
      </c>
      <c r="B25" s="49" t="s">
        <v>200</v>
      </c>
      <c r="C25" s="49" t="s">
        <v>200</v>
      </c>
      <c r="D25" s="39" t="s">
        <v>142</v>
      </c>
      <c r="E25" s="40" t="s">
        <v>212</v>
      </c>
      <c r="F25" s="40" t="s">
        <v>213</v>
      </c>
      <c r="G25" s="41">
        <v>0.53472222222222199</v>
      </c>
      <c r="H25" s="43"/>
      <c r="I25" s="40"/>
      <c r="J25" s="40"/>
      <c r="K25" s="41"/>
      <c r="L25" s="41"/>
      <c r="M25" s="31" t="s">
        <v>187</v>
      </c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 ht="15" customHeight="1">
      <c r="A26" s="37">
        <v>43114</v>
      </c>
      <c r="B26" s="49"/>
      <c r="C26" s="49"/>
      <c r="D26" s="39"/>
      <c r="E26" s="40"/>
      <c r="F26" s="40"/>
      <c r="G26" s="41"/>
      <c r="H26" s="43"/>
      <c r="I26" s="40"/>
      <c r="J26" s="40"/>
      <c r="K26" s="41"/>
      <c r="L26" s="41"/>
      <c r="M26" s="30" t="s">
        <v>179</v>
      </c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ht="15" customHeight="1">
      <c r="A27" s="37">
        <v>43115</v>
      </c>
      <c r="B27" s="49" t="s">
        <v>200</v>
      </c>
      <c r="C27" s="49" t="s">
        <v>200</v>
      </c>
      <c r="D27" s="39" t="s">
        <v>142</v>
      </c>
      <c r="E27" s="40" t="s">
        <v>201</v>
      </c>
      <c r="F27" s="40" t="s">
        <v>202</v>
      </c>
      <c r="G27" s="41">
        <v>0.29166666666666702</v>
      </c>
      <c r="H27" s="43"/>
      <c r="I27" s="40"/>
      <c r="J27" s="40"/>
      <c r="K27" s="41"/>
      <c r="L27" s="47"/>
      <c r="M27" s="24" t="s">
        <v>184</v>
      </c>
      <c r="N27" s="19"/>
      <c r="O27" s="19"/>
      <c r="P27" s="44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 ht="15" customHeight="1">
      <c r="A28" s="37">
        <v>43116</v>
      </c>
      <c r="B28" s="38" t="s">
        <v>200</v>
      </c>
      <c r="C28" s="38" t="s">
        <v>200</v>
      </c>
      <c r="D28" s="39" t="s">
        <v>142</v>
      </c>
      <c r="E28" s="40" t="s">
        <v>203</v>
      </c>
      <c r="F28" s="40" t="s">
        <v>214</v>
      </c>
      <c r="G28" s="41">
        <v>0.34722222222222199</v>
      </c>
      <c r="H28" s="43"/>
      <c r="I28" s="40"/>
      <c r="J28" s="40"/>
      <c r="K28" s="41"/>
      <c r="L28" s="41"/>
      <c r="M28" s="31" t="s">
        <v>181</v>
      </c>
      <c r="N28" s="19"/>
      <c r="O28" s="19"/>
      <c r="P28" s="28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 ht="15" customHeight="1">
      <c r="A29" s="37">
        <v>43117</v>
      </c>
      <c r="B29" s="38" t="s">
        <v>200</v>
      </c>
      <c r="C29" s="38" t="s">
        <v>200</v>
      </c>
      <c r="D29" s="39" t="s">
        <v>142</v>
      </c>
      <c r="E29" s="40" t="s">
        <v>215</v>
      </c>
      <c r="F29" s="40" t="s">
        <v>216</v>
      </c>
      <c r="G29" s="41">
        <v>0.54166666666666696</v>
      </c>
      <c r="H29" s="51"/>
      <c r="I29" s="40"/>
      <c r="J29" s="40"/>
      <c r="K29" s="41"/>
      <c r="L29" s="41"/>
      <c r="M29" s="31" t="s">
        <v>187</v>
      </c>
      <c r="N29" s="19"/>
      <c r="O29" s="19"/>
      <c r="P29" s="44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 ht="15" customHeight="1">
      <c r="A30" s="37">
        <v>43118</v>
      </c>
      <c r="B30" s="38"/>
      <c r="C30" s="38"/>
      <c r="D30" s="39"/>
      <c r="E30" s="40"/>
      <c r="F30" s="40"/>
      <c r="G30" s="41"/>
      <c r="H30" s="51"/>
      <c r="I30" s="40"/>
      <c r="J30" s="40"/>
      <c r="K30" s="41"/>
      <c r="L30" s="41"/>
      <c r="M30" s="30" t="s">
        <v>179</v>
      </c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 s="53" customFormat="1" ht="15.75" customHeight="1">
      <c r="A31" s="37">
        <v>43119</v>
      </c>
      <c r="B31" s="38" t="s">
        <v>200</v>
      </c>
      <c r="C31" s="38" t="s">
        <v>200</v>
      </c>
      <c r="D31" s="39" t="s">
        <v>142</v>
      </c>
      <c r="E31" s="40" t="s">
        <v>217</v>
      </c>
      <c r="F31" s="40" t="s">
        <v>218</v>
      </c>
      <c r="G31" s="41">
        <v>0.32638888888888901</v>
      </c>
      <c r="H31" s="51"/>
      <c r="I31" s="46"/>
      <c r="J31" s="46"/>
      <c r="K31" s="47"/>
      <c r="L31" s="47"/>
      <c r="M31" s="31" t="s">
        <v>181</v>
      </c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</row>
    <row r="32" spans="1:26" s="53" customFormat="1" ht="15.75" customHeight="1">
      <c r="A32" s="37">
        <v>43120</v>
      </c>
      <c r="B32" s="49" t="s">
        <v>200</v>
      </c>
      <c r="C32" s="49" t="s">
        <v>200</v>
      </c>
      <c r="D32" s="39" t="s">
        <v>142</v>
      </c>
      <c r="E32" s="40" t="s">
        <v>209</v>
      </c>
      <c r="F32" s="40" t="s">
        <v>216</v>
      </c>
      <c r="G32" s="41">
        <v>0.51388888888888895</v>
      </c>
      <c r="H32" s="51"/>
      <c r="I32" s="40"/>
      <c r="J32" s="40"/>
      <c r="K32" s="41"/>
      <c r="L32" s="41"/>
      <c r="M32" s="31" t="s">
        <v>187</v>
      </c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</row>
    <row r="33" spans="1:26" s="53" customFormat="1" ht="15.75" customHeight="1">
      <c r="A33" s="37">
        <v>43121</v>
      </c>
      <c r="B33" s="38"/>
      <c r="C33" s="38"/>
      <c r="D33" s="39"/>
      <c r="E33" s="40"/>
      <c r="F33" s="40"/>
      <c r="G33" s="41"/>
      <c r="H33" s="51"/>
      <c r="I33" s="40"/>
      <c r="J33" s="40"/>
      <c r="K33" s="41"/>
      <c r="L33" s="41"/>
      <c r="M33" s="30" t="s">
        <v>179</v>
      </c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</row>
    <row r="34" spans="1:26" s="53" customFormat="1" ht="15.75" customHeight="1">
      <c r="A34" s="37">
        <v>43122</v>
      </c>
      <c r="B34" s="38" t="s">
        <v>200</v>
      </c>
      <c r="C34" s="38" t="s">
        <v>200</v>
      </c>
      <c r="D34" s="39" t="s">
        <v>142</v>
      </c>
      <c r="E34" s="40" t="s">
        <v>219</v>
      </c>
      <c r="F34" s="40" t="s">
        <v>220</v>
      </c>
      <c r="G34" s="41">
        <v>0.29166666666666702</v>
      </c>
      <c r="H34" s="51"/>
      <c r="I34" s="40"/>
      <c r="J34" s="40"/>
      <c r="K34" s="41"/>
      <c r="L34" s="47"/>
      <c r="M34" s="24" t="s">
        <v>184</v>
      </c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</row>
    <row r="35" spans="1:26" s="54" customFormat="1" ht="15.75" customHeight="1">
      <c r="A35" s="37">
        <v>43123</v>
      </c>
      <c r="B35" s="38" t="s">
        <v>200</v>
      </c>
      <c r="C35" s="38" t="s">
        <v>200</v>
      </c>
      <c r="D35" s="39" t="s">
        <v>142</v>
      </c>
      <c r="E35" s="40" t="s">
        <v>203</v>
      </c>
      <c r="F35" s="40" t="s">
        <v>208</v>
      </c>
      <c r="G35" s="41">
        <v>0.32638888888888901</v>
      </c>
      <c r="H35" s="51"/>
      <c r="I35" s="40"/>
      <c r="J35" s="40"/>
      <c r="K35" s="41"/>
      <c r="L35" s="41"/>
      <c r="M35" s="31" t="s">
        <v>181</v>
      </c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 s="54" customFormat="1" ht="15.75" customHeight="1">
      <c r="A36" s="37">
        <v>43124</v>
      </c>
      <c r="B36" s="38" t="s">
        <v>200</v>
      </c>
      <c r="C36" s="38" t="s">
        <v>200</v>
      </c>
      <c r="D36" s="39" t="s">
        <v>142</v>
      </c>
      <c r="E36" s="40" t="s">
        <v>221</v>
      </c>
      <c r="F36" s="40" t="s">
        <v>210</v>
      </c>
      <c r="G36" s="41">
        <v>0.52777777777777801</v>
      </c>
      <c r="H36" s="55"/>
      <c r="I36" s="40"/>
      <c r="J36" s="40"/>
      <c r="K36" s="41"/>
      <c r="L36" s="41"/>
      <c r="M36" s="31" t="s">
        <v>187</v>
      </c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 s="54" customFormat="1" ht="15.75" customHeight="1">
      <c r="A37" s="37">
        <v>43125</v>
      </c>
      <c r="B37" s="38"/>
      <c r="C37" s="38"/>
      <c r="D37" s="39"/>
      <c r="E37" s="40"/>
      <c r="F37" s="40"/>
      <c r="G37" s="41"/>
      <c r="H37" s="56"/>
      <c r="I37" s="40"/>
      <c r="J37" s="40"/>
      <c r="K37" s="41"/>
      <c r="L37" s="41"/>
      <c r="M37" s="30" t="s">
        <v>179</v>
      </c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1:26" s="54" customFormat="1" ht="15.75" customHeight="1">
      <c r="A38" s="37">
        <v>43126</v>
      </c>
      <c r="B38" s="38" t="s">
        <v>200</v>
      </c>
      <c r="C38" s="38" t="s">
        <v>200</v>
      </c>
      <c r="D38" s="39" t="s">
        <v>142</v>
      </c>
      <c r="E38" s="40" t="s">
        <v>222</v>
      </c>
      <c r="F38" s="40" t="s">
        <v>204</v>
      </c>
      <c r="G38" s="41">
        <v>0.34027777777777801</v>
      </c>
      <c r="H38" s="56"/>
      <c r="I38" s="46"/>
      <c r="J38" s="46"/>
      <c r="K38" s="47"/>
      <c r="L38" s="47"/>
      <c r="M38" s="31" t="s">
        <v>181</v>
      </c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 s="54" customFormat="1" ht="15.75" customHeight="1">
      <c r="A39" s="37">
        <v>43127</v>
      </c>
      <c r="B39" s="38" t="s">
        <v>200</v>
      </c>
      <c r="C39" s="38" t="s">
        <v>200</v>
      </c>
      <c r="D39" s="39" t="s">
        <v>142</v>
      </c>
      <c r="E39" s="40" t="s">
        <v>209</v>
      </c>
      <c r="F39" s="40" t="s">
        <v>210</v>
      </c>
      <c r="G39" s="41">
        <v>0.53472222222222199</v>
      </c>
      <c r="H39" s="56"/>
      <c r="I39" s="40"/>
      <c r="J39" s="40"/>
      <c r="K39" s="41"/>
      <c r="L39" s="41"/>
      <c r="M39" s="31" t="s">
        <v>187</v>
      </c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 s="54" customFormat="1" ht="15.75" customHeight="1">
      <c r="A40" s="37">
        <v>43128</v>
      </c>
      <c r="B40" s="38"/>
      <c r="C40" s="38"/>
      <c r="D40" s="39"/>
      <c r="E40" s="40"/>
      <c r="F40" s="40"/>
      <c r="G40" s="41"/>
      <c r="H40" s="57"/>
      <c r="I40" s="40"/>
      <c r="J40" s="40"/>
      <c r="K40" s="41"/>
      <c r="L40" s="41"/>
      <c r="M40" s="30" t="s">
        <v>179</v>
      </c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1:26" s="54" customFormat="1" ht="15.75" customHeight="1">
      <c r="A41" s="37">
        <v>43129</v>
      </c>
      <c r="B41" s="38" t="s">
        <v>200</v>
      </c>
      <c r="C41" s="38" t="s">
        <v>200</v>
      </c>
      <c r="D41" s="39" t="s">
        <v>142</v>
      </c>
      <c r="E41" s="40" t="s">
        <v>223</v>
      </c>
      <c r="F41" s="40" t="s">
        <v>220</v>
      </c>
      <c r="G41" s="41">
        <v>0.28472222222222199</v>
      </c>
      <c r="H41" s="57"/>
      <c r="I41" s="40"/>
      <c r="J41" s="40"/>
      <c r="K41" s="41"/>
      <c r="L41" s="47"/>
      <c r="M41" s="24" t="s">
        <v>184</v>
      </c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 s="54" customFormat="1" ht="15.75" customHeight="1">
      <c r="A42" s="37">
        <v>43130</v>
      </c>
      <c r="B42" s="38" t="s">
        <v>200</v>
      </c>
      <c r="C42" s="38" t="s">
        <v>200</v>
      </c>
      <c r="D42" s="39" t="s">
        <v>142</v>
      </c>
      <c r="E42" s="40" t="s">
        <v>222</v>
      </c>
      <c r="F42" s="40" t="s">
        <v>204</v>
      </c>
      <c r="G42" s="41">
        <v>0.34027777777777801</v>
      </c>
      <c r="H42" s="58"/>
      <c r="I42" s="39"/>
      <c r="J42" s="40"/>
      <c r="K42" s="40"/>
      <c r="L42" s="41"/>
      <c r="M42" s="31" t="s">
        <v>181</v>
      </c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 s="54" customFormat="1" ht="15.75" customHeight="1">
      <c r="A43" s="37">
        <v>43131</v>
      </c>
      <c r="B43" s="38" t="s">
        <v>200</v>
      </c>
      <c r="C43" s="38" t="s">
        <v>200</v>
      </c>
      <c r="D43" s="39" t="s">
        <v>142</v>
      </c>
      <c r="E43" s="40" t="s">
        <v>221</v>
      </c>
      <c r="F43" s="40" t="s">
        <v>210</v>
      </c>
      <c r="G43" s="41">
        <v>0.52777777777777801</v>
      </c>
      <c r="H43" s="58"/>
      <c r="I43" s="39"/>
      <c r="J43" s="40"/>
      <c r="K43" s="40"/>
      <c r="L43" s="41"/>
      <c r="M43" s="31" t="s">
        <v>187</v>
      </c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1:26" ht="15.75" customHeight="1">
      <c r="A44" s="59"/>
      <c r="B44" s="60"/>
      <c r="C44" s="60"/>
      <c r="D44" s="61"/>
      <c r="E44" s="62"/>
      <c r="F44" s="62"/>
      <c r="G44" s="63"/>
      <c r="H44" s="64"/>
      <c r="I44" s="64"/>
      <c r="J44" s="64"/>
      <c r="K44" s="64"/>
      <c r="L44" s="64"/>
      <c r="M44" s="30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 ht="15.75" customHeight="1">
      <c r="A45" s="65"/>
      <c r="B45" s="26"/>
      <c r="C45" s="26"/>
      <c r="D45" s="66"/>
      <c r="E45" s="67"/>
      <c r="F45" s="68" t="s">
        <v>224</v>
      </c>
      <c r="G45" s="69" t="s">
        <v>231</v>
      </c>
      <c r="H45" s="70">
        <f>SUM(H13:H44)</f>
        <v>0</v>
      </c>
      <c r="I45" s="71">
        <f>SUM(I13:I44)</f>
        <v>0</v>
      </c>
      <c r="J45" s="71"/>
      <c r="K45" s="71"/>
      <c r="L45" s="71"/>
      <c r="M45" s="30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6" ht="15.75" customHeight="1">
      <c r="A46" s="65"/>
      <c r="B46" s="26"/>
      <c r="C46" s="26"/>
      <c r="D46" s="66"/>
      <c r="E46" s="67"/>
      <c r="F46" s="90" t="s">
        <v>225</v>
      </c>
      <c r="G46" s="90"/>
      <c r="H46" s="91">
        <f>H45+I45</f>
        <v>0</v>
      </c>
      <c r="I46" s="91"/>
      <c r="J46" s="72" t="s">
        <v>226</v>
      </c>
      <c r="K46" s="86"/>
      <c r="L46" s="86"/>
      <c r="M46" s="86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26" ht="15.75" customHeight="1">
      <c r="A47" s="73"/>
      <c r="B47" s="21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</row>
    <row r="48" spans="1:26" ht="15.75" customHeight="1">
      <c r="A48" s="73"/>
      <c r="B48" s="21"/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</row>
    <row r="49" spans="1:26" ht="15.75" customHeight="1">
      <c r="A49" s="75"/>
      <c r="B49" s="75"/>
      <c r="C49" s="76"/>
      <c r="D49" s="75"/>
      <c r="E49" s="75"/>
      <c r="F49" s="77"/>
      <c r="G49" s="78"/>
      <c r="H49" s="73"/>
      <c r="I49" s="73"/>
      <c r="J49" s="73"/>
      <c r="K49" s="73"/>
      <c r="L49" s="73"/>
      <c r="M49" s="73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</row>
    <row r="50" spans="1:26" ht="15.75" customHeight="1">
      <c r="A50" s="75"/>
      <c r="B50" s="75"/>
      <c r="C50" s="76"/>
      <c r="D50" s="75"/>
      <c r="E50" s="75"/>
      <c r="F50" s="77"/>
      <c r="G50" s="78"/>
      <c r="H50" s="73"/>
      <c r="I50" s="22"/>
      <c r="J50" s="22"/>
      <c r="K50" s="22"/>
      <c r="L50" s="22"/>
      <c r="M50" s="73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spans="1:26" ht="15.75" customHeight="1">
      <c r="A51" s="79" t="s">
        <v>174</v>
      </c>
      <c r="B51" s="80"/>
      <c r="C51" s="21"/>
      <c r="D51" s="87" t="s">
        <v>183</v>
      </c>
      <c r="E51" s="87"/>
      <c r="F51" s="22"/>
      <c r="G51" s="22"/>
      <c r="H51" s="81" t="s">
        <v>227</v>
      </c>
      <c r="I51" s="82"/>
      <c r="J51" s="82"/>
      <c r="K51" s="82"/>
      <c r="L51" s="82"/>
      <c r="M51" s="73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spans="1:26" ht="15.75" customHeight="1">
      <c r="A52" s="80" t="s">
        <v>228</v>
      </c>
      <c r="B52" s="80"/>
      <c r="C52" s="21"/>
      <c r="D52" s="80" t="s">
        <v>229</v>
      </c>
      <c r="E52" s="80"/>
      <c r="F52" s="22"/>
      <c r="G52" s="22"/>
      <c r="H52" s="81" t="s">
        <v>230</v>
      </c>
      <c r="I52" s="82"/>
      <c r="J52" s="82"/>
      <c r="K52" s="82"/>
      <c r="L52" s="82"/>
      <c r="M52" s="83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spans="1:26" ht="15.75" customHeight="1"/>
    <row r="54" spans="1:26" ht="12.75" customHeight="1"/>
    <row r="55" spans="1:26" ht="12.75" customHeight="1"/>
    <row r="56" spans="1:26" ht="12.75" customHeight="1"/>
    <row r="59" spans="1:26" ht="12.75" customHeight="1"/>
    <row r="60" spans="1:26" ht="12.75" customHeight="1"/>
    <row r="61" spans="1:26" ht="12.75" customHeight="1"/>
    <row r="62" spans="1:26" ht="12.75" customHeight="1"/>
    <row r="63" spans="1:26" ht="12.75" customHeight="1"/>
    <row r="64" spans="1:26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</sheetData>
  <mergeCells count="12">
    <mergeCell ref="A2:C2"/>
    <mergeCell ref="B4:C4"/>
    <mergeCell ref="B5:C5"/>
    <mergeCell ref="B6:C6"/>
    <mergeCell ref="B7:C7"/>
    <mergeCell ref="K46:M46"/>
    <mergeCell ref="D51:E51"/>
    <mergeCell ref="B8:C8"/>
    <mergeCell ref="B9:C9"/>
    <mergeCell ref="B10:C10"/>
    <mergeCell ref="F46:G46"/>
    <mergeCell ref="H46:I4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DeptWiseTask</vt:lpstr>
      <vt:lpstr>TimeSheet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Nazia Khundker</dc:creator>
  <dc:description/>
  <cp:lastModifiedBy>User</cp:lastModifiedBy>
  <cp:revision>4</cp:revision>
  <cp:lastPrinted>2016-05-10T11:35:05Z</cp:lastPrinted>
  <dcterms:created xsi:type="dcterms:W3CDTF">2016-05-10T11:19:58Z</dcterms:created>
  <dcterms:modified xsi:type="dcterms:W3CDTF">2018-02-01T12:51:13Z</dcterms:modified>
  <dc:language>en-SG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