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<sst xmlns="http://schemas.openxmlformats.org/spreadsheetml/2006/main" count="453" uniqueCount="211">
  <si>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</si>
  <si>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</si>
  <si>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</si>
  <si>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</si>
  <si>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</si>
  <si>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</si>
  <si>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</si>
  <si>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</si>
  <si>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</si>
  <si>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</si>
  <si>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</si>
  <si>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</si>
  <si>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</si>
  <si>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</si>
  <si>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</si>
  <si>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</si>
  <si>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</si>
  <si>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</si>
  <si>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</si>
  <si>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</si>
  <si>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</si>
  <si>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</si>
  <si>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</si>
  <si>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</si>
  <si>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</si>
  <si>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</si>
  <si>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</si>
  <si>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</si>
  <si>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</si>
  <si>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</si>
  <si>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</si>
  <si>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</si>
  <si>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</si>
  <si>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</si>
  <si>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</si>
  <si>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</si>
  <si>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</si>
  <si>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</si>
  <si>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</si>
  <si>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</si>
  <si>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</si>
  <si>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</si>
  <si>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</si>
  <si>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</si>
  <si>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</si>
  <si>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</si>
  <si>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</si>
  <si>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</si>
  <si>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</si>
  <si>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</si>
  <si>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</si>
  <si>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</si>
  <si>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</si>
  <si>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</si>
  <si>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</si>
  <si>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</si>
  <si>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</si>
  <si>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</si>
  <si>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</si>
  <si>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</si>
  <si>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</si>
  <si>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</si>
  <si>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</si>
  <si>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</si>
  <si>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</si>
  <si>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</si>
  <si>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</si>
  <si>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</si>
  <si>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</si>
  <si>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</si>
  <si>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</si>
  <si>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</si>
  <si>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</si>
  <si>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</si>
  <si>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</si>
  <si>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</si>
  <si>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</si>
  <si>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</si>
  <si>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</si>
  <si>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</si>
  <si>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</si>
  <si>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</si>
  <si>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</si>
  <si>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</si>
  <si>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</si>
  <si>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</si>
  <si>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</si>
  <si>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</si>
  <si>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</si>
  <si>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</si>
  <si>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</si>
  <si>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</si>
  <si>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</si>
  <si>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</si>
  <si>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</si>
  <si>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</si>
  <si>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</si>
  <si>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</si>
  <si>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</si>
  <si>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</si>
  <si>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</si>
  <si>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</si>
  <si>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</si>
  <si>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</si>
  <si>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</si>
  <si>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</si>
  <si>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</si>
  <si>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</si>
  <si>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</si>
  <si>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</si>
  <si>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</si>
  <si>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</si>
  <si>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</si>
  <si>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</si>
  <si>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</si>
  <si>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</si>
  <si>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</si>
  <si>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</si>
  <si>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</si>
  <si>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</si>
  <si>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</si>
  <si>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</si>
  <si>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</si>
  <si>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</si>
  <si>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</si>
  <si>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</si>
  <si>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</si>
  <si>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</si>
  <si>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</si>
  <si>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</si>
  <si>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</si>
  <si>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</si>
  <si>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</si>
  <si>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</si>
  <si>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</si>
  <si>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</si>
  <si>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</si>
  <si>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</si>
  <si>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</si>
  <si>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</si>
  <si>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</si>
  <si>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</si>
  <si>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</si>
  <si>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</si>
  <si>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</si>
  <si>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</si>
  <si>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</si>
  <si>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</si>
  <si>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</si>
  <si>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</si>
  <si>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</si>
  <si>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</si>
  <si>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</si>
  <si>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</si>
  <si>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</si>
  <si>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</si>
  <si>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</si>
  <si>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</si>
  <si>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</si>
  <si>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</si>
  <si>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</si>
  <si>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</si>
  <si>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</si>
  <si>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</si>
  <si>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</si>
  <si>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</si>
  <si>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</si>
  <si>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</si>
  <si>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</si>
  <si>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</si>
  <si>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</si>
  <si>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Timesheet-2016</t>
  </si>
  <si>
    <t xml:space="preserve">Date of Submission</t>
  </si>
  <si>
    <t xml:space="preserve">Employee Name:</t>
  </si>
  <si>
    <t xml:space="preserve">Abdur Rahman Sagor</t>
  </si>
  <si>
    <t xml:space="preserve">Designation:</t>
  </si>
  <si>
    <t xml:space="preserve">Junior Engineer</t>
  </si>
  <si>
    <t xml:space="preserve">Wing:</t>
  </si>
  <si>
    <t xml:space="preserve">Delivery</t>
  </si>
  <si>
    <t xml:space="preserve">Unit:</t>
  </si>
  <si>
    <t xml:space="preserve">Supervisor's Name:</t>
  </si>
  <si>
    <t xml:space="preserve">Md. Main Uddin Moin</t>
  </si>
  <si>
    <t xml:space="preserve">Period:</t>
  </si>
  <si>
    <t xml:space="preserve">1 to 31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</si>
  <si>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</si>
  <si>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</si>
  <si>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</si>
  <si>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</si>
  <si>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</si>
  <si>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</si>
  <si>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</si>
  <si>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Iftar &amp; Sehri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</si>
  <si>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</si>
  <si>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</si>
  <si>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</si>
  <si>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</si>
  <si>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</si>
  <si>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BCC</t>
  </si>
  <si>
    <t xml:space="preserve">support/AMC</t>
  </si>
  <si>
    <t xml:space="preserve">Day</t>
  </si>
  <si>
    <t xml:space="preserve">Night</t>
  </si>
  <si>
    <t xml:space="preserve">Work off Day</t>
  </si>
  <si>
    <t xml:space="preserve">Total</t>
  </si>
  <si>
    <t xml:space="preserve">Total Amount in Tk.=</t>
  </si>
  <si>
    <t xml:space="preserve">In word:</t>
  </si>
  <si>
    <t xml:space="preserve">   ________________</t>
  </si>
  <si>
    <t xml:space="preserve"> ____________________                                                                     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</si>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</sst>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HH:MM"/>
    <numFmt numFmtId="167" formatCode="MMM\ D&quot;, &quot;YY"/>
    <numFmt numFmtId="168" formatCode="YYYY\-MM\-DD"/>
    <numFmt numFmtId="169" formatCode="H:MM:SS\ AM/PM"/>
    <numFmt numFmtId="170" formatCode="#,##0.00;[RED]#,##0.00"/>
    <numFmt numFmtId="171" formatCode="H:MM\ AM/PM"/>
    <numFmt numFmtId="172" formatCode="[H]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3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IF(TimeSheet!$C$7=$C$2,$C3,IF(TimeSheet!$C$7=$D$2,$D3,IF(TimeSheet!$C$7=$E$2,$E3,IF(TimeSheet!$C$7=$F$2,$F3,IF(TimeSheet!$C$7=$G$2,$G3,IF(TimeSheet!$C$7=$H$2,H3,IF(TimeSheet!$C$7=$I$2,I3,IF(TimeSheet!$C$7=$J$2,J3,N3))))))))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IF(TimeSheet!$C$7=$C$2,$C4,IF(TimeSheet!$C$7=$D$2,$D4,IF(TimeSheet!$C$7=$E$2,$E4,IF(TimeSheet!$C$7=$F$2,$F4,IF(TimeSheet!$C$7=$G$2,$G4,IF(TimeSheet!$C$7=$H$2,H4,IF(TimeSheet!$C$7=$I$2,I4,IF(TimeSheet!$C$7=$J$2,J4,N4))))))))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IF(TimeSheet!$C$7=$C$2,$C5,IF(TimeSheet!$C$7=$D$2,$D5,IF(TimeSheet!$C$7=$E$2,$E5,IF(TimeSheet!$C$7=$F$2,$F5,IF(TimeSheet!$C$7=$G$2,$G5,IF(TimeSheet!$C$7=$H$2,H5,IF(TimeSheet!$C$7=$I$2,I5,IF(TimeSheet!$C$7=$J$2,J5,N5))))))))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IF(TimeSheet!$C$7=$C$2,$C6,IF(TimeSheet!$C$7=$D$2,$D6,IF(TimeSheet!$C$7=$E$2,$E6,IF(TimeSheet!$C$7=$F$2,$F6,IF(TimeSheet!$C$7=$G$2,$G6,IF(TimeSheet!$C$7=$H$2,H6,IF(TimeSheet!$C$7=$I$2,I6,IF(TimeSheet!$C$7=$J$2,J6,N6))))))))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IF(TimeSheet!$C$7=$C$2,$C7,IF(TimeSheet!$C$7=$D$2,$D7,IF(TimeSheet!$C$7=$E$2,$E7,IF(TimeSheet!$C$7=$F$2,$F7,IF(TimeSheet!$C$7=$G$2,$G7,IF(TimeSheet!$C$7=$H$2,H7,IF(TimeSheet!$C$7=$I$2,I7,IF(TimeSheet!$C$7=$J$2,J7,N7))))))))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IF(TimeSheet!$C$7=$C$2,$C8,IF(TimeSheet!$C$7=$D$2,$D8,IF(TimeSheet!$C$7=$E$2,$E8,IF(TimeSheet!$C$7=$F$2,$F8,IF(TimeSheet!$C$7=$G$2,$G8,IF(TimeSheet!$C$7=$H$2,H8,IF(TimeSheet!$C$7=$I$2,I8,IF(TimeSheet!$C$7=$J$2,J8,N8))))))))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IF(TimeSheet!$C$7=$C$2,$C9,IF(TimeSheet!$C$7=$D$2,$D9,IF(TimeSheet!$C$7=$E$2,$E9,IF(TimeSheet!$C$7=$F$2,$F9,IF(TimeSheet!$C$7=$G$2,$G9,IF(TimeSheet!$C$7=$H$2,H9,IF(TimeSheet!$C$7=$I$2,I9,IF(TimeSheet!$C$7=$J$2,J9,N9))))))))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5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I38" activeCellId="0" sqref="I38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43"/>
    <col collapsed="false" customWidth="true" hidden="false" outlineLevel="0" max="3" min="3" style="0" width="19.31"/>
    <col collapsed="false" customWidth="true" hidden="false" outlineLevel="0" max="4" min="4" style="0" width="24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1.14"/>
    <col collapsed="false" customWidth="true" hidden="false" outlineLevel="0" max="8" min="8" style="0" width="10.85"/>
    <col collapsed="false" customWidth="true" hidden="false" outlineLevel="0" max="10" min="9" style="0" width="13.57"/>
    <col collapsed="false" customWidth="true" hidden="false" outlineLevel="0" max="11" min="11" style="0" width="15.15"/>
    <col collapsed="false" customWidth="true" hidden="false" outlineLevel="0" max="12" min="12" style="0" width="14.69"/>
    <col collapsed="false" customWidth="true" hidden="false" outlineLevel="0" max="13" min="13" style="0" width="18.12"/>
    <col collapsed="false" customWidth="true" hidden="false" outlineLevel="0" max="23" min="14" style="0" width="9.13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5.75" hidden="false" customHeight="true" outlineLevel="0" collapsed="false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8.75" hidden="false" customHeight="true" outlineLevel="0" collapsed="false">
      <c r="A2" s="25" t="s">
        <v>171</v>
      </c>
      <c r="B2" s="25"/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4"/>
      <c r="B3" s="26"/>
      <c r="C3" s="26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7" t="s">
        <v>172</v>
      </c>
      <c r="B4" s="28" t="n">
        <v>43222</v>
      </c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7" t="s">
        <v>173</v>
      </c>
      <c r="B5" s="30" t="s">
        <v>174</v>
      </c>
      <c r="C5" s="30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7" t="s">
        <v>175</v>
      </c>
      <c r="B6" s="30" t="s">
        <v>176</v>
      </c>
      <c r="C6" s="30"/>
      <c r="D6" s="29" t="n">
        <v>9</v>
      </c>
      <c r="E6" s="29"/>
      <c r="F6" s="29"/>
      <c r="G6" s="29"/>
      <c r="H6" s="29"/>
      <c r="I6" s="29"/>
      <c r="J6" s="29"/>
      <c r="K6" s="29"/>
      <c r="L6" s="29"/>
      <c r="M6" s="2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7" t="s">
        <v>177</v>
      </c>
      <c r="B7" s="30" t="s">
        <v>178</v>
      </c>
      <c r="C7" s="30"/>
      <c r="D7" s="31"/>
      <c r="E7" s="32"/>
      <c r="F7" s="32"/>
      <c r="G7" s="32"/>
      <c r="H7" s="29"/>
      <c r="I7" s="29"/>
      <c r="J7" s="29"/>
      <c r="K7" s="29"/>
      <c r="L7" s="29"/>
      <c r="M7" s="2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7" t="s">
        <v>179</v>
      </c>
      <c r="B8" s="30" t="s">
        <v>59</v>
      </c>
      <c r="C8" s="30"/>
      <c r="D8" s="31"/>
      <c r="E8" s="32"/>
      <c r="F8" s="32"/>
      <c r="G8" s="32"/>
      <c r="H8" s="29"/>
      <c r="I8" s="29"/>
      <c r="J8" s="29"/>
      <c r="K8" s="29"/>
      <c r="L8" s="29"/>
      <c r="M8" s="2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7" t="s">
        <v>180</v>
      </c>
      <c r="B9" s="30" t="s">
        <v>181</v>
      </c>
      <c r="C9" s="30"/>
      <c r="D9" s="29"/>
      <c r="E9" s="31"/>
      <c r="F9" s="29"/>
      <c r="G9" s="29"/>
      <c r="H9" s="29"/>
      <c r="I9" s="29"/>
      <c r="J9" s="29"/>
      <c r="K9" s="29"/>
      <c r="L9" s="29"/>
      <c r="M9" s="33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7" t="s">
        <v>182</v>
      </c>
      <c r="B10" s="34" t="s">
        <v>183</v>
      </c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33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35"/>
      <c r="B11" s="35"/>
      <c r="C11" s="35"/>
      <c r="D11" s="29"/>
      <c r="E11" s="29"/>
      <c r="F11" s="29"/>
      <c r="G11" s="29"/>
      <c r="H11" s="29"/>
      <c r="I11" s="29"/>
      <c r="J11" s="29"/>
      <c r="K11" s="29"/>
      <c r="L11" s="29"/>
      <c r="M11" s="33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47.25" hidden="false" customHeight="true" outlineLevel="0" collapsed="false">
      <c r="A12" s="36" t="s">
        <v>184</v>
      </c>
      <c r="B12" s="36" t="s">
        <v>185</v>
      </c>
      <c r="C12" s="36" t="s">
        <v>186</v>
      </c>
      <c r="D12" s="36" t="s">
        <v>187</v>
      </c>
      <c r="E12" s="36" t="s">
        <v>188</v>
      </c>
      <c r="F12" s="36" t="s">
        <v>189</v>
      </c>
      <c r="G12" s="36" t="s">
        <v>190</v>
      </c>
      <c r="H12" s="36" t="s">
        <v>191</v>
      </c>
      <c r="I12" s="36" t="s">
        <v>192</v>
      </c>
      <c r="J12" s="37" t="s">
        <v>193</v>
      </c>
      <c r="K12" s="37" t="s">
        <v>194</v>
      </c>
      <c r="L12" s="37" t="s">
        <v>195</v>
      </c>
      <c r="M12" s="37" t="s">
        <v>196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" hidden="false" customHeight="true" outlineLevel="0" collapsed="false">
      <c r="A13" s="38" t="n">
        <v>43101</v>
      </c>
      <c r="B13" s="38" t="s">
        <v>197</v>
      </c>
      <c r="C13" s="38" t="s">
        <v>197</v>
      </c>
      <c r="D13" s="39" t="s">
        <v>198</v>
      </c>
      <c r="E13" s="40" t="n">
        <v>0.395833333333333</v>
      </c>
      <c r="F13" s="40" t="n">
        <v>0.729166666666667</v>
      </c>
      <c r="G13" s="41" t="n">
        <v>0.333333333333333</v>
      </c>
      <c r="H13" s="42"/>
      <c r="I13" s="43"/>
      <c r="J13" s="43"/>
      <c r="K13" s="43"/>
      <c r="L13" s="43"/>
      <c r="M13" s="39" t="s">
        <v>199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" hidden="false" customHeight="true" outlineLevel="0" collapsed="false">
      <c r="A14" s="38" t="n">
        <v>43102</v>
      </c>
      <c r="B14" s="38" t="s">
        <v>197</v>
      </c>
      <c r="C14" s="38" t="s">
        <v>197</v>
      </c>
      <c r="D14" s="39" t="s">
        <v>198</v>
      </c>
      <c r="E14" s="40" t="n">
        <v>0.902777777777778</v>
      </c>
      <c r="F14" s="40" t="n">
        <v>0.416666666666667</v>
      </c>
      <c r="G14" s="41" t="n">
        <v>0.513888888888889</v>
      </c>
      <c r="H14" s="42"/>
      <c r="I14" s="43"/>
      <c r="J14" s="43"/>
      <c r="K14" s="43"/>
      <c r="L14" s="43"/>
      <c r="M14" s="39" t="s">
        <v>200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" hidden="false" customHeight="true" outlineLevel="0" collapsed="false">
      <c r="A15" s="38" t="n">
        <v>43103</v>
      </c>
      <c r="B15" s="38"/>
      <c r="C15" s="38"/>
      <c r="D15" s="39"/>
      <c r="E15" s="40"/>
      <c r="F15" s="40"/>
      <c r="G15" s="41"/>
      <c r="H15" s="42"/>
      <c r="I15" s="43"/>
      <c r="J15" s="43"/>
      <c r="K15" s="43"/>
      <c r="L15" s="43"/>
      <c r="M15" s="39" t="s">
        <v>201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" hidden="false" customHeight="true" outlineLevel="0" collapsed="false">
      <c r="A16" s="38" t="n">
        <v>43104</v>
      </c>
      <c r="B16" s="38" t="s">
        <v>197</v>
      </c>
      <c r="C16" s="38" t="s">
        <v>197</v>
      </c>
      <c r="D16" s="39" t="s">
        <v>198</v>
      </c>
      <c r="E16" s="40" t="n">
        <v>0.625</v>
      </c>
      <c r="F16" s="40" t="n">
        <v>0.916666666666667</v>
      </c>
      <c r="G16" s="41" t="n">
        <v>0.291666666666667</v>
      </c>
      <c r="H16" s="42"/>
      <c r="I16" s="43"/>
      <c r="J16" s="43"/>
      <c r="K16" s="43"/>
      <c r="L16" s="43"/>
      <c r="M16" s="39" t="s">
        <v>199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" hidden="false" customHeight="true" outlineLevel="0" collapsed="false">
      <c r="A17" s="38" t="n">
        <v>43105</v>
      </c>
      <c r="B17" s="38" t="s">
        <v>197</v>
      </c>
      <c r="C17" s="38" t="s">
        <v>197</v>
      </c>
      <c r="D17" s="39" t="s">
        <v>198</v>
      </c>
      <c r="E17" s="40" t="n">
        <v>0.909722222222222</v>
      </c>
      <c r="F17" s="40" t="n">
        <v>0.416666666666667</v>
      </c>
      <c r="G17" s="41" t="n">
        <v>0.506944444444444</v>
      </c>
      <c r="H17" s="42"/>
      <c r="I17" s="43"/>
      <c r="J17" s="43"/>
      <c r="K17" s="43"/>
      <c r="L17" s="43"/>
      <c r="M17" s="39" t="s">
        <v>200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38" t="n">
        <v>43106</v>
      </c>
      <c r="B18" s="38"/>
      <c r="C18" s="38"/>
      <c r="D18" s="39"/>
      <c r="E18" s="40"/>
      <c r="F18" s="40"/>
      <c r="G18" s="41"/>
      <c r="H18" s="42"/>
      <c r="I18" s="43"/>
      <c r="J18" s="43"/>
      <c r="K18" s="43"/>
      <c r="L18" s="43"/>
      <c r="M18" s="39" t="s">
        <v>201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38" t="n">
        <v>43107</v>
      </c>
      <c r="B19" s="38" t="s">
        <v>197</v>
      </c>
      <c r="C19" s="38" t="s">
        <v>197</v>
      </c>
      <c r="D19" s="39" t="s">
        <v>198</v>
      </c>
      <c r="E19" s="40" t="n">
        <v>0.385416666666667</v>
      </c>
      <c r="F19" s="40" t="n">
        <v>0.6875</v>
      </c>
      <c r="G19" s="41" t="n">
        <v>0.302083333333333</v>
      </c>
      <c r="H19" s="42"/>
      <c r="I19" s="43"/>
      <c r="J19" s="43"/>
      <c r="K19" s="43"/>
      <c r="L19" s="43"/>
      <c r="M19" s="39" t="s">
        <v>199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" hidden="false" customHeight="true" outlineLevel="0" collapsed="false">
      <c r="A20" s="38" t="n">
        <v>43108</v>
      </c>
      <c r="B20" s="38" t="s">
        <v>197</v>
      </c>
      <c r="C20" s="38" t="s">
        <v>197</v>
      </c>
      <c r="D20" s="39" t="s">
        <v>198</v>
      </c>
      <c r="E20" s="40" t="n">
        <v>0.395833333333333</v>
      </c>
      <c r="F20" s="40" t="n">
        <v>0.770833333333333</v>
      </c>
      <c r="G20" s="41" t="n">
        <v>0.375</v>
      </c>
      <c r="H20" s="42"/>
      <c r="I20" s="43"/>
      <c r="J20" s="43"/>
      <c r="K20" s="43"/>
      <c r="L20" s="43"/>
      <c r="M20" s="39" t="s">
        <v>199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" hidden="false" customHeight="true" outlineLevel="0" collapsed="false">
      <c r="A21" s="38" t="n">
        <v>43109</v>
      </c>
      <c r="B21" s="38" t="s">
        <v>197</v>
      </c>
      <c r="C21" s="38" t="s">
        <v>197</v>
      </c>
      <c r="D21" s="39" t="s">
        <v>198</v>
      </c>
      <c r="E21" s="40" t="n">
        <v>0.895833333333333</v>
      </c>
      <c r="F21" s="40" t="n">
        <v>0.409722222222222</v>
      </c>
      <c r="G21" s="41" t="n">
        <v>0.513888888888889</v>
      </c>
      <c r="H21" s="42"/>
      <c r="I21" s="43"/>
      <c r="J21" s="43"/>
      <c r="K21" s="43"/>
      <c r="L21" s="43"/>
      <c r="M21" s="39" t="s">
        <v>200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" hidden="false" customHeight="true" outlineLevel="0" collapsed="false">
      <c r="A22" s="38" t="n">
        <v>43110</v>
      </c>
      <c r="B22" s="38"/>
      <c r="C22" s="38"/>
      <c r="D22" s="39"/>
      <c r="E22" s="40"/>
      <c r="F22" s="40"/>
      <c r="G22" s="41"/>
      <c r="H22" s="42"/>
      <c r="I22" s="43"/>
      <c r="J22" s="43"/>
      <c r="K22" s="43"/>
      <c r="L22" s="43"/>
      <c r="M22" s="39" t="s">
        <v>201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" hidden="false" customHeight="true" outlineLevel="0" collapsed="false">
      <c r="A23" s="38" t="n">
        <v>43111</v>
      </c>
      <c r="B23" s="38" t="s">
        <v>197</v>
      </c>
      <c r="C23" s="38" t="s">
        <v>197</v>
      </c>
      <c r="D23" s="39" t="s">
        <v>198</v>
      </c>
      <c r="E23" s="40" t="n">
        <v>0.618055555555556</v>
      </c>
      <c r="F23" s="40" t="n">
        <v>0.923611111111111</v>
      </c>
      <c r="G23" s="41" t="n">
        <v>0.305555555555556</v>
      </c>
      <c r="H23" s="42"/>
      <c r="I23" s="43"/>
      <c r="J23" s="43"/>
      <c r="K23" s="43"/>
      <c r="L23" s="43"/>
      <c r="M23" s="39" t="s">
        <v>199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" hidden="false" customHeight="true" outlineLevel="0" collapsed="false">
      <c r="A24" s="38" t="n">
        <v>43112</v>
      </c>
      <c r="B24" s="38" t="s">
        <v>197</v>
      </c>
      <c r="C24" s="38" t="s">
        <v>197</v>
      </c>
      <c r="D24" s="39" t="s">
        <v>198</v>
      </c>
      <c r="E24" s="40" t="n">
        <v>0.916666666666667</v>
      </c>
      <c r="F24" s="40" t="n">
        <v>0.416666666666667</v>
      </c>
      <c r="G24" s="41" t="n">
        <v>0.5</v>
      </c>
      <c r="H24" s="42"/>
      <c r="I24" s="43"/>
      <c r="J24" s="43"/>
      <c r="K24" s="43"/>
      <c r="L24" s="43"/>
      <c r="M24" s="39" t="s">
        <v>200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" hidden="false" customHeight="true" outlineLevel="0" collapsed="false">
      <c r="A25" s="38" t="n">
        <v>43113</v>
      </c>
      <c r="B25" s="38"/>
      <c r="C25" s="38"/>
      <c r="D25" s="39"/>
      <c r="E25" s="40"/>
      <c r="F25" s="40"/>
      <c r="G25" s="41"/>
      <c r="H25" s="42"/>
      <c r="I25" s="43"/>
      <c r="J25" s="43"/>
      <c r="K25" s="43"/>
      <c r="L25" s="43"/>
      <c r="M25" s="39" t="s">
        <v>201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" hidden="false" customHeight="true" outlineLevel="0" collapsed="false">
      <c r="A26" s="38" t="n">
        <v>43114</v>
      </c>
      <c r="B26" s="38" t="s">
        <v>197</v>
      </c>
      <c r="C26" s="38" t="s">
        <v>197</v>
      </c>
      <c r="D26" s="39" t="s">
        <v>198</v>
      </c>
      <c r="E26" s="40" t="n">
        <v>0.395833333333333</v>
      </c>
      <c r="F26" s="40" t="n">
        <v>0.666666666666667</v>
      </c>
      <c r="G26" s="41" t="n">
        <v>0.270833333333333</v>
      </c>
      <c r="H26" s="42"/>
      <c r="I26" s="43"/>
      <c r="J26" s="43"/>
      <c r="K26" s="43"/>
      <c r="L26" s="43"/>
      <c r="M26" s="39" t="s">
        <v>199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" hidden="false" customHeight="true" outlineLevel="0" collapsed="false">
      <c r="A27" s="38" t="n">
        <v>43115</v>
      </c>
      <c r="B27" s="38" t="s">
        <v>197</v>
      </c>
      <c r="C27" s="38" t="s">
        <v>197</v>
      </c>
      <c r="D27" s="39" t="s">
        <v>198</v>
      </c>
      <c r="E27" s="40" t="n">
        <v>0.392361111111111</v>
      </c>
      <c r="F27" s="40" t="n">
        <v>0.760416666666667</v>
      </c>
      <c r="G27" s="41" t="n">
        <v>0.371527777777778</v>
      </c>
      <c r="H27" s="42"/>
      <c r="I27" s="43"/>
      <c r="J27" s="43"/>
      <c r="K27" s="43"/>
      <c r="L27" s="43"/>
      <c r="M27" s="39" t="s">
        <v>199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" hidden="false" customHeight="true" outlineLevel="0" collapsed="false">
      <c r="A28" s="38" t="n">
        <v>43116</v>
      </c>
      <c r="B28" s="38" t="s">
        <v>197</v>
      </c>
      <c r="C28" s="38" t="s">
        <v>197</v>
      </c>
      <c r="D28" s="39" t="s">
        <v>198</v>
      </c>
      <c r="E28" s="44" t="n">
        <v>0.895833333333333</v>
      </c>
      <c r="F28" s="44" t="n">
        <v>0.416666666666667</v>
      </c>
      <c r="G28" s="41" t="n">
        <v>0.520833333333333</v>
      </c>
      <c r="H28" s="45"/>
      <c r="I28" s="46"/>
      <c r="J28" s="46"/>
      <c r="K28" s="46"/>
      <c r="L28" s="46"/>
      <c r="M28" s="47" t="s">
        <v>200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" hidden="false" customHeight="true" outlineLevel="0" collapsed="false">
      <c r="A29" s="38" t="n">
        <v>43117</v>
      </c>
      <c r="B29" s="38"/>
      <c r="C29" s="38"/>
      <c r="D29" s="39"/>
      <c r="E29" s="40"/>
      <c r="F29" s="40"/>
      <c r="G29" s="41"/>
      <c r="H29" s="42"/>
      <c r="I29" s="43"/>
      <c r="J29" s="43"/>
      <c r="K29" s="43"/>
      <c r="L29" s="43"/>
      <c r="M29" s="39" t="s">
        <v>201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" hidden="false" customHeight="true" outlineLevel="0" collapsed="false">
      <c r="A30" s="38" t="n">
        <v>43118</v>
      </c>
      <c r="B30" s="38" t="s">
        <v>197</v>
      </c>
      <c r="C30" s="38" t="s">
        <v>197</v>
      </c>
      <c r="D30" s="39" t="s">
        <v>198</v>
      </c>
      <c r="E30" s="44" t="n">
        <v>0.625</v>
      </c>
      <c r="F30" s="44" t="n">
        <v>0.916666666666667</v>
      </c>
      <c r="G30" s="41" t="n">
        <v>0.291666666666667</v>
      </c>
      <c r="H30" s="45"/>
      <c r="I30" s="46"/>
      <c r="J30" s="46"/>
      <c r="K30" s="46"/>
      <c r="L30" s="46"/>
      <c r="M30" s="47" t="s">
        <v>199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38" t="n">
        <v>43119</v>
      </c>
      <c r="B31" s="38" t="s">
        <v>197</v>
      </c>
      <c r="C31" s="38" t="s">
        <v>197</v>
      </c>
      <c r="D31" s="39" t="s">
        <v>198</v>
      </c>
      <c r="E31" s="44" t="n">
        <v>0.909722222222222</v>
      </c>
      <c r="F31" s="44" t="n">
        <v>0.427083333333333</v>
      </c>
      <c r="G31" s="41" t="n">
        <v>0.503472222222222</v>
      </c>
      <c r="H31" s="45"/>
      <c r="I31" s="46"/>
      <c r="J31" s="46"/>
      <c r="K31" s="46"/>
      <c r="L31" s="46"/>
      <c r="M31" s="47" t="s">
        <v>200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38" t="n">
        <v>43120</v>
      </c>
      <c r="B32" s="48"/>
      <c r="C32" s="48"/>
      <c r="D32" s="47"/>
      <c r="E32" s="44"/>
      <c r="F32" s="44"/>
      <c r="G32" s="41"/>
      <c r="H32" s="45"/>
      <c r="I32" s="46"/>
      <c r="J32" s="46"/>
      <c r="K32" s="46"/>
      <c r="L32" s="46"/>
      <c r="M32" s="47" t="s">
        <v>201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38" t="n">
        <v>43121</v>
      </c>
      <c r="B33" s="38" t="s">
        <v>197</v>
      </c>
      <c r="C33" s="38" t="s">
        <v>197</v>
      </c>
      <c r="D33" s="39" t="s">
        <v>198</v>
      </c>
      <c r="E33" s="44" t="n">
        <v>0.392361111111111</v>
      </c>
      <c r="F33" s="44" t="n">
        <v>0.65625</v>
      </c>
      <c r="G33" s="41" t="n">
        <v>0.263888888888889</v>
      </c>
      <c r="H33" s="45"/>
      <c r="I33" s="46"/>
      <c r="J33" s="46"/>
      <c r="K33" s="46"/>
      <c r="L33" s="46"/>
      <c r="M33" s="47" t="s">
        <v>199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38" t="n">
        <v>43122</v>
      </c>
      <c r="B34" s="48" t="s">
        <v>197</v>
      </c>
      <c r="C34" s="48" t="s">
        <v>197</v>
      </c>
      <c r="D34" s="47" t="s">
        <v>198</v>
      </c>
      <c r="E34" s="44" t="n">
        <v>0.375</v>
      </c>
      <c r="F34" s="44" t="n">
        <v>0.777777777777778</v>
      </c>
      <c r="G34" s="41" t="n">
        <v>0.402777777777778</v>
      </c>
      <c r="H34" s="45"/>
      <c r="I34" s="46"/>
      <c r="J34" s="46"/>
      <c r="K34" s="46"/>
      <c r="L34" s="46"/>
      <c r="M34" s="47" t="s">
        <v>199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="49" customFormat="true" ht="15.75" hidden="false" customHeight="true" outlineLevel="0" collapsed="false">
      <c r="A35" s="38" t="n">
        <v>43123</v>
      </c>
      <c r="B35" s="48" t="s">
        <v>197</v>
      </c>
      <c r="C35" s="48" t="s">
        <v>197</v>
      </c>
      <c r="D35" s="47" t="s">
        <v>198</v>
      </c>
      <c r="E35" s="44" t="n">
        <v>0.909722222222222</v>
      </c>
      <c r="F35" s="44" t="n">
        <v>0.441666666666667</v>
      </c>
      <c r="G35" s="41" t="n">
        <v>0.531944444444444</v>
      </c>
      <c r="H35" s="45"/>
      <c r="I35" s="46"/>
      <c r="J35" s="46"/>
      <c r="K35" s="46"/>
      <c r="L35" s="46"/>
      <c r="M35" s="47" t="s">
        <v>200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49" customFormat="true" ht="15.75" hidden="false" customHeight="true" outlineLevel="0" collapsed="false">
      <c r="A36" s="38" t="n">
        <v>43124</v>
      </c>
      <c r="B36" s="48"/>
      <c r="C36" s="48"/>
      <c r="D36" s="47"/>
      <c r="E36" s="44"/>
      <c r="F36" s="44"/>
      <c r="G36" s="41"/>
      <c r="H36" s="45"/>
      <c r="I36" s="43"/>
      <c r="J36" s="50"/>
      <c r="K36" s="46"/>
      <c r="L36" s="46"/>
      <c r="M36" s="47" t="s">
        <v>201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49" customFormat="true" ht="15.75" hidden="false" customHeight="true" outlineLevel="0" collapsed="false">
      <c r="A37" s="38" t="n">
        <v>43125</v>
      </c>
      <c r="B37" s="48" t="s">
        <v>197</v>
      </c>
      <c r="C37" s="48" t="s">
        <v>197</v>
      </c>
      <c r="D37" s="47" t="s">
        <v>198</v>
      </c>
      <c r="E37" s="44" t="n">
        <v>0.597222222222222</v>
      </c>
      <c r="F37" s="44" t="n">
        <v>0.9375</v>
      </c>
      <c r="G37" s="41" t="n">
        <v>0.340277777777778</v>
      </c>
      <c r="H37" s="45"/>
      <c r="I37" s="46"/>
      <c r="J37" s="46"/>
      <c r="K37" s="43"/>
      <c r="L37" s="46"/>
      <c r="M37" s="47" t="s">
        <v>199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49" customFormat="true" ht="15.75" hidden="false" customHeight="true" outlineLevel="0" collapsed="false">
      <c r="A38" s="38" t="n">
        <v>43126</v>
      </c>
      <c r="B38" s="48" t="s">
        <v>197</v>
      </c>
      <c r="C38" s="48" t="s">
        <v>197</v>
      </c>
      <c r="D38" s="47" t="s">
        <v>198</v>
      </c>
      <c r="E38" s="44" t="n">
        <v>0.909722222222222</v>
      </c>
      <c r="F38" s="44" t="n">
        <v>0.451388888888889</v>
      </c>
      <c r="G38" s="41" t="n">
        <v>0.541666666666667</v>
      </c>
      <c r="H38" s="45"/>
      <c r="I38" s="43"/>
      <c r="J38" s="50"/>
      <c r="K38" s="46"/>
      <c r="L38" s="46"/>
      <c r="M38" s="47" t="s">
        <v>200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49" customFormat="true" ht="15.75" hidden="false" customHeight="true" outlineLevel="0" collapsed="false">
      <c r="A39" s="38" t="n">
        <v>43127</v>
      </c>
      <c r="B39" s="48" t="s">
        <v>197</v>
      </c>
      <c r="C39" s="48" t="s">
        <v>197</v>
      </c>
      <c r="D39" s="47" t="s">
        <v>198</v>
      </c>
      <c r="E39" s="44" t="n">
        <v>0.916666666666667</v>
      </c>
      <c r="F39" s="44" t="n">
        <v>0.333333333333333</v>
      </c>
      <c r="G39" s="41" t="n">
        <v>0.416666666666667</v>
      </c>
      <c r="H39" s="45"/>
      <c r="I39" s="46"/>
      <c r="J39" s="46"/>
      <c r="K39" s="46"/>
      <c r="L39" s="46"/>
      <c r="M39" s="47" t="s">
        <v>200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49" customFormat="true" ht="15.75" hidden="false" customHeight="true" outlineLevel="0" collapsed="false">
      <c r="A40" s="38" t="n">
        <v>43128</v>
      </c>
      <c r="B40" s="48" t="s">
        <v>197</v>
      </c>
      <c r="C40" s="48" t="s">
        <v>197</v>
      </c>
      <c r="D40" s="47" t="s">
        <v>198</v>
      </c>
      <c r="E40" s="44" t="n">
        <v>0.333333333333333</v>
      </c>
      <c r="F40" s="44" t="n">
        <v>0.604166666666667</v>
      </c>
      <c r="G40" s="41" t="n">
        <v>0.270833333333333</v>
      </c>
      <c r="H40" s="45"/>
      <c r="I40" s="43"/>
      <c r="J40" s="50"/>
      <c r="K40" s="46"/>
      <c r="L40" s="46"/>
      <c r="M40" s="47" t="s">
        <v>199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49" customFormat="true" ht="15.75" hidden="false" customHeight="true" outlineLevel="0" collapsed="false">
      <c r="A41" s="38" t="n">
        <v>43129</v>
      </c>
      <c r="B41" s="51" t="s">
        <v>197</v>
      </c>
      <c r="C41" s="51" t="s">
        <v>197</v>
      </c>
      <c r="D41" s="47" t="s">
        <v>198</v>
      </c>
      <c r="E41" s="44" t="n">
        <v>0.388888888888889</v>
      </c>
      <c r="F41" s="44" t="n">
        <v>0.729166666666667</v>
      </c>
      <c r="G41" s="41" t="n">
        <v>0.340277777777778</v>
      </c>
      <c r="H41" s="45"/>
      <c r="I41" s="46"/>
      <c r="J41" s="46"/>
      <c r="K41" s="43"/>
      <c r="L41" s="46"/>
      <c r="M41" s="47" t="s">
        <v>199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49" customFormat="true" ht="15.75" hidden="false" customHeight="true" outlineLevel="0" collapsed="false">
      <c r="A42" s="38" t="n">
        <v>43130</v>
      </c>
      <c r="B42" s="48" t="s">
        <v>197</v>
      </c>
      <c r="C42" s="48" t="s">
        <v>197</v>
      </c>
      <c r="D42" s="47" t="s">
        <v>198</v>
      </c>
      <c r="E42" s="44" t="n">
        <v>0.90625</v>
      </c>
      <c r="F42" s="44" t="n">
        <v>0.40625</v>
      </c>
      <c r="G42" s="41" t="n">
        <v>0.5</v>
      </c>
      <c r="H42" s="45"/>
      <c r="I42" s="43"/>
      <c r="J42" s="50"/>
      <c r="K42" s="46"/>
      <c r="L42" s="46"/>
      <c r="M42" s="47" t="s">
        <v>200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49" customFormat="true" ht="15.75" hidden="false" customHeight="true" outlineLevel="0" collapsed="false">
      <c r="A43" s="38" t="n">
        <v>43131</v>
      </c>
      <c r="B43" s="48"/>
      <c r="C43" s="48"/>
      <c r="D43" s="47"/>
      <c r="E43" s="44"/>
      <c r="F43" s="44"/>
      <c r="G43" s="41"/>
      <c r="H43" s="45"/>
      <c r="I43" s="46"/>
      <c r="J43" s="46"/>
      <c r="K43" s="46"/>
      <c r="L43" s="46"/>
      <c r="M43" s="47" t="s">
        <v>201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38"/>
      <c r="B44" s="38"/>
      <c r="C44" s="38"/>
      <c r="D44" s="39"/>
      <c r="E44" s="52"/>
      <c r="F44" s="52"/>
      <c r="G44" s="41"/>
      <c r="H44" s="42"/>
      <c r="I44" s="43"/>
      <c r="J44" s="43"/>
      <c r="K44" s="43"/>
      <c r="L44" s="43"/>
      <c r="M44" s="39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53"/>
      <c r="B45" s="31"/>
      <c r="C45" s="31"/>
      <c r="D45" s="54"/>
      <c r="E45" s="55"/>
      <c r="F45" s="56" t="s">
        <v>202</v>
      </c>
      <c r="G45" s="57" t="n">
        <v>9.20902777777778</v>
      </c>
      <c r="H45" s="58" t="n">
        <f aca="false">SUM(H13:H44)</f>
        <v>0</v>
      </c>
      <c r="I45" s="59" t="n">
        <f aca="false">SUM(I13:I44)</f>
        <v>0</v>
      </c>
      <c r="J45" s="59"/>
      <c r="K45" s="59"/>
      <c r="L45" s="59"/>
      <c r="M45" s="39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53"/>
      <c r="B46" s="31"/>
      <c r="C46" s="31"/>
      <c r="D46" s="54"/>
      <c r="E46" s="55"/>
      <c r="F46" s="60" t="s">
        <v>203</v>
      </c>
      <c r="G46" s="60"/>
      <c r="H46" s="61" t="n">
        <f aca="false">H45+I45</f>
        <v>0</v>
      </c>
      <c r="I46" s="61"/>
      <c r="J46" s="62" t="s">
        <v>204</v>
      </c>
      <c r="K46" s="63"/>
      <c r="L46" s="63"/>
      <c r="M46" s="63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64"/>
      <c r="B47" s="2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customFormat="false" ht="15.75" hidden="false" customHeight="true" outlineLevel="0" collapsed="false">
      <c r="A48" s="64"/>
      <c r="B48" s="2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customFormat="false" ht="15.75" hidden="false" customHeight="true" outlineLevel="0" collapsed="false">
      <c r="A49" s="66"/>
      <c r="B49" s="66"/>
      <c r="C49" s="67"/>
      <c r="D49" s="66"/>
      <c r="E49" s="66"/>
      <c r="F49" s="68"/>
      <c r="G49" s="69"/>
      <c r="H49" s="64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customFormat="false" ht="15.75" hidden="false" customHeight="true" outlineLevel="0" collapsed="false">
      <c r="A50" s="66"/>
      <c r="B50" s="66"/>
      <c r="C50" s="67"/>
      <c r="D50" s="66"/>
      <c r="E50" s="66"/>
      <c r="F50" s="68"/>
      <c r="G50" s="69"/>
      <c r="H50" s="64"/>
      <c r="I50" s="24"/>
      <c r="J50" s="24"/>
      <c r="K50" s="24"/>
      <c r="L50" s="24"/>
      <c r="M50" s="64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70" t="s">
        <v>205</v>
      </c>
      <c r="B51" s="70"/>
      <c r="C51" s="23"/>
      <c r="D51" s="70" t="s">
        <v>206</v>
      </c>
      <c r="E51" s="70"/>
      <c r="F51" s="24"/>
      <c r="G51" s="24"/>
      <c r="H51" s="71" t="s">
        <v>207</v>
      </c>
      <c r="I51" s="72"/>
      <c r="J51" s="72"/>
      <c r="K51" s="72"/>
      <c r="L51" s="72"/>
      <c r="M51" s="64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70" t="s">
        <v>208</v>
      </c>
      <c r="B52" s="70"/>
      <c r="C52" s="23"/>
      <c r="D52" s="70" t="s">
        <v>209</v>
      </c>
      <c r="E52" s="70"/>
      <c r="F52" s="24"/>
      <c r="G52" s="24"/>
      <c r="H52" s="71" t="s">
        <v>210</v>
      </c>
      <c r="I52" s="72"/>
      <c r="J52" s="72"/>
      <c r="K52" s="72"/>
      <c r="L52" s="72"/>
      <c r="M52" s="73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1">
    <mergeCell ref="A2:C2"/>
    <mergeCell ref="B4:C4"/>
    <mergeCell ref="B5:C5"/>
    <mergeCell ref="B6:C6"/>
    <mergeCell ref="B7:C7"/>
    <mergeCell ref="B8:C8"/>
    <mergeCell ref="B9:C9"/>
    <mergeCell ref="B10:C10"/>
    <mergeCell ref="F46:G46"/>
    <mergeCell ref="H46:I46"/>
    <mergeCell ref="K46:M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en-SG</dc:language>
  <cp:lastModifiedBy/>
  <cp:lastPrinted>2016-05-10T11:35:05Z</cp:lastPrinted>
  <dcterms:modified xsi:type="dcterms:W3CDTF">2018-02-05T11:00:02Z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