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uidelines" sheetId="1" state="visible" r:id="rId2"/>
    <sheet name="DeptWiseTask" sheetId="2" state="hidden" r:id="rId3"/>
    <sheet name="Time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<sst xmlns="http://schemas.openxmlformats.org/spreadsheetml/2006/main" count="447" uniqueCount="213">
  <si>
    <t xml:space="preserve">General Guideline</t>
  </si>
  <si>
    <t xml:space="preserve">Each individual should submit their timesheet of preceeding month by 5th day of succedding month</t>
  </si>
  <si>
    <t xml:space="preserve">The naming of the filled in form should be like</t>
  </si>
  <si>
    <t xml:space="preserve">xyz.pqr__TimeSheet.xls</t>
  </si>
  <si>
    <t xml:space="preserve">where XYZ.PQR is resource name like rezaul.karim</t>
  </si>
  <si>
    <t xml:space="preserve">Insert row if necessary </t>
  </si>
  <si>
    <t xml:space="preserve">Form Filling Guideline</t>
  </si>
  <si>
    <t xml:space="preserve">4.B</t>
  </si>
  <si>
    <t xml:space="preserve">Put the date of submission in MM-DD-YYYY format</t>
  </si>
  <si>
    <t xml:space="preserve">5.B</t>
  </si>
  <si>
    <t xml:space="preserve">Write down employee name</t>
  </si>
  <si>
    <t xml:space="preserve">6.B</t>
  </si>
  <si>
    <t xml:space="preserve">Write down employee designation</t>
  </si>
  <si>
    <t xml:space="preserve">7.B</t>
  </si>
  <si>
    <t xml:space="preserve">Write down wing</t>
  </si>
  <si>
    <t xml:space="preserve">8.B</t>
  </si>
  <si>
    <t xml:space="preserve">Write down unit</t>
  </si>
  <si>
    <t xml:space="preserve">9.B</t>
  </si>
  <si>
    <t xml:space="preserve">Write down your Supervisor’s name</t>
  </si>
  <si>
    <t xml:space="preserve">10.B</t>
  </si>
  <si>
    <t xml:space="preserve">Put the start and end date in field of Period; (eg: 01/05/2016-31/05/2016)</t>
  </si>
  <si>
    <t xml:space="preserve">12.A</t>
  </si>
  <si>
    <t xml:space="preserve">Write down specific date for task in the column 'DATE' in YYYY-MM-DD format</t>
  </si>
  <si>
    <t xml:space="preserve">For a holiday or non working day, put the Date and keep all the fields blank, but do not omit the date altogether</t>
  </si>
  <si>
    <t xml:space="preserve">12.B</t>
  </si>
  <si>
    <t xml:space="preserve">Write down the project name which you working for</t>
  </si>
  <si>
    <t xml:space="preserve">12.C</t>
  </si>
  <si>
    <t xml:space="preserve">Write down customer name if require</t>
  </si>
  <si>
    <t xml:space="preserve">12.D</t>
  </si>
  <si>
    <t xml:space="preserve">Give a meaningful short description of the task (free format/ flexible field)</t>
  </si>
  <si>
    <t xml:space="preserve">12.E</t>
  </si>
  <si>
    <t xml:space="preserve">Start time should be  in 24 hour format</t>
  </si>
  <si>
    <t xml:space="preserve">You need not be very precise, 5 minutes +/- is alright</t>
  </si>
  <si>
    <t xml:space="preserve">12.F</t>
  </si>
  <si>
    <t xml:space="preserve">End time should be  in 24 hour format</t>
  </si>
  <si>
    <t xml:space="preserve">12.G</t>
  </si>
  <si>
    <t xml:space="preserve">DO NOT PUT ANYTHING HERE, IT WILL BE AUTO CALCULATED</t>
  </si>
  <si>
    <t xml:space="preserve">12.H</t>
  </si>
  <si>
    <t xml:space="preserve">Fill lunch column if any</t>
  </si>
  <si>
    <t xml:space="preserve">12.I</t>
  </si>
  <si>
    <t xml:space="preserve">Fill conveyance column if any</t>
  </si>
  <si>
    <t xml:space="preserve">12.J</t>
  </si>
  <si>
    <t xml:space="preserve">In FROM column write down the name of the place from where you start</t>
  </si>
  <si>
    <t xml:space="preserve">12.K</t>
  </si>
  <si>
    <t xml:space="preserve">In TO column write down the name of the destination </t>
  </si>
  <si>
    <t xml:space="preserve">12.L</t>
  </si>
  <si>
    <t xml:space="preserve">Write down the mode of the transport</t>
  </si>
  <si>
    <t xml:space="preserve">17.K</t>
  </si>
  <si>
    <t xml:space="preserve">Put a meaningful one line remark on the task like task out put, feedback, status etc.</t>
  </si>
  <si>
    <t xml:space="preserve">43.J</t>
  </si>
  <si>
    <t xml:space="preserve">43.K</t>
  </si>
  <si>
    <t xml:space="preserve">43.L</t>
  </si>
  <si>
    <t xml:space="preserve">44.K</t>
  </si>
  <si>
    <t xml:space="preserve">45.I</t>
  </si>
  <si>
    <t xml:space="preserve">Write down the total amount in word</t>
  </si>
  <si>
    <t xml:space="preserve">**NOTE: </t>
  </si>
  <si>
    <t xml:space="preserve">DO NOT CHANGE THE FORMAT</t>
  </si>
  <si>
    <t xml:space="preserve">Target Value/Dept</t>
  </si>
  <si>
    <t xml:space="preserve">Pre-Sales/Solution</t>
  </si>
  <si>
    <t xml:space="preserve">Operation &amp; Maintenance</t>
  </si>
  <si>
    <t xml:space="preserve">DC/Power</t>
  </si>
  <si>
    <t xml:space="preserve">HR &amp; Admin</t>
  </si>
  <si>
    <t xml:space="preserve">PMO, SCM &amp; Store</t>
  </si>
  <si>
    <t xml:space="preserve">Finance &amp; Accounts</t>
  </si>
  <si>
    <t xml:space="preserve">Marketing &amp; Sales</t>
  </si>
  <si>
    <t xml:space="preserve">Commercial</t>
  </si>
  <si>
    <t xml:space="preserve">XYZ</t>
  </si>
  <si>
    <t xml:space="preserve">Administration</t>
  </si>
  <si>
    <t xml:space="preserve">Communication</t>
  </si>
  <si>
    <t xml:space="preserve">Calculating/Data Entry</t>
  </si>
  <si>
    <t xml:space="preserve">Auditing</t>
  </si>
  <si>
    <t xml:space="preserve">Accounts Payable</t>
  </si>
  <si>
    <t xml:space="preserve">Client Visit</t>
  </si>
  <si>
    <t xml:space="preserve">Billing  &amp; Collection</t>
  </si>
  <si>
    <t xml:space="preserve">Cordination</t>
  </si>
  <si>
    <t xml:space="preserve">Counseling</t>
  </si>
  <si>
    <t xml:space="preserve">Bill &amp; Payment Processing</t>
  </si>
  <si>
    <t xml:space="preserve">Accounts Receivable</t>
  </si>
  <si>
    <t xml:space="preserve">BTRC handling</t>
  </si>
  <si>
    <t xml:space="preserve">Design Drawing</t>
  </si>
  <si>
    <t xml:space="preserve">Budget and Forecasting</t>
  </si>
  <si>
    <t xml:space="preserve">Bank Book</t>
  </si>
  <si>
    <t xml:space="preserve">Documentation</t>
  </si>
  <si>
    <t xml:space="preserve">Budget and Financing</t>
  </si>
  <si>
    <t xml:space="preserve">External Meeting</t>
  </si>
  <si>
    <t xml:space="preserve">Conveyance Processing Work</t>
  </si>
  <si>
    <t xml:space="preserve">Coordination</t>
  </si>
  <si>
    <t xml:space="preserve">Books Journal Entries</t>
  </si>
  <si>
    <t xml:space="preserve">Emergency Maintenance Service</t>
  </si>
  <si>
    <t xml:space="preserve">Implementation</t>
  </si>
  <si>
    <t xml:space="preserve">Event Management</t>
  </si>
  <si>
    <t xml:space="preserve">Designing/Formulating</t>
  </si>
  <si>
    <t xml:space="preserve">Budgeting</t>
  </si>
  <si>
    <t xml:space="preserve">Internal Meeting</t>
  </si>
  <si>
    <t xml:space="preserve">Implementation-FAT</t>
  </si>
  <si>
    <t xml:space="preserve">Delivery Management</t>
  </si>
  <si>
    <t xml:space="preserve">Cash collections</t>
  </si>
  <si>
    <t xml:space="preserve">Leave</t>
  </si>
  <si>
    <t xml:space="preserve">Customs Release Process</t>
  </si>
  <si>
    <t xml:space="preserve">Implementation-PAT</t>
  </si>
  <si>
    <t xml:space="preserve">Final settlement process work</t>
  </si>
  <si>
    <t xml:space="preserve">Cash disbursements Processing</t>
  </si>
  <si>
    <t xml:space="preserve">Lunch</t>
  </si>
  <si>
    <t xml:space="preserve">Supervision</t>
  </si>
  <si>
    <t xml:space="preserve"> Foreign Order processing</t>
  </si>
  <si>
    <t xml:space="preserve">Inventory Management</t>
  </si>
  <si>
    <t xml:space="preserve">Others</t>
  </si>
  <si>
    <t xml:space="preserve">Import &amp; Shipment Process</t>
  </si>
  <si>
    <t xml:space="preserve">Leave Management Work</t>
  </si>
  <si>
    <t xml:space="preserve">Financial Analysis</t>
  </si>
  <si>
    <t xml:space="preserve">Performance Evaluation</t>
  </si>
  <si>
    <t xml:space="preserve">Office</t>
  </si>
  <si>
    <t xml:space="preserve">Logistic</t>
  </si>
  <si>
    <t xml:space="preserve">Financial Controls</t>
  </si>
  <si>
    <t xml:space="preserve">Quotation Preparation</t>
  </si>
  <si>
    <t xml:space="preserve">LC opening Process</t>
  </si>
  <si>
    <t xml:space="preserve">Fprepire inancial Statements</t>
  </si>
  <si>
    <t xml:space="preserve">Reporting</t>
  </si>
  <si>
    <t xml:space="preserve">Performace Evaluation</t>
  </si>
  <si>
    <t xml:space="preserve">Maintenance</t>
  </si>
  <si>
    <t xml:space="preserve">Fund Management</t>
  </si>
  <si>
    <t xml:space="preserve">RFP/RFQ Preparation</t>
  </si>
  <si>
    <t xml:space="preserve">Planning &amp; Administration</t>
  </si>
  <si>
    <t xml:space="preserve">Monitoring /Controlling</t>
  </si>
  <si>
    <t xml:space="preserve">Negotiation</t>
  </si>
  <si>
    <t xml:space="preserve">Tender Work</t>
  </si>
  <si>
    <t xml:space="preserve">Loan and Fund Management</t>
  </si>
  <si>
    <t xml:space="preserve">Pre-Sales "Technical Presentation"</t>
  </si>
  <si>
    <t xml:space="preserve">Travel</t>
  </si>
  <si>
    <t xml:space="preserve">Pre-Sales "Bid Submission"</t>
  </si>
  <si>
    <t xml:space="preserve">Ordering</t>
  </si>
  <si>
    <t xml:space="preserve">Investment Analysis</t>
  </si>
  <si>
    <t xml:space="preserve">Training</t>
  </si>
  <si>
    <t xml:space="preserve">Pre-Sales "Negotiation"</t>
  </si>
  <si>
    <t xml:space="preserve">Policy Development</t>
  </si>
  <si>
    <t xml:space="preserve">Pre-Sales "Quotation collection"</t>
  </si>
  <si>
    <t xml:space="preserve">Project Management</t>
  </si>
  <si>
    <t xml:space="preserve">Pre-Sales &amp; Post Sales "Costing"</t>
  </si>
  <si>
    <t xml:space="preserve">Pre-Sales "Contract signing"</t>
  </si>
  <si>
    <t xml:space="preserve">Recruitment processing work</t>
  </si>
  <si>
    <t xml:space="preserve">Product Management</t>
  </si>
  <si>
    <t xml:space="preserve">Pre-Sales "BG, PG Processing"</t>
  </si>
  <si>
    <t xml:space="preserve">Support/AMC</t>
  </si>
  <si>
    <t xml:space="preserve">Event Participation</t>
  </si>
  <si>
    <t xml:space="preserve">RMA Shipment Process</t>
  </si>
  <si>
    <t xml:space="preserve">R&amp;D</t>
  </si>
  <si>
    <t xml:space="preserve">Salary Processing Work</t>
  </si>
  <si>
    <t xml:space="preserve">Quotation Collection </t>
  </si>
  <si>
    <t xml:space="preserve">Payroll</t>
  </si>
  <si>
    <t xml:space="preserve">-</t>
  </si>
  <si>
    <t xml:space="preserve">Shipping &amp; LC Documentation</t>
  </si>
  <si>
    <t xml:space="preserve">Studying</t>
  </si>
  <si>
    <t xml:space="preserve">Record management</t>
  </si>
  <si>
    <t xml:space="preserve">Prepare Annual Financial Statements</t>
  </si>
  <si>
    <t xml:space="preserve">Residential Maintenance Service</t>
  </si>
  <si>
    <t xml:space="preserve">Timesheet Management Work</t>
  </si>
  <si>
    <t xml:space="preserve">Return Management</t>
  </si>
  <si>
    <t xml:space="preserve">Procurement and inventory</t>
  </si>
  <si>
    <t xml:space="preserve">Repair Support Service</t>
  </si>
  <si>
    <t xml:space="preserve">Property accounting</t>
  </si>
  <si>
    <t xml:space="preserve">Spare Management</t>
  </si>
  <si>
    <t xml:space="preserve">Scheduled Maintenance Service</t>
  </si>
  <si>
    <t xml:space="preserve">Vehicle management</t>
  </si>
  <si>
    <t xml:space="preserve">Reconciles all General Ledger Accounts</t>
  </si>
  <si>
    <t xml:space="preserve">Visa processing work</t>
  </si>
  <si>
    <t xml:space="preserve">Writing/Documentation</t>
  </si>
  <si>
    <t xml:space="preserve">Vendor evaluation</t>
  </si>
  <si>
    <t xml:space="preserve">Testing </t>
  </si>
  <si>
    <t xml:space="preserve">Vendor validation &amp; enlistment</t>
  </si>
  <si>
    <t xml:space="preserve">Warehouse Management</t>
  </si>
  <si>
    <t xml:space="preserve">Tax Functions</t>
  </si>
  <si>
    <t xml:space="preserve">SECL Resource Timesheet-2016</t>
  </si>
  <si>
    <t xml:space="preserve">Date of Submission</t>
  </si>
  <si>
    <t xml:space="preserve">Employee Name:</t>
  </si>
  <si>
    <t xml:space="preserve">Md. Robiul Awoul</t>
  </si>
  <si>
    <t xml:space="preserve">Designation:</t>
  </si>
  <si>
    <t xml:space="preserve">Sr. Network Engineer</t>
  </si>
  <si>
    <t xml:space="preserve">Wing:</t>
  </si>
  <si>
    <t xml:space="preserve">Delivery</t>
  </si>
  <si>
    <t xml:space="preserve">Unit:</t>
  </si>
  <si>
    <t xml:space="preserve">Active Network</t>
  </si>
  <si>
    <t xml:space="preserve">Supervisor's Name:</t>
  </si>
  <si>
    <t xml:space="preserve">Sadia Nasrin Haque</t>
  </si>
  <si>
    <t xml:space="preserve">Period:</t>
  </si>
  <si>
    <t xml:space="preserve">01-01-2018 31-01-2018</t>
  </si>
  <si>
    <t xml:space="preserve">Date 
[YYYY-MM-DD]</t>
  </si>
  <si>
    <t xml:space="preserve">Project Name</t>
  </si>
  <si>
    <t xml:space="preserve">Customer Name</t>
  </si>
  <si>
    <t xml:space="preserve">Task Description</t>
  </si>
  <si>
    <t xml:space="preserve">Start Time (HH24:MI)</t>
  </si>
  <si>
    <t xml:space="preserve">End Time (HH24:MI)</t>
  </si>
  <si>
    <t xml:space="preserve">Duration (1.I - 1.H)</t>
  </si>
  <si>
    <t xml:space="preserve">Conveyance</t>
  </si>
  <si>
    <t xml:space="preserve">From</t>
  </si>
  <si>
    <t xml:space="preserve">To</t>
  </si>
  <si>
    <t xml:space="preserve">Mode of transport</t>
  </si>
  <si>
    <t xml:space="preserve">Remarks</t>
  </si>
  <si>
    <t xml:space="preserve">Friday</t>
  </si>
  <si>
    <t xml:space="preserve">BCC NDC</t>
  </si>
  <si>
    <t xml:space="preserve">BCC</t>
  </si>
  <si>
    <t xml:space="preserve">AMC Support Works</t>
  </si>
  <si>
    <t xml:space="preserve">Firewall OS upgradation</t>
  </si>
  <si>
    <t xml:space="preserve">NDC UPS fault</t>
  </si>
  <si>
    <t xml:space="preserve">FMC OS down</t>
  </si>
  <si>
    <t xml:space="preserve">Total</t>
  </si>
  <si>
    <t xml:space="preserve">Total Amount in Tk.=</t>
  </si>
  <si>
    <t xml:space="preserve">In word:</t>
  </si>
  <si>
    <t xml:space="preserve">   ________________</t>
  </si>
  <si>
    <t xml:space="preserve"> ____________________                                                                     </t>
  </si>
  <si>
    <t xml:space="preserve"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</si>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</sst>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\-MMM\-YY"/>
    <numFmt numFmtId="166" formatCode="HH:MM"/>
    <numFmt numFmtId="167" formatCode="YYYY\-MM\-DD"/>
    <numFmt numFmtId="168" formatCode="H:MM:SS\ AM/PM"/>
    <numFmt numFmtId="169" formatCode="#,##0.00;[RED]#,##0.00"/>
    <numFmt numFmtId="170" formatCode="H:MM\ AM/PM"/>
    <numFmt numFmtId="171" formatCode="[H]:MM:SS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u val="single"/>
      <sz val="16"/>
      <name val="Arial"/>
      <family val="0"/>
      <charset val="1"/>
    </font>
    <font>
      <b val="true"/>
      <sz val="16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b val="true"/>
      <sz val="10"/>
      <name val="Calibri"/>
      <family val="0"/>
      <charset val="1"/>
    </font>
    <font>
      <sz val="10"/>
      <name val="Calibri"/>
      <family val="0"/>
      <charset val="1"/>
    </font>
    <font>
      <b val="true"/>
      <u val="single"/>
      <sz val="14"/>
      <name val="Calibri"/>
      <family val="0"/>
      <charset val="1"/>
    </font>
    <font>
      <sz val="12"/>
      <name val="Calibri"/>
      <family val="0"/>
      <charset val="1"/>
    </font>
    <font>
      <sz val="12"/>
      <name val="Calibri"/>
      <family val="2"/>
      <charset val="1"/>
    </font>
    <font>
      <b val="true"/>
      <sz val="12"/>
      <name val="Calibri"/>
      <family val="0"/>
      <charset val="1"/>
    </font>
    <font>
      <sz val="12"/>
      <name val="Arial Narrow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2"/>
      <name val="Arial Narrow"/>
      <family val="0"/>
      <charset val="1"/>
    </font>
    <font>
      <b val="true"/>
      <sz val="12"/>
      <color rgb="FF000000"/>
      <name val="'Arial Narrow'"/>
      <family val="0"/>
      <charset val="1"/>
    </font>
    <font>
      <b val="true"/>
      <sz val="10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1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1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1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1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1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1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11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1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1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1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1" fontId="1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3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13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13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1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5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19" activeCellId="0" sqref="A19"/>
    </sheetView>
  </sheetViews>
  <sheetFormatPr defaultRowHeight="15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95.14"/>
    <col collapsed="false" customWidth="true" hidden="false" outlineLevel="0" max="26" min="3" style="0" width="8"/>
    <col collapsed="false" customWidth="true" hidden="false" outlineLevel="0" max="1025" min="27" style="0" width="17.29"/>
  </cols>
  <sheetData>
    <row r="1" customFormat="false" ht="12.75" hidden="false" customHeight="true" outlineLevel="0" collapsed="false">
      <c r="A1" s="1"/>
      <c r="B1" s="2"/>
    </row>
    <row r="2" customFormat="false" ht="20.25" hidden="false" customHeight="true" outlineLevel="0" collapsed="false">
      <c r="A2" s="3" t="s">
        <v>0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5"/>
      <c r="B3" s="2"/>
    </row>
    <row r="4" customFormat="false" ht="12.75" hidden="false" customHeight="true" outlineLevel="0" collapsed="false">
      <c r="A4" s="1" t="n">
        <v>1</v>
      </c>
      <c r="B4" s="6" t="s">
        <v>1</v>
      </c>
    </row>
    <row r="5" customFormat="false" ht="12.75" hidden="false" customHeight="true" outlineLevel="0" collapsed="false">
      <c r="A5" s="1" t="n">
        <v>2</v>
      </c>
      <c r="B5" s="2" t="s">
        <v>2</v>
      </c>
    </row>
    <row r="6" customFormat="false" ht="12.75" hidden="false" customHeight="true" outlineLevel="0" collapsed="false">
      <c r="A6" s="1"/>
      <c r="B6" s="2" t="s">
        <v>3</v>
      </c>
    </row>
    <row r="7" customFormat="false" ht="12.75" hidden="false" customHeight="true" outlineLevel="0" collapsed="false">
      <c r="A7" s="1"/>
      <c r="B7" s="2" t="s">
        <v>4</v>
      </c>
    </row>
    <row r="8" customFormat="false" ht="12.75" hidden="false" customHeight="true" outlineLevel="0" collapsed="false">
      <c r="A8" s="1" t="n">
        <v>3</v>
      </c>
      <c r="B8" s="7" t="s">
        <v>5</v>
      </c>
    </row>
    <row r="9" customFormat="false" ht="12.75" hidden="false" customHeight="true" outlineLevel="0" collapsed="false">
      <c r="A9" s="1"/>
      <c r="B9" s="2"/>
    </row>
    <row r="10" customFormat="false" ht="12.75" hidden="false" customHeight="true" outlineLevel="0" collapsed="false">
      <c r="A10" s="5"/>
      <c r="B10" s="2"/>
    </row>
    <row r="11" customFormat="false" ht="20.25" hidden="false" customHeight="true" outlineLevel="0" collapsed="false">
      <c r="A11" s="3" t="s">
        <v>6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8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1"/>
      <c r="B13" s="2"/>
    </row>
    <row r="14" customFormat="false" ht="12.75" hidden="false" customHeight="true" outlineLevel="0" collapsed="false">
      <c r="A14" s="9" t="s">
        <v>7</v>
      </c>
      <c r="B14" s="10" t="s">
        <v>8</v>
      </c>
    </row>
    <row r="15" customFormat="false" ht="12.75" hidden="false" customHeight="true" outlineLevel="0" collapsed="false">
      <c r="A15" s="11" t="s">
        <v>9</v>
      </c>
      <c r="B15" s="12" t="s">
        <v>10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2.75" hidden="false" customHeight="true" outlineLevel="0" collapsed="false">
      <c r="A16" s="11" t="s">
        <v>11</v>
      </c>
      <c r="B16" s="10" t="s">
        <v>12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2.75" hidden="false" customHeight="true" outlineLevel="0" collapsed="false">
      <c r="A17" s="11" t="s">
        <v>13</v>
      </c>
      <c r="B17" s="10" t="s">
        <v>14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2.75" hidden="false" customHeight="true" outlineLevel="0" collapsed="false">
      <c r="A18" s="11" t="s">
        <v>15</v>
      </c>
      <c r="B18" s="10" t="s">
        <v>16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2.75" hidden="false" customHeight="true" outlineLevel="0" collapsed="false">
      <c r="A19" s="11" t="s">
        <v>17</v>
      </c>
      <c r="B19" s="12" t="s">
        <v>18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2.75" hidden="false" customHeight="true" outlineLevel="0" collapsed="false">
      <c r="A20" s="11" t="s">
        <v>19</v>
      </c>
      <c r="B20" s="10" t="s">
        <v>20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2.75" hidden="false" customHeight="true" outlineLevel="0" collapsed="false">
      <c r="A21" s="11" t="s">
        <v>21</v>
      </c>
      <c r="B21" s="10" t="s">
        <v>22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75" hidden="false" customHeight="true" outlineLevel="0" collapsed="false">
      <c r="A22" s="11"/>
      <c r="B22" s="12" t="s">
        <v>23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12.75" hidden="false" customHeight="true" outlineLevel="0" collapsed="false">
      <c r="A23" s="11" t="s">
        <v>24</v>
      </c>
      <c r="B23" s="10" t="s">
        <v>25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customFormat="false" ht="12.75" hidden="false" customHeight="true" outlineLevel="0" collapsed="false">
      <c r="A24" s="11" t="s">
        <v>26</v>
      </c>
      <c r="B24" s="12" t="s">
        <v>27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12.75" hidden="false" customHeight="true" outlineLevel="0" collapsed="false">
      <c r="A25" s="11" t="s">
        <v>28</v>
      </c>
      <c r="B25" s="12" t="s">
        <v>29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2.75" hidden="false" customHeight="true" outlineLevel="0" collapsed="false">
      <c r="A26" s="11" t="s">
        <v>30</v>
      </c>
      <c r="B26" s="10" t="s">
        <v>31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2.75" hidden="false" customHeight="true" outlineLevel="0" collapsed="false">
      <c r="B27" s="12" t="s">
        <v>32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2.75" hidden="false" customHeight="true" outlineLevel="0" collapsed="false">
      <c r="A28" s="11" t="s">
        <v>33</v>
      </c>
      <c r="B28" s="10" t="s">
        <v>34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2.75" hidden="false" customHeight="true" outlineLevel="0" collapsed="false">
      <c r="A29" s="11"/>
      <c r="B29" s="12" t="s">
        <v>32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2.75" hidden="false" customHeight="true" outlineLevel="0" collapsed="false">
      <c r="A30" s="11" t="s">
        <v>35</v>
      </c>
      <c r="B30" s="12" t="s">
        <v>36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2.75" hidden="false" customHeight="true" outlineLevel="0" collapsed="false">
      <c r="A31" s="11" t="s">
        <v>37</v>
      </c>
      <c r="B31" s="12" t="s">
        <v>38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2.75" hidden="false" customHeight="true" outlineLevel="0" collapsed="false">
      <c r="A32" s="11" t="s">
        <v>39</v>
      </c>
      <c r="B32" s="12" t="s">
        <v>40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2.75" hidden="false" customHeight="true" outlineLevel="0" collapsed="false">
      <c r="A33" s="9" t="s">
        <v>41</v>
      </c>
      <c r="B33" s="10" t="s">
        <v>42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customFormat="false" ht="12.75" hidden="false" customHeight="true" outlineLevel="0" collapsed="false">
      <c r="A34" s="9" t="s">
        <v>43</v>
      </c>
      <c r="B34" s="10" t="s">
        <v>44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2.75" hidden="false" customHeight="true" outlineLevel="0" collapsed="false">
      <c r="A35" s="9" t="s">
        <v>45</v>
      </c>
      <c r="B35" s="10" t="s">
        <v>46</v>
      </c>
    </row>
    <row r="36" customFormat="false" ht="12.75" hidden="false" customHeight="true" outlineLevel="0" collapsed="false">
      <c r="A36" s="9" t="s">
        <v>47</v>
      </c>
      <c r="B36" s="12" t="s">
        <v>48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2.75" hidden="false" customHeight="true" outlineLevel="0" collapsed="false">
      <c r="A37" s="9" t="s">
        <v>49</v>
      </c>
      <c r="B37" s="14" t="s">
        <v>36</v>
      </c>
    </row>
    <row r="38" customFormat="false" ht="12.75" hidden="false" customHeight="true" outlineLevel="0" collapsed="false">
      <c r="A38" s="9" t="s">
        <v>50</v>
      </c>
      <c r="B38" s="14"/>
    </row>
    <row r="39" customFormat="false" ht="12.75" hidden="false" customHeight="true" outlineLevel="0" collapsed="false">
      <c r="A39" s="9" t="s">
        <v>51</v>
      </c>
      <c r="B39" s="14"/>
    </row>
    <row r="40" customFormat="false" ht="12.75" hidden="false" customHeight="true" outlineLevel="0" collapsed="false">
      <c r="A40" s="9" t="s">
        <v>52</v>
      </c>
      <c r="B40" s="14"/>
    </row>
    <row r="41" customFormat="false" ht="12.75" hidden="false" customHeight="true" outlineLevel="0" collapsed="false">
      <c r="A41" s="9" t="s">
        <v>53</v>
      </c>
      <c r="B41" s="10" t="s">
        <v>54</v>
      </c>
    </row>
    <row r="44" customFormat="false" ht="12.75" hidden="false" customHeight="true" outlineLevel="0" collapsed="false">
      <c r="A44" s="15" t="s">
        <v>55</v>
      </c>
      <c r="B44" s="16" t="s">
        <v>56</v>
      </c>
    </row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</sheetData>
  <mergeCells count="3">
    <mergeCell ref="A2:B2"/>
    <mergeCell ref="A11:B11"/>
    <mergeCell ref="B37:B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.71"/>
    <col collapsed="false" customWidth="true" hidden="true" outlineLevel="0" max="2" min="2" style="0" width="24.71"/>
    <col collapsed="false" customWidth="true" hidden="false" outlineLevel="0" max="14" min="3" style="0" width="12.71"/>
    <col collapsed="false" customWidth="true" hidden="false" outlineLevel="0" max="15" min="15" style="0" width="27.71"/>
    <col collapsed="false" customWidth="true" hidden="false" outlineLevel="0" max="26" min="16" style="0" width="8"/>
    <col collapsed="false" customWidth="true" hidden="false" outlineLevel="0" max="1025" min="27" style="0" width="17.29"/>
  </cols>
  <sheetData>
    <row r="1" customFormat="false" ht="12.7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2.75" hidden="false" customHeight="true" outlineLevel="0" collapsed="false">
      <c r="A2" s="2"/>
      <c r="B2" s="17" t="s">
        <v>57</v>
      </c>
      <c r="C2" s="17" t="s">
        <v>58</v>
      </c>
      <c r="D2" s="17" t="s">
        <v>59</v>
      </c>
      <c r="E2" s="17" t="s">
        <v>60</v>
      </c>
      <c r="F2" s="17" t="s">
        <v>61</v>
      </c>
      <c r="G2" s="17" t="s">
        <v>62</v>
      </c>
      <c r="H2" s="17" t="s">
        <v>63</v>
      </c>
      <c r="I2" s="17" t="s">
        <v>64</v>
      </c>
      <c r="J2" s="18" t="s">
        <v>65</v>
      </c>
      <c r="K2" s="17" t="s">
        <v>66</v>
      </c>
      <c r="L2" s="17"/>
      <c r="M2" s="17"/>
      <c r="N2" s="18"/>
      <c r="O2" s="2"/>
    </row>
    <row r="3" customFormat="false" ht="12.75" hidden="false" customHeight="true" outlineLevel="0" collapsed="false">
      <c r="A3" s="2"/>
      <c r="B3" s="19" t="n">
        <f aca="false">IF(TimeSheet!$C$5=$C$2,$C3,IF(TimeSheet!$C$5=$D$2,$D3,IF(TimeSheet!$C$5=$E$2,$E3,IF(TimeSheet!$C$5=$F$2,$F3,IF(TimeSheet!$C$5=$G$2,$G3,IF(TimeSheet!$C$5=$H$2,H3,IF(TimeSheet!$C$5=$I$2,I3,IF(TimeSheet!$C$5=$J$2,J3,N3))))))))</f>
        <v>0</v>
      </c>
      <c r="C3" s="20" t="s">
        <v>67</v>
      </c>
      <c r="D3" s="20" t="s">
        <v>68</v>
      </c>
      <c r="E3" s="20" t="s">
        <v>68</v>
      </c>
      <c r="F3" s="20" t="s">
        <v>69</v>
      </c>
      <c r="G3" s="20" t="s">
        <v>70</v>
      </c>
      <c r="H3" s="20" t="s">
        <v>71</v>
      </c>
      <c r="I3" s="20" t="s">
        <v>72</v>
      </c>
      <c r="J3" s="20" t="s">
        <v>73</v>
      </c>
      <c r="K3" s="20"/>
      <c r="L3" s="20"/>
      <c r="M3" s="20"/>
      <c r="N3" s="20"/>
      <c r="O3" s="2"/>
    </row>
    <row r="4" customFormat="false" ht="12.75" hidden="false" customHeight="true" outlineLevel="0" collapsed="false">
      <c r="A4" s="2"/>
      <c r="B4" s="19" t="n">
        <f aca="false">IF(TimeSheet!$C$5=$C$2,$C4,IF(TimeSheet!$C$5=$D$2,$D4,IF(TimeSheet!$C$5=$E$2,$E4,IF(TimeSheet!$C$5=$F$2,$F4,IF(TimeSheet!$C$5=$G$2,$G4,IF(TimeSheet!$C$5=$H$2,H4,IF(TimeSheet!$C$5=$I$2,I4,IF(TimeSheet!$C$5=$J$2,J4,N4))))))))</f>
        <v>0</v>
      </c>
      <c r="C4" s="20" t="s">
        <v>74</v>
      </c>
      <c r="D4" s="20" t="s">
        <v>74</v>
      </c>
      <c r="E4" s="20" t="s">
        <v>74</v>
      </c>
      <c r="F4" s="2" t="s">
        <v>75</v>
      </c>
      <c r="G4" s="12" t="s">
        <v>76</v>
      </c>
      <c r="H4" s="20" t="s">
        <v>77</v>
      </c>
      <c r="I4" s="20" t="s">
        <v>74</v>
      </c>
      <c r="J4" s="20" t="s">
        <v>78</v>
      </c>
      <c r="K4" s="12"/>
      <c r="L4" s="20"/>
      <c r="M4" s="20"/>
      <c r="N4" s="20"/>
      <c r="O4" s="2"/>
    </row>
    <row r="5" customFormat="false" ht="12.75" hidden="false" customHeight="true" outlineLevel="0" collapsed="false">
      <c r="A5" s="2"/>
      <c r="B5" s="19" t="n">
        <f aca="false">IF(TimeSheet!$C$5=$C$2,$C5,IF(TimeSheet!$C$5=$D$2,$D5,IF(TimeSheet!$C$5=$E$2,$E5,IF(TimeSheet!$C$5=$F$2,$F5,IF(TimeSheet!$C$5=$G$2,$G5,IF(TimeSheet!$C$5=$H$2,H5,IF(TimeSheet!$C$5=$I$2,I5,IF(TimeSheet!$C$5=$J$2,J5,N5))))))))</f>
        <v>0</v>
      </c>
      <c r="C5" s="20" t="s">
        <v>68</v>
      </c>
      <c r="D5" s="20" t="s">
        <v>79</v>
      </c>
      <c r="E5" s="20" t="s">
        <v>79</v>
      </c>
      <c r="F5" s="20" t="s">
        <v>74</v>
      </c>
      <c r="G5" s="12" t="s">
        <v>80</v>
      </c>
      <c r="H5" s="20" t="s">
        <v>81</v>
      </c>
      <c r="I5" s="20" t="s">
        <v>82</v>
      </c>
      <c r="J5" s="20" t="s">
        <v>83</v>
      </c>
      <c r="K5" s="12"/>
      <c r="L5" s="20"/>
      <c r="M5" s="20"/>
      <c r="N5" s="20"/>
      <c r="O5" s="21"/>
    </row>
    <row r="6" customFormat="false" ht="12.75" hidden="false" customHeight="true" outlineLevel="0" collapsed="false">
      <c r="A6" s="2"/>
      <c r="B6" s="19" t="n">
        <f aca="false">IF(TimeSheet!$C$5=$C$2,$C6,IF(TimeSheet!$C$5=$D$2,$D6,IF(TimeSheet!$C$5=$E$2,$E6,IF(TimeSheet!$C$5=$F$2,$F6,IF(TimeSheet!$C$5=$G$2,$G6,IF(TimeSheet!$C$5=$H$2,H6,IF(TimeSheet!$C$5=$I$2,I6,IF(TimeSheet!$C$5=$J$2,J6,N6))))))))</f>
        <v>0</v>
      </c>
      <c r="C6" s="20" t="s">
        <v>79</v>
      </c>
      <c r="D6" s="20" t="s">
        <v>82</v>
      </c>
      <c r="E6" s="20" t="s">
        <v>84</v>
      </c>
      <c r="F6" s="22" t="s">
        <v>85</v>
      </c>
      <c r="G6" s="20" t="s">
        <v>86</v>
      </c>
      <c r="H6" s="20" t="s">
        <v>87</v>
      </c>
      <c r="I6" s="20" t="s">
        <v>84</v>
      </c>
      <c r="J6" s="20" t="s">
        <v>68</v>
      </c>
      <c r="K6" s="20"/>
      <c r="L6" s="20"/>
      <c r="M6" s="20"/>
      <c r="N6" s="20"/>
      <c r="O6" s="2"/>
    </row>
    <row r="7" customFormat="false" ht="12.75" hidden="false" customHeight="true" outlineLevel="0" collapsed="false">
      <c r="A7" s="2"/>
      <c r="B7" s="19" t="n">
        <f aca="false">IF(TimeSheet!$C$5=$C$2,$C7,IF(TimeSheet!$C$5=$D$2,$D7,IF(TimeSheet!$C$5=$E$2,$E7,IF(TimeSheet!$C$5=$F$2,$F7,IF(TimeSheet!$C$5=$G$2,$G7,IF(TimeSheet!$C$5=$H$2,H7,IF(TimeSheet!$C$5=$I$2,I7,IF(TimeSheet!$C$5=$J$2,J7,N7))))))))</f>
        <v>0</v>
      </c>
      <c r="C7" s="20" t="s">
        <v>82</v>
      </c>
      <c r="D7" s="20" t="s">
        <v>88</v>
      </c>
      <c r="E7" s="20" t="s">
        <v>89</v>
      </c>
      <c r="F7" s="20" t="s">
        <v>90</v>
      </c>
      <c r="G7" s="20" t="s">
        <v>91</v>
      </c>
      <c r="H7" s="20" t="s">
        <v>92</v>
      </c>
      <c r="I7" s="20" t="s">
        <v>93</v>
      </c>
      <c r="J7" s="20" t="s">
        <v>74</v>
      </c>
      <c r="K7" s="20"/>
      <c r="L7" s="20"/>
      <c r="M7" s="20"/>
      <c r="N7" s="20"/>
      <c r="O7" s="2"/>
    </row>
    <row r="8" customFormat="false" ht="12.75" hidden="false" customHeight="true" outlineLevel="0" collapsed="false">
      <c r="A8" s="2"/>
      <c r="B8" s="19" t="n">
        <f aca="false">IF(TimeSheet!$C$5=$C$2,$C8,IF(TimeSheet!$C$5=$D$2,$D8,IF(TimeSheet!$C$5=$E$2,$E8,IF(TimeSheet!$C$5=$F$2,$F8,IF(TimeSheet!$C$5=$G$2,$G8,IF(TimeSheet!$C$5=$H$2,H8,IF(TimeSheet!$C$5=$I$2,I8,IF(TimeSheet!$C$5=$J$2,J8,N8))))))))</f>
        <v>0</v>
      </c>
      <c r="C8" s="20" t="s">
        <v>84</v>
      </c>
      <c r="D8" s="20" t="s">
        <v>84</v>
      </c>
      <c r="E8" s="20" t="s">
        <v>94</v>
      </c>
      <c r="F8" s="20" t="s">
        <v>84</v>
      </c>
      <c r="G8" s="20" t="s">
        <v>95</v>
      </c>
      <c r="H8" s="20" t="s">
        <v>96</v>
      </c>
      <c r="I8" s="20" t="s">
        <v>97</v>
      </c>
      <c r="J8" s="20" t="s">
        <v>98</v>
      </c>
      <c r="K8" s="20"/>
      <c r="L8" s="20"/>
      <c r="M8" s="20"/>
      <c r="N8" s="20"/>
      <c r="O8" s="2"/>
    </row>
    <row r="9" customFormat="false" ht="12.75" hidden="false" customHeight="true" outlineLevel="0" collapsed="false">
      <c r="A9" s="2"/>
      <c r="B9" s="19" t="n">
        <f aca="false">IF(TimeSheet!$C$5=$C$2,$C9,IF(TimeSheet!$C$5=$D$2,$D9,IF(TimeSheet!$C$5=$E$2,$E9,IF(TimeSheet!$C$5=$F$2,$F9,IF(TimeSheet!$C$5=$G$2,$G9,IF(TimeSheet!$C$5=$H$2,H9,IF(TimeSheet!$C$5=$I$2,I9,IF(TimeSheet!$C$5=$J$2,J9,N9))))))))</f>
        <v>0</v>
      </c>
      <c r="C9" s="20" t="s">
        <v>89</v>
      </c>
      <c r="D9" s="20" t="s">
        <v>89</v>
      </c>
      <c r="E9" s="20" t="s">
        <v>99</v>
      </c>
      <c r="F9" s="20" t="s">
        <v>100</v>
      </c>
      <c r="G9" s="20" t="s">
        <v>84</v>
      </c>
      <c r="H9" s="20" t="s">
        <v>101</v>
      </c>
      <c r="I9" s="22" t="s">
        <v>102</v>
      </c>
      <c r="J9" s="20" t="s">
        <v>84</v>
      </c>
      <c r="K9" s="20"/>
      <c r="L9" s="20"/>
      <c r="M9" s="22"/>
      <c r="N9" s="20"/>
      <c r="O9" s="2"/>
    </row>
    <row r="10" customFormat="false" ht="12.75" hidden="false" customHeight="true" outlineLevel="0" collapsed="false">
      <c r="A10" s="2"/>
      <c r="B10" s="19" t="n">
        <f aca="false">IF(TimeSheet!$C$5=$C$2,$C10,IF(TimeSheet!$C$5=$D$2,$D10,IF(TimeSheet!$C$5=$E$2,$E10,IF(TimeSheet!$C$5=$F$2,$F10,IF(TimeSheet!$C$5=$G$2,$G10,IF(TimeSheet!$C$5=$H$2,H10,IF(TimeSheet!$C$5=$I$2,I10,IF(TimeSheet!$C$5=$J$2,J10,N10))))))))</f>
        <v>0</v>
      </c>
      <c r="C10" s="20" t="s">
        <v>94</v>
      </c>
      <c r="D10" s="20" t="s">
        <v>94</v>
      </c>
      <c r="E10" s="20" t="s">
        <v>93</v>
      </c>
      <c r="F10" s="20" t="s">
        <v>93</v>
      </c>
      <c r="G10" s="20" t="s">
        <v>93</v>
      </c>
      <c r="H10" s="20" t="s">
        <v>74</v>
      </c>
      <c r="I10" s="20" t="s">
        <v>103</v>
      </c>
      <c r="J10" s="20" t="s">
        <v>104</v>
      </c>
      <c r="K10" s="20"/>
      <c r="L10" s="20"/>
      <c r="M10" s="20"/>
      <c r="N10" s="20"/>
      <c r="O10" s="2"/>
    </row>
    <row r="11" customFormat="false" ht="12.75" hidden="false" customHeight="true" outlineLevel="0" collapsed="false">
      <c r="A11" s="2"/>
      <c r="B11" s="19" t="n">
        <f aca="false">IF(TimeSheet!$C$5=$C$2,$C11,IF(TimeSheet!$C$5=$D$2,$D11,IF(TimeSheet!$C$5=$E$2,$E11,IF(TimeSheet!$C$5=$F$2,$F11,IF(TimeSheet!$C$5=$G$2,$G11,IF(TimeSheet!$C$5=$H$2,H11,IF(TimeSheet!$C$5=$I$2,I11,IF(TimeSheet!$C$5=$J$2,J11,N11))))))))</f>
        <v>0</v>
      </c>
      <c r="C11" s="20" t="s">
        <v>99</v>
      </c>
      <c r="D11" s="20" t="s">
        <v>99</v>
      </c>
      <c r="E11" s="20" t="s">
        <v>97</v>
      </c>
      <c r="F11" s="20" t="s">
        <v>97</v>
      </c>
      <c r="G11" s="20" t="s">
        <v>105</v>
      </c>
      <c r="H11" s="20" t="s">
        <v>84</v>
      </c>
      <c r="I11" s="20" t="s">
        <v>106</v>
      </c>
      <c r="J11" s="20" t="s">
        <v>107</v>
      </c>
      <c r="K11" s="20"/>
      <c r="L11" s="20"/>
      <c r="M11" s="20"/>
      <c r="N11" s="20"/>
      <c r="O11" s="21"/>
    </row>
    <row r="12" customFormat="false" ht="12.75" hidden="false" customHeight="true" outlineLevel="0" collapsed="false">
      <c r="A12" s="2"/>
      <c r="B12" s="19" t="n">
        <f aca="false">IF(TimeSheet!$C$5=$C$2,$C12,IF(TimeSheet!$C$5=$D$2,$D12,IF(TimeSheet!$C$5=$E$2,$E12,IF(TimeSheet!$C$5=$F$2,$F12,IF(TimeSheet!$C$5=$G$2,$G12,IF(TimeSheet!$C$5=$H$2,H12,IF(TimeSheet!$C$5=$I$2,I12,IF(TimeSheet!$C$5=$J$2,J12,N12))))))))</f>
        <v>0</v>
      </c>
      <c r="C12" s="20" t="s">
        <v>93</v>
      </c>
      <c r="D12" s="20" t="s">
        <v>93</v>
      </c>
      <c r="E12" s="20" t="s">
        <v>102</v>
      </c>
      <c r="F12" s="20" t="s">
        <v>108</v>
      </c>
      <c r="G12" s="20" t="s">
        <v>97</v>
      </c>
      <c r="H12" s="20" t="s">
        <v>109</v>
      </c>
      <c r="I12" s="20" t="s">
        <v>110</v>
      </c>
      <c r="J12" s="20" t="s">
        <v>93</v>
      </c>
      <c r="K12" s="20"/>
      <c r="L12" s="20"/>
      <c r="M12" s="20"/>
      <c r="N12" s="20"/>
      <c r="O12" s="2"/>
    </row>
    <row r="13" customFormat="false" ht="12.75" hidden="false" customHeight="true" outlineLevel="0" collapsed="false">
      <c r="A13" s="2"/>
      <c r="B13" s="19" t="n">
        <f aca="false">IF(TimeSheet!$C$5=$C$2,$C13,IF(TimeSheet!$C$5=$D$2,$D13,IF(TimeSheet!$C$5=$E$2,$E13,IF(TimeSheet!$C$5=$F$2,$F13,IF(TimeSheet!$C$5=$G$2,$G13,IF(TimeSheet!$C$5=$H$2,H13,IF(TimeSheet!$C$5=$I$2,I13,IF(TimeSheet!$C$5=$J$2,J13,N13))))))))</f>
        <v>0</v>
      </c>
      <c r="C13" s="20" t="s">
        <v>97</v>
      </c>
      <c r="D13" s="20" t="s">
        <v>97</v>
      </c>
      <c r="E13" s="20" t="s">
        <v>111</v>
      </c>
      <c r="F13" s="20" t="s">
        <v>112</v>
      </c>
      <c r="G13" s="20" t="s">
        <v>112</v>
      </c>
      <c r="H13" s="20" t="s">
        <v>113</v>
      </c>
      <c r="I13" s="20" t="s">
        <v>114</v>
      </c>
      <c r="J13" s="20" t="s">
        <v>115</v>
      </c>
      <c r="K13" s="20"/>
      <c r="L13" s="20"/>
      <c r="M13" s="20"/>
      <c r="N13" s="20"/>
      <c r="O13" s="2"/>
    </row>
    <row r="14" customFormat="false" ht="12.75" hidden="false" customHeight="true" outlineLevel="0" collapsed="false">
      <c r="A14" s="2"/>
      <c r="B14" s="19" t="n">
        <f aca="false">IF(TimeSheet!$C$5=$C$2,$C14,IF(TimeSheet!$C$5=$D$2,$D14,IF(TimeSheet!$C$5=$E$2,$E14,IF(TimeSheet!$C$5=$F$2,$F14,IF(TimeSheet!$C$5=$G$2,$G14,IF(TimeSheet!$C$5=$H$2,H14,IF(TimeSheet!$C$5=$I$2,I14,IF(TimeSheet!$C$5=$J$2,J14,N14))))))))</f>
        <v>0</v>
      </c>
      <c r="C14" s="22" t="s">
        <v>102</v>
      </c>
      <c r="D14" s="20" t="s">
        <v>112</v>
      </c>
      <c r="E14" s="20" t="s">
        <v>106</v>
      </c>
      <c r="F14" s="22" t="s">
        <v>102</v>
      </c>
      <c r="G14" s="22" t="s">
        <v>102</v>
      </c>
      <c r="H14" s="20" t="s">
        <v>116</v>
      </c>
      <c r="I14" s="20" t="s">
        <v>117</v>
      </c>
      <c r="J14" s="20" t="s">
        <v>97</v>
      </c>
      <c r="K14" s="22"/>
      <c r="L14" s="20"/>
      <c r="M14" s="20"/>
      <c r="N14" s="20"/>
      <c r="O14" s="2"/>
    </row>
    <row r="15" customFormat="false" ht="12.75" hidden="false" customHeight="true" outlineLevel="0" collapsed="false">
      <c r="A15" s="2"/>
      <c r="B15" s="19" t="n">
        <f aca="false">IF(TimeSheet!$C$5=$C$2,$C15,IF(TimeSheet!$C$5=$D$2,$D15,IF(TimeSheet!$C$5=$E$2,$E15,IF(TimeSheet!$C$5=$F$2,$F15,IF(TimeSheet!$C$5=$G$2,$G15,IF(TimeSheet!$C$5=$H$2,H15,IF(TimeSheet!$C$5=$I$2,I15,IF(TimeSheet!$C$5=$J$2,J15,N15))))))))</f>
        <v>0</v>
      </c>
      <c r="C15" s="20" t="s">
        <v>111</v>
      </c>
      <c r="D15" s="12" t="s">
        <v>102</v>
      </c>
      <c r="E15" s="20" t="s">
        <v>118</v>
      </c>
      <c r="F15" s="20" t="s">
        <v>119</v>
      </c>
      <c r="G15" s="20" t="s">
        <v>119</v>
      </c>
      <c r="H15" s="20" t="s">
        <v>120</v>
      </c>
      <c r="I15" s="20" t="s">
        <v>121</v>
      </c>
      <c r="J15" s="22" t="s">
        <v>102</v>
      </c>
      <c r="K15" s="20"/>
      <c r="L15" s="20"/>
      <c r="M15" s="20"/>
      <c r="N15" s="22"/>
      <c r="O15" s="2"/>
    </row>
    <row r="16" customFormat="false" ht="12.75" hidden="false" customHeight="true" outlineLevel="0" collapsed="false">
      <c r="A16" s="2"/>
      <c r="B16" s="19" t="n">
        <f aca="false">IF(TimeSheet!$C$5=$C$2,$C16,IF(TimeSheet!$C$5=$D$2,$D16,IF(TimeSheet!$C$5=$E$2,$E16,IF(TimeSheet!$C$5=$F$2,$F16,IF(TimeSheet!$C$5=$G$2,$G16,IF(TimeSheet!$C$5=$H$2,H16,IF(TimeSheet!$C$5=$I$2,I16,IF(TimeSheet!$C$5=$J$2,J16,N16))))))))</f>
        <v>0</v>
      </c>
      <c r="C16" s="20" t="s">
        <v>106</v>
      </c>
      <c r="D16" s="20" t="s">
        <v>111</v>
      </c>
      <c r="E16" s="20" t="s">
        <v>122</v>
      </c>
      <c r="F16" s="20" t="s">
        <v>123</v>
      </c>
      <c r="G16" s="20" t="s">
        <v>124</v>
      </c>
      <c r="H16" s="20" t="s">
        <v>105</v>
      </c>
      <c r="I16" s="20" t="s">
        <v>125</v>
      </c>
      <c r="J16" s="20" t="s">
        <v>126</v>
      </c>
      <c r="K16" s="20"/>
      <c r="L16" s="20"/>
      <c r="M16" s="20"/>
      <c r="N16" s="20"/>
      <c r="O16" s="2"/>
    </row>
    <row r="17" customFormat="false" ht="12.75" hidden="false" customHeight="true" outlineLevel="0" collapsed="false">
      <c r="A17" s="2"/>
      <c r="B17" s="19" t="n">
        <f aca="false">IF(TimeSheet!$C$5=$C$2,$C17,IF(TimeSheet!$C$5=$D$2,$D17,IF(TimeSheet!$C$5=$E$2,$E17,IF(TimeSheet!$C$5=$F$2,$F17,IF(TimeSheet!$C$5=$G$2,$G17,IF(TimeSheet!$C$5=$H$2,H17,IF(TimeSheet!$C$5=$I$2,I17,IF(TimeSheet!$C$5=$J$2,J17,N17))))))))</f>
        <v>0</v>
      </c>
      <c r="C17" s="20" t="s">
        <v>127</v>
      </c>
      <c r="D17" s="20" t="s">
        <v>106</v>
      </c>
      <c r="E17" s="20" t="s">
        <v>127</v>
      </c>
      <c r="F17" s="20" t="s">
        <v>106</v>
      </c>
      <c r="G17" s="20" t="s">
        <v>106</v>
      </c>
      <c r="H17" s="20" t="s">
        <v>93</v>
      </c>
      <c r="I17" s="20" t="s">
        <v>128</v>
      </c>
      <c r="J17" s="20" t="s">
        <v>106</v>
      </c>
      <c r="K17" s="20"/>
      <c r="L17" s="20"/>
      <c r="M17" s="20"/>
      <c r="N17" s="20"/>
      <c r="O17" s="2"/>
    </row>
    <row r="18" customFormat="false" ht="12.75" hidden="false" customHeight="true" outlineLevel="0" collapsed="false">
      <c r="A18" s="2"/>
      <c r="B18" s="19" t="n">
        <f aca="false">IF(TimeSheet!$C$5=$C$2,$C18,IF(TimeSheet!$C$5=$D$2,$D18,IF(TimeSheet!$C$5=$E$2,$E18,IF(TimeSheet!$C$5=$F$2,$F18,IF(TimeSheet!$C$5=$G$2,$G18,IF(TimeSheet!$C$5=$H$2,H18,IF(TimeSheet!$C$5=$I$2,I18,IF(TimeSheet!$C$5=$J$2,J18,N18))))))))</f>
        <v>0</v>
      </c>
      <c r="C18" s="20" t="s">
        <v>129</v>
      </c>
      <c r="D18" s="20" t="s">
        <v>118</v>
      </c>
      <c r="E18" s="20" t="s">
        <v>129</v>
      </c>
      <c r="F18" s="20" t="s">
        <v>118</v>
      </c>
      <c r="G18" s="20" t="s">
        <v>130</v>
      </c>
      <c r="H18" s="20" t="s">
        <v>131</v>
      </c>
      <c r="I18" s="20" t="s">
        <v>132</v>
      </c>
      <c r="J18" s="20" t="s">
        <v>118</v>
      </c>
      <c r="K18" s="20"/>
      <c r="L18" s="20"/>
      <c r="M18" s="20"/>
      <c r="N18" s="20"/>
      <c r="O18" s="2"/>
    </row>
    <row r="19" customFormat="false" ht="12.75" hidden="false" customHeight="true" outlineLevel="0" collapsed="false">
      <c r="A19" s="2"/>
      <c r="B19" s="19" t="n">
        <f aca="false">IF(TimeSheet!$C$5=$C$2,$C19,IF(TimeSheet!$C$5=$D$2,$D19,IF(TimeSheet!$C$5=$E$2,$E19,IF(TimeSheet!$C$5=$F$2,$F19,IF(TimeSheet!$C$5=$G$2,$G19,IF(TimeSheet!$C$5=$H$2,H19,IF(TimeSheet!$C$5=$I$2,I19,IF(TimeSheet!$C$5=$J$2,J19,N19))))))))</f>
        <v>0</v>
      </c>
      <c r="C19" s="20" t="s">
        <v>133</v>
      </c>
      <c r="D19" s="20" t="s">
        <v>122</v>
      </c>
      <c r="E19" s="20" t="s">
        <v>133</v>
      </c>
      <c r="F19" s="12" t="s">
        <v>134</v>
      </c>
      <c r="G19" s="20" t="s">
        <v>135</v>
      </c>
      <c r="H19" s="20" t="s">
        <v>97</v>
      </c>
      <c r="I19" s="12" t="s">
        <v>136</v>
      </c>
      <c r="J19" s="20" t="s">
        <v>137</v>
      </c>
      <c r="K19" s="20"/>
      <c r="L19" s="20"/>
      <c r="M19" s="12"/>
      <c r="N19" s="20"/>
      <c r="O19" s="2"/>
    </row>
    <row r="20" customFormat="false" ht="12.75" hidden="false" customHeight="true" outlineLevel="0" collapsed="false">
      <c r="A20" s="2"/>
      <c r="B20" s="19" t="n">
        <f aca="false">IF(TimeSheet!$C$5=$C$2,$C20,IF(TimeSheet!$C$5=$D$2,$D20,IF(TimeSheet!$C$5=$E$2,$E20,IF(TimeSheet!$C$5=$F$2,$F20,IF(TimeSheet!$C$5=$G$2,$G20,IF(TimeSheet!$C$5=$H$2,H20,IF(TimeSheet!$C$5=$I$2,I20,IF(TimeSheet!$C$5=$J$2,J20,N20))))))))</f>
        <v>0</v>
      </c>
      <c r="C20" s="20" t="s">
        <v>138</v>
      </c>
      <c r="D20" s="20" t="s">
        <v>127</v>
      </c>
      <c r="E20" s="20" t="s">
        <v>138</v>
      </c>
      <c r="F20" s="20" t="s">
        <v>139</v>
      </c>
      <c r="G20" s="20" t="s">
        <v>118</v>
      </c>
      <c r="H20" s="22" t="s">
        <v>102</v>
      </c>
      <c r="I20" s="12" t="s">
        <v>140</v>
      </c>
      <c r="J20" s="20" t="s">
        <v>141</v>
      </c>
      <c r="K20" s="20"/>
      <c r="L20" s="22"/>
      <c r="M20" s="12"/>
      <c r="N20" s="20"/>
      <c r="O20" s="2"/>
    </row>
    <row r="21" customFormat="false" ht="12.75" hidden="false" customHeight="true" outlineLevel="0" collapsed="false">
      <c r="A21" s="2"/>
      <c r="B21" s="19" t="n">
        <f aca="false">IF(TimeSheet!$C$5=$C$2,$C21,IF(TimeSheet!$C$5=$D$2,$D21,IF(TimeSheet!$C$5=$E$2,$E21,IF(TimeSheet!$C$5=$F$2,$F21,IF(TimeSheet!$C$5=$G$2,$G21,IF(TimeSheet!$C$5=$H$2,H21,IF(TimeSheet!$C$5=$I$2,I21,IF(TimeSheet!$C$5=$J$2,J21,N21))))))))</f>
        <v>0</v>
      </c>
      <c r="C21" s="20" t="s">
        <v>118</v>
      </c>
      <c r="D21" s="20" t="s">
        <v>129</v>
      </c>
      <c r="E21" s="20" t="s">
        <v>142</v>
      </c>
      <c r="F21" s="20" t="s">
        <v>117</v>
      </c>
      <c r="G21" s="20" t="s">
        <v>122</v>
      </c>
      <c r="H21" s="20" t="s">
        <v>106</v>
      </c>
      <c r="I21" s="12" t="s">
        <v>143</v>
      </c>
      <c r="J21" s="20" t="s">
        <v>144</v>
      </c>
      <c r="K21" s="20"/>
      <c r="L21" s="20"/>
      <c r="M21" s="12"/>
      <c r="N21" s="20"/>
      <c r="O21" s="2"/>
    </row>
    <row r="22" customFormat="false" ht="12.75" hidden="false" customHeight="true" outlineLevel="0" collapsed="false">
      <c r="A22" s="2"/>
      <c r="B22" s="19" t="n">
        <f aca="false">IF(TimeSheet!$C$5=$C$2,$C22,IF(TimeSheet!$C$5=$D$2,$D22,IF(TimeSheet!$C$5=$E$2,$E22,IF(TimeSheet!$C$5=$F$2,$F22,IF(TimeSheet!$C$5=$G$2,$G22,IF(TimeSheet!$C$5=$H$2,H22,IF(TimeSheet!$C$5=$I$2,I22,IF(TimeSheet!$C$5=$J$2,J22,N22))))))))</f>
        <v>0</v>
      </c>
      <c r="C22" s="20" t="s">
        <v>145</v>
      </c>
      <c r="D22" s="20" t="s">
        <v>133</v>
      </c>
      <c r="E22" s="20" t="s">
        <v>128</v>
      </c>
      <c r="F22" s="20" t="s">
        <v>146</v>
      </c>
      <c r="G22" s="20" t="s">
        <v>147</v>
      </c>
      <c r="H22" s="20" t="s">
        <v>148</v>
      </c>
      <c r="I22" s="12" t="s">
        <v>149</v>
      </c>
      <c r="J22" s="20" t="s">
        <v>150</v>
      </c>
      <c r="K22" s="20"/>
      <c r="L22" s="20"/>
      <c r="M22" s="12"/>
      <c r="N22" s="20"/>
      <c r="O22" s="2"/>
    </row>
    <row r="23" customFormat="false" ht="12.75" hidden="false" customHeight="true" outlineLevel="0" collapsed="false">
      <c r="A23" s="2"/>
      <c r="B23" s="19" t="n">
        <f aca="false">IF(TimeSheet!$C$5=$C$2,$C23,IF(TimeSheet!$C$5=$D$2,$D23,IF(TimeSheet!$C$5=$E$2,$E23,IF(TimeSheet!$C$5=$F$2,$F23,IF(TimeSheet!$C$5=$G$2,$G23,IF(TimeSheet!$C$5=$H$2,H23,IF(TimeSheet!$C$5=$I$2,I23,IF(TimeSheet!$C$5=$J$2,J23,N23))))))))</f>
        <v>0</v>
      </c>
      <c r="C23" s="20" t="s">
        <v>142</v>
      </c>
      <c r="D23" s="20" t="s">
        <v>138</v>
      </c>
      <c r="E23" s="20" t="s">
        <v>132</v>
      </c>
      <c r="F23" s="20" t="s">
        <v>151</v>
      </c>
      <c r="G23" s="20" t="s">
        <v>152</v>
      </c>
      <c r="H23" s="20" t="s">
        <v>153</v>
      </c>
      <c r="I23" s="12" t="s">
        <v>149</v>
      </c>
      <c r="J23" s="20" t="s">
        <v>128</v>
      </c>
      <c r="K23" s="20"/>
      <c r="L23" s="20"/>
      <c r="M23" s="12"/>
      <c r="N23" s="20"/>
      <c r="O23" s="2"/>
    </row>
    <row r="24" customFormat="false" ht="12.75" hidden="false" customHeight="true" outlineLevel="0" collapsed="false">
      <c r="A24" s="2"/>
      <c r="B24" s="19" t="n">
        <f aca="false">IF(TimeSheet!$C$5=$C$2,$C24,IF(TimeSheet!$C$5=$D$2,$D24,IF(TimeSheet!$C$5=$E$2,$E24,IF(TimeSheet!$C$5=$F$2,$F24,IF(TimeSheet!$C$5=$G$2,$G24,IF(TimeSheet!$C$5=$H$2,H24,IF(TimeSheet!$C$5=$I$2,I24,IF(TimeSheet!$C$5=$J$2,J24,N24))))))))</f>
        <v>0</v>
      </c>
      <c r="C24" s="20" t="s">
        <v>128</v>
      </c>
      <c r="D24" s="20" t="s">
        <v>154</v>
      </c>
      <c r="E24" s="22" t="s">
        <v>149</v>
      </c>
      <c r="F24" s="22" t="s">
        <v>155</v>
      </c>
      <c r="G24" s="20" t="s">
        <v>156</v>
      </c>
      <c r="H24" s="20" t="s">
        <v>157</v>
      </c>
      <c r="I24" s="12" t="s">
        <v>149</v>
      </c>
      <c r="J24" s="20" t="s">
        <v>132</v>
      </c>
      <c r="K24" s="20"/>
      <c r="L24" s="20"/>
      <c r="M24" s="12"/>
      <c r="N24" s="20"/>
      <c r="O24" s="2"/>
    </row>
    <row r="25" customFormat="false" ht="12.75" hidden="false" customHeight="true" outlineLevel="0" collapsed="false">
      <c r="A25" s="2"/>
      <c r="B25" s="19" t="n">
        <f aca="false">IF(TimeSheet!$C$5=$C$2,$C25,IF(TimeSheet!$C$5=$D$2,$D25,IF(TimeSheet!$C$5=$E$2,$E25,IF(TimeSheet!$C$5=$F$2,$F25,IF(TimeSheet!$C$5=$G$2,$G25,IF(TimeSheet!$C$5=$H$2,H25,IF(TimeSheet!$C$5=$I$2,I25,IF(TimeSheet!$C$5=$J$2,J25,N25))))))))</f>
        <v>0</v>
      </c>
      <c r="C25" s="20" t="s">
        <v>132</v>
      </c>
      <c r="D25" s="20" t="s">
        <v>158</v>
      </c>
      <c r="E25" s="12" t="s">
        <v>149</v>
      </c>
      <c r="F25" s="20" t="s">
        <v>128</v>
      </c>
      <c r="G25" s="20" t="s">
        <v>117</v>
      </c>
      <c r="H25" s="20" t="s">
        <v>159</v>
      </c>
      <c r="I25" s="12" t="s">
        <v>149</v>
      </c>
      <c r="J25" s="20" t="s">
        <v>149</v>
      </c>
      <c r="K25" s="20"/>
      <c r="L25" s="20"/>
      <c r="M25" s="12"/>
      <c r="N25" s="20"/>
      <c r="O25" s="2"/>
    </row>
    <row r="26" customFormat="false" ht="12.75" hidden="false" customHeight="true" outlineLevel="0" collapsed="false">
      <c r="A26" s="2"/>
      <c r="B26" s="19" t="n">
        <f aca="false">IF(TimeSheet!$C$5=$C$2,$C26,IF(TimeSheet!$C$5=$D$2,$D26,IF(TimeSheet!$C$5=$E$2,$E26,IF(TimeSheet!$C$5=$F$2,$F26,IF(TimeSheet!$C$5=$G$2,$G26,IF(TimeSheet!$C$5=$H$2,H26,IF(TimeSheet!$C$5=$I$2,I26,IF(TimeSheet!$C$5=$J$2,J26,N26))))))))</f>
        <v>0</v>
      </c>
      <c r="C26" s="12" t="s">
        <v>149</v>
      </c>
      <c r="D26" s="20" t="s">
        <v>145</v>
      </c>
      <c r="E26" s="12" t="s">
        <v>149</v>
      </c>
      <c r="F26" s="20" t="s">
        <v>132</v>
      </c>
      <c r="G26" s="20" t="s">
        <v>160</v>
      </c>
      <c r="H26" s="20" t="s">
        <v>118</v>
      </c>
      <c r="I26" s="12" t="s">
        <v>149</v>
      </c>
      <c r="J26" s="20" t="s">
        <v>149</v>
      </c>
      <c r="K26" s="20"/>
      <c r="L26" s="20"/>
      <c r="M26" s="12"/>
      <c r="N26" s="20"/>
      <c r="O26" s="2"/>
    </row>
    <row r="27" customFormat="false" ht="12.75" hidden="false" customHeight="true" outlineLevel="0" collapsed="false">
      <c r="A27" s="2"/>
      <c r="B27" s="19" t="n">
        <f aca="false">IF(TimeSheet!$C$5=$C$2,$C27,IF(TimeSheet!$C$5=$D$2,$D27,IF(TimeSheet!$C$5=$E$2,$E27,IF(TimeSheet!$C$5=$F$2,$F27,IF(TimeSheet!$C$5=$G$2,$G27,IF(TimeSheet!$C$5=$H$2,H27,IF(TimeSheet!$C$5=$I$2,I27,IF(TimeSheet!$C$5=$J$2,J27,N27))))))))</f>
        <v>0</v>
      </c>
      <c r="C27" s="12" t="s">
        <v>149</v>
      </c>
      <c r="D27" s="20" t="s">
        <v>161</v>
      </c>
      <c r="E27" s="12" t="s">
        <v>149</v>
      </c>
      <c r="F27" s="20" t="s">
        <v>162</v>
      </c>
      <c r="G27" s="20" t="s">
        <v>128</v>
      </c>
      <c r="H27" s="20" t="s">
        <v>163</v>
      </c>
      <c r="I27" s="12" t="s">
        <v>149</v>
      </c>
      <c r="J27" s="20" t="s">
        <v>149</v>
      </c>
      <c r="K27" s="20"/>
      <c r="L27" s="20"/>
      <c r="M27" s="12"/>
      <c r="N27" s="20"/>
      <c r="O27" s="2"/>
    </row>
    <row r="28" customFormat="false" ht="12.75" hidden="false" customHeight="true" outlineLevel="0" collapsed="false">
      <c r="A28" s="2"/>
      <c r="B28" s="19" t="n">
        <f aca="false">IF(TimeSheet!$C$5=$C$2,$C28,IF(TimeSheet!$C$5=$D$2,$D28,IF(TimeSheet!$C$5=$E$2,$E28,IF(TimeSheet!$C$5=$F$2,$F28,IF(TimeSheet!$C$5=$G$2,$G28,IF(TimeSheet!$C$5=$H$2,H28,IF(TimeSheet!$C$5=$I$2,I28,IF(TimeSheet!$C$5=$J$2,J28,N28))))))))</f>
        <v>0</v>
      </c>
      <c r="C28" s="12" t="s">
        <v>149</v>
      </c>
      <c r="D28" s="20" t="s">
        <v>128</v>
      </c>
      <c r="E28" s="12" t="s">
        <v>149</v>
      </c>
      <c r="F28" s="20" t="s">
        <v>164</v>
      </c>
      <c r="G28" s="20" t="s">
        <v>132</v>
      </c>
      <c r="H28" s="20" t="s">
        <v>117</v>
      </c>
      <c r="I28" s="12" t="s">
        <v>149</v>
      </c>
      <c r="J28" s="20" t="s">
        <v>149</v>
      </c>
      <c r="K28" s="20"/>
      <c r="L28" s="20"/>
      <c r="M28" s="12"/>
      <c r="N28" s="20"/>
      <c r="O28" s="2"/>
    </row>
    <row r="29" customFormat="false" ht="12.75" hidden="false" customHeight="true" outlineLevel="0" collapsed="false">
      <c r="A29" s="2"/>
      <c r="B29" s="19" t="n">
        <f aca="false">IF(TimeSheet!$C$5=$C$2,$C29,IF(TimeSheet!$C$5=$D$2,$D29,IF(TimeSheet!$C$5=$E$2,$E29,IF(TimeSheet!$C$5=$F$2,$F29,IF(TimeSheet!$C$5=$G$2,$G29,IF(TimeSheet!$C$5=$H$2,H29,IF(TimeSheet!$C$5=$I$2,I29,IF(TimeSheet!$C$5=$J$2,J29,N29))))))))</f>
        <v>0</v>
      </c>
      <c r="C29" s="12" t="s">
        <v>149</v>
      </c>
      <c r="D29" s="20" t="s">
        <v>132</v>
      </c>
      <c r="E29" s="12" t="s">
        <v>149</v>
      </c>
      <c r="F29" s="20" t="s">
        <v>165</v>
      </c>
      <c r="G29" s="20" t="s">
        <v>166</v>
      </c>
      <c r="H29" s="20" t="s">
        <v>128</v>
      </c>
      <c r="I29" s="12" t="s">
        <v>149</v>
      </c>
      <c r="J29" s="20" t="s">
        <v>149</v>
      </c>
      <c r="K29" s="20"/>
      <c r="L29" s="20"/>
      <c r="M29" s="12"/>
      <c r="N29" s="20"/>
      <c r="O29" s="2"/>
    </row>
    <row r="30" customFormat="false" ht="12.75" hidden="false" customHeight="true" outlineLevel="0" collapsed="false">
      <c r="A30" s="2"/>
      <c r="B30" s="19" t="n">
        <f aca="false">IF(TimeSheet!$C$5=$C$2,$C30,IF(TimeSheet!$C$5=$D$2,$D30,IF(TimeSheet!$C$5=$E$2,$E30,IF(TimeSheet!$C$5=$F$2,$F30,IF(TimeSheet!$C$5=$G$2,$G30,IF(TimeSheet!$C$5=$H$2,H30,IF(TimeSheet!$C$5=$I$2,I30,IF(TimeSheet!$C$5=$J$2,J30,N30))))))))</f>
        <v>0</v>
      </c>
      <c r="C30" s="12" t="s">
        <v>149</v>
      </c>
      <c r="D30" s="12" t="s">
        <v>167</v>
      </c>
      <c r="E30" s="12" t="s">
        <v>149</v>
      </c>
      <c r="F30" s="20" t="s">
        <v>149</v>
      </c>
      <c r="G30" s="20" t="s">
        <v>168</v>
      </c>
      <c r="H30" s="20" t="s">
        <v>132</v>
      </c>
      <c r="I30" s="12" t="s">
        <v>149</v>
      </c>
      <c r="J30" s="20" t="s">
        <v>149</v>
      </c>
      <c r="K30" s="20"/>
      <c r="L30" s="20"/>
      <c r="M30" s="12"/>
      <c r="N30" s="20"/>
      <c r="O30" s="2"/>
    </row>
    <row r="31" customFormat="false" ht="12.75" hidden="false" customHeight="true" outlineLevel="0" collapsed="false">
      <c r="A31" s="2"/>
      <c r="B31" s="19" t="n">
        <f aca="false">IF(TimeSheet!$C$5=$C$2,$C31,IF(TimeSheet!$C$5=$D$2,$D31,IF(TimeSheet!$C$5=$E$2,$E31,IF(TimeSheet!$C$5=$F$2,$F31,IF(TimeSheet!$C$5=$G$2,$G31,IF(TimeSheet!$C$5=$H$2,H31,IF(TimeSheet!$C$5=$I$2,I31,IF(TimeSheet!$C$5=$J$2,J31,N31))))))))</f>
        <v>0</v>
      </c>
      <c r="C31" s="12" t="s">
        <v>149</v>
      </c>
      <c r="D31" s="22" t="s">
        <v>149</v>
      </c>
      <c r="E31" s="12" t="s">
        <v>149</v>
      </c>
      <c r="F31" s="20" t="s">
        <v>149</v>
      </c>
      <c r="G31" s="20" t="s">
        <v>169</v>
      </c>
      <c r="H31" s="20" t="s">
        <v>170</v>
      </c>
      <c r="I31" s="12" t="s">
        <v>149</v>
      </c>
      <c r="J31" s="20" t="s">
        <v>149</v>
      </c>
      <c r="K31" s="20"/>
      <c r="L31" s="20"/>
      <c r="M31" s="12"/>
      <c r="N31" s="20"/>
      <c r="O31" s="2"/>
    </row>
    <row r="32" customFormat="false" ht="12.75" hidden="false" customHeight="true" outlineLevel="0" collapsed="false">
      <c r="A32" s="2"/>
      <c r="B32" s="19" t="n">
        <f aca="false">IF(TimeSheet!$C$5=$C$2,$C32,IF(TimeSheet!$C$5=$D$2,$D32,IF(TimeSheet!$C$5=$E$2,$E32,IF(TimeSheet!$C$5=$F$2,$F32,IF(TimeSheet!$C$5=$G$2,$G32,IF(TimeSheet!$C$5=$H$2,H32,IF(TimeSheet!$C$5=$I$2,I32,IF(TimeSheet!$C$5=$J$2,J32,N32))))))))</f>
        <v>0</v>
      </c>
      <c r="C32" s="12" t="s">
        <v>149</v>
      </c>
      <c r="D32" s="12" t="s">
        <v>149</v>
      </c>
      <c r="E32" s="12" t="s">
        <v>149</v>
      </c>
      <c r="F32" s="20" t="s">
        <v>149</v>
      </c>
      <c r="G32" s="12" t="s">
        <v>149</v>
      </c>
      <c r="H32" s="20" t="s">
        <v>165</v>
      </c>
      <c r="I32" s="12" t="s">
        <v>149</v>
      </c>
      <c r="J32" s="20" t="s">
        <v>149</v>
      </c>
      <c r="K32" s="12"/>
      <c r="L32" s="20"/>
      <c r="M32" s="12"/>
      <c r="N32" s="20"/>
      <c r="O32" s="2"/>
    </row>
    <row r="33" customFormat="false" ht="12.75" hidden="false" customHeight="true" outlineLevel="0" collapsed="false">
      <c r="A33" s="2"/>
      <c r="B33" s="19" t="n">
        <f aca="false">IF(TimeSheet!$C$5=$C$2,$C33,IF(TimeSheet!$C$5=$D$2,$D33,IF(TimeSheet!$C$5=$E$2,$E33,IF(TimeSheet!$C$5=$F$2,$F33,IF(TimeSheet!$C$5=$G$2,$G33,IF(TimeSheet!$C$5=$H$2,H33,IF(TimeSheet!$C$5=$I$2,I33,IF(TimeSheet!$C$5=$J$2,J33,N33))))))))</f>
        <v>0</v>
      </c>
      <c r="C33" s="12" t="s">
        <v>149</v>
      </c>
      <c r="D33" s="12" t="s">
        <v>149</v>
      </c>
      <c r="E33" s="12" t="s">
        <v>149</v>
      </c>
      <c r="F33" s="20" t="s">
        <v>149</v>
      </c>
      <c r="G33" s="12" t="s">
        <v>149</v>
      </c>
      <c r="H33" s="12" t="s">
        <v>149</v>
      </c>
      <c r="I33" s="12" t="s">
        <v>149</v>
      </c>
      <c r="J33" s="20" t="s">
        <v>149</v>
      </c>
      <c r="K33" s="12"/>
      <c r="L33" s="12"/>
      <c r="M33" s="12"/>
      <c r="N33" s="20"/>
      <c r="O33" s="2"/>
    </row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34" colorId="64" zoomScale="85" zoomScaleNormal="85" zoomScalePageLayoutView="100" workbookViewId="0">
      <selection pane="topLeft" activeCell="L57" activeCellId="0" sqref="L57"/>
    </sheetView>
  </sheetViews>
  <sheetFormatPr defaultRowHeight="1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15.57"/>
    <col collapsed="false" customWidth="true" hidden="false" outlineLevel="0" max="3" min="3" style="0" width="16.29"/>
    <col collapsed="false" customWidth="true" hidden="false" outlineLevel="0" max="4" min="4" style="0" width="26.58"/>
    <col collapsed="false" customWidth="true" hidden="false" outlineLevel="0" max="5" min="5" style="0" width="15.42"/>
    <col collapsed="false" customWidth="true" hidden="false" outlineLevel="0" max="6" min="6" style="0" width="14.57"/>
    <col collapsed="false" customWidth="true" hidden="false" outlineLevel="0" max="7" min="7" style="0" width="12.71"/>
    <col collapsed="false" customWidth="true" hidden="false" outlineLevel="0" max="8" min="8" style="0" width="9.85"/>
    <col collapsed="false" customWidth="true" hidden="false" outlineLevel="0" max="9" min="9" style="0" width="13.57"/>
    <col collapsed="false" customWidth="true" hidden="false" outlineLevel="0" max="10" min="10" style="0" width="12.42"/>
    <col collapsed="false" customWidth="true" hidden="false" outlineLevel="0" max="11" min="11" style="0" width="14.15"/>
    <col collapsed="false" customWidth="true" hidden="false" outlineLevel="0" max="12" min="12" style="0" width="11.86"/>
    <col collapsed="false" customWidth="true" hidden="false" outlineLevel="0" max="13" min="13" style="0" width="15.71"/>
    <col collapsed="false" customWidth="true" hidden="false" outlineLevel="0" max="23" min="14" style="0" width="9.14"/>
    <col collapsed="false" customWidth="true" hidden="false" outlineLevel="0" max="26" min="24" style="0" width="8"/>
    <col collapsed="false" customWidth="true" hidden="false" outlineLevel="0" max="1025" min="27" style="0" width="17.29"/>
  </cols>
  <sheetData>
    <row r="1" customFormat="false" ht="18.75" hidden="false" customHeight="true" outlineLevel="0" collapsed="false">
      <c r="A1" s="23" t="s">
        <v>171</v>
      </c>
      <c r="B1" s="23"/>
      <c r="C1" s="23"/>
      <c r="D1" s="24"/>
      <c r="E1" s="24"/>
      <c r="F1" s="24"/>
      <c r="G1" s="24"/>
      <c r="H1" s="24"/>
      <c r="I1" s="24"/>
      <c r="J1" s="24"/>
      <c r="K1" s="24"/>
      <c r="L1" s="24"/>
      <c r="M1" s="24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5.75" hidden="false" customHeight="true" outlineLevel="0" collapsed="false">
      <c r="A2" s="25" t="s">
        <v>172</v>
      </c>
      <c r="B2" s="26" t="n">
        <v>43137</v>
      </c>
      <c r="C2" s="26"/>
      <c r="D2" s="27"/>
      <c r="E2" s="27"/>
      <c r="F2" s="27"/>
      <c r="G2" s="27"/>
      <c r="H2" s="27"/>
      <c r="I2" s="27"/>
      <c r="J2" s="27"/>
      <c r="K2" s="27"/>
      <c r="L2" s="27"/>
      <c r="M2" s="27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5.75" hidden="false" customHeight="true" outlineLevel="0" collapsed="false">
      <c r="A3" s="25" t="s">
        <v>173</v>
      </c>
      <c r="B3" s="28" t="s">
        <v>174</v>
      </c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customFormat="false" ht="15.75" hidden="false" customHeight="true" outlineLevel="0" collapsed="false">
      <c r="A4" s="25" t="s">
        <v>175</v>
      </c>
      <c r="B4" s="28" t="s">
        <v>176</v>
      </c>
      <c r="C4" s="28"/>
      <c r="D4" s="27"/>
      <c r="E4" s="27"/>
      <c r="F4" s="27"/>
      <c r="G4" s="27"/>
      <c r="H4" s="27"/>
      <c r="I4" s="27"/>
      <c r="J4" s="27"/>
      <c r="K4" s="27"/>
      <c r="L4" s="27"/>
      <c r="M4" s="27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customFormat="false" ht="15.75" hidden="false" customHeight="true" outlineLevel="0" collapsed="false">
      <c r="A5" s="25" t="s">
        <v>177</v>
      </c>
      <c r="B5" s="28" t="s">
        <v>178</v>
      </c>
      <c r="C5" s="28"/>
      <c r="D5" s="29"/>
      <c r="E5" s="30"/>
      <c r="F5" s="30"/>
      <c r="G5" s="30"/>
      <c r="H5" s="27"/>
      <c r="I5" s="27"/>
      <c r="J5" s="27"/>
      <c r="K5" s="27"/>
      <c r="L5" s="27"/>
      <c r="M5" s="27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customFormat="false" ht="15.75" hidden="false" customHeight="true" outlineLevel="0" collapsed="false">
      <c r="A6" s="25" t="s">
        <v>179</v>
      </c>
      <c r="B6" s="28" t="s">
        <v>180</v>
      </c>
      <c r="C6" s="28"/>
      <c r="D6" s="29"/>
      <c r="E6" s="30"/>
      <c r="F6" s="30"/>
      <c r="G6" s="30"/>
      <c r="H6" s="27"/>
      <c r="I6" s="27"/>
      <c r="J6" s="27"/>
      <c r="K6" s="27"/>
      <c r="L6" s="27"/>
      <c r="M6" s="27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5.75" hidden="false" customHeight="true" outlineLevel="0" collapsed="false">
      <c r="A7" s="25" t="s">
        <v>181</v>
      </c>
      <c r="B7" s="28" t="s">
        <v>182</v>
      </c>
      <c r="C7" s="28"/>
      <c r="D7" s="27"/>
      <c r="E7" s="29"/>
      <c r="F7" s="27"/>
      <c r="G7" s="27"/>
      <c r="H7" s="27"/>
      <c r="I7" s="27"/>
      <c r="J7" s="27"/>
      <c r="K7" s="27"/>
      <c r="L7" s="27"/>
      <c r="M7" s="3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5.75" hidden="false" customHeight="true" outlineLevel="0" collapsed="false">
      <c r="A8" s="25" t="s">
        <v>183</v>
      </c>
      <c r="B8" s="32" t="s">
        <v>184</v>
      </c>
      <c r="C8" s="32"/>
      <c r="D8" s="27"/>
      <c r="E8" s="27"/>
      <c r="F8" s="27"/>
      <c r="G8" s="27"/>
      <c r="H8" s="27"/>
      <c r="I8" s="27"/>
      <c r="J8" s="27"/>
      <c r="K8" s="27"/>
      <c r="L8" s="27"/>
      <c r="M8" s="3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Format="false" ht="47.25" hidden="false" customHeight="true" outlineLevel="0" collapsed="false">
      <c r="A9" s="33" t="s">
        <v>185</v>
      </c>
      <c r="B9" s="33" t="s">
        <v>186</v>
      </c>
      <c r="C9" s="33" t="s">
        <v>187</v>
      </c>
      <c r="D9" s="33" t="s">
        <v>188</v>
      </c>
      <c r="E9" s="33" t="s">
        <v>189</v>
      </c>
      <c r="F9" s="33" t="s">
        <v>190</v>
      </c>
      <c r="G9" s="33" t="s">
        <v>191</v>
      </c>
      <c r="H9" s="33" t="s">
        <v>102</v>
      </c>
      <c r="I9" s="33" t="s">
        <v>192</v>
      </c>
      <c r="J9" s="33" t="s">
        <v>193</v>
      </c>
      <c r="K9" s="33" t="s">
        <v>194</v>
      </c>
      <c r="L9" s="33" t="s">
        <v>195</v>
      </c>
      <c r="M9" s="33" t="s">
        <v>196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="44" customFormat="true" ht="15" hidden="false" customHeight="false" outlineLevel="0" collapsed="false">
      <c r="A10" s="34" t="n">
        <v>43101</v>
      </c>
      <c r="B10" s="35"/>
      <c r="C10" s="35"/>
      <c r="D10" s="36"/>
      <c r="E10" s="37"/>
      <c r="F10" s="38"/>
      <c r="G10" s="39"/>
      <c r="H10" s="40"/>
      <c r="I10" s="41"/>
      <c r="J10" s="42"/>
      <c r="K10" s="42"/>
      <c r="L10" s="42"/>
      <c r="M10" s="36" t="s">
        <v>97</v>
      </c>
      <c r="N10" s="43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="44" customFormat="true" ht="15" hidden="false" customHeight="false" outlineLevel="0" collapsed="false">
      <c r="A11" s="34" t="n">
        <v>43102</v>
      </c>
      <c r="B11" s="35"/>
      <c r="C11" s="35"/>
      <c r="D11" s="36"/>
      <c r="E11" s="37"/>
      <c r="F11" s="38"/>
      <c r="G11" s="39"/>
      <c r="H11" s="40"/>
      <c r="I11" s="41"/>
      <c r="J11" s="42"/>
      <c r="K11" s="42"/>
      <c r="L11" s="42"/>
      <c r="M11" s="36" t="s">
        <v>97</v>
      </c>
      <c r="N11" s="43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="44" customFormat="true" ht="15" hidden="false" customHeight="false" outlineLevel="0" collapsed="false">
      <c r="A12" s="34" t="n">
        <v>43103</v>
      </c>
      <c r="B12" s="35"/>
      <c r="C12" s="35"/>
      <c r="D12" s="36"/>
      <c r="E12" s="37"/>
      <c r="F12" s="38"/>
      <c r="G12" s="39"/>
      <c r="H12" s="40"/>
      <c r="I12" s="41"/>
      <c r="J12" s="42"/>
      <c r="K12" s="42"/>
      <c r="L12" s="42"/>
      <c r="M12" s="36" t="s">
        <v>97</v>
      </c>
      <c r="N12" s="43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="44" customFormat="true" ht="15" hidden="false" customHeight="false" outlineLevel="0" collapsed="false">
      <c r="A13" s="34" t="n">
        <v>43104</v>
      </c>
      <c r="B13" s="35"/>
      <c r="C13" s="35"/>
      <c r="D13" s="36"/>
      <c r="E13" s="37"/>
      <c r="F13" s="38"/>
      <c r="G13" s="39"/>
      <c r="H13" s="40"/>
      <c r="I13" s="41"/>
      <c r="J13" s="42"/>
      <c r="K13" s="42"/>
      <c r="L13" s="42"/>
      <c r="M13" s="36" t="s">
        <v>97</v>
      </c>
      <c r="N13" s="43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="44" customFormat="true" ht="15" hidden="false" customHeight="false" outlineLevel="0" collapsed="false">
      <c r="A14" s="45" t="n">
        <v>43105</v>
      </c>
      <c r="B14" s="45"/>
      <c r="C14" s="45"/>
      <c r="D14" s="46"/>
      <c r="E14" s="47"/>
      <c r="F14" s="48"/>
      <c r="G14" s="49"/>
      <c r="H14" s="50"/>
      <c r="I14" s="51"/>
      <c r="J14" s="52"/>
      <c r="K14" s="52"/>
      <c r="L14" s="52"/>
      <c r="M14" s="46" t="s">
        <v>197</v>
      </c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="44" customFormat="true" ht="15" hidden="false" customHeight="false" outlineLevel="0" collapsed="false">
      <c r="A15" s="34" t="n">
        <v>43106</v>
      </c>
      <c r="B15" s="35" t="s">
        <v>111</v>
      </c>
      <c r="C15" s="35"/>
      <c r="D15" s="36"/>
      <c r="E15" s="37" t="n">
        <v>0.520833333333333</v>
      </c>
      <c r="F15" s="38" t="n">
        <v>0.666666666666667</v>
      </c>
      <c r="G15" s="39" t="n">
        <f aca="false">F15-E15</f>
        <v>0.145833333333333</v>
      </c>
      <c r="H15" s="40"/>
      <c r="I15" s="41"/>
      <c r="J15" s="42"/>
      <c r="K15" s="42"/>
      <c r="L15" s="42"/>
      <c r="M15" s="36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="44" customFormat="true" ht="25.35" hidden="false" customHeight="false" outlineLevel="0" collapsed="false">
      <c r="A16" s="34" t="n">
        <v>43106</v>
      </c>
      <c r="B16" s="35" t="s">
        <v>198</v>
      </c>
      <c r="C16" s="35" t="s">
        <v>199</v>
      </c>
      <c r="D16" s="36" t="s">
        <v>200</v>
      </c>
      <c r="E16" s="37" t="n">
        <v>0.666666666666667</v>
      </c>
      <c r="F16" s="38" t="n">
        <v>0.833333333333333</v>
      </c>
      <c r="G16" s="39" t="n">
        <f aca="false">F16-E16</f>
        <v>0.166666666666667</v>
      </c>
      <c r="H16" s="40"/>
      <c r="I16" s="41"/>
      <c r="J16" s="42"/>
      <c r="K16" s="42"/>
      <c r="L16" s="42"/>
      <c r="M16" s="36" t="s">
        <v>201</v>
      </c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="44" customFormat="true" ht="15" hidden="false" customHeight="false" outlineLevel="0" collapsed="false">
      <c r="A17" s="34" t="n">
        <v>43107</v>
      </c>
      <c r="B17" s="35" t="s">
        <v>198</v>
      </c>
      <c r="C17" s="35" t="s">
        <v>199</v>
      </c>
      <c r="D17" s="36" t="s">
        <v>200</v>
      </c>
      <c r="E17" s="37" t="n">
        <v>0.416666666666667</v>
      </c>
      <c r="F17" s="38" t="n">
        <v>0.75</v>
      </c>
      <c r="G17" s="39" t="n">
        <f aca="false">F17-E17</f>
        <v>0.333333333333333</v>
      </c>
      <c r="H17" s="40"/>
      <c r="I17" s="41"/>
      <c r="J17" s="42"/>
      <c r="K17" s="42"/>
      <c r="L17" s="42"/>
      <c r="M17" s="36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="44" customFormat="true" ht="15" hidden="false" customHeight="false" outlineLevel="0" collapsed="false">
      <c r="A18" s="34" t="n">
        <v>43108</v>
      </c>
      <c r="B18" s="34" t="s">
        <v>198</v>
      </c>
      <c r="C18" s="34" t="s">
        <v>199</v>
      </c>
      <c r="D18" s="36" t="s">
        <v>200</v>
      </c>
      <c r="E18" s="37" t="n">
        <v>0.430555555555556</v>
      </c>
      <c r="F18" s="38" t="n">
        <v>0.854166666666667</v>
      </c>
      <c r="G18" s="39"/>
      <c r="H18" s="40"/>
      <c r="I18" s="41"/>
      <c r="J18" s="42"/>
      <c r="K18" s="42"/>
      <c r="L18" s="42"/>
      <c r="M18" s="36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="44" customFormat="true" ht="15" hidden="false" customHeight="false" outlineLevel="0" collapsed="false">
      <c r="A19" s="34" t="n">
        <v>43109</v>
      </c>
      <c r="B19" s="35" t="s">
        <v>198</v>
      </c>
      <c r="C19" s="35" t="s">
        <v>199</v>
      </c>
      <c r="D19" s="36" t="s">
        <v>200</v>
      </c>
      <c r="E19" s="37" t="n">
        <v>0.40625</v>
      </c>
      <c r="F19" s="38" t="n">
        <v>0.739583333333333</v>
      </c>
      <c r="G19" s="39" t="n">
        <f aca="false">F19-E19</f>
        <v>0.333333333333333</v>
      </c>
      <c r="H19" s="40"/>
      <c r="I19" s="41"/>
      <c r="J19" s="53"/>
      <c r="K19" s="53"/>
      <c r="L19" s="53"/>
      <c r="M19" s="54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="44" customFormat="true" ht="15" hidden="false" customHeight="false" outlineLevel="0" collapsed="false">
      <c r="A20" s="34" t="n">
        <v>43110</v>
      </c>
      <c r="B20" s="35" t="s">
        <v>198</v>
      </c>
      <c r="C20" s="35" t="s">
        <v>199</v>
      </c>
      <c r="D20" s="36" t="s">
        <v>200</v>
      </c>
      <c r="E20" s="37" t="n">
        <v>0.416666666666667</v>
      </c>
      <c r="F20" s="38" t="n">
        <v>0.25</v>
      </c>
      <c r="G20" s="39" t="n">
        <f aca="false">F20-E20</f>
        <v>-0.166666666666667</v>
      </c>
      <c r="H20" s="40"/>
      <c r="I20" s="41"/>
      <c r="J20" s="53"/>
      <c r="K20" s="53"/>
      <c r="L20" s="53"/>
      <c r="M20" s="54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="44" customFormat="true" ht="15" hidden="false" customHeight="false" outlineLevel="0" collapsed="false">
      <c r="A21" s="34" t="n">
        <v>43111</v>
      </c>
      <c r="B21" s="35" t="s">
        <v>198</v>
      </c>
      <c r="C21" s="35" t="s">
        <v>199</v>
      </c>
      <c r="D21" s="36" t="s">
        <v>200</v>
      </c>
      <c r="E21" s="37" t="n">
        <v>0.395833333333333</v>
      </c>
      <c r="F21" s="38" t="n">
        <v>0.25</v>
      </c>
      <c r="G21" s="39" t="n">
        <f aca="false">F21-E21</f>
        <v>-0.145833333333333</v>
      </c>
      <c r="H21" s="40"/>
      <c r="I21" s="41"/>
      <c r="J21" s="53"/>
      <c r="K21" s="53"/>
      <c r="L21" s="53"/>
      <c r="M21" s="54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="44" customFormat="true" ht="15" hidden="false" customHeight="false" outlineLevel="0" collapsed="false">
      <c r="A22" s="45" t="n">
        <v>43112</v>
      </c>
      <c r="B22" s="45" t="s">
        <v>198</v>
      </c>
      <c r="C22" s="45" t="s">
        <v>199</v>
      </c>
      <c r="D22" s="46" t="s">
        <v>200</v>
      </c>
      <c r="E22" s="47" t="n">
        <v>0.430555555555556</v>
      </c>
      <c r="F22" s="48" t="n">
        <v>0.645833333333333</v>
      </c>
      <c r="G22" s="49" t="n">
        <f aca="false">F22-E22</f>
        <v>0.215277777777778</v>
      </c>
      <c r="H22" s="50"/>
      <c r="I22" s="51"/>
      <c r="J22" s="52"/>
      <c r="K22" s="52"/>
      <c r="L22" s="52"/>
      <c r="M22" s="46" t="s">
        <v>197</v>
      </c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="44" customFormat="true" ht="15" hidden="false" customHeight="false" outlineLevel="0" collapsed="false">
      <c r="A23" s="34" t="n">
        <v>43113</v>
      </c>
      <c r="B23" s="35" t="s">
        <v>111</v>
      </c>
      <c r="C23" s="35"/>
      <c r="D23" s="36"/>
      <c r="E23" s="37" t="n">
        <v>0.458333333333333</v>
      </c>
      <c r="F23" s="38" t="n">
        <v>0.875</v>
      </c>
      <c r="G23" s="39" t="n">
        <f aca="false">F23-E23</f>
        <v>0.416666666666667</v>
      </c>
      <c r="H23" s="40"/>
      <c r="I23" s="41"/>
      <c r="J23" s="42"/>
      <c r="K23" s="42"/>
      <c r="L23" s="42"/>
      <c r="M23" s="36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="44" customFormat="true" ht="15" hidden="false" customHeight="false" outlineLevel="0" collapsed="false">
      <c r="A24" s="34" t="n">
        <v>43114</v>
      </c>
      <c r="B24" s="35" t="s">
        <v>198</v>
      </c>
      <c r="C24" s="35" t="s">
        <v>199</v>
      </c>
      <c r="D24" s="36" t="s">
        <v>200</v>
      </c>
      <c r="E24" s="37" t="n">
        <v>0.395833333333333</v>
      </c>
      <c r="F24" s="38" t="n">
        <v>0.75</v>
      </c>
      <c r="G24" s="39" t="n">
        <f aca="false">F24-E24</f>
        <v>0.354166666666667</v>
      </c>
      <c r="H24" s="40"/>
      <c r="I24" s="41"/>
      <c r="J24" s="42"/>
      <c r="K24" s="42"/>
      <c r="L24" s="42"/>
      <c r="M24" s="36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="44" customFormat="true" ht="15" hidden="false" customHeight="false" outlineLevel="0" collapsed="false">
      <c r="A25" s="34" t="n">
        <v>43115</v>
      </c>
      <c r="B25" s="35" t="s">
        <v>198</v>
      </c>
      <c r="C25" s="35" t="s">
        <v>199</v>
      </c>
      <c r="D25" s="36" t="s">
        <v>200</v>
      </c>
      <c r="E25" s="37" t="n">
        <v>0.416666666666667</v>
      </c>
      <c r="F25" s="37" t="n">
        <v>0.729166666666667</v>
      </c>
      <c r="G25" s="39" t="n">
        <f aca="false">F25-E25</f>
        <v>0.3125</v>
      </c>
      <c r="H25" s="40"/>
      <c r="I25" s="41"/>
      <c r="J25" s="41"/>
      <c r="K25" s="41"/>
      <c r="L25" s="41"/>
      <c r="M25" s="36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="44" customFormat="true" ht="15" hidden="false" customHeight="false" outlineLevel="0" collapsed="false">
      <c r="A26" s="34" t="n">
        <v>43115</v>
      </c>
      <c r="B26" s="35" t="s">
        <v>128</v>
      </c>
      <c r="C26" s="35"/>
      <c r="D26" s="36"/>
      <c r="E26" s="37" t="n">
        <v>0.729166666666667</v>
      </c>
      <c r="F26" s="37" t="n">
        <v>0.791666666666667</v>
      </c>
      <c r="G26" s="39" t="n">
        <f aca="false">F26-E26</f>
        <v>0.0625</v>
      </c>
      <c r="H26" s="40"/>
      <c r="I26" s="41"/>
      <c r="J26" s="41"/>
      <c r="K26" s="41"/>
      <c r="L26" s="41"/>
      <c r="M26" s="36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="44" customFormat="true" ht="15" hidden="false" customHeight="false" outlineLevel="0" collapsed="false">
      <c r="A27" s="34" t="n">
        <v>43115</v>
      </c>
      <c r="B27" s="35" t="s">
        <v>111</v>
      </c>
      <c r="C27" s="35"/>
      <c r="D27" s="36"/>
      <c r="E27" s="37" t="n">
        <v>0.791666666666667</v>
      </c>
      <c r="F27" s="37" t="n">
        <v>0.979166666666667</v>
      </c>
      <c r="G27" s="39" t="n">
        <f aca="false">F27-E27</f>
        <v>0.1875</v>
      </c>
      <c r="H27" s="40"/>
      <c r="I27" s="41"/>
      <c r="J27" s="41"/>
      <c r="K27" s="41"/>
      <c r="L27" s="41"/>
      <c r="M27" s="36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="44" customFormat="true" ht="15" hidden="false" customHeight="false" outlineLevel="0" collapsed="false">
      <c r="A28" s="34" t="n">
        <v>43116</v>
      </c>
      <c r="B28" s="35" t="s">
        <v>198</v>
      </c>
      <c r="C28" s="35" t="s">
        <v>199</v>
      </c>
      <c r="D28" s="36" t="s">
        <v>200</v>
      </c>
      <c r="E28" s="37" t="n">
        <v>0.40625</v>
      </c>
      <c r="F28" s="55" t="n">
        <v>0.680555555555556</v>
      </c>
      <c r="G28" s="39" t="n">
        <f aca="false">F28-E28</f>
        <v>0.274305555555556</v>
      </c>
      <c r="H28" s="40"/>
      <c r="I28" s="41"/>
      <c r="J28" s="41"/>
      <c r="K28" s="41"/>
      <c r="L28" s="41"/>
      <c r="M28" s="36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="44" customFormat="true" ht="15" hidden="false" customHeight="false" outlineLevel="0" collapsed="false">
      <c r="A29" s="34" t="n">
        <v>43116</v>
      </c>
      <c r="B29" s="35" t="s">
        <v>128</v>
      </c>
      <c r="C29" s="35"/>
      <c r="D29" s="36"/>
      <c r="E29" s="37" t="n">
        <v>0.680555555555556</v>
      </c>
      <c r="F29" s="55" t="n">
        <v>0.715277777777778</v>
      </c>
      <c r="G29" s="39" t="n">
        <f aca="false">F29-E29</f>
        <v>0.0347222222222222</v>
      </c>
      <c r="H29" s="40"/>
      <c r="I29" s="41"/>
      <c r="J29" s="41"/>
      <c r="K29" s="41"/>
      <c r="L29" s="41"/>
      <c r="M29" s="36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="44" customFormat="true" ht="15" hidden="false" customHeight="false" outlineLevel="0" collapsed="false">
      <c r="A30" s="34" t="n">
        <v>43116</v>
      </c>
      <c r="B30" s="35" t="s">
        <v>111</v>
      </c>
      <c r="C30" s="35"/>
      <c r="D30" s="36"/>
      <c r="E30" s="37" t="n">
        <v>0.715277777777778</v>
      </c>
      <c r="F30" s="55" t="n">
        <v>0.8125</v>
      </c>
      <c r="G30" s="39" t="n">
        <f aca="false">F30-E30</f>
        <v>0.0972222222222222</v>
      </c>
      <c r="H30" s="40"/>
      <c r="I30" s="41"/>
      <c r="J30" s="41"/>
      <c r="K30" s="41"/>
      <c r="L30" s="41"/>
      <c r="M30" s="36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="44" customFormat="true" ht="15" hidden="false" customHeight="false" outlineLevel="0" collapsed="false">
      <c r="A31" s="34" t="n">
        <v>43117</v>
      </c>
      <c r="B31" s="35" t="s">
        <v>198</v>
      </c>
      <c r="C31" s="35" t="s">
        <v>199</v>
      </c>
      <c r="D31" s="36" t="s">
        <v>200</v>
      </c>
      <c r="E31" s="37" t="n">
        <v>0.416666666666667</v>
      </c>
      <c r="F31" s="38" t="n">
        <v>0.75</v>
      </c>
      <c r="G31" s="39" t="n">
        <f aca="false">F31-E31</f>
        <v>0.333333333333333</v>
      </c>
      <c r="H31" s="40"/>
      <c r="I31" s="41"/>
      <c r="J31" s="41"/>
      <c r="K31" s="41"/>
      <c r="L31" s="41"/>
      <c r="M31" s="36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="44" customFormat="true" ht="15" hidden="false" customHeight="false" outlineLevel="0" collapsed="false">
      <c r="A32" s="34" t="n">
        <v>43117</v>
      </c>
      <c r="B32" s="35" t="s">
        <v>128</v>
      </c>
      <c r="C32" s="35"/>
      <c r="D32" s="36"/>
      <c r="E32" s="37" t="n">
        <v>0.75</v>
      </c>
      <c r="F32" s="38" t="n">
        <v>0.791666666666667</v>
      </c>
      <c r="G32" s="39" t="n">
        <f aca="false">F32-E32</f>
        <v>0.0416666666666666</v>
      </c>
      <c r="H32" s="40"/>
      <c r="I32" s="41"/>
      <c r="J32" s="41"/>
      <c r="K32" s="41"/>
      <c r="L32" s="41"/>
      <c r="M32" s="36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="44" customFormat="true" ht="15" hidden="false" customHeight="false" outlineLevel="0" collapsed="false">
      <c r="A33" s="34" t="n">
        <v>43117</v>
      </c>
      <c r="B33" s="35" t="s">
        <v>111</v>
      </c>
      <c r="C33" s="35"/>
      <c r="D33" s="36"/>
      <c r="E33" s="37" t="n">
        <v>0.791666666666667</v>
      </c>
      <c r="F33" s="38" t="n">
        <v>0.90625</v>
      </c>
      <c r="G33" s="39" t="n">
        <f aca="false">F33-E33</f>
        <v>0.114583333333333</v>
      </c>
      <c r="H33" s="40"/>
      <c r="I33" s="41"/>
      <c r="J33" s="41"/>
      <c r="K33" s="41"/>
      <c r="L33" s="41"/>
      <c r="M33" s="36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="44" customFormat="true" ht="15" hidden="false" customHeight="false" outlineLevel="0" collapsed="false">
      <c r="A34" s="34" t="n">
        <v>43118</v>
      </c>
      <c r="B34" s="35" t="s">
        <v>198</v>
      </c>
      <c r="C34" s="35" t="s">
        <v>199</v>
      </c>
      <c r="D34" s="36" t="s">
        <v>200</v>
      </c>
      <c r="E34" s="37" t="n">
        <v>0.395833333333333</v>
      </c>
      <c r="F34" s="38" t="n">
        <v>0.75</v>
      </c>
      <c r="G34" s="39" t="n">
        <f aca="false">F34-E34</f>
        <v>0.354166666666667</v>
      </c>
      <c r="H34" s="40"/>
      <c r="I34" s="41"/>
      <c r="J34" s="41"/>
      <c r="K34" s="41"/>
      <c r="L34" s="41"/>
      <c r="M34" s="36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="44" customFormat="true" ht="15" hidden="false" customHeight="false" outlineLevel="0" collapsed="false">
      <c r="A35" s="45" t="n">
        <v>43119</v>
      </c>
      <c r="B35" s="45"/>
      <c r="C35" s="45"/>
      <c r="D35" s="46"/>
      <c r="E35" s="47"/>
      <c r="F35" s="48"/>
      <c r="G35" s="49"/>
      <c r="H35" s="50"/>
      <c r="I35" s="51"/>
      <c r="J35" s="52"/>
      <c r="K35" s="52"/>
      <c r="L35" s="51"/>
      <c r="M35" s="46" t="s">
        <v>197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="44" customFormat="true" ht="15" hidden="false" customHeight="false" outlineLevel="0" collapsed="false">
      <c r="A36" s="34" t="n">
        <v>43120</v>
      </c>
      <c r="B36" s="35" t="s">
        <v>198</v>
      </c>
      <c r="C36" s="35" t="s">
        <v>199</v>
      </c>
      <c r="D36" s="36" t="s">
        <v>200</v>
      </c>
      <c r="E36" s="37" t="n">
        <v>0.4375</v>
      </c>
      <c r="F36" s="38" t="n">
        <v>0.729166666666667</v>
      </c>
      <c r="G36" s="39" t="n">
        <f aca="false">F36-E36</f>
        <v>0.291666666666667</v>
      </c>
      <c r="H36" s="40"/>
      <c r="I36" s="41"/>
      <c r="J36" s="56"/>
      <c r="K36" s="57"/>
      <c r="L36" s="42"/>
      <c r="M36" s="36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="44" customFormat="true" ht="15" hidden="false" customHeight="false" outlineLevel="0" collapsed="false">
      <c r="A37" s="34" t="n">
        <v>43121</v>
      </c>
      <c r="B37" s="35" t="s">
        <v>198</v>
      </c>
      <c r="C37" s="35" t="s">
        <v>199</v>
      </c>
      <c r="D37" s="36" t="s">
        <v>200</v>
      </c>
      <c r="E37" s="37" t="n">
        <v>0.40625</v>
      </c>
      <c r="F37" s="38" t="n">
        <v>0.729166666666667</v>
      </c>
      <c r="G37" s="39" t="n">
        <f aca="false">F37-E37</f>
        <v>0.322916666666667</v>
      </c>
      <c r="H37" s="40"/>
      <c r="I37" s="41"/>
      <c r="J37" s="56"/>
      <c r="K37" s="57"/>
      <c r="L37" s="42"/>
      <c r="M37" s="36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="44" customFormat="true" ht="15" hidden="false" customHeight="false" outlineLevel="0" collapsed="false">
      <c r="A38" s="34" t="n">
        <v>43122</v>
      </c>
      <c r="B38" s="35" t="s">
        <v>198</v>
      </c>
      <c r="C38" s="35" t="s">
        <v>199</v>
      </c>
      <c r="D38" s="36" t="s">
        <v>200</v>
      </c>
      <c r="E38" s="37" t="n">
        <v>0.416666666666667</v>
      </c>
      <c r="F38" s="38" t="n">
        <v>0.833333333333333</v>
      </c>
      <c r="G38" s="39" t="n">
        <f aca="false">F38-E38</f>
        <v>0.416666666666667</v>
      </c>
      <c r="H38" s="40"/>
      <c r="I38" s="41"/>
      <c r="J38" s="41"/>
      <c r="K38" s="41"/>
      <c r="L38" s="41"/>
      <c r="M38" s="36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="44" customFormat="true" ht="15" hidden="false" customHeight="false" outlineLevel="0" collapsed="false">
      <c r="A39" s="34" t="n">
        <v>43123</v>
      </c>
      <c r="B39" s="35" t="s">
        <v>198</v>
      </c>
      <c r="C39" s="35" t="s">
        <v>199</v>
      </c>
      <c r="D39" s="36" t="s">
        <v>200</v>
      </c>
      <c r="E39" s="37" t="n">
        <v>0.40625</v>
      </c>
      <c r="F39" s="38" t="n">
        <v>0.75</v>
      </c>
      <c r="G39" s="39" t="n">
        <f aca="false">F39-E39</f>
        <v>0.34375</v>
      </c>
      <c r="H39" s="40"/>
      <c r="I39" s="41"/>
      <c r="J39" s="41"/>
      <c r="K39" s="41"/>
      <c r="L39" s="41"/>
      <c r="M39" s="36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="44" customFormat="true" ht="15" hidden="false" customHeight="false" outlineLevel="0" collapsed="false">
      <c r="A40" s="34" t="n">
        <v>43124</v>
      </c>
      <c r="B40" s="35" t="s">
        <v>198</v>
      </c>
      <c r="C40" s="35" t="s">
        <v>199</v>
      </c>
      <c r="D40" s="36" t="s">
        <v>200</v>
      </c>
      <c r="E40" s="37" t="n">
        <v>0.385416666666667</v>
      </c>
      <c r="F40" s="55" t="n">
        <v>0.708333333333333</v>
      </c>
      <c r="G40" s="39" t="n">
        <f aca="false">F40-E40</f>
        <v>0.322916666666667</v>
      </c>
      <c r="H40" s="40"/>
      <c r="I40" s="41"/>
      <c r="J40" s="41"/>
      <c r="K40" s="41"/>
      <c r="L40" s="41"/>
      <c r="M40" s="36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="44" customFormat="true" ht="15" hidden="false" customHeight="false" outlineLevel="0" collapsed="false">
      <c r="A41" s="34" t="n">
        <v>43125</v>
      </c>
      <c r="B41" s="35" t="s">
        <v>198</v>
      </c>
      <c r="C41" s="35" t="s">
        <v>199</v>
      </c>
      <c r="D41" s="36" t="s">
        <v>200</v>
      </c>
      <c r="E41" s="55" t="n">
        <v>0.416666666666667</v>
      </c>
      <c r="F41" s="55" t="n">
        <v>0.770833333333333</v>
      </c>
      <c r="G41" s="39" t="n">
        <f aca="false">F41-E41</f>
        <v>0.354166666666667</v>
      </c>
      <c r="H41" s="40"/>
      <c r="I41" s="41"/>
      <c r="J41" s="41"/>
      <c r="K41" s="41"/>
      <c r="L41" s="41"/>
      <c r="M41" s="36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="44" customFormat="true" ht="15" hidden="false" customHeight="false" outlineLevel="0" collapsed="false">
      <c r="A42" s="45" t="n">
        <v>43126</v>
      </c>
      <c r="B42" s="45"/>
      <c r="C42" s="45"/>
      <c r="D42" s="46"/>
      <c r="E42" s="48"/>
      <c r="F42" s="48"/>
      <c r="G42" s="49"/>
      <c r="H42" s="50"/>
      <c r="I42" s="51"/>
      <c r="J42" s="51"/>
      <c r="K42" s="51"/>
      <c r="L42" s="51"/>
      <c r="M42" s="46" t="s">
        <v>197</v>
      </c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="44" customFormat="true" ht="15" hidden="false" customHeight="false" outlineLevel="0" collapsed="false">
      <c r="A43" s="34" t="n">
        <v>43127</v>
      </c>
      <c r="B43" s="34" t="s">
        <v>111</v>
      </c>
      <c r="C43" s="34"/>
      <c r="D43" s="36"/>
      <c r="E43" s="55" t="n">
        <v>0.5</v>
      </c>
      <c r="F43" s="55" t="n">
        <v>0.708333333333333</v>
      </c>
      <c r="G43" s="39" t="n">
        <f aca="false">F43-E43</f>
        <v>0.208333333333333</v>
      </c>
      <c r="H43" s="40"/>
      <c r="I43" s="41"/>
      <c r="J43" s="41"/>
      <c r="K43" s="41"/>
      <c r="L43" s="41"/>
      <c r="M43" s="36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="44" customFormat="true" ht="15" hidden="false" customHeight="false" outlineLevel="0" collapsed="false">
      <c r="A44" s="34" t="n">
        <v>43127</v>
      </c>
      <c r="B44" s="34" t="s">
        <v>198</v>
      </c>
      <c r="C44" s="34" t="s">
        <v>199</v>
      </c>
      <c r="D44" s="36" t="s">
        <v>200</v>
      </c>
      <c r="E44" s="55" t="n">
        <v>0.729166666666667</v>
      </c>
      <c r="F44" s="55" t="n">
        <v>1</v>
      </c>
      <c r="G44" s="39" t="n">
        <f aca="false">F44-E44</f>
        <v>0.270833333333333</v>
      </c>
      <c r="H44" s="40"/>
      <c r="I44" s="41"/>
      <c r="J44" s="41"/>
      <c r="K44" s="41"/>
      <c r="L44" s="41"/>
      <c r="M44" s="36" t="s">
        <v>202</v>
      </c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="44" customFormat="true" ht="15" hidden="false" customHeight="false" outlineLevel="0" collapsed="false">
      <c r="A45" s="34" t="n">
        <v>43128</v>
      </c>
      <c r="B45" s="35" t="s">
        <v>198</v>
      </c>
      <c r="C45" s="35" t="s">
        <v>199</v>
      </c>
      <c r="D45" s="36" t="s">
        <v>200</v>
      </c>
      <c r="E45" s="37" t="n">
        <v>0</v>
      </c>
      <c r="F45" s="55" t="n">
        <v>0.451388888888889</v>
      </c>
      <c r="G45" s="39" t="n">
        <f aca="false">F45-E45</f>
        <v>0.451388888888889</v>
      </c>
      <c r="H45" s="40"/>
      <c r="I45" s="41"/>
      <c r="J45" s="41"/>
      <c r="K45" s="41"/>
      <c r="L45" s="41"/>
      <c r="M45" s="36" t="s">
        <v>202</v>
      </c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="44" customFormat="true" ht="15" hidden="false" customHeight="false" outlineLevel="0" collapsed="false">
      <c r="A46" s="34" t="n">
        <v>43128</v>
      </c>
      <c r="B46" s="35" t="s">
        <v>111</v>
      </c>
      <c r="C46" s="35"/>
      <c r="D46" s="36"/>
      <c r="E46" s="55" t="n">
        <v>0.833333333333333</v>
      </c>
      <c r="F46" s="55" t="n">
        <v>0.916666666666667</v>
      </c>
      <c r="G46" s="39" t="n">
        <f aca="false">F46-E46</f>
        <v>0.0833333333333333</v>
      </c>
      <c r="H46" s="40"/>
      <c r="I46" s="41"/>
      <c r="J46" s="41"/>
      <c r="K46" s="41"/>
      <c r="L46" s="41"/>
      <c r="M46" s="36" t="s">
        <v>203</v>
      </c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="44" customFormat="true" ht="15" hidden="false" customHeight="false" outlineLevel="0" collapsed="false">
      <c r="A47" s="34" t="n">
        <v>43129</v>
      </c>
      <c r="B47" s="35" t="s">
        <v>198</v>
      </c>
      <c r="C47" s="35" t="s">
        <v>199</v>
      </c>
      <c r="D47" s="36" t="s">
        <v>200</v>
      </c>
      <c r="E47" s="55" t="n">
        <v>0.395833333333333</v>
      </c>
      <c r="F47" s="55" t="n">
        <v>0.916666666666667</v>
      </c>
      <c r="G47" s="39" t="n">
        <f aca="false">F47-E47</f>
        <v>0.520833333333333</v>
      </c>
      <c r="H47" s="40"/>
      <c r="I47" s="41"/>
      <c r="J47" s="42"/>
      <c r="K47" s="42"/>
      <c r="L47" s="41"/>
      <c r="M47" s="36" t="s">
        <v>203</v>
      </c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="44" customFormat="true" ht="15" hidden="false" customHeight="false" outlineLevel="0" collapsed="false">
      <c r="A48" s="34" t="n">
        <v>43130</v>
      </c>
      <c r="B48" s="35" t="s">
        <v>198</v>
      </c>
      <c r="C48" s="35" t="s">
        <v>199</v>
      </c>
      <c r="D48" s="36" t="s">
        <v>200</v>
      </c>
      <c r="E48" s="37" t="n">
        <v>0.416666666666667</v>
      </c>
      <c r="F48" s="55" t="n">
        <v>0.791666666666667</v>
      </c>
      <c r="G48" s="39" t="n">
        <f aca="false">F48-E48</f>
        <v>0.375</v>
      </c>
      <c r="H48" s="40"/>
      <c r="I48" s="41"/>
      <c r="J48" s="56"/>
      <c r="K48" s="57"/>
      <c r="L48" s="42"/>
      <c r="M48" s="36" t="s">
        <v>203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="44" customFormat="true" ht="15" hidden="false" customHeight="false" outlineLevel="0" collapsed="false">
      <c r="A49" s="34" t="n">
        <v>43131</v>
      </c>
      <c r="B49" s="35" t="s">
        <v>198</v>
      </c>
      <c r="C49" s="35" t="s">
        <v>199</v>
      </c>
      <c r="D49" s="36" t="s">
        <v>200</v>
      </c>
      <c r="E49" s="55" t="n">
        <v>0.395833333333333</v>
      </c>
      <c r="F49" s="55" t="n">
        <v>0.847222222222222</v>
      </c>
      <c r="G49" s="39" t="n">
        <f aca="false">F49-E49</f>
        <v>0.451388888888889</v>
      </c>
      <c r="H49" s="40"/>
      <c r="I49" s="41"/>
      <c r="J49" s="57"/>
      <c r="K49" s="56"/>
      <c r="L49" s="36"/>
      <c r="M49" s="36" t="s">
        <v>203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="44" customFormat="true" ht="15.75" hidden="false" customHeight="false" outlineLevel="0" collapsed="false">
      <c r="A50" s="34"/>
      <c r="B50" s="35"/>
      <c r="C50" s="35"/>
      <c r="D50" s="36"/>
      <c r="E50" s="37"/>
      <c r="F50" s="38"/>
      <c r="G50" s="58"/>
      <c r="H50" s="59"/>
      <c r="I50" s="60"/>
      <c r="J50" s="53"/>
      <c r="K50" s="53"/>
      <c r="L50" s="54"/>
      <c r="M50" s="54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Format="false" ht="15.75" hidden="false" customHeight="false" outlineLevel="0" collapsed="false">
      <c r="A51" s="61"/>
      <c r="B51" s="29"/>
      <c r="C51" s="29"/>
      <c r="D51" s="62"/>
      <c r="E51" s="63"/>
      <c r="F51" s="64" t="s">
        <v>204</v>
      </c>
      <c r="G51" s="65" t="n">
        <f aca="false">SUM(G10:G50)</f>
        <v>7.87847222222222</v>
      </c>
      <c r="H51" s="66" t="n">
        <f aca="false">SUM(H10:H50)</f>
        <v>0</v>
      </c>
      <c r="I51" s="67" t="n">
        <f aca="false">SUM(I10:I50)</f>
        <v>0</v>
      </c>
      <c r="J51" s="67"/>
      <c r="K51" s="67"/>
      <c r="L51" s="67"/>
      <c r="M51" s="68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Format="false" ht="41.25" hidden="false" customHeight="true" outlineLevel="0" collapsed="false">
      <c r="A52" s="61"/>
      <c r="B52" s="29"/>
      <c r="C52" s="29"/>
      <c r="D52" s="62"/>
      <c r="E52" s="63"/>
      <c r="F52" s="69" t="s">
        <v>205</v>
      </c>
      <c r="G52" s="69"/>
      <c r="H52" s="70" t="n">
        <f aca="false">H51+I51</f>
        <v>0</v>
      </c>
      <c r="I52" s="70"/>
      <c r="J52" s="71" t="s">
        <v>206</v>
      </c>
      <c r="K52" s="72"/>
      <c r="L52" s="72"/>
      <c r="M52" s="72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Format="false" ht="15.75" hidden="false" customHeight="true" outlineLevel="0" collapsed="false">
      <c r="A53" s="73"/>
      <c r="B53" s="73"/>
      <c r="C53" s="74"/>
      <c r="D53" s="73"/>
      <c r="E53" s="73"/>
      <c r="F53" s="75"/>
      <c r="G53" s="76"/>
      <c r="H53" s="77"/>
      <c r="I53" s="24"/>
      <c r="J53" s="24"/>
      <c r="K53" s="24"/>
      <c r="L53" s="24"/>
      <c r="M53" s="77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customFormat="false" ht="15.75" hidden="false" customHeight="true" outlineLevel="0" collapsed="false">
      <c r="A54" s="78" t="s">
        <v>207</v>
      </c>
      <c r="B54" s="78"/>
      <c r="C54" s="79"/>
      <c r="D54" s="78" t="s">
        <v>208</v>
      </c>
      <c r="E54" s="78"/>
      <c r="F54" s="24"/>
      <c r="G54" s="24"/>
      <c r="H54" s="80" t="s">
        <v>209</v>
      </c>
      <c r="I54" s="81"/>
      <c r="J54" s="81"/>
      <c r="K54" s="81"/>
      <c r="L54" s="81"/>
      <c r="M54" s="77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customFormat="false" ht="15.75" hidden="false" customHeight="true" outlineLevel="0" collapsed="false">
      <c r="A55" s="78" t="s">
        <v>210</v>
      </c>
      <c r="B55" s="78"/>
      <c r="C55" s="79"/>
      <c r="D55" s="78" t="s">
        <v>211</v>
      </c>
      <c r="E55" s="78"/>
      <c r="F55" s="24"/>
      <c r="G55" s="24"/>
      <c r="H55" s="80" t="s">
        <v>212</v>
      </c>
      <c r="I55" s="81"/>
      <c r="J55" s="81"/>
      <c r="K55" s="81"/>
      <c r="L55" s="81"/>
      <c r="M55" s="82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customFormat="false" ht="15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5.75" hidden="false" customHeight="false" outlineLevel="0" collapsed="false"/>
    <row r="61" customFormat="false" ht="15.75" hidden="false" customHeight="fals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48576" customFormat="false" ht="12.8" hidden="false" customHeight="true" outlineLevel="0" collapsed="false"/>
  </sheetData>
  <mergeCells count="11">
    <mergeCell ref="A1:C1"/>
    <mergeCell ref="B2:C2"/>
    <mergeCell ref="B3:C3"/>
    <mergeCell ref="B4:C4"/>
    <mergeCell ref="B5:C5"/>
    <mergeCell ref="B6:C6"/>
    <mergeCell ref="B7:C7"/>
    <mergeCell ref="B8:C8"/>
    <mergeCell ref="F52:G52"/>
    <mergeCell ref="H52:I52"/>
    <mergeCell ref="K52:M52"/>
  </mergeCells>
  <conditionalFormatting sqref="G47:G51 G14:G45">
    <cfRule type="timePeriod" priority="2" timePeriod="lastMonth" dxfId="0"/>
  </conditionalFormatting>
  <conditionalFormatting sqref="G10">
    <cfRule type="timePeriod" priority="3" timePeriod="lastMonth" dxfId="0"/>
  </conditionalFormatting>
  <conditionalFormatting sqref="G11">
    <cfRule type="timePeriod" priority="4" timePeriod="lastMonth" dxfId="0"/>
  </conditionalFormatting>
  <conditionalFormatting sqref="G12">
    <cfRule type="timePeriod" priority="5" timePeriod="lastMonth" dxfId="0"/>
  </conditionalFormatting>
  <conditionalFormatting sqref="G13">
    <cfRule type="timePeriod" priority="6" timePeriod="lastMonth" dxfId="0"/>
  </conditionalFormatting>
  <conditionalFormatting sqref="G46">
    <cfRule type="timePeriod" priority="7" timePeriod="lastMonth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2016-05-10T11:19:58Z</dcterms:created>
  <dc:creator>Nazia Khundker</dc:creator>
  <dc:description/>
  <dc:language>en-GB</dc:language>
  <cp:lastModifiedBy/>
  <cp:lastPrinted>2017-07-29T11:20:52Z</cp:lastPrinted>
  <dcterms:modified xsi:type="dcterms:W3CDTF">2018-02-06T16:43:05Z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