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392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H61" i="1"/>
  <c r="H62" i="1" s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<sst xmlns="http://schemas.openxmlformats.org/spreadsheetml/2006/main" count="194" uniqueCount="96">
  <si>
    <t>SECL Resource Timesheet-2018</t>
  </si>
  <si>
    <t>Date of Submission</t>
  </si>
  <si>
    <t>Employee Name:</t>
  </si>
  <si>
    <t>MD. Nazmul Hossain</t>
  </si>
  <si>
    <t>Designation:</t>
  </si>
  <si>
    <t>Associate Executive</t>
  </si>
  <si>
    <t>Wing:</t>
  </si>
  <si>
    <t>Operation</t>
  </si>
  <si>
    <t>Unit:</t>
  </si>
  <si>
    <t>Admin</t>
  </si>
  <si>
    <t>Supervisor's Name:</t>
  </si>
  <si>
    <t>Asif Hasan</t>
  </si>
  <si>
    <t>Period:</t>
  </si>
  <si>
    <t>01.11.2018-31.1.2018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</si>
  <si>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</si>
  <si>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</si>
  <si>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</si>
  <si>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</si>
  <si>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</si>
  <si>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</si>
  <si>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</si>
  <si>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</si>
  <si>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</si>
  <si>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</si>
  <si>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</si>
  <si>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</si>
  <si>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</si>
  <si>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SECL</t>
  </si>
  <si>
    <t>Whole day distribute new year cake</t>
  </si>
  <si>
    <t>Panthapath</t>
  </si>
  <si>
    <t>Dhanmondi, agargaon</t>
  </si>
  <si>
    <t>Rickshaw,Pathao, office car</t>
  </si>
  <si>
    <t>2 way</t>
  </si>
  <si>
    <t>Dhanmondi, agargaon, uttara, motijheel</t>
  </si>
  <si>
    <t>NBR, BR</t>
  </si>
  <si>
    <t>pathao+CNG</t>
  </si>
  <si>
    <t>Office Maintenance</t>
  </si>
  <si>
    <t>Going to BDBL for office monitoring</t>
  </si>
  <si>
    <t>Going to Tejgaon to monitor car service</t>
  </si>
  <si>
    <t>Pnthapath</t>
  </si>
  <si>
    <t>Tejgaon</t>
  </si>
  <si>
    <t>Walking Distance</t>
  </si>
  <si>
    <t>Replace leave for 17/11/2017 duty</t>
  </si>
  <si>
    <t>Going to Mohakhali DOHS to search new office</t>
  </si>
  <si>
    <t>Mohakhali, DOHS</t>
  </si>
  <si>
    <t>CNG+Rickshaw</t>
  </si>
  <si>
    <t>Going to Shahabag to purchase 2 flower bouquet for one bank new vice president &amp; existing president</t>
  </si>
  <si>
    <t>Shahabag, One Bank Kawranbazar</t>
  </si>
  <si>
    <t>Going to Nilkhet to translate trade license</t>
  </si>
  <si>
    <t>Nilkhet</t>
  </si>
  <si>
    <t>Rickshaw</t>
  </si>
  <si>
    <t>Going to Gulshan-2 to collect DMD sir thai visa photo from studio</t>
  </si>
  <si>
    <t>Gulshan-2</t>
  </si>
  <si>
    <t>pathao</t>
  </si>
  <si>
    <t>Friday</t>
  </si>
  <si>
    <t xml:space="preserve">Going to Fakirapul to handover DMD sir Thai visa all documents </t>
  </si>
  <si>
    <t>Fakirapul</t>
  </si>
  <si>
    <t>Going to Banglamotor to attend Sophos party in seven hill</t>
  </si>
  <si>
    <t>Banglamotor</t>
  </si>
  <si>
    <t>Going to Arambagh to go to CTG</t>
  </si>
  <si>
    <t>Arambagh</t>
  </si>
  <si>
    <t>CNG</t>
  </si>
  <si>
    <t>1 way</t>
  </si>
  <si>
    <t>Stay in CTG guest house work purpose</t>
  </si>
  <si>
    <t>Coming back to Dhaka from ctg</t>
  </si>
  <si>
    <t>Malibagh</t>
  </si>
  <si>
    <t>1 way at 2:30AM(Dinner)</t>
  </si>
  <si>
    <t>Going to Mawna to visit Picnic spot</t>
  </si>
  <si>
    <t>Kawranbazar</t>
  </si>
  <si>
    <t>Mawna</t>
  </si>
  <si>
    <t>Official car</t>
  </si>
  <si>
    <t>3 person breakfast &amp; 2 person lunch</t>
  </si>
  <si>
    <t>Going to BDBL to attend meeting with DMD sir about picnic</t>
  </si>
  <si>
    <t>Going to Purana Paltan to submit MD sir Vietnam visa documents</t>
  </si>
  <si>
    <t>Purana Paltan</t>
  </si>
  <si>
    <t>Pathao</t>
  </si>
  <si>
    <t>Going to Lalmatia to collect monju sir report &amp; visit DMC DR Shafi sir</t>
  </si>
  <si>
    <t>Lalmatia, Dhanmondi, PG Hospital, Green life hospital, PG, Kawranbazar</t>
  </si>
  <si>
    <t>CNG+Rickshaw+Pathao</t>
  </si>
  <si>
    <t>several way</t>
  </si>
  <si>
    <t>Replace leave for 16/01/2018 duty</t>
  </si>
  <si>
    <t>Going to MD sir car radiator changing works</t>
  </si>
  <si>
    <t>Teejgaon</t>
  </si>
  <si>
    <t>Going to BDBL to monitor office</t>
  </si>
  <si>
    <t>Going to Purana Paltan to collect MD sir Vietnam visa documents</t>
  </si>
  <si>
    <t>Paltan</t>
  </si>
  <si>
    <t>Total</t>
  </si>
  <si>
    <t>Total Amount in Tk.=</t>
  </si>
  <si>
    <t>In word:</t>
  </si>
  <si>
    <t>Five thousand Fifty five taka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</si>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</sst>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8" formatCode="[$-409]h:mm\ AM/PM"/>
  </numFmts>
  <fonts count="16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u/>
      <sz val="12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8"/>
      <name val="Calibri"/>
      <family val="2"/>
    </font>
    <font>
      <sz val="8"/>
      <name val="Arial Narrow"/>
      <family val="2"/>
    </font>
    <font>
      <b/>
      <sz val="8"/>
      <color rgb="FF000000"/>
      <name val="Calibri"/>
      <family val="2"/>
    </font>
    <font>
      <b/>
      <sz val="8"/>
      <name val="Arial Narrow"/>
      <family val="2"/>
    </font>
    <font>
      <sz val="8"/>
      <name val="Arial"/>
      <family val="2"/>
    </font>
    <font>
      <b/>
      <sz val="8"/>
      <color rgb="FF000000"/>
      <name val="'Arial Narrow'"/>
    </font>
    <font>
      <b/>
      <sz val="10"/>
      <color rgb="FF000000"/>
      <name val="Calibri"/>
      <family val="2"/>
    </font>
    <font>
      <sz val="10"/>
      <name val="Arial Narrow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0" fontId="1" fillId="0" borderId="0" xfId="0" applyNumberFormat="1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164" fontId="6" fillId="2" borderId="10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5" fontId="6" fillId="2" borderId="11" xfId="0" applyNumberFormat="1" applyFont="1" applyFill="1" applyBorder="1" applyAlignment="1">
      <alignment horizontal="center" vertical="center" wrapText="1"/>
    </xf>
    <xf numFmtId="20" fontId="6" fillId="2" borderId="11" xfId="0" applyNumberFormat="1" applyFont="1" applyFill="1" applyBorder="1" applyAlignment="1">
      <alignment horizontal="center" vertical="center" wrapText="1"/>
    </xf>
    <xf numFmtId="166" fontId="6" fillId="2" borderId="11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165" fontId="6" fillId="5" borderId="11" xfId="0" applyNumberFormat="1" applyFont="1" applyFill="1" applyBorder="1" applyAlignment="1">
      <alignment horizontal="center" vertical="center" wrapText="1"/>
    </xf>
    <xf numFmtId="20" fontId="6" fillId="5" borderId="11" xfId="0" applyNumberFormat="1" applyFont="1" applyFill="1" applyBorder="1" applyAlignment="1">
      <alignment horizontal="center" vertical="center" wrapText="1"/>
    </xf>
    <xf numFmtId="166" fontId="6" fillId="5" borderId="11" xfId="0" applyNumberFormat="1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164" fontId="7" fillId="2" borderId="11" xfId="0" applyNumberFormat="1" applyFont="1" applyFill="1" applyBorder="1" applyAlignment="1">
      <alignment horizontal="center" vertical="center" wrapText="1"/>
    </xf>
    <xf numFmtId="166" fontId="6" fillId="2" borderId="12" xfId="0" applyNumberFormat="1" applyFont="1" applyFill="1" applyBorder="1" applyAlignment="1">
      <alignment horizontal="center" vertical="center" wrapText="1"/>
    </xf>
    <xf numFmtId="166" fontId="6" fillId="2" borderId="15" xfId="0" applyNumberFormat="1" applyFont="1" applyFill="1" applyBorder="1" applyAlignment="1">
      <alignment horizontal="center" vertical="center" wrapText="1"/>
    </xf>
    <xf numFmtId="166" fontId="6" fillId="2" borderId="16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168" fontId="8" fillId="2" borderId="0" xfId="0" applyNumberFormat="1" applyFont="1" applyFill="1" applyBorder="1" applyAlignment="1">
      <alignment vertical="top" wrapText="1"/>
    </xf>
    <xf numFmtId="0" fontId="9" fillId="2" borderId="18" xfId="0" applyFont="1" applyFill="1" applyBorder="1" applyAlignment="1">
      <alignment vertical="top" wrapText="1"/>
    </xf>
    <xf numFmtId="46" fontId="7" fillId="2" borderId="0" xfId="0" applyNumberFormat="1" applyFont="1" applyFill="1" applyBorder="1" applyAlignment="1">
      <alignment vertical="top" wrapText="1"/>
    </xf>
    <xf numFmtId="166" fontId="7" fillId="2" borderId="18" xfId="0" applyNumberFormat="1" applyFont="1" applyFill="1" applyBorder="1" applyAlignment="1">
      <alignment vertical="top" wrapText="1"/>
    </xf>
    <xf numFmtId="166" fontId="7" fillId="2" borderId="11" xfId="0" applyNumberFormat="1" applyFont="1" applyFill="1" applyBorder="1" applyAlignment="1">
      <alignment vertical="top" wrapText="1"/>
    </xf>
    <xf numFmtId="166" fontId="7" fillId="2" borderId="15" xfId="0" applyNumberFormat="1" applyFont="1" applyFill="1" applyBorder="1" applyAlignment="1">
      <alignment vertical="top" wrapText="1"/>
    </xf>
    <xf numFmtId="166" fontId="7" fillId="2" borderId="16" xfId="0" applyNumberFormat="1" applyFont="1" applyFill="1" applyBorder="1" applyAlignment="1">
      <alignment vertical="top" wrapText="1"/>
    </xf>
    <xf numFmtId="0" fontId="6" fillId="2" borderId="17" xfId="0" applyFont="1" applyFill="1" applyBorder="1" applyAlignment="1">
      <alignment vertical="top" wrapText="1"/>
    </xf>
    <xf numFmtId="168" fontId="8" fillId="0" borderId="0" xfId="0" applyNumberFormat="1" applyFont="1" applyBorder="1" applyAlignment="1">
      <alignment vertical="top" wrapText="1"/>
    </xf>
    <xf numFmtId="20" fontId="10" fillId="0" borderId="15" xfId="0" applyNumberFormat="1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166" fontId="7" fillId="0" borderId="15" xfId="0" applyNumberFormat="1" applyFont="1" applyBorder="1" applyAlignment="1">
      <alignment vertical="top" wrapText="1"/>
    </xf>
    <xf numFmtId="166" fontId="12" fillId="6" borderId="11" xfId="0" applyNumberFormat="1" applyFont="1" applyFill="1" applyBorder="1" applyAlignment="1">
      <alignment vertical="top" wrapText="1"/>
    </xf>
    <xf numFmtId="166" fontId="6" fillId="0" borderId="15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20" fontId="10" fillId="0" borderId="0" xfId="0" applyNumberFormat="1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166" fontId="7" fillId="0" borderId="0" xfId="0" applyNumberFormat="1" applyFont="1" applyBorder="1" applyAlignment="1">
      <alignment vertical="top" wrapText="1"/>
    </xf>
    <xf numFmtId="166" fontId="12" fillId="6" borderId="0" xfId="0" applyNumberFormat="1" applyFont="1" applyFill="1" applyBorder="1" applyAlignment="1">
      <alignment vertical="top" wrapText="1"/>
    </xf>
    <xf numFmtId="166" fontId="6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9" fillId="2" borderId="4" xfId="0" applyFont="1" applyFill="1" applyBorder="1" applyAlignment="1">
      <alignment vertical="top"/>
    </xf>
    <xf numFmtId="0" fontId="9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20" fontId="6" fillId="0" borderId="0" xfId="0" applyNumberFormat="1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9" fillId="2" borderId="20" xfId="0" applyFont="1" applyFill="1" applyBorder="1" applyAlignment="1">
      <alignment vertical="top"/>
    </xf>
    <xf numFmtId="0" fontId="9" fillId="0" borderId="21" xfId="0" applyFont="1" applyBorder="1" applyAlignment="1">
      <alignment vertical="top"/>
    </xf>
    <xf numFmtId="0" fontId="6" fillId="0" borderId="21" xfId="0" applyFont="1" applyBorder="1" applyAlignment="1">
      <alignment vertical="top"/>
    </xf>
    <xf numFmtId="0" fontId="9" fillId="0" borderId="21" xfId="0" applyFont="1" applyBorder="1" applyAlignment="1">
      <alignment horizontal="center" vertical="top"/>
    </xf>
    <xf numFmtId="20" fontId="6" fillId="0" borderId="21" xfId="0" applyNumberFormat="1" applyFont="1" applyBorder="1" applyAlignment="1">
      <alignment vertical="top"/>
    </xf>
    <xf numFmtId="0" fontId="6" fillId="0" borderId="22" xfId="0" applyFont="1" applyBorder="1" applyAlignment="1">
      <alignment vertical="top"/>
    </xf>
    <xf numFmtId="0" fontId="1" fillId="2" borderId="0" xfId="0" applyFont="1" applyFill="1" applyAlignment="1">
      <alignment vertical="top"/>
    </xf>
    <xf numFmtId="168" fontId="14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20" fontId="14" fillId="0" borderId="0" xfId="0" applyNumberFormat="1" applyFont="1" applyAlignment="1">
      <alignment vertical="top"/>
    </xf>
    <xf numFmtId="0" fontId="13" fillId="2" borderId="0" xfId="0" applyFont="1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abSelected="1" workbookViewId="0">
      <selection sqref="A1:XFD1048576"/>
    </sheetView>
  </sheetViews>
  <sheetFormatPr defaultColWidth="17.33203125" defaultRowHeight="13.8"/>
  <cols>
    <col min="1" max="1" width="10.33203125" style="34" customWidth="1"/>
    <col min="2" max="2" width="10.88671875" style="5" customWidth="1"/>
    <col min="3" max="3" width="8.6640625" style="5" bestFit="1" customWidth="1"/>
    <col min="4" max="4" width="37.6640625" style="5" customWidth="1"/>
    <col min="5" max="6" width="9.44140625" style="5" bestFit="1" customWidth="1"/>
    <col min="7" max="7" width="8.6640625" style="5" bestFit="1" customWidth="1"/>
    <col min="8" max="8" width="7.44140625" style="5" customWidth="1"/>
    <col min="9" max="9" width="6.88671875" style="5" customWidth="1"/>
    <col min="10" max="10" width="7.44140625" style="5" bestFit="1" customWidth="1"/>
    <col min="11" max="11" width="8.88671875" style="5" bestFit="1" customWidth="1"/>
    <col min="12" max="12" width="9.5546875" style="5" customWidth="1"/>
    <col min="13" max="13" width="7.88671875" style="5" bestFit="1" customWidth="1"/>
    <col min="14" max="23" width="9.109375" style="5" customWidth="1"/>
    <col min="24" max="26" width="8" style="5" customWidth="1"/>
    <col min="27" max="16384" width="17.33203125" style="5"/>
  </cols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6" t="s">
        <v>0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0"/>
      <c r="B3" s="11"/>
      <c r="C3" s="11"/>
      <c r="D3" s="8"/>
      <c r="E3" s="8"/>
      <c r="F3" s="8"/>
      <c r="G3" s="8"/>
      <c r="H3" s="8"/>
      <c r="I3" s="8"/>
      <c r="J3" s="8"/>
      <c r="K3" s="8"/>
      <c r="L3" s="8"/>
      <c r="M3" s="9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6">
      <c r="A4" s="12" t="s">
        <v>1</v>
      </c>
      <c r="B4" s="13">
        <v>43135</v>
      </c>
      <c r="C4" s="14"/>
      <c r="D4" s="8"/>
      <c r="E4" s="8"/>
      <c r="F4" s="8"/>
      <c r="G4" s="8"/>
      <c r="H4" s="8"/>
      <c r="I4" s="8"/>
      <c r="J4" s="8"/>
      <c r="K4" s="8"/>
      <c r="L4" s="8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6">
      <c r="A5" s="12" t="s">
        <v>2</v>
      </c>
      <c r="B5" s="15" t="s">
        <v>3</v>
      </c>
      <c r="C5" s="14"/>
      <c r="D5" s="8"/>
      <c r="E5" s="8"/>
      <c r="F5" s="8"/>
      <c r="G5" s="8"/>
      <c r="H5" s="8"/>
      <c r="I5" s="8"/>
      <c r="J5" s="8"/>
      <c r="K5" s="8"/>
      <c r="L5" s="8"/>
      <c r="M5" s="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7.6">
      <c r="A6" s="12" t="s">
        <v>4</v>
      </c>
      <c r="B6" s="15" t="s">
        <v>5</v>
      </c>
      <c r="C6" s="14"/>
      <c r="D6" s="8"/>
      <c r="E6" s="8"/>
      <c r="F6" s="8"/>
      <c r="G6" s="8"/>
      <c r="H6" s="8"/>
      <c r="I6" s="8"/>
      <c r="J6" s="8"/>
      <c r="K6" s="8"/>
      <c r="L6" s="8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2" t="s">
        <v>6</v>
      </c>
      <c r="B7" s="15" t="s">
        <v>7</v>
      </c>
      <c r="C7" s="14"/>
      <c r="D7" s="8"/>
      <c r="E7" s="16"/>
      <c r="F7" s="16"/>
      <c r="G7" s="16"/>
      <c r="H7" s="8"/>
      <c r="I7" s="8"/>
      <c r="J7" s="8"/>
      <c r="K7" s="8"/>
      <c r="L7" s="8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2" t="s">
        <v>8</v>
      </c>
      <c r="B8" s="15" t="s">
        <v>9</v>
      </c>
      <c r="C8" s="14"/>
      <c r="D8" s="8"/>
      <c r="E8" s="16"/>
      <c r="F8" s="16"/>
      <c r="G8" s="16"/>
      <c r="H8" s="8"/>
      <c r="I8" s="8"/>
      <c r="J8" s="8"/>
      <c r="K8" s="8"/>
      <c r="L8" s="8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7.6">
      <c r="A9" s="12" t="s">
        <v>10</v>
      </c>
      <c r="B9" s="17" t="s">
        <v>11</v>
      </c>
      <c r="C9" s="14"/>
      <c r="D9" s="8"/>
      <c r="E9" s="8"/>
      <c r="F9" s="8"/>
      <c r="G9" s="8"/>
      <c r="H9" s="8"/>
      <c r="I9" s="8"/>
      <c r="J9" s="8"/>
      <c r="K9" s="8"/>
      <c r="L9" s="8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2" t="s">
        <v>12</v>
      </c>
      <c r="B10" s="13" t="s">
        <v>13</v>
      </c>
      <c r="C10" s="14"/>
      <c r="D10" s="8"/>
      <c r="E10" s="8"/>
      <c r="F10" s="8"/>
      <c r="G10" s="8"/>
      <c r="H10" s="18"/>
      <c r="I10" s="18"/>
      <c r="J10" s="8"/>
      <c r="K10" s="8"/>
      <c r="L10" s="8"/>
      <c r="M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19"/>
      <c r="B11" s="20"/>
      <c r="C11" s="20"/>
      <c r="D11" s="18"/>
      <c r="E11" s="18"/>
      <c r="F11" s="18"/>
      <c r="G11" s="18"/>
      <c r="J11" s="18"/>
      <c r="K11" s="18"/>
      <c r="L11" s="18"/>
      <c r="M11" s="2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.399999999999999">
      <c r="A12" s="22" t="s">
        <v>14</v>
      </c>
      <c r="B12" s="23" t="s">
        <v>15</v>
      </c>
      <c r="C12" s="23" t="s">
        <v>16</v>
      </c>
      <c r="D12" s="23" t="s">
        <v>17</v>
      </c>
      <c r="E12" s="23" t="s">
        <v>18</v>
      </c>
      <c r="F12" s="23" t="s">
        <v>19</v>
      </c>
      <c r="G12" s="23" t="s">
        <v>20</v>
      </c>
      <c r="H12" s="23" t="s">
        <v>21</v>
      </c>
      <c r="I12" s="23" t="s">
        <v>22</v>
      </c>
      <c r="J12" s="24" t="s">
        <v>23</v>
      </c>
      <c r="K12" s="24" t="s">
        <v>24</v>
      </c>
      <c r="L12" s="24" t="s">
        <v>25</v>
      </c>
      <c r="M12" s="25" t="s">
        <v>26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34" customFormat="1" ht="20.399999999999999">
      <c r="A13" s="26">
        <v>43101</v>
      </c>
      <c r="B13" s="27" t="s">
        <v>27</v>
      </c>
      <c r="C13" s="27"/>
      <c r="D13" s="28" t="s">
        <v>28</v>
      </c>
      <c r="E13" s="29">
        <v>0.3125</v>
      </c>
      <c r="F13" s="29">
        <v>0.77083333333333337</v>
      </c>
      <c r="G13" s="30">
        <f t="shared" ref="G13:G60" si="0">F13-E13</f>
        <v>0.45833333333333337</v>
      </c>
      <c r="H13" s="31">
        <v>120</v>
      </c>
      <c r="I13" s="31">
        <v>250</v>
      </c>
      <c r="J13" s="31" t="s">
        <v>29</v>
      </c>
      <c r="K13" s="31" t="s">
        <v>30</v>
      </c>
      <c r="L13" s="31" t="s">
        <v>31</v>
      </c>
      <c r="M13" s="32" t="s">
        <v>32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4" customFormat="1" ht="40.799999999999997">
      <c r="A14" s="26">
        <v>43102</v>
      </c>
      <c r="B14" s="27" t="s">
        <v>27</v>
      </c>
      <c r="C14" s="27"/>
      <c r="D14" s="28" t="s">
        <v>28</v>
      </c>
      <c r="E14" s="29">
        <v>0.35416666666666702</v>
      </c>
      <c r="F14" s="29">
        <v>0.72916666666666663</v>
      </c>
      <c r="G14" s="30">
        <f t="shared" si="0"/>
        <v>0.37499999999999961</v>
      </c>
      <c r="H14" s="31">
        <v>120</v>
      </c>
      <c r="I14" s="31">
        <v>250</v>
      </c>
      <c r="J14" s="31" t="s">
        <v>29</v>
      </c>
      <c r="K14" s="31" t="s">
        <v>33</v>
      </c>
      <c r="L14" s="31" t="s">
        <v>31</v>
      </c>
      <c r="M14" s="32" t="s">
        <v>32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4" customFormat="1" ht="20.399999999999999">
      <c r="A15" s="26">
        <v>43103</v>
      </c>
      <c r="B15" s="27" t="s">
        <v>27</v>
      </c>
      <c r="C15" s="27"/>
      <c r="D15" s="28" t="s">
        <v>28</v>
      </c>
      <c r="E15" s="29">
        <v>0.35416666666666702</v>
      </c>
      <c r="F15" s="29">
        <v>0.72916666666666663</v>
      </c>
      <c r="G15" s="30">
        <f>F15-E15</f>
        <v>0.37499999999999961</v>
      </c>
      <c r="H15" s="31">
        <v>120</v>
      </c>
      <c r="I15" s="31">
        <v>250</v>
      </c>
      <c r="J15" s="31" t="s">
        <v>29</v>
      </c>
      <c r="K15" s="31" t="s">
        <v>34</v>
      </c>
      <c r="L15" s="31" t="s">
        <v>35</v>
      </c>
      <c r="M15" s="32" t="s">
        <v>32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>
      <c r="A16" s="26">
        <v>43104</v>
      </c>
      <c r="B16" s="27" t="s">
        <v>27</v>
      </c>
      <c r="C16" s="27"/>
      <c r="D16" s="28" t="s">
        <v>36</v>
      </c>
      <c r="E16" s="29">
        <v>0.39583333333333398</v>
      </c>
      <c r="F16" s="29">
        <v>0.53125</v>
      </c>
      <c r="G16" s="30">
        <f>F16-E16</f>
        <v>0.13541666666666602</v>
      </c>
      <c r="H16" s="31"/>
      <c r="I16" s="31"/>
      <c r="J16" s="31"/>
      <c r="K16" s="31"/>
      <c r="L16" s="31"/>
      <c r="M16" s="3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26">
        <v>43104</v>
      </c>
      <c r="B17" s="27" t="s">
        <v>27</v>
      </c>
      <c r="C17" s="27"/>
      <c r="D17" s="28" t="s">
        <v>37</v>
      </c>
      <c r="E17" s="29">
        <v>0.53125</v>
      </c>
      <c r="F17" s="29">
        <v>0.59375</v>
      </c>
      <c r="G17" s="30">
        <f>F17-E17</f>
        <v>6.25E-2</v>
      </c>
      <c r="H17" s="31"/>
      <c r="I17" s="31"/>
      <c r="J17" s="31"/>
      <c r="K17" s="31"/>
      <c r="L17" s="31"/>
      <c r="M17" s="3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.399999999999999">
      <c r="A18" s="26">
        <v>43104</v>
      </c>
      <c r="B18" s="27" t="s">
        <v>27</v>
      </c>
      <c r="C18" s="27"/>
      <c r="D18" s="28" t="s">
        <v>38</v>
      </c>
      <c r="E18" s="29">
        <v>0.59375</v>
      </c>
      <c r="F18" s="29">
        <v>0.75</v>
      </c>
      <c r="G18" s="30">
        <f>F18-E18</f>
        <v>0.15625</v>
      </c>
      <c r="H18" s="31">
        <v>120</v>
      </c>
      <c r="I18" s="31"/>
      <c r="J18" s="31" t="s">
        <v>39</v>
      </c>
      <c r="K18" s="31" t="s">
        <v>40</v>
      </c>
      <c r="L18" s="31" t="s">
        <v>41</v>
      </c>
      <c r="M18" s="3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34" customFormat="1">
      <c r="A19" s="26">
        <v>43105</v>
      </c>
      <c r="B19" s="35"/>
      <c r="C19" s="35"/>
      <c r="D19" s="36"/>
      <c r="E19" s="37"/>
      <c r="F19" s="37"/>
      <c r="G19" s="38">
        <f>F19-E19</f>
        <v>0</v>
      </c>
      <c r="H19" s="39"/>
      <c r="I19" s="39"/>
      <c r="J19" s="39"/>
      <c r="K19" s="39"/>
      <c r="L19" s="39"/>
      <c r="M19" s="40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4" customFormat="1">
      <c r="A20" s="26">
        <v>43106</v>
      </c>
      <c r="B20" s="27" t="s">
        <v>27</v>
      </c>
      <c r="C20" s="27"/>
      <c r="D20" s="28" t="s">
        <v>42</v>
      </c>
      <c r="E20" s="29"/>
      <c r="F20" s="29"/>
      <c r="G20" s="30">
        <f>F20-E20</f>
        <v>0</v>
      </c>
      <c r="H20" s="31"/>
      <c r="I20" s="31"/>
      <c r="J20" s="31"/>
      <c r="K20" s="31"/>
      <c r="L20" s="31"/>
      <c r="M20" s="41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4" customFormat="1">
      <c r="A21" s="26">
        <v>43107</v>
      </c>
      <c r="B21" s="27" t="s">
        <v>27</v>
      </c>
      <c r="C21" s="27"/>
      <c r="D21" s="28" t="s">
        <v>36</v>
      </c>
      <c r="E21" s="29">
        <v>0.4375</v>
      </c>
      <c r="F21" s="29">
        <v>0.52083333333333337</v>
      </c>
      <c r="G21" s="30">
        <f>F21-E21</f>
        <v>8.333333333333337E-2</v>
      </c>
      <c r="H21" s="31"/>
      <c r="I21" s="31"/>
      <c r="J21" s="31"/>
      <c r="K21" s="31"/>
      <c r="L21" s="31"/>
      <c r="M21" s="32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34" customFormat="1" ht="20.399999999999999">
      <c r="A22" s="26">
        <v>43107</v>
      </c>
      <c r="B22" s="27" t="s">
        <v>27</v>
      </c>
      <c r="C22" s="27"/>
      <c r="D22" s="28" t="s">
        <v>43</v>
      </c>
      <c r="E22" s="29">
        <v>0.52083333333333337</v>
      </c>
      <c r="F22" s="29">
        <v>0.77083333333333337</v>
      </c>
      <c r="G22" s="30">
        <f>F22-E22</f>
        <v>0.25</v>
      </c>
      <c r="H22" s="31">
        <v>120</v>
      </c>
      <c r="I22" s="31">
        <v>180</v>
      </c>
      <c r="J22" s="31" t="s">
        <v>39</v>
      </c>
      <c r="K22" s="31" t="s">
        <v>44</v>
      </c>
      <c r="L22" s="31" t="s">
        <v>45</v>
      </c>
      <c r="M22" s="32" t="s">
        <v>32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34" customFormat="1">
      <c r="A23" s="26">
        <v>43108</v>
      </c>
      <c r="B23" s="27" t="s">
        <v>27</v>
      </c>
      <c r="C23" s="27"/>
      <c r="D23" s="28" t="s">
        <v>36</v>
      </c>
      <c r="E23" s="29">
        <v>0.40625</v>
      </c>
      <c r="F23" s="29">
        <v>0.77083333333333337</v>
      </c>
      <c r="G23" s="30">
        <f>F23-E23</f>
        <v>0.36458333333333337</v>
      </c>
      <c r="H23" s="31"/>
      <c r="I23" s="31"/>
      <c r="J23" s="31"/>
      <c r="K23" s="31"/>
      <c r="L23" s="31"/>
      <c r="M23" s="32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34" customFormat="1">
      <c r="A24" s="26">
        <v>43109</v>
      </c>
      <c r="B24" s="27" t="s">
        <v>27</v>
      </c>
      <c r="C24" s="27"/>
      <c r="D24" s="28" t="s">
        <v>36</v>
      </c>
      <c r="E24" s="29">
        <v>0.40625</v>
      </c>
      <c r="F24" s="29">
        <v>0.60416666666666663</v>
      </c>
      <c r="G24" s="30">
        <f>F24-E24</f>
        <v>0.19791666666666663</v>
      </c>
      <c r="H24" s="31"/>
      <c r="I24" s="31"/>
      <c r="J24" s="31"/>
      <c r="K24" s="31"/>
      <c r="L24" s="31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4" customFormat="1" ht="30.6">
      <c r="A25" s="26">
        <v>43109</v>
      </c>
      <c r="B25" s="27" t="s">
        <v>27</v>
      </c>
      <c r="C25" s="27"/>
      <c r="D25" s="28" t="s">
        <v>46</v>
      </c>
      <c r="E25" s="29">
        <v>0.60416666666666663</v>
      </c>
      <c r="F25" s="29">
        <v>0.77083333333333337</v>
      </c>
      <c r="G25" s="30">
        <f>F25-E25</f>
        <v>0.16666666666666674</v>
      </c>
      <c r="H25" s="31">
        <v>120</v>
      </c>
      <c r="I25" s="31">
        <v>160</v>
      </c>
      <c r="J25" s="31" t="s">
        <v>39</v>
      </c>
      <c r="K25" s="31" t="s">
        <v>47</v>
      </c>
      <c r="L25" s="31" t="s">
        <v>45</v>
      </c>
      <c r="M25" s="32" t="s">
        <v>32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34" customFormat="1">
      <c r="A26" s="26">
        <v>43110</v>
      </c>
      <c r="B26" s="27" t="s">
        <v>27</v>
      </c>
      <c r="C26" s="27"/>
      <c r="D26" s="28" t="s">
        <v>36</v>
      </c>
      <c r="E26" s="29">
        <v>0.41666666666666669</v>
      </c>
      <c r="F26" s="29">
        <v>0.5625</v>
      </c>
      <c r="G26" s="30">
        <f>F26-E26</f>
        <v>0.14583333333333331</v>
      </c>
      <c r="H26" s="31"/>
      <c r="I26" s="31"/>
      <c r="J26" s="31"/>
      <c r="K26" s="31"/>
      <c r="L26" s="31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4" customFormat="1">
      <c r="A27" s="26">
        <v>43110</v>
      </c>
      <c r="B27" s="27" t="s">
        <v>27</v>
      </c>
      <c r="C27" s="27"/>
      <c r="D27" s="28" t="s">
        <v>48</v>
      </c>
      <c r="E27" s="29">
        <v>0.5625</v>
      </c>
      <c r="F27" s="29">
        <v>0.74652777777777779</v>
      </c>
      <c r="G27" s="30">
        <f>F27-E27</f>
        <v>0.18402777777777779</v>
      </c>
      <c r="H27" s="31">
        <v>120</v>
      </c>
      <c r="I27" s="31">
        <v>120</v>
      </c>
      <c r="J27" s="31" t="s">
        <v>39</v>
      </c>
      <c r="K27" s="31" t="s">
        <v>49</v>
      </c>
      <c r="L27" s="31" t="s">
        <v>50</v>
      </c>
      <c r="M27" s="32" t="s">
        <v>32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4" customFormat="1">
      <c r="A28" s="26">
        <v>43111</v>
      </c>
      <c r="B28" s="27" t="s">
        <v>27</v>
      </c>
      <c r="C28" s="27"/>
      <c r="D28" s="28" t="s">
        <v>36</v>
      </c>
      <c r="E28" s="29">
        <v>0.41666666666666669</v>
      </c>
      <c r="F28" s="29">
        <v>0.5625</v>
      </c>
      <c r="G28" s="30">
        <f>F28-E28</f>
        <v>0.14583333333333331</v>
      </c>
      <c r="H28" s="31"/>
      <c r="I28" s="31"/>
      <c r="J28" s="31"/>
      <c r="K28" s="31"/>
      <c r="L28" s="31"/>
      <c r="M28" s="41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4" customFormat="1" ht="20.399999999999999">
      <c r="A29" s="26">
        <v>43111</v>
      </c>
      <c r="B29" s="27" t="s">
        <v>27</v>
      </c>
      <c r="C29" s="27"/>
      <c r="D29" s="28" t="s">
        <v>51</v>
      </c>
      <c r="E29" s="29">
        <v>0.5625</v>
      </c>
      <c r="F29" s="29">
        <v>0.77083333333333337</v>
      </c>
      <c r="G29" s="30">
        <f t="shared" si="0"/>
        <v>0.20833333333333337</v>
      </c>
      <c r="H29" s="31">
        <v>120</v>
      </c>
      <c r="I29" s="31">
        <v>185</v>
      </c>
      <c r="J29" s="31" t="s">
        <v>39</v>
      </c>
      <c r="K29" s="31" t="s">
        <v>52</v>
      </c>
      <c r="L29" s="31" t="s">
        <v>53</v>
      </c>
      <c r="M29" s="32" t="s">
        <v>32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4" customFormat="1">
      <c r="A30" s="26">
        <v>43112</v>
      </c>
      <c r="B30" s="35"/>
      <c r="C30" s="35"/>
      <c r="D30" s="36" t="s">
        <v>54</v>
      </c>
      <c r="E30" s="37"/>
      <c r="F30" s="37"/>
      <c r="G30" s="38">
        <f t="shared" si="0"/>
        <v>0</v>
      </c>
      <c r="H30" s="39"/>
      <c r="I30" s="39"/>
      <c r="J30" s="39"/>
      <c r="K30" s="39"/>
      <c r="L30" s="39"/>
      <c r="M30" s="40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4" customFormat="1">
      <c r="A31" s="26">
        <v>43113</v>
      </c>
      <c r="B31" s="27" t="s">
        <v>27</v>
      </c>
      <c r="C31" s="27"/>
      <c r="D31" s="28" t="s">
        <v>36</v>
      </c>
      <c r="E31" s="29">
        <v>0.41666666666666669</v>
      </c>
      <c r="F31" s="29">
        <v>0.77083333333333337</v>
      </c>
      <c r="G31" s="30">
        <f t="shared" si="0"/>
        <v>0.35416666666666669</v>
      </c>
      <c r="H31" s="31"/>
      <c r="I31" s="31"/>
      <c r="J31" s="31"/>
      <c r="K31" s="31"/>
      <c r="L31" s="31"/>
      <c r="M31" s="32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4" customFormat="1">
      <c r="A32" s="26">
        <v>43114</v>
      </c>
      <c r="B32" s="27" t="s">
        <v>27</v>
      </c>
      <c r="C32" s="42"/>
      <c r="D32" s="28" t="s">
        <v>36</v>
      </c>
      <c r="E32" s="29">
        <v>0.41666666666666669</v>
      </c>
      <c r="F32" s="29">
        <v>0.77083333333333337</v>
      </c>
      <c r="G32" s="30">
        <f t="shared" si="0"/>
        <v>0.35416666666666669</v>
      </c>
      <c r="H32" s="31"/>
      <c r="I32" s="31"/>
      <c r="J32" s="31"/>
      <c r="K32" s="31"/>
      <c r="L32" s="31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4" customFormat="1">
      <c r="A33" s="26">
        <v>43115</v>
      </c>
      <c r="B33" s="27" t="s">
        <v>27</v>
      </c>
      <c r="C33" s="27"/>
      <c r="D33" s="28" t="s">
        <v>36</v>
      </c>
      <c r="E33" s="29">
        <v>0.41666666666666669</v>
      </c>
      <c r="F33" s="29">
        <v>0.52083333333333337</v>
      </c>
      <c r="G33" s="30">
        <f t="shared" si="0"/>
        <v>0.10416666666666669</v>
      </c>
      <c r="H33" s="31"/>
      <c r="I33" s="31"/>
      <c r="J33" s="31"/>
      <c r="K33" s="31"/>
      <c r="L33" s="31"/>
      <c r="M33" s="41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4" customFormat="1" ht="20.399999999999999">
      <c r="A34" s="26">
        <v>43115</v>
      </c>
      <c r="B34" s="27" t="s">
        <v>27</v>
      </c>
      <c r="C34" s="27"/>
      <c r="D34" s="28" t="s">
        <v>55</v>
      </c>
      <c r="E34" s="29">
        <v>0.52083333333333337</v>
      </c>
      <c r="F34" s="29">
        <v>0.6875</v>
      </c>
      <c r="G34" s="30">
        <f t="shared" si="0"/>
        <v>0.16666666666666663</v>
      </c>
      <c r="H34" s="31">
        <v>120</v>
      </c>
      <c r="I34" s="31">
        <v>220</v>
      </c>
      <c r="J34" s="31" t="s">
        <v>29</v>
      </c>
      <c r="K34" s="31" t="s">
        <v>56</v>
      </c>
      <c r="L34" s="31" t="s">
        <v>35</v>
      </c>
      <c r="M34" s="32" t="s">
        <v>32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4" customFormat="1">
      <c r="A35" s="26">
        <v>43115</v>
      </c>
      <c r="B35" s="27" t="s">
        <v>27</v>
      </c>
      <c r="C35" s="27"/>
      <c r="D35" s="28" t="s">
        <v>36</v>
      </c>
      <c r="E35" s="29">
        <v>0.6875</v>
      </c>
      <c r="F35" s="29">
        <v>0.8125</v>
      </c>
      <c r="G35" s="30">
        <f t="shared" si="0"/>
        <v>0.125</v>
      </c>
      <c r="H35" s="31"/>
      <c r="I35" s="31"/>
      <c r="J35" s="31"/>
      <c r="K35" s="31"/>
      <c r="L35" s="31"/>
      <c r="M35" s="32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4" customFormat="1">
      <c r="A36" s="26">
        <v>43116</v>
      </c>
      <c r="B36" s="27" t="s">
        <v>27</v>
      </c>
      <c r="C36" s="27"/>
      <c r="D36" s="28" t="s">
        <v>36</v>
      </c>
      <c r="E36" s="29">
        <v>0.41666666666666669</v>
      </c>
      <c r="F36" s="29">
        <v>0.77083333333333337</v>
      </c>
      <c r="G36" s="30">
        <f t="shared" si="0"/>
        <v>0.35416666666666669</v>
      </c>
      <c r="H36" s="31"/>
      <c r="I36" s="31"/>
      <c r="J36" s="31"/>
      <c r="K36" s="31"/>
      <c r="L36" s="31"/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4" customFormat="1" ht="20.399999999999999">
      <c r="A37" s="26">
        <v>43116</v>
      </c>
      <c r="B37" s="27" t="s">
        <v>27</v>
      </c>
      <c r="C37" s="27"/>
      <c r="D37" s="28" t="s">
        <v>57</v>
      </c>
      <c r="E37" s="29">
        <v>0.77083333333333337</v>
      </c>
      <c r="F37" s="29">
        <v>0.89583333333333337</v>
      </c>
      <c r="G37" s="30">
        <f t="shared" si="0"/>
        <v>0.125</v>
      </c>
      <c r="H37" s="31"/>
      <c r="I37" s="31">
        <v>50</v>
      </c>
      <c r="J37" s="31" t="s">
        <v>29</v>
      </c>
      <c r="K37" s="31" t="s">
        <v>58</v>
      </c>
      <c r="L37" s="31" t="s">
        <v>50</v>
      </c>
      <c r="M37" s="32" t="s">
        <v>32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4" customFormat="1" ht="20.399999999999999">
      <c r="A38" s="26">
        <v>43116</v>
      </c>
      <c r="B38" s="27" t="s">
        <v>27</v>
      </c>
      <c r="C38" s="27"/>
      <c r="D38" s="28" t="s">
        <v>59</v>
      </c>
      <c r="E38" s="29">
        <v>0.9375</v>
      </c>
      <c r="F38" s="29">
        <v>0.99930555555555556</v>
      </c>
      <c r="G38" s="30">
        <f t="shared" si="0"/>
        <v>6.1805555555555558E-2</v>
      </c>
      <c r="H38" s="31"/>
      <c r="I38" s="31">
        <v>200</v>
      </c>
      <c r="J38" s="31" t="s">
        <v>29</v>
      </c>
      <c r="K38" s="31" t="s">
        <v>60</v>
      </c>
      <c r="L38" s="31" t="s">
        <v>61</v>
      </c>
      <c r="M38" s="32" t="s">
        <v>62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4" customFormat="1">
      <c r="A39" s="26">
        <v>43117</v>
      </c>
      <c r="B39" s="27" t="s">
        <v>27</v>
      </c>
      <c r="C39" s="27"/>
      <c r="D39" s="28" t="s">
        <v>63</v>
      </c>
      <c r="E39" s="29">
        <v>0.375</v>
      </c>
      <c r="F39" s="29">
        <v>0.79166666666666663</v>
      </c>
      <c r="G39" s="30">
        <f t="shared" si="0"/>
        <v>0.41666666666666663</v>
      </c>
      <c r="H39" s="31"/>
      <c r="I39" s="31"/>
      <c r="J39" s="31"/>
      <c r="K39" s="31"/>
      <c r="L39" s="31"/>
      <c r="M39" s="32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4" customFormat="1">
      <c r="A40" s="26">
        <v>43118</v>
      </c>
      <c r="B40" s="27" t="s">
        <v>27</v>
      </c>
      <c r="C40" s="27"/>
      <c r="D40" s="28" t="s">
        <v>63</v>
      </c>
      <c r="E40" s="29">
        <v>0.375</v>
      </c>
      <c r="F40" s="29">
        <v>0.625</v>
      </c>
      <c r="G40" s="30">
        <f t="shared" si="0"/>
        <v>0.25</v>
      </c>
      <c r="H40" s="31"/>
      <c r="I40" s="31"/>
      <c r="J40" s="31"/>
      <c r="K40" s="31"/>
      <c r="L40" s="31"/>
      <c r="M40" s="32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4" customFormat="1" ht="30.6">
      <c r="A41" s="26">
        <v>43118</v>
      </c>
      <c r="B41" s="27" t="s">
        <v>27</v>
      </c>
      <c r="C41" s="27"/>
      <c r="D41" s="28" t="s">
        <v>64</v>
      </c>
      <c r="E41" s="29">
        <v>0.625</v>
      </c>
      <c r="F41" s="29">
        <v>0.99930555555555556</v>
      </c>
      <c r="G41" s="30">
        <f t="shared" si="0"/>
        <v>0.37430555555555556</v>
      </c>
      <c r="H41" s="31">
        <v>120</v>
      </c>
      <c r="I41" s="31">
        <v>300</v>
      </c>
      <c r="J41" s="31" t="s">
        <v>65</v>
      </c>
      <c r="K41" s="31" t="s">
        <v>29</v>
      </c>
      <c r="L41" s="31" t="s">
        <v>61</v>
      </c>
      <c r="M41" s="32" t="s">
        <v>66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4" customFormat="1" ht="40.799999999999997">
      <c r="A42" s="26">
        <v>43119</v>
      </c>
      <c r="B42" s="35" t="s">
        <v>27</v>
      </c>
      <c r="C42" s="35"/>
      <c r="D42" s="36" t="s">
        <v>67</v>
      </c>
      <c r="E42" s="37">
        <v>0.27083333333333331</v>
      </c>
      <c r="F42" s="37">
        <v>0.82291666666666663</v>
      </c>
      <c r="G42" s="38">
        <f t="shared" si="0"/>
        <v>0.55208333333333326</v>
      </c>
      <c r="H42" s="39">
        <v>480</v>
      </c>
      <c r="I42" s="39"/>
      <c r="J42" s="39" t="s">
        <v>68</v>
      </c>
      <c r="K42" s="39" t="s">
        <v>69</v>
      </c>
      <c r="L42" s="39" t="s">
        <v>70</v>
      </c>
      <c r="M42" s="40" t="s">
        <v>71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4" customFormat="1">
      <c r="A43" s="26">
        <v>43120</v>
      </c>
      <c r="B43" s="27" t="s">
        <v>27</v>
      </c>
      <c r="C43" s="27"/>
      <c r="D43" s="28" t="s">
        <v>36</v>
      </c>
      <c r="E43" s="29">
        <v>0.4375</v>
      </c>
      <c r="F43" s="29">
        <v>0.63541666666666663</v>
      </c>
      <c r="G43" s="30">
        <f t="shared" si="0"/>
        <v>0.19791666666666663</v>
      </c>
      <c r="H43" s="31"/>
      <c r="I43" s="31"/>
      <c r="J43" s="31"/>
      <c r="K43" s="31"/>
      <c r="L43" s="31"/>
      <c r="M43" s="32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4" customFormat="1">
      <c r="A44" s="26">
        <v>43120</v>
      </c>
      <c r="B44" s="27" t="s">
        <v>27</v>
      </c>
      <c r="C44" s="27"/>
      <c r="D44" s="28" t="s">
        <v>72</v>
      </c>
      <c r="E44" s="29">
        <v>0.63541666666666663</v>
      </c>
      <c r="F44" s="29">
        <v>0.79166666666666663</v>
      </c>
      <c r="G44" s="30">
        <f t="shared" si="0"/>
        <v>0.15625</v>
      </c>
      <c r="H44" s="31"/>
      <c r="I44" s="31"/>
      <c r="J44" s="31"/>
      <c r="K44" s="31"/>
      <c r="L44" s="31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4" customFormat="1">
      <c r="A45" s="26">
        <v>43121</v>
      </c>
      <c r="B45" s="27" t="s">
        <v>27</v>
      </c>
      <c r="C45" s="27"/>
      <c r="D45" s="28" t="s">
        <v>36</v>
      </c>
      <c r="E45" s="29">
        <v>0.41666666666666669</v>
      </c>
      <c r="F45" s="29">
        <v>0.75</v>
      </c>
      <c r="G45" s="30">
        <f t="shared" si="0"/>
        <v>0.33333333333333331</v>
      </c>
      <c r="H45" s="31"/>
      <c r="I45" s="31"/>
      <c r="J45" s="31"/>
      <c r="K45" s="31"/>
      <c r="L45" s="31"/>
      <c r="M45" s="32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4" customFormat="1">
      <c r="A46" s="26">
        <v>43122</v>
      </c>
      <c r="B46" s="27" t="s">
        <v>27</v>
      </c>
      <c r="C46" s="27"/>
      <c r="D46" s="28" t="s">
        <v>36</v>
      </c>
      <c r="E46" s="29">
        <v>0.375</v>
      </c>
      <c r="F46" s="29">
        <v>0.58333333333333337</v>
      </c>
      <c r="G46" s="30">
        <f t="shared" si="0"/>
        <v>0.20833333333333337</v>
      </c>
      <c r="H46" s="31"/>
      <c r="I46" s="31"/>
      <c r="J46" s="31"/>
      <c r="K46" s="31"/>
      <c r="L46" s="31"/>
      <c r="M46" s="41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4" customFormat="1" ht="20.399999999999999">
      <c r="A47" s="26">
        <v>43122</v>
      </c>
      <c r="B47" s="27" t="s">
        <v>27</v>
      </c>
      <c r="C47" s="27"/>
      <c r="D47" s="28" t="s">
        <v>73</v>
      </c>
      <c r="E47" s="29">
        <v>0.58333333333333337</v>
      </c>
      <c r="F47" s="29">
        <v>0.75</v>
      </c>
      <c r="G47" s="30">
        <f t="shared" si="0"/>
        <v>0.16666666666666663</v>
      </c>
      <c r="H47" s="31">
        <v>120</v>
      </c>
      <c r="I47" s="31">
        <v>170</v>
      </c>
      <c r="J47" s="31" t="s">
        <v>29</v>
      </c>
      <c r="K47" s="31" t="s">
        <v>74</v>
      </c>
      <c r="L47" s="31" t="s">
        <v>75</v>
      </c>
      <c r="M47" s="41" t="s">
        <v>32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4" customFormat="1">
      <c r="A48" s="26">
        <v>43123</v>
      </c>
      <c r="B48" s="27" t="s">
        <v>27</v>
      </c>
      <c r="C48" s="42"/>
      <c r="D48" s="28" t="s">
        <v>36</v>
      </c>
      <c r="E48" s="29">
        <v>0.375</v>
      </c>
      <c r="F48" s="29">
        <v>0.45833333333333331</v>
      </c>
      <c r="G48" s="30">
        <f t="shared" si="0"/>
        <v>8.3333333333333315E-2</v>
      </c>
      <c r="H48" s="31"/>
      <c r="I48" s="31"/>
      <c r="J48" s="31"/>
      <c r="K48" s="31"/>
      <c r="L48" s="31"/>
      <c r="M48" s="32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4" customFormat="1" ht="61.2">
      <c r="A49" s="26">
        <v>43123</v>
      </c>
      <c r="B49" s="27" t="s">
        <v>27</v>
      </c>
      <c r="C49" s="27"/>
      <c r="D49" s="28" t="s">
        <v>76</v>
      </c>
      <c r="E49" s="29">
        <v>0.45833333333333331</v>
      </c>
      <c r="F49" s="29">
        <v>0.79166666666666663</v>
      </c>
      <c r="G49" s="30">
        <f t="shared" si="0"/>
        <v>0.33333333333333331</v>
      </c>
      <c r="H49" s="31">
        <v>120</v>
      </c>
      <c r="I49" s="31">
        <v>420</v>
      </c>
      <c r="J49" s="31" t="s">
        <v>29</v>
      </c>
      <c r="K49" s="31" t="s">
        <v>77</v>
      </c>
      <c r="L49" s="43" t="s">
        <v>78</v>
      </c>
      <c r="M49" s="32" t="s">
        <v>79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4" customFormat="1">
      <c r="A50" s="26">
        <v>43124</v>
      </c>
      <c r="B50" s="27" t="s">
        <v>27</v>
      </c>
      <c r="C50" s="27"/>
      <c r="D50" s="28" t="s">
        <v>36</v>
      </c>
      <c r="E50" s="29">
        <v>0.41666666666666669</v>
      </c>
      <c r="F50" s="29">
        <v>0.77083333333333337</v>
      </c>
      <c r="G50" s="30">
        <f t="shared" si="0"/>
        <v>0.35416666666666669</v>
      </c>
      <c r="H50" s="31"/>
      <c r="I50" s="31"/>
      <c r="J50" s="31"/>
      <c r="K50" s="44"/>
      <c r="L50" s="45"/>
      <c r="M50" s="46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4" customFormat="1">
      <c r="A51" s="26">
        <v>43125</v>
      </c>
      <c r="B51" s="27" t="s">
        <v>27</v>
      </c>
      <c r="C51" s="27"/>
      <c r="D51" s="28" t="s">
        <v>36</v>
      </c>
      <c r="E51" s="29">
        <v>0.41666666666666669</v>
      </c>
      <c r="F51" s="29">
        <v>0.77083333333333337</v>
      </c>
      <c r="G51" s="30">
        <f t="shared" si="0"/>
        <v>0.35416666666666669</v>
      </c>
      <c r="H51" s="31"/>
      <c r="I51" s="31"/>
      <c r="J51" s="31"/>
      <c r="K51" s="44"/>
      <c r="L51" s="45"/>
      <c r="M51" s="46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s="34" customFormat="1">
      <c r="A52" s="26">
        <v>43126</v>
      </c>
      <c r="B52" s="35"/>
      <c r="C52" s="35"/>
      <c r="D52" s="36" t="s">
        <v>54</v>
      </c>
      <c r="E52" s="37"/>
      <c r="F52" s="37"/>
      <c r="G52" s="38">
        <f t="shared" si="0"/>
        <v>0</v>
      </c>
      <c r="H52" s="39"/>
      <c r="I52" s="39"/>
      <c r="J52" s="39"/>
      <c r="K52" s="39"/>
      <c r="L52" s="39"/>
      <c r="M52" s="47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s="34" customFormat="1">
      <c r="A53" s="26">
        <v>43127</v>
      </c>
      <c r="B53" s="27"/>
      <c r="C53" s="27"/>
      <c r="D53" s="28" t="s">
        <v>80</v>
      </c>
      <c r="E53" s="29"/>
      <c r="F53" s="29"/>
      <c r="G53" s="30">
        <f t="shared" si="0"/>
        <v>0</v>
      </c>
      <c r="H53" s="31"/>
      <c r="I53" s="31"/>
      <c r="J53" s="31"/>
      <c r="K53" s="44"/>
      <c r="L53" s="45"/>
      <c r="M53" s="46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s="34" customFormat="1">
      <c r="A54" s="26">
        <v>43128</v>
      </c>
      <c r="B54" s="27" t="s">
        <v>27</v>
      </c>
      <c r="C54" s="27"/>
      <c r="D54" s="28" t="s">
        <v>36</v>
      </c>
      <c r="E54" s="29">
        <v>0.4375</v>
      </c>
      <c r="F54" s="29">
        <v>0.72916666666666663</v>
      </c>
      <c r="G54" s="30">
        <f t="shared" si="0"/>
        <v>0.29166666666666663</v>
      </c>
      <c r="H54" s="31"/>
      <c r="I54" s="31"/>
      <c r="J54" s="31"/>
      <c r="K54" s="31"/>
      <c r="L54" s="31"/>
      <c r="M54" s="32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s="34" customFormat="1">
      <c r="A55" s="26">
        <v>43129</v>
      </c>
      <c r="B55" s="27" t="s">
        <v>27</v>
      </c>
      <c r="C55" s="27"/>
      <c r="D55" s="28" t="s">
        <v>36</v>
      </c>
      <c r="E55" s="29">
        <v>0.4375</v>
      </c>
      <c r="F55" s="29">
        <v>0.52083333333333337</v>
      </c>
      <c r="G55" s="30">
        <f t="shared" si="0"/>
        <v>8.333333333333337E-2</v>
      </c>
      <c r="H55" s="31"/>
      <c r="I55" s="31"/>
      <c r="J55" s="31"/>
      <c r="K55" s="44"/>
      <c r="L55" s="45"/>
      <c r="M55" s="46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s="34" customFormat="1" ht="20.399999999999999">
      <c r="A56" s="26">
        <v>43129</v>
      </c>
      <c r="B56" s="27" t="s">
        <v>27</v>
      </c>
      <c r="C56" s="27"/>
      <c r="D56" s="28" t="s">
        <v>81</v>
      </c>
      <c r="E56" s="29">
        <v>0.52083333333333337</v>
      </c>
      <c r="F56" s="29">
        <v>0.64583333333333337</v>
      </c>
      <c r="G56" s="30">
        <f t="shared" si="0"/>
        <v>0.125</v>
      </c>
      <c r="H56" s="31">
        <v>120</v>
      </c>
      <c r="I56" s="31"/>
      <c r="J56" s="31" t="s">
        <v>29</v>
      </c>
      <c r="K56" s="44" t="s">
        <v>82</v>
      </c>
      <c r="L56" s="45"/>
      <c r="M56" s="46" t="s">
        <v>41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s="34" customFormat="1">
      <c r="A57" s="26">
        <v>43129</v>
      </c>
      <c r="B57" s="27" t="s">
        <v>27</v>
      </c>
      <c r="C57" s="27"/>
      <c r="D57" s="28" t="s">
        <v>83</v>
      </c>
      <c r="E57" s="29">
        <v>0.64583333333333337</v>
      </c>
      <c r="F57" s="29">
        <v>0.72916666666666663</v>
      </c>
      <c r="G57" s="30">
        <f t="shared" si="0"/>
        <v>8.3333333333333259E-2</v>
      </c>
      <c r="H57" s="31"/>
      <c r="I57" s="31"/>
      <c r="J57" s="31"/>
      <c r="K57" s="44"/>
      <c r="L57" s="31"/>
      <c r="M57" s="32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s="34" customFormat="1">
      <c r="A58" s="26">
        <v>43130</v>
      </c>
      <c r="B58" s="27" t="s">
        <v>27</v>
      </c>
      <c r="C58" s="27"/>
      <c r="D58" s="28" t="s">
        <v>36</v>
      </c>
      <c r="E58" s="29">
        <v>0.4375</v>
      </c>
      <c r="F58" s="29">
        <v>0.60416666666666663</v>
      </c>
      <c r="G58" s="30">
        <f t="shared" si="0"/>
        <v>0.16666666666666663</v>
      </c>
      <c r="H58" s="31"/>
      <c r="I58" s="31"/>
      <c r="J58" s="31"/>
      <c r="K58" s="44"/>
      <c r="L58" s="45"/>
      <c r="M58" s="48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s="34" customFormat="1" ht="20.399999999999999">
      <c r="A59" s="26">
        <v>43130</v>
      </c>
      <c r="B59" s="27" t="s">
        <v>27</v>
      </c>
      <c r="C59" s="27"/>
      <c r="D59" s="28" t="s">
        <v>84</v>
      </c>
      <c r="E59" s="29">
        <v>0.60416666666666663</v>
      </c>
      <c r="F59" s="29">
        <v>0.72916666666666663</v>
      </c>
      <c r="G59" s="30">
        <f t="shared" si="0"/>
        <v>0.125</v>
      </c>
      <c r="H59" s="31">
        <v>120</v>
      </c>
      <c r="I59" s="31">
        <v>140</v>
      </c>
      <c r="J59" s="31" t="s">
        <v>29</v>
      </c>
      <c r="K59" s="44" t="s">
        <v>85</v>
      </c>
      <c r="L59" s="45" t="s">
        <v>75</v>
      </c>
      <c r="M59" s="46" t="s">
        <v>32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s="34" customFormat="1">
      <c r="A60" s="26">
        <v>43131</v>
      </c>
      <c r="B60" s="27" t="s">
        <v>27</v>
      </c>
      <c r="C60" s="27"/>
      <c r="D60" s="28" t="s">
        <v>36</v>
      </c>
      <c r="E60" s="29">
        <v>0.41666666666666669</v>
      </c>
      <c r="F60" s="29">
        <v>0.77083333333333337</v>
      </c>
      <c r="G60" s="30">
        <f t="shared" si="0"/>
        <v>0.35416666666666669</v>
      </c>
      <c r="H60" s="31"/>
      <c r="I60" s="31"/>
      <c r="J60" s="31"/>
      <c r="K60" s="44"/>
      <c r="L60" s="45"/>
      <c r="M60" s="46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4.4" customHeight="1">
      <c r="A61" s="49"/>
      <c r="B61" s="50"/>
      <c r="C61" s="50"/>
      <c r="E61" s="51"/>
      <c r="F61" s="52" t="s">
        <v>86</v>
      </c>
      <c r="G61" s="53">
        <v>9.9625000000000004</v>
      </c>
      <c r="H61" s="54">
        <f>SUM(H13:H60)</f>
        <v>2160</v>
      </c>
      <c r="I61" s="54">
        <f>SUM(I13:I60)</f>
        <v>2895</v>
      </c>
      <c r="J61" s="55"/>
      <c r="K61" s="56"/>
      <c r="L61" s="57"/>
      <c r="M61" s="58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36.6" customHeight="1">
      <c r="A62" s="49"/>
      <c r="B62" s="18"/>
      <c r="C62" s="18"/>
      <c r="D62" s="18"/>
      <c r="E62" s="59"/>
      <c r="F62" s="60" t="s">
        <v>87</v>
      </c>
      <c r="G62" s="61"/>
      <c r="H62" s="62">
        <f>H61+I61</f>
        <v>5055</v>
      </c>
      <c r="I62" s="61"/>
      <c r="J62" s="63" t="s">
        <v>88</v>
      </c>
      <c r="K62" s="64" t="s">
        <v>89</v>
      </c>
      <c r="L62" s="65"/>
      <c r="M62" s="66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>
      <c r="A63" s="49"/>
      <c r="B63" s="18"/>
      <c r="C63" s="18"/>
      <c r="D63" s="18"/>
      <c r="E63" s="59"/>
      <c r="F63" s="67"/>
      <c r="G63" s="68"/>
      <c r="H63" s="69"/>
      <c r="I63" s="68"/>
      <c r="J63" s="70"/>
      <c r="K63" s="71"/>
      <c r="L63" s="72"/>
      <c r="M63" s="7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74"/>
      <c r="B64" s="18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6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s="85" customFormat="1">
      <c r="A65" s="78" t="s">
        <v>90</v>
      </c>
      <c r="B65" s="79"/>
      <c r="C65" s="80"/>
      <c r="D65" s="81" t="s">
        <v>91</v>
      </c>
      <c r="E65" s="79"/>
      <c r="F65" s="80"/>
      <c r="G65" s="80"/>
      <c r="H65" s="79" t="s">
        <v>92</v>
      </c>
      <c r="I65" s="79"/>
      <c r="J65" s="82"/>
      <c r="K65" s="82"/>
      <c r="L65" s="82"/>
      <c r="M65" s="83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s="85" customFormat="1" ht="14.4" thickBot="1">
      <c r="A66" s="86" t="s">
        <v>93</v>
      </c>
      <c r="B66" s="87"/>
      <c r="C66" s="88"/>
      <c r="D66" s="89" t="s">
        <v>94</v>
      </c>
      <c r="E66" s="87"/>
      <c r="F66" s="88"/>
      <c r="G66" s="88"/>
      <c r="H66" s="87" t="s">
        <v>95</v>
      </c>
      <c r="I66" s="90"/>
      <c r="J66" s="90"/>
      <c r="K66" s="90"/>
      <c r="L66" s="90"/>
      <c r="M66" s="91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1:26" s="85" customFormat="1">
      <c r="A67" s="92"/>
      <c r="B67" s="84"/>
      <c r="C67" s="84"/>
      <c r="D67" s="84"/>
      <c r="E67" s="93"/>
      <c r="F67" s="94"/>
      <c r="G67" s="95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1:26">
      <c r="A68" s="33"/>
      <c r="B68" s="4"/>
      <c r="C68" s="4"/>
      <c r="D68" s="4"/>
      <c r="E68" s="4"/>
      <c r="F68" s="7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33"/>
      <c r="B69" s="4"/>
      <c r="C69" s="4"/>
      <c r="D69" s="4"/>
      <c r="E69" s="4"/>
      <c r="F69" s="7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33"/>
      <c r="B70" s="4"/>
      <c r="C70" s="4"/>
      <c r="D70" s="4"/>
      <c r="E70" s="4"/>
      <c r="F70" s="7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96"/>
      <c r="B71" s="4"/>
      <c r="C71" s="4"/>
      <c r="D71" s="77"/>
      <c r="E71" s="4"/>
      <c r="F71" s="77"/>
      <c r="G71" s="4"/>
      <c r="H71" s="7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97"/>
      <c r="B72" s="4"/>
      <c r="C72" s="4"/>
      <c r="D72" s="98"/>
      <c r="E72" s="4"/>
      <c r="F72" s="98"/>
      <c r="G72" s="4"/>
      <c r="H72" s="9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33"/>
      <c r="B73" s="4"/>
      <c r="C73" s="4"/>
      <c r="D73" s="4"/>
      <c r="E73" s="4"/>
      <c r="F73" s="9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33"/>
      <c r="B74" s="4"/>
      <c r="C74" s="4"/>
      <c r="D74" s="4"/>
      <c r="E74" s="4"/>
      <c r="F74" s="7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3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3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3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3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3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33"/>
      <c r="B80" s="4"/>
      <c r="C80" s="4"/>
      <c r="D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3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3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3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3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3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3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3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3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3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3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3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3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3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3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3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3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3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3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3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3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3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3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3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3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3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3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3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3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3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3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3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3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3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3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3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3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3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3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3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3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3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3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3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3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3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3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3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3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3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3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3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3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3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3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3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3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3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3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3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3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3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3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3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3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3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3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3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3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3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3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3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3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3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3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3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3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3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3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3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3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3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3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3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3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3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3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3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3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3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3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3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3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3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3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3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3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3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3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3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3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3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3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3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3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3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3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3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3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3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3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3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3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3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3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3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3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3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3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3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3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3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3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3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3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3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3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3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3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3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3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3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3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3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3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3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3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3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3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3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3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3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3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3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3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3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3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3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3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3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3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3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3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3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3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3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3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3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3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3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3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3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3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3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3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3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3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3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3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3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3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3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3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3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3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3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3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3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3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3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3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3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3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3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3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3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3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3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3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3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3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3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3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3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3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3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3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3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3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3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3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3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3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3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3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3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3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3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3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3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3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3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3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3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3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3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3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3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3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3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3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3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3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3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3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3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3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3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3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3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3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3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3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3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3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3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3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3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3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3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3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3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3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3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3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3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3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3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3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3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3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3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3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3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3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3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3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3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3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3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3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3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3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3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3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3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3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3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3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3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3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3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3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3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3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3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3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3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3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3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3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3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3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3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3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3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3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3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3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3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3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3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3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3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3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3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3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3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3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3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3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3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3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3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3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3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3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3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3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3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3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3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3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3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3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3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3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3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3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3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3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3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3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3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3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3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3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3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3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3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3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3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3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3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3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3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3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3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3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3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3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3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3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3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3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3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3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3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3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3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3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3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3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3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3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3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3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3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3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3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3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3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3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3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3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3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3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3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3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3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3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3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3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3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3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3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3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3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3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3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3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3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3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3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3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3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3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3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3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3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3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3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3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3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3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3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3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3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3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3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3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3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3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3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3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3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3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3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3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3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3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3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3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3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3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3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3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3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3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3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3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3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3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3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3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3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3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3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3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3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3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3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3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3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3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3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3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3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3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3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3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3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3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3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3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3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3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3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3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3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3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3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3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3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3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3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3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3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3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3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3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3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3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3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3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3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3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3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3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3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3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3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3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3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3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3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3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3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3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3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3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3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3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3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3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3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3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3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3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3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3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3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3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3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3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3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3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3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3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3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3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3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3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3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3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3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3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3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3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3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3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3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3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3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3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3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3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3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3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3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3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3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3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3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3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3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3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3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3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3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3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3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3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3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3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3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3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3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3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3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3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3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3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3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3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3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3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3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3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3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3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3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3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3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3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3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3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3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3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3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3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3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3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3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3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3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3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3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3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3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3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3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3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3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3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3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3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3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3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3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3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3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3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3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3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3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3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3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3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3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3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3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3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3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3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3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3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3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3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3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3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3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3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3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3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3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3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3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3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3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3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3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3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3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3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3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3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3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3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3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3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3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3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3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3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3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3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3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3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3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3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3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3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3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3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3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3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3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3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3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3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3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3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3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3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3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3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3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3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3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3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3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3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3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3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3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3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3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3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3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3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3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3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3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3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3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3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3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3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3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3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3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3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3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3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3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3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3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3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3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3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3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3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3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3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3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3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3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3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3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3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3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3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3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3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3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3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3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3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3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3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3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3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3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3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3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3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3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3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3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3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3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3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3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3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3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3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3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3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3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3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3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3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3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3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3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3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3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3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3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3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3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3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3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3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3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3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3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3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3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3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3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3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3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3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3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3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3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3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3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3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3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3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3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3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3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3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3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3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3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3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3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3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3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3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3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3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3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3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3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3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3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3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3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3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3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3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3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3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3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3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3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3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3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3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3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3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3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3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3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3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3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3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3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3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3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3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3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3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3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3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3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3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3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3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3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3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3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3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3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3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3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3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3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3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3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3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3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3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3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3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3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3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3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3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3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3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3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3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3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3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3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3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3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3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3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3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3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3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3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3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3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3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3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3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3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3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3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3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3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3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3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3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3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3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3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3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3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3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3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3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3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3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3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3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3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3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3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3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3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3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3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3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3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3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3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3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3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3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3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3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3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3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3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3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3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3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3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3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3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3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3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3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3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3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3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3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3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3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3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3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3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3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3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3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3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3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3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3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3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3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3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3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3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3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3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3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3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3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3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3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>
      <c r="A1001" s="3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>
      <c r="A1002" s="3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>
      <c r="A1003" s="3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>
      <c r="A1004" s="3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>
      <c r="A1005" s="3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>
      <c r="A1006" s="3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>
      <c r="A1007" s="3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>
      <c r="A1008" s="3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>
      <c r="A1009" s="3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>
      <c r="A1010" s="3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>
      <c r="A1011" s="3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>
      <c r="A1012" s="3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>
      <c r="A1013" s="3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>
      <c r="A1014" s="3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>
      <c r="A1015" s="3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mergeCells count="11">
    <mergeCell ref="B9:C9"/>
    <mergeCell ref="B10:C10"/>
    <mergeCell ref="F62:G62"/>
    <mergeCell ref="H62:I62"/>
    <mergeCell ref="K62:M62"/>
    <mergeCell ref="A2:D2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Nazmul Hossain(Admin)</dc:creator>
  <cp:lastModifiedBy>Md. Nazmul Hossain(Admin)</cp:lastModifiedBy>
  <dcterms:created xsi:type="dcterms:W3CDTF">2018-02-04T07:54:45Z</dcterms:created>
  <dcterms:modified xsi:type="dcterms:W3CDTF">2018-02-04T07:54:51Z</dcterms:modified>
</cp:coreProperties>
</file>