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hsan\Desktop\"/>
    </mc:Choice>
  </mc:AlternateContent>
  <bookViews>
    <workbookView xWindow="0" yWindow="0" windowWidth="20490" windowHeight="7530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TimeSheet!$A$13:$M$47</definedName>
    <definedName name="_xlnm.Print_Area" localSheetId="2">TimeSheet!$A$1:$M$49</definedName>
  </definedNames>
  <calcPr calcId="162913"/>
</workbook>
</file>

<file path=xl/calcChain.xml><?xml version="1.0" encoding="utf-8"?>
<calcChain xmlns="http://schemas.openxmlformats.org/spreadsheetml/2006/main">
  <c r="G33" i="3" l="1"/>
  <c r="G26" i="3"/>
  <c r="G25" i="3"/>
  <c r="G18" i="3" l="1"/>
  <c r="G24" i="3" l="1"/>
  <c r="G32" i="3"/>
  <c r="G27" i="3"/>
  <c r="I42" i="3"/>
  <c r="H42" i="3"/>
  <c r="G39" i="3"/>
  <c r="G40" i="3"/>
  <c r="H43" i="3" l="1"/>
  <c r="G35" i="3"/>
  <c r="G30" i="3"/>
  <c r="G14" i="3" l="1"/>
  <c r="G19" i="3" l="1"/>
  <c r="G15" i="3"/>
  <c r="G41" i="3" l="1"/>
  <c r="G37" i="3" l="1"/>
  <c r="G29" i="3"/>
  <c r="G21" i="3" l="1"/>
  <c r="G16" i="3" l="1"/>
  <c r="G17" i="3"/>
  <c r="G42" i="3" s="1"/>
  <c r="G34" i="3"/>
  <c r="G23" i="3"/>
  <c r="G28" i="3" l="1"/>
  <c r="G31" i="3" l="1"/>
  <c r="G36" i="3" l="1"/>
  <c r="G38" i="3" l="1"/>
  <c r="G22" i="3"/>
  <c r="G20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<sst xmlns="http://schemas.openxmlformats.org/spreadsheetml/2006/main" count="444" uniqueCount="236">
  <si>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</si>
  <si>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</si>
  <si>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</si>
  <si>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</si>
  <si>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</si>
  <si>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</si>
  <si>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</si>
  <si>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</si>
  <si>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</si>
  <si>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</si>
  <si>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</si>
  <si>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</si>
  <si>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</si>
  <si>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</si>
  <si>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</si>
  <si>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</si>
  <si>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</si>
  <si>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</si>
  <si>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</si>
  <si>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</si>
  <si>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</si>
  <si>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</si>
  <si>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</si>
  <si>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</si>
  <si>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</si>
  <si>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</si>
  <si>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</si>
  <si>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</si>
  <si>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</si>
  <si>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</si>
  <si>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</si>
  <si>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</si>
  <si>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</si>
  <si>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</si>
  <si>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</si>
  <si>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</si>
  <si>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</si>
  <si>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</si>
  <si>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</si>
  <si>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</si>
  <si>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</si>
  <si>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</si>
  <si>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</si>
  <si>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</si>
  <si>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</si>
  <si>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</si>
  <si>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</si>
  <si>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</si>
  <si>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</si>
  <si>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</si>
  <si>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</si>
  <si>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</si>
  <si>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</si>
  <si>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</si>
  <si>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</si>
  <si>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</si>
  <si>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</si>
  <si>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</si>
  <si>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</si>
  <si>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</si>
  <si>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</si>
  <si>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</si>
  <si>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</si>
  <si>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</si>
  <si>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</si>
  <si>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</si>
  <si>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</si>
  <si>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</si>
  <si>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</si>
  <si>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</si>
  <si>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</si>
  <si>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</si>
  <si>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</si>
  <si>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</si>
  <si>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</si>
  <si>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</si>
  <si>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</si>
  <si>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</si>
  <si>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</si>
  <si>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</si>
  <si>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</si>
  <si>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</si>
  <si>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</si>
  <si>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</si>
  <si>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</si>
  <si>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</si>
  <si>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</si>
  <si>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</si>
  <si>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</si>
  <si>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</si>
  <si>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</si>
  <si>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</si>
  <si>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</si>
  <si>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</si>
  <si>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</si>
  <si>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</si>
  <si>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</si>
  <si>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</si>
  <si>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</si>
  <si>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</si>
  <si>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</si>
  <si>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</si>
  <si>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</si>
  <si>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</si>
  <si>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</si>
  <si>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</si>
  <si>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</si>
  <si>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</si>
  <si>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</si>
  <si>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</si>
  <si>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</si>
  <si>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</si>
  <si>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</si>
  <si>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</si>
  <si>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</si>
  <si>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</si>
  <si>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</si>
  <si>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</si>
  <si>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</si>
  <si>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</si>
  <si>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</si>
  <si>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</si>
  <si>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</si>
  <si>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</si>
  <si>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</si>
  <si>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</si>
  <si>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</si>
  <si>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</si>
  <si>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</si>
  <si>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</si>
  <si>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</si>
  <si>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</si>
  <si>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</si>
  <si>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</si>
  <si>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</si>
  <si>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</si>
  <si>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</si>
  <si>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</si>
  <si>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</si>
  <si>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</si>
  <si>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</si>
  <si>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</si>
  <si>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</si>
  <si>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</si>
  <si>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</si>
  <si>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</si>
  <si>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</si>
  <si>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</si>
  <si>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</si>
  <si>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</si>
  <si>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</si>
  <si>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</si>
  <si>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</si>
  <si>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</si>
  <si>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</si>
  <si>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</si>
  <si>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</si>
  <si>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</si>
  <si>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</si>
  <si>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</si>
  <si>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</si>
  <si>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</si>
  <si>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</si>
  <si>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</si>
  <si>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</si>
  <si>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</si>
  <si>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</si>
  <si>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</si>
  <si>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</si>
  <si>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</si>
  <si>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</si>
  <si>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</si>
  <si>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</si>
  <si>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</si>
  <si>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</si>
  <si>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</si>
  <si>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</si>
  <si>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</si>
  <si>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</si>
  <si>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</si>
  <si>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</si>
  <si>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</si>
  <si>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</si>
  <si>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</si>
  <si>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</si>
  <si>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</si>
  <si>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</si>
  <si>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</si>
  <si>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</si>
  <si>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</si>
  <si>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</t>
  </si>
  <si>
    <t>Total Amount in Tk.=</t>
  </si>
  <si>
    <t xml:space="preserve">Total </t>
  </si>
  <si>
    <t>Employee Name:</t>
  </si>
  <si>
    <t>Md.Ahsanur  Rahman</t>
  </si>
  <si>
    <t xml:space="preserve">Designation: </t>
  </si>
  <si>
    <t>Intern</t>
  </si>
  <si>
    <t xml:space="preserve">Wing: </t>
  </si>
  <si>
    <t>Delivery</t>
  </si>
  <si>
    <t xml:space="preserve">Unit: </t>
  </si>
  <si>
    <t>Active Network</t>
  </si>
  <si>
    <t xml:space="preserve">Supervisor's Name: </t>
  </si>
  <si>
    <t xml:space="preserve">Date of Submission: </t>
  </si>
  <si>
    <t xml:space="preserve">Period: </t>
  </si>
  <si>
    <t>Friday</t>
  </si>
  <si>
    <t>B R</t>
  </si>
  <si>
    <t>REFORM</t>
  </si>
  <si>
    <t>Khilkhet</t>
  </si>
  <si>
    <t>Bus</t>
  </si>
  <si>
    <t>Komlapur,Rail Station</t>
  </si>
  <si>
    <t>DSHE</t>
  </si>
  <si>
    <t>SECL Resource Timesheet-2018</t>
  </si>
  <si>
    <t>Rail Bhaban</t>
  </si>
  <si>
    <t xml:space="preserve">Support for DSHE </t>
  </si>
  <si>
    <t>Cisco Discovery Protocol</t>
  </si>
  <si>
    <t>Ethernet Network Troubleshooting</t>
  </si>
  <si>
    <t>Abdul Gani Road</t>
  </si>
  <si>
    <t xml:space="preserve"> 05-3-2018</t>
  </si>
  <si>
    <t>01-2-2018 To 28-2-2018</t>
  </si>
  <si>
    <t xml:space="preserve">Friday
</t>
  </si>
  <si>
    <t>Office work</t>
  </si>
  <si>
    <t xml:space="preserve">Rail Bhaban </t>
  </si>
  <si>
    <t>Casual Leave</t>
  </si>
  <si>
    <t>GRE Tunnel</t>
  </si>
  <si>
    <t xml:space="preserve">Addressing, Routing, and Multiplexing </t>
  </si>
  <si>
    <t>Configure HRSP</t>
  </si>
  <si>
    <t>Public Holiday</t>
  </si>
  <si>
    <t xml:space="preserve">Sadia Nasrin Haque </t>
  </si>
  <si>
    <t xml:space="preserve">CIDR Blocks and Route Aggregation </t>
  </si>
  <si>
    <t xml:space="preserve">Internet Routing Architecture </t>
  </si>
  <si>
    <t xml:space="preserve">Address Resolution </t>
  </si>
  <si>
    <t>Support for DC</t>
  </si>
  <si>
    <t>Linux Basic command</t>
  </si>
  <si>
    <t xml:space="preserve">EtherChannel  Concept &amp; Configuration
</t>
  </si>
  <si>
    <t>Support for Rail Bhaban</t>
  </si>
  <si>
    <t>Twelve hundreds and forty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</si>
</sst>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h:mm;@"/>
  </numFmts>
  <fonts count="23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u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15" fontId="9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/>
    </xf>
    <xf numFmtId="20" fontId="15" fillId="0" borderId="0" xfId="0" applyNumberFormat="1" applyFont="1" applyAlignment="1">
      <alignment horizontal="center"/>
    </xf>
    <xf numFmtId="0" fontId="14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15" fontId="9" fillId="0" borderId="19" xfId="0" applyNumberFormat="1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 wrapText="1"/>
    </xf>
    <xf numFmtId="20" fontId="9" fillId="0" borderId="0" xfId="0" applyNumberFormat="1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165" fontId="9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 vertical="top"/>
    </xf>
    <xf numFmtId="2" fontId="10" fillId="0" borderId="0" xfId="0" applyNumberFormat="1" applyFont="1" applyAlignment="1">
      <alignment horizontal="center"/>
    </xf>
    <xf numFmtId="46" fontId="10" fillId="0" borderId="0" xfId="0" applyNumberFormat="1" applyFont="1" applyAlignment="1">
      <alignment horizontal="center"/>
    </xf>
    <xf numFmtId="0" fontId="19" fillId="4" borderId="2" xfId="0" applyFont="1" applyFill="1" applyBorder="1" applyAlignment="1">
      <alignment horizontal="center" vertical="top" wrapText="1"/>
    </xf>
    <xf numFmtId="0" fontId="19" fillId="4" borderId="10" xfId="0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top" wrapText="1"/>
    </xf>
    <xf numFmtId="0" fontId="19" fillId="6" borderId="10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  <xf numFmtId="0" fontId="12" fillId="0" borderId="22" xfId="0" applyFont="1" applyBorder="1" applyAlignment="1">
      <alignment vertical="center"/>
    </xf>
    <xf numFmtId="0" fontId="12" fillId="0" borderId="0" xfId="0" applyFont="1" applyAlignment="1">
      <alignment vertical="center"/>
    </xf>
    <xf numFmtId="164" fontId="19" fillId="5" borderId="6" xfId="0" applyNumberFormat="1" applyFont="1" applyFill="1" applyBorder="1" applyAlignment="1">
      <alignment horizontal="center" vertical="center" wrapText="1"/>
    </xf>
    <xf numFmtId="164" fontId="20" fillId="5" borderId="6" xfId="0" applyNumberFormat="1" applyFont="1" applyFill="1" applyBorder="1" applyAlignment="1">
      <alignment horizontal="center" vertical="center" wrapText="1"/>
    </xf>
    <xf numFmtId="166" fontId="20" fillId="5" borderId="6" xfId="0" applyNumberFormat="1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164" fontId="19" fillId="5" borderId="6" xfId="0" applyNumberFormat="1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 wrapText="1"/>
    </xf>
    <xf numFmtId="165" fontId="19" fillId="5" borderId="6" xfId="0" applyNumberFormat="1" applyFont="1" applyFill="1" applyBorder="1" applyAlignment="1">
      <alignment horizontal="center" vertical="center" wrapText="1"/>
    </xf>
    <xf numFmtId="168" fontId="19" fillId="5" borderId="6" xfId="0" applyNumberFormat="1" applyFont="1" applyFill="1" applyBorder="1" applyAlignment="1">
      <alignment horizontal="center" vertical="center" wrapText="1"/>
    </xf>
    <xf numFmtId="166" fontId="19" fillId="5" borderId="6" xfId="0" applyNumberFormat="1" applyFont="1" applyFill="1" applyBorder="1" applyAlignment="1">
      <alignment horizontal="center" vertical="center" wrapText="1"/>
    </xf>
    <xf numFmtId="166" fontId="19" fillId="5" borderId="14" xfId="0" applyNumberFormat="1" applyFont="1" applyFill="1" applyBorder="1" applyAlignment="1">
      <alignment horizontal="center" vertical="center" wrapText="1"/>
    </xf>
    <xf numFmtId="168" fontId="21" fillId="5" borderId="6" xfId="0" applyNumberFormat="1" applyFont="1" applyFill="1" applyBorder="1" applyAlignment="1">
      <alignment horizontal="center" vertical="center" wrapText="1"/>
    </xf>
    <xf numFmtId="166" fontId="19" fillId="5" borderId="13" xfId="0" applyNumberFormat="1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166" fontId="19" fillId="5" borderId="15" xfId="0" applyNumberFormat="1" applyFont="1" applyFill="1" applyBorder="1" applyAlignment="1">
      <alignment horizontal="center" vertical="center" wrapText="1"/>
    </xf>
    <xf numFmtId="165" fontId="20" fillId="5" borderId="6" xfId="0" applyNumberFormat="1" applyFont="1" applyFill="1" applyBorder="1" applyAlignment="1">
      <alignment horizontal="center" vertical="center" wrapText="1"/>
    </xf>
    <xf numFmtId="166" fontId="19" fillId="5" borderId="11" xfId="0" applyNumberFormat="1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166" fontId="20" fillId="5" borderId="11" xfId="0" applyNumberFormat="1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46" fontId="19" fillId="0" borderId="6" xfId="0" applyNumberFormat="1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 wrapText="1"/>
    </xf>
    <xf numFmtId="166" fontId="19" fillId="0" borderId="6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166" fontId="19" fillId="0" borderId="7" xfId="0" applyNumberFormat="1" applyFont="1" applyBorder="1" applyAlignment="1">
      <alignment horizontal="center" vertical="center"/>
    </xf>
    <xf numFmtId="20" fontId="19" fillId="0" borderId="0" xfId="0" applyNumberFormat="1" applyFont="1" applyAlignment="1">
      <alignment horizontal="center" vertical="top"/>
    </xf>
    <xf numFmtId="2" fontId="21" fillId="0" borderId="0" xfId="0" applyNumberFormat="1" applyFont="1" applyAlignment="1">
      <alignment horizontal="center"/>
    </xf>
    <xf numFmtId="46" fontId="21" fillId="0" borderId="0" xfId="0" applyNumberFormat="1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center" vertical="center"/>
    </xf>
    <xf numFmtId="2" fontId="21" fillId="5" borderId="6" xfId="0" applyNumberFormat="1" applyFont="1" applyFill="1" applyBorder="1" applyAlignment="1">
      <alignment horizontal="center" vertical="center" wrapText="1"/>
    </xf>
    <xf numFmtId="2" fontId="21" fillId="5" borderId="0" xfId="0" applyNumberFormat="1" applyFont="1" applyFill="1" applyAlignment="1">
      <alignment horizontal="center" vertical="center"/>
    </xf>
    <xf numFmtId="0" fontId="12" fillId="5" borderId="22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19" fillId="5" borderId="0" xfId="0" applyFont="1" applyFill="1" applyAlignment="1">
      <alignment horizontal="center" vertical="center"/>
    </xf>
    <xf numFmtId="164" fontId="19" fillId="7" borderId="6" xfId="0" applyNumberFormat="1" applyFont="1" applyFill="1" applyBorder="1" applyAlignment="1">
      <alignment horizontal="center" vertical="center" wrapText="1"/>
    </xf>
    <xf numFmtId="165" fontId="19" fillId="7" borderId="6" xfId="0" applyNumberFormat="1" applyFont="1" applyFill="1" applyBorder="1" applyAlignment="1">
      <alignment horizontal="center" vertical="center" wrapText="1"/>
    </xf>
    <xf numFmtId="168" fontId="19" fillId="7" borderId="6" xfId="0" applyNumberFormat="1" applyFont="1" applyFill="1" applyBorder="1" applyAlignment="1">
      <alignment horizontal="center" vertical="center" wrapText="1"/>
    </xf>
    <xf numFmtId="166" fontId="19" fillId="7" borderId="6" xfId="0" applyNumberFormat="1" applyFont="1" applyFill="1" applyBorder="1" applyAlignment="1">
      <alignment horizontal="center" vertical="center" wrapText="1"/>
    </xf>
    <xf numFmtId="166" fontId="19" fillId="7" borderId="14" xfId="0" applyNumberFormat="1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top" wrapText="1"/>
    </xf>
    <xf numFmtId="0" fontId="19" fillId="8" borderId="10" xfId="0" applyFont="1" applyFill="1" applyBorder="1" applyAlignment="1">
      <alignment horizontal="center" vertical="top" wrapText="1"/>
    </xf>
    <xf numFmtId="0" fontId="19" fillId="8" borderId="6" xfId="0" applyFont="1" applyFill="1" applyBorder="1" applyAlignment="1">
      <alignment horizontal="center" vertical="top" wrapText="1"/>
    </xf>
    <xf numFmtId="164" fontId="19" fillId="7" borderId="6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 wrapText="1"/>
    </xf>
    <xf numFmtId="168" fontId="21" fillId="7" borderId="6" xfId="0" applyNumberFormat="1" applyFont="1" applyFill="1" applyBorder="1" applyAlignment="1">
      <alignment horizontal="center" vertical="center" wrapText="1"/>
    </xf>
    <xf numFmtId="166" fontId="19" fillId="7" borderId="11" xfId="0" applyNumberFormat="1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" fontId="19" fillId="0" borderId="7" xfId="0" applyNumberFormat="1" applyFont="1" applyBorder="1" applyAlignment="1">
      <alignment horizontal="center" vertical="center" wrapText="1"/>
    </xf>
    <xf numFmtId="2" fontId="19" fillId="0" borderId="8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20" fontId="19" fillId="0" borderId="7" xfId="0" applyNumberFormat="1" applyFont="1" applyBorder="1" applyAlignment="1">
      <alignment horizontal="center" vertical="center" wrapText="1"/>
    </xf>
    <xf numFmtId="20" fontId="19" fillId="0" borderId="8" xfId="0" applyNumberFormat="1" applyFont="1" applyBorder="1" applyAlignment="1">
      <alignment horizontal="center" vertical="center" wrapText="1"/>
    </xf>
    <xf numFmtId="20" fontId="19" fillId="0" borderId="12" xfId="0" applyNumberFormat="1" applyFont="1" applyBorder="1" applyAlignment="1">
      <alignment horizontal="center" vertical="center" wrapText="1"/>
    </xf>
    <xf numFmtId="164" fontId="19" fillId="7" borderId="6" xfId="0" applyNumberFormat="1" applyFont="1" applyFill="1" applyBorder="1" applyAlignment="1">
      <alignment vertical="center"/>
    </xf>
    <xf numFmtId="164" fontId="19" fillId="7" borderId="12" xfId="0" applyNumberFormat="1" applyFont="1" applyFill="1" applyBorder="1" applyAlignment="1">
      <alignment horizontal="center" vertical="center"/>
    </xf>
    <xf numFmtId="165" fontId="20" fillId="7" borderId="6" xfId="0" applyNumberFormat="1" applyFont="1" applyFill="1" applyBorder="1" applyAlignment="1">
      <alignment horizontal="center" vertical="center" wrapText="1"/>
    </xf>
    <xf numFmtId="164" fontId="19" fillId="9" borderId="6" xfId="0" applyNumberFormat="1" applyFont="1" applyFill="1" applyBorder="1" applyAlignment="1">
      <alignment horizontal="center" vertical="center" wrapText="1"/>
    </xf>
    <xf numFmtId="164" fontId="19" fillId="9" borderId="6" xfId="0" applyNumberFormat="1" applyFont="1" applyFill="1" applyBorder="1" applyAlignment="1">
      <alignment horizontal="center"/>
    </xf>
    <xf numFmtId="165" fontId="20" fillId="9" borderId="6" xfId="0" applyNumberFormat="1" applyFont="1" applyFill="1" applyBorder="1" applyAlignment="1">
      <alignment horizontal="center" vertical="center" wrapText="1"/>
    </xf>
    <xf numFmtId="165" fontId="19" fillId="9" borderId="6" xfId="0" applyNumberFormat="1" applyFont="1" applyFill="1" applyBorder="1" applyAlignment="1">
      <alignment horizontal="center" vertical="center" wrapText="1"/>
    </xf>
    <xf numFmtId="168" fontId="21" fillId="9" borderId="6" xfId="0" applyNumberFormat="1" applyFont="1" applyFill="1" applyBorder="1" applyAlignment="1">
      <alignment horizontal="center" vertical="center" wrapText="1"/>
    </xf>
    <xf numFmtId="166" fontId="19" fillId="9" borderId="6" xfId="0" applyNumberFormat="1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166" fontId="19" fillId="9" borderId="11" xfId="0" applyNumberFormat="1" applyFont="1" applyFill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164" fontId="19" fillId="9" borderId="6" xfId="0" applyNumberFormat="1" applyFont="1" applyFill="1" applyBorder="1" applyAlignment="1">
      <alignment vertical="center"/>
    </xf>
    <xf numFmtId="164" fontId="19" fillId="9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5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21" t="s">
        <v>0</v>
      </c>
      <c r="B2" s="12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21" t="s">
        <v>6</v>
      </c>
      <c r="B11" s="12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23" t="s">
        <v>36</v>
      </c>
    </row>
    <row r="38" spans="1:26" ht="12.75" customHeight="1" x14ac:dyDescent="0.2">
      <c r="A38" s="10" t="s">
        <v>50</v>
      </c>
      <c r="B38" s="124"/>
    </row>
    <row r="39" spans="1:26" ht="12.75" customHeight="1" x14ac:dyDescent="0.2">
      <c r="A39" s="10" t="s">
        <v>51</v>
      </c>
      <c r="B39" s="124"/>
    </row>
    <row r="40" spans="1:26" ht="12.75" customHeight="1" x14ac:dyDescent="0.2">
      <c r="A40" s="10" t="s">
        <v>52</v>
      </c>
      <c r="B40" s="125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IF(TimeSheet!$C$10=$C$2,$C3,IF(TimeSheet!$C$10=$D$2,$D3,IF(TimeSheet!$C$10=$E$2,$E3,IF(TimeSheet!$C$10=$F$2,$F3,IF(TimeSheet!$C$10=$G$2,$G3,IF(TimeSheet!$C$10=$H$2,H3,IF(TimeSheet!$C$10=$I$2,I3,IF(TimeSheet!$C$10=$J$2,J3,N3))))))))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IF(TimeSheet!$C$10=$C$2,$C4,IF(TimeSheet!$C$10=$D$2,$D4,IF(TimeSheet!$C$10=$E$2,$E4,IF(TimeSheet!$C$10=$F$2,$F4,IF(TimeSheet!$C$10=$G$2,$G4,IF(TimeSheet!$C$10=$H$2,H4,IF(TimeSheet!$C$10=$I$2,I4,IF(TimeSheet!$C$10=$J$2,J4,N4))))))))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IF(TimeSheet!$C$10=$C$2,$C5,IF(TimeSheet!$C$10=$D$2,$D5,IF(TimeSheet!$C$10=$E$2,$E5,IF(TimeSheet!$C$10=$F$2,$F5,IF(TimeSheet!$C$10=$G$2,$G5,IF(TimeSheet!$C$10=$H$2,H5,IF(TimeSheet!$C$10=$I$2,I5,IF(TimeSheet!$C$10=$J$2,J5,N5))))))))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IF(TimeSheet!$C$10=$C$2,$C6,IF(TimeSheet!$C$10=$D$2,$D6,IF(TimeSheet!$C$10=$E$2,$E6,IF(TimeSheet!$C$10=$F$2,$F6,IF(TimeSheet!$C$10=$G$2,$G6,IF(TimeSheet!$C$10=$H$2,H6,IF(TimeSheet!$C$10=$I$2,I6,IF(TimeSheet!$C$10=$J$2,J6,N6))))))))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IF(TimeSheet!$C$10=$C$2,$C7,IF(TimeSheet!$C$10=$D$2,$D7,IF(TimeSheet!$C$10=$E$2,$E7,IF(TimeSheet!$C$10=$F$2,$F7,IF(TimeSheet!$C$10=$G$2,$G7,IF(TimeSheet!$C$10=$H$2,H7,IF(TimeSheet!$C$10=$I$2,I7,IF(TimeSheet!$C$10=$J$2,J7,N7))))))))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IF(TimeSheet!$C$10=$C$2,$C8,IF(TimeSheet!$C$10=$D$2,$D8,IF(TimeSheet!$C$10=$E$2,$E8,IF(TimeSheet!$C$10=$F$2,$F8,IF(TimeSheet!$C$10=$G$2,$G8,IF(TimeSheet!$C$10=$H$2,H8,IF(TimeSheet!$C$10=$I$2,I8,IF(TimeSheet!$C$10=$J$2,J8,N8))))))))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IF(TimeSheet!$C$10=$C$2,$C9,IF(TimeSheet!$C$10=$D$2,$D9,IF(TimeSheet!$C$10=$E$2,$E9,IF(TimeSheet!$C$10=$F$2,$F9,IF(TimeSheet!$C$10=$G$2,$G9,IF(TimeSheet!$C$10=$H$2,H9,IF(TimeSheet!$C$10=$I$2,I9,IF(TimeSheet!$C$10=$J$2,J9,N9))))))))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IF(TimeSheet!$C$10=$C$2,$C10,IF(TimeSheet!$C$10=$D$2,$D10,IF(TimeSheet!$C$10=$E$2,$E10,IF(TimeSheet!$C$10=$F$2,$F10,IF(TimeSheet!$C$10=$G$2,$G10,IF(TimeSheet!$C$10=$H$2,H10,IF(TimeSheet!$C$10=$I$2,I10,IF(TimeSheet!$C$10=$J$2,J10,N10))))))))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IF(TimeSheet!$C$10=$C$2,$C11,IF(TimeSheet!$C$10=$D$2,$D11,IF(TimeSheet!$C$10=$E$2,$E11,IF(TimeSheet!$C$10=$F$2,$F11,IF(TimeSheet!$C$10=$G$2,$G11,IF(TimeSheet!$C$10=$H$2,H11,IF(TimeSheet!$C$10=$I$2,I11,IF(TimeSheet!$C$10=$J$2,J11,N11))))))))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IF(TimeSheet!$C$10=$C$2,$C12,IF(TimeSheet!$C$10=$D$2,$D12,IF(TimeSheet!$C$10=$E$2,$E12,IF(TimeSheet!$C$10=$F$2,$F12,IF(TimeSheet!$C$10=$G$2,$G12,IF(TimeSheet!$C$10=$H$2,H12,IF(TimeSheet!$C$10=$I$2,I12,IF(TimeSheet!$C$10=$J$2,J12,N12))))))))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IF(TimeSheet!$C$10=$C$2,$C13,IF(TimeSheet!$C$10=$D$2,$D13,IF(TimeSheet!$C$10=$E$2,$E13,IF(TimeSheet!$C$10=$F$2,$F13,IF(TimeSheet!$C$10=$G$2,$G13,IF(TimeSheet!$C$10=$H$2,H13,IF(TimeSheet!$C$10=$I$2,I13,IF(TimeSheet!$C$10=$J$2,J13,N13))))))))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IF(TimeSheet!$C$10=$C$2,$C14,IF(TimeSheet!$C$10=$D$2,$D14,IF(TimeSheet!$C$10=$E$2,$E14,IF(TimeSheet!$C$10=$F$2,$F14,IF(TimeSheet!$C$10=$G$2,$G14,IF(TimeSheet!$C$10=$H$2,H14,IF(TimeSheet!$C$10=$I$2,I14,IF(TimeSheet!$C$10=$J$2,J14,N14))))))))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IF(TimeSheet!$C$10=$C$2,$C15,IF(TimeSheet!$C$10=$D$2,$D15,IF(TimeSheet!$C$10=$E$2,$E15,IF(TimeSheet!$C$10=$F$2,$F15,IF(TimeSheet!$C$10=$G$2,$G15,IF(TimeSheet!$C$10=$H$2,H15,IF(TimeSheet!$C$10=$I$2,I15,IF(TimeSheet!$C$10=$J$2,J15,N15))))))))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IF(TimeSheet!$C$10=$C$2,$C16,IF(TimeSheet!$C$10=$D$2,$D16,IF(TimeSheet!$C$10=$E$2,$E16,IF(TimeSheet!$C$10=$F$2,$F16,IF(TimeSheet!$C$10=$G$2,$G16,IF(TimeSheet!$C$10=$H$2,H16,IF(TimeSheet!$C$10=$I$2,I16,IF(TimeSheet!$C$10=$J$2,J16,N16))))))))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IF(TimeSheet!$C$10=$C$2,$C17,IF(TimeSheet!$C$10=$D$2,$D17,IF(TimeSheet!$C$10=$E$2,$E17,IF(TimeSheet!$C$10=$F$2,$F17,IF(TimeSheet!$C$10=$G$2,$G17,IF(TimeSheet!$C$10=$H$2,H17,IF(TimeSheet!$C$10=$I$2,I17,IF(TimeSheet!$C$10=$J$2,J17,N17))))))))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IF(TimeSheet!$C$10=$C$2,$C18,IF(TimeSheet!$C$10=$D$2,$D18,IF(TimeSheet!$C$10=$E$2,$E18,IF(TimeSheet!$C$10=$F$2,$F18,IF(TimeSheet!$C$10=$G$2,$G18,IF(TimeSheet!$C$10=$H$2,H18,IF(TimeSheet!$C$10=$I$2,I18,IF(TimeSheet!$C$10=$J$2,J18,N18))))))))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IF(TimeSheet!$C$10=$C$2,$C19,IF(TimeSheet!$C$10=$D$2,$D19,IF(TimeSheet!$C$10=$E$2,$E19,IF(TimeSheet!$C$10=$F$2,$F19,IF(TimeSheet!$C$10=$G$2,$G19,IF(TimeSheet!$C$10=$H$2,H19,IF(TimeSheet!$C$10=$I$2,I19,IF(TimeSheet!$C$10=$J$2,J19,N19))))))))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IF(TimeSheet!$C$10=$C$2,$C20,IF(TimeSheet!$C$10=$D$2,$D20,IF(TimeSheet!$C$10=$E$2,$E20,IF(TimeSheet!$C$10=$F$2,$F20,IF(TimeSheet!$C$10=$G$2,$G20,IF(TimeSheet!$C$10=$H$2,H20,IF(TimeSheet!$C$10=$I$2,I20,IF(TimeSheet!$C$10=$J$2,J20,N20))))))))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IF(TimeSheet!$C$10=$C$2,$C21,IF(TimeSheet!$C$10=$D$2,$D21,IF(TimeSheet!$C$10=$E$2,$E21,IF(TimeSheet!$C$10=$F$2,$F21,IF(TimeSheet!$C$10=$G$2,$G21,IF(TimeSheet!$C$10=$H$2,H21,IF(TimeSheet!$C$10=$I$2,I21,IF(TimeSheet!$C$10=$J$2,J21,N21))))))))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IF(TimeSheet!$C$10=$C$2,$C22,IF(TimeSheet!$C$10=$D$2,$D22,IF(TimeSheet!$C$10=$E$2,$E22,IF(TimeSheet!$C$10=$F$2,$F22,IF(TimeSheet!$C$10=$G$2,$G22,IF(TimeSheet!$C$10=$H$2,H22,IF(TimeSheet!$C$10=$I$2,I22,IF(TimeSheet!$C$10=$J$2,J22,N22))))))))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IF(TimeSheet!$C$10=$C$2,$C23,IF(TimeSheet!$C$10=$D$2,$D23,IF(TimeSheet!$C$10=$E$2,$E23,IF(TimeSheet!$C$10=$F$2,$F23,IF(TimeSheet!$C$10=$G$2,$G23,IF(TimeSheet!$C$10=$H$2,H23,IF(TimeSheet!$C$10=$I$2,I23,IF(TimeSheet!$C$10=$J$2,J23,N23))))))))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IF(TimeSheet!$C$10=$C$2,$C24,IF(TimeSheet!$C$10=$D$2,$D24,IF(TimeSheet!$C$10=$E$2,$E24,IF(TimeSheet!$C$10=$F$2,$F24,IF(TimeSheet!$C$10=$G$2,$G24,IF(TimeSheet!$C$10=$H$2,H24,IF(TimeSheet!$C$10=$I$2,I24,IF(TimeSheet!$C$10=$J$2,J24,N24))))))))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IF(TimeSheet!$C$10=$C$2,$C25,IF(TimeSheet!$C$10=$D$2,$D25,IF(TimeSheet!$C$10=$E$2,$E25,IF(TimeSheet!$C$10=$F$2,$F25,IF(TimeSheet!$C$10=$G$2,$G25,IF(TimeSheet!$C$10=$H$2,H25,IF(TimeSheet!$C$10=$I$2,I25,IF(TimeSheet!$C$10=$J$2,J25,N25))))))))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IF(TimeSheet!$C$10=$C$2,$C26,IF(TimeSheet!$C$10=$D$2,$D26,IF(TimeSheet!$C$10=$E$2,$E26,IF(TimeSheet!$C$10=$F$2,$F26,IF(TimeSheet!$C$10=$G$2,$G26,IF(TimeSheet!$C$10=$H$2,H26,IF(TimeSheet!$C$10=$I$2,I26,IF(TimeSheet!$C$10=$J$2,J26,N26))))))))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IF(TimeSheet!$C$10=$C$2,$C27,IF(TimeSheet!$C$10=$D$2,$D27,IF(TimeSheet!$C$10=$E$2,$E27,IF(TimeSheet!$C$10=$F$2,$F27,IF(TimeSheet!$C$10=$G$2,$G27,IF(TimeSheet!$C$10=$H$2,H27,IF(TimeSheet!$C$10=$I$2,I27,IF(TimeSheet!$C$10=$J$2,J27,N27))))))))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IF(TimeSheet!$C$10=$C$2,$C28,IF(TimeSheet!$C$10=$D$2,$D28,IF(TimeSheet!$C$10=$E$2,$E28,IF(TimeSheet!$C$10=$F$2,$F28,IF(TimeSheet!$C$10=$G$2,$G28,IF(TimeSheet!$C$10=$H$2,H28,IF(TimeSheet!$C$10=$I$2,I28,IF(TimeSheet!$C$10=$J$2,J28,N28))))))))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IF(TimeSheet!$C$10=$C$2,$C29,IF(TimeSheet!$C$10=$D$2,$D29,IF(TimeSheet!$C$10=$E$2,$E29,IF(TimeSheet!$C$10=$F$2,$F29,IF(TimeSheet!$C$10=$G$2,$G29,IF(TimeSheet!$C$10=$H$2,H29,IF(TimeSheet!$C$10=$I$2,I29,IF(TimeSheet!$C$10=$J$2,J29,N29))))))))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IF(TimeSheet!$C$10=$C$2,$C30,IF(TimeSheet!$C$10=$D$2,$D30,IF(TimeSheet!$C$10=$E$2,$E30,IF(TimeSheet!$C$10=$F$2,$F30,IF(TimeSheet!$C$10=$G$2,$G30,IF(TimeSheet!$C$10=$H$2,H30,IF(TimeSheet!$C$10=$I$2,I30,IF(TimeSheet!$C$10=$J$2,J30,N30))))))))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IF(TimeSheet!$C$10=$C$2,$C31,IF(TimeSheet!$C$10=$D$2,$D31,IF(TimeSheet!$C$10=$E$2,$E31,IF(TimeSheet!$C$10=$F$2,$F31,IF(TimeSheet!$C$10=$G$2,$G31,IF(TimeSheet!$C$10=$H$2,H31,IF(TimeSheet!$C$10=$I$2,I31,IF(TimeSheet!$C$10=$J$2,J31,N31))))))))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IF(TimeSheet!$C$10=$C$2,$C32,IF(TimeSheet!$C$10=$D$2,$D32,IF(TimeSheet!$C$10=$E$2,$E32,IF(TimeSheet!$C$10=$F$2,$F32,IF(TimeSheet!$C$10=$G$2,$G32,IF(TimeSheet!$C$10=$H$2,H32,IF(TimeSheet!$C$10=$I$2,I32,IF(TimeSheet!$C$10=$J$2,J32,N32))))))))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IF(TimeSheet!$C$10=$C$2,$C33,IF(TimeSheet!$C$10=$D$2,$D33,IF(TimeSheet!$C$10=$E$2,$E33,IF(TimeSheet!$C$10=$F$2,$F33,IF(TimeSheet!$C$10=$G$2,$G33,IF(TimeSheet!$C$10=$H$2,H33,IF(TimeSheet!$C$10=$I$2,I33,IF(TimeSheet!$C$10=$J$2,J33,N33))))))))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5"/>
  <sheetViews>
    <sheetView tabSelected="1" topLeftCell="A16" zoomScale="70" zoomScaleNormal="70" workbookViewId="0">
      <selection activeCell="E34" sqref="E34"/>
    </sheetView>
  </sheetViews>
  <sheetFormatPr defaultColWidth="17.28515625" defaultRowHeight="15" customHeight="1" x14ac:dyDescent="0.2"/>
  <cols>
    <col min="1" max="1" width="32.28515625" style="28" customWidth="1"/>
    <col min="2" max="2" width="25.28515625" style="28" customWidth="1"/>
    <col min="3" max="3" width="26.85546875" style="28" customWidth="1"/>
    <col min="4" max="4" width="46" style="28" customWidth="1"/>
    <col min="5" max="5" width="15.5703125" style="28" customWidth="1"/>
    <col min="6" max="6" width="15" style="28" customWidth="1"/>
    <col min="7" max="7" width="14.42578125" style="28" customWidth="1"/>
    <col min="8" max="8" width="9" style="28" customWidth="1"/>
    <col min="9" max="9" width="13" style="28" customWidth="1"/>
    <col min="10" max="10" width="14.5703125" style="28" customWidth="1"/>
    <col min="11" max="11" width="24.140625" style="28" customWidth="1"/>
    <col min="12" max="12" width="12.7109375" style="28" customWidth="1"/>
    <col min="13" max="13" width="10.42578125" style="28" customWidth="1"/>
    <col min="14" max="16384" width="17.28515625" style="28"/>
  </cols>
  <sheetData>
    <row r="3" spans="1:15" ht="15.75" customHeight="1" x14ac:dyDescent="0.25">
      <c r="A3" s="130" t="s">
        <v>211</v>
      </c>
      <c r="B3" s="130"/>
      <c r="C3" s="130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5" ht="15.75" customHeight="1" thickBot="1" x14ac:dyDescent="0.3">
      <c r="A4" s="54"/>
      <c r="B4" s="44"/>
      <c r="C4" s="44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5" ht="15.75" customHeight="1" x14ac:dyDescent="0.25">
      <c r="A5" s="55" t="s">
        <v>202</v>
      </c>
      <c r="B5" s="40" t="s">
        <v>217</v>
      </c>
      <c r="C5" s="44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5" s="46" customFormat="1" ht="15.75" customHeight="1" x14ac:dyDescent="0.25">
      <c r="A6" s="41" t="s">
        <v>193</v>
      </c>
      <c r="B6" s="42" t="s">
        <v>194</v>
      </c>
      <c r="C6" s="26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5" s="46" customFormat="1" ht="15.75" customHeight="1" x14ac:dyDescent="0.2">
      <c r="A7" s="41" t="s">
        <v>195</v>
      </c>
      <c r="B7" s="42" t="s">
        <v>196</v>
      </c>
      <c r="C7" s="26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5" s="46" customFormat="1" ht="15.75" customHeight="1" x14ac:dyDescent="0.2">
      <c r="A8" s="41" t="s">
        <v>197</v>
      </c>
      <c r="B8" s="42" t="s">
        <v>198</v>
      </c>
      <c r="C8" s="26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5" s="46" customFormat="1" ht="15.75" customHeight="1" x14ac:dyDescent="0.2">
      <c r="A9" s="41" t="s">
        <v>199</v>
      </c>
      <c r="B9" s="42" t="s">
        <v>200</v>
      </c>
      <c r="C9" s="26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5" s="46" customFormat="1" ht="15.75" customHeight="1" x14ac:dyDescent="0.2">
      <c r="A10" s="41" t="s">
        <v>201</v>
      </c>
      <c r="B10" s="42" t="s">
        <v>227</v>
      </c>
      <c r="C10" s="26"/>
      <c r="D10" s="48"/>
      <c r="E10" s="49"/>
      <c r="F10" s="49"/>
      <c r="G10" s="49"/>
      <c r="H10" s="47"/>
      <c r="I10" s="47"/>
      <c r="J10" s="47"/>
      <c r="K10" s="47"/>
      <c r="L10" s="47"/>
      <c r="M10" s="47"/>
    </row>
    <row r="11" spans="1:15" s="46" customFormat="1" ht="15.75" customHeight="1" thickBot="1" x14ac:dyDescent="0.25">
      <c r="A11" s="43" t="s">
        <v>203</v>
      </c>
      <c r="B11" s="56" t="s">
        <v>218</v>
      </c>
      <c r="C11" s="50"/>
      <c r="D11" s="48"/>
      <c r="E11" s="49"/>
      <c r="F11" s="49"/>
      <c r="G11" s="49"/>
      <c r="H11" s="47"/>
      <c r="I11" s="47"/>
      <c r="J11" s="47"/>
      <c r="K11" s="47"/>
      <c r="L11" s="47"/>
      <c r="M11" s="47"/>
    </row>
    <row r="12" spans="1:15" ht="15.75" customHeight="1" x14ac:dyDescent="0.2">
      <c r="A12" s="50"/>
      <c r="B12" s="50"/>
      <c r="C12" s="50"/>
      <c r="D12" s="50"/>
      <c r="E12" s="50"/>
      <c r="F12" s="50"/>
      <c r="G12" s="51"/>
      <c r="H12" s="50"/>
      <c r="I12" s="50"/>
      <c r="J12" s="50"/>
      <c r="K12" s="50"/>
      <c r="L12" s="50"/>
      <c r="M12" s="50"/>
    </row>
    <row r="13" spans="1:15" ht="37.5" customHeight="1" x14ac:dyDescent="0.2">
      <c r="A13" s="59" t="s">
        <v>171</v>
      </c>
      <c r="B13" s="59" t="s">
        <v>172</v>
      </c>
      <c r="C13" s="59" t="s">
        <v>173</v>
      </c>
      <c r="D13" s="59" t="s">
        <v>174</v>
      </c>
      <c r="E13" s="59" t="s">
        <v>175</v>
      </c>
      <c r="F13" s="59" t="s">
        <v>176</v>
      </c>
      <c r="G13" s="59" t="s">
        <v>177</v>
      </c>
      <c r="H13" s="59" t="s">
        <v>102</v>
      </c>
      <c r="I13" s="59" t="s">
        <v>178</v>
      </c>
      <c r="J13" s="59" t="s">
        <v>179</v>
      </c>
      <c r="K13" s="59" t="s">
        <v>180</v>
      </c>
      <c r="L13" s="60" t="s">
        <v>181</v>
      </c>
      <c r="M13" s="61" t="s">
        <v>182</v>
      </c>
      <c r="N13" s="52"/>
    </row>
    <row r="14" spans="1:15" s="29" customFormat="1" ht="15.75" customHeight="1" x14ac:dyDescent="0.2">
      <c r="A14" s="67">
        <v>43132</v>
      </c>
      <c r="B14" s="67" t="s">
        <v>190</v>
      </c>
      <c r="C14" s="67"/>
      <c r="D14" s="67" t="s">
        <v>224</v>
      </c>
      <c r="E14" s="74">
        <v>0.4284722222222222</v>
      </c>
      <c r="F14" s="74">
        <v>0.7631944444444444</v>
      </c>
      <c r="G14" s="75">
        <f>F14-E14</f>
        <v>0.3347222222222222</v>
      </c>
      <c r="H14" s="76"/>
      <c r="I14" s="77"/>
      <c r="J14" s="62"/>
      <c r="K14" s="62"/>
      <c r="L14" s="63"/>
      <c r="M14" s="64"/>
    </row>
    <row r="15" spans="1:15" s="30" customFormat="1" ht="15.75" customHeight="1" x14ac:dyDescent="0.2">
      <c r="A15" s="108">
        <v>43133</v>
      </c>
      <c r="B15" s="108" t="s">
        <v>190</v>
      </c>
      <c r="C15" s="108"/>
      <c r="D15" s="116" t="s">
        <v>204</v>
      </c>
      <c r="E15" s="109"/>
      <c r="F15" s="109"/>
      <c r="G15" s="110">
        <f>F15-E15</f>
        <v>0</v>
      </c>
      <c r="H15" s="111"/>
      <c r="I15" s="112"/>
      <c r="J15" s="113"/>
      <c r="K15" s="113"/>
      <c r="L15" s="114"/>
      <c r="M15" s="115"/>
    </row>
    <row r="16" spans="1:15" s="30" customFormat="1" ht="14.25" customHeight="1" x14ac:dyDescent="0.2">
      <c r="A16" s="67">
        <v>43134</v>
      </c>
      <c r="B16" s="67" t="s">
        <v>190</v>
      </c>
      <c r="C16" s="67"/>
      <c r="D16" s="71" t="s">
        <v>228</v>
      </c>
      <c r="E16" s="74">
        <v>0.4381944444444445</v>
      </c>
      <c r="F16" s="74">
        <v>0.75555555555555554</v>
      </c>
      <c r="G16" s="78">
        <f t="shared" ref="G16:G19" si="0">F16-E16</f>
        <v>0.31736111111111104</v>
      </c>
      <c r="H16" s="76"/>
      <c r="I16" s="77"/>
      <c r="J16" s="62"/>
      <c r="K16" s="62"/>
      <c r="L16" s="63"/>
      <c r="M16" s="64"/>
      <c r="N16" s="65"/>
      <c r="O16" s="66"/>
    </row>
    <row r="17" spans="1:15" s="31" customFormat="1" ht="15.75" customHeight="1" x14ac:dyDescent="0.2">
      <c r="A17" s="67">
        <v>43135</v>
      </c>
      <c r="B17" s="67" t="s">
        <v>190</v>
      </c>
      <c r="C17" s="67"/>
      <c r="D17" s="71" t="s">
        <v>229</v>
      </c>
      <c r="E17" s="74">
        <v>0.4375</v>
      </c>
      <c r="F17" s="74">
        <v>0.76388888888888884</v>
      </c>
      <c r="G17" s="78">
        <f t="shared" si="0"/>
        <v>0.32638888888888884</v>
      </c>
      <c r="H17" s="76"/>
      <c r="I17" s="77"/>
      <c r="J17" s="62"/>
      <c r="K17" s="62"/>
      <c r="L17" s="63"/>
      <c r="M17" s="64"/>
      <c r="N17" s="65"/>
      <c r="O17" s="66"/>
    </row>
    <row r="18" spans="1:15" s="31" customFormat="1" ht="14.25" customHeight="1" x14ac:dyDescent="0.2">
      <c r="A18" s="67">
        <v>43136</v>
      </c>
      <c r="B18" s="67" t="s">
        <v>190</v>
      </c>
      <c r="C18" s="67"/>
      <c r="D18" s="70" t="s">
        <v>230</v>
      </c>
      <c r="E18" s="74">
        <v>0.45833333333333331</v>
      </c>
      <c r="F18" s="74">
        <v>0.77222222222222225</v>
      </c>
      <c r="G18" s="78">
        <f t="shared" si="0"/>
        <v>0.31388888888888894</v>
      </c>
      <c r="H18" s="76"/>
      <c r="I18" s="76"/>
      <c r="J18" s="76"/>
      <c r="K18" s="76"/>
      <c r="L18" s="76"/>
      <c r="M18" s="70"/>
      <c r="N18" s="105"/>
      <c r="O18" s="106"/>
    </row>
    <row r="19" spans="1:15" s="32" customFormat="1" ht="15.75" x14ac:dyDescent="0.2">
      <c r="A19" s="67">
        <v>43137</v>
      </c>
      <c r="B19" s="67" t="s">
        <v>206</v>
      </c>
      <c r="C19" s="69" t="s">
        <v>205</v>
      </c>
      <c r="D19" s="70" t="s">
        <v>231</v>
      </c>
      <c r="E19" s="74">
        <v>0.41805555555555557</v>
      </c>
      <c r="F19" s="74">
        <v>0.71527777777777779</v>
      </c>
      <c r="G19" s="78">
        <f t="shared" si="0"/>
        <v>0.29722222222222222</v>
      </c>
      <c r="H19" s="79">
        <v>80</v>
      </c>
      <c r="I19" s="79">
        <v>60</v>
      </c>
      <c r="J19" s="79" t="s">
        <v>207</v>
      </c>
      <c r="K19" s="80" t="s">
        <v>209</v>
      </c>
      <c r="L19" s="81" t="s">
        <v>208</v>
      </c>
      <c r="M19" s="70"/>
      <c r="N19" s="65"/>
      <c r="O19" s="66"/>
    </row>
    <row r="20" spans="1:15" s="33" customFormat="1" ht="15" customHeight="1" x14ac:dyDescent="0.2">
      <c r="A20" s="67">
        <v>43138</v>
      </c>
      <c r="B20" s="67" t="s">
        <v>190</v>
      </c>
      <c r="C20" s="69"/>
      <c r="D20" s="70" t="s">
        <v>232</v>
      </c>
      <c r="E20" s="82">
        <v>0.41666666666666669</v>
      </c>
      <c r="F20" s="82">
        <v>0.75347222222222221</v>
      </c>
      <c r="G20" s="78">
        <f t="shared" ref="G20:G38" si="1">F20-E20</f>
        <v>0.33680555555555552</v>
      </c>
      <c r="H20" s="76"/>
      <c r="I20" s="76"/>
      <c r="J20" s="76"/>
      <c r="K20" s="70"/>
      <c r="L20" s="83"/>
      <c r="M20" s="84"/>
      <c r="N20" s="65"/>
      <c r="O20" s="66"/>
    </row>
    <row r="21" spans="1:15" s="32" customFormat="1" ht="14.25" customHeight="1" x14ac:dyDescent="0.2">
      <c r="A21" s="67">
        <v>43139</v>
      </c>
      <c r="B21" s="67" t="s">
        <v>210</v>
      </c>
      <c r="C21" s="67"/>
      <c r="D21" s="70" t="s">
        <v>213</v>
      </c>
      <c r="E21" s="74">
        <v>0.44791666666666669</v>
      </c>
      <c r="F21" s="74">
        <v>0.72916666666666663</v>
      </c>
      <c r="G21" s="78">
        <f t="shared" si="1"/>
        <v>0.28124999999999994</v>
      </c>
      <c r="H21" s="76">
        <v>90</v>
      </c>
      <c r="I21" s="76">
        <v>30</v>
      </c>
      <c r="J21" s="76" t="s">
        <v>207</v>
      </c>
      <c r="K21" s="70" t="s">
        <v>216</v>
      </c>
      <c r="L21" s="83" t="s">
        <v>208</v>
      </c>
      <c r="M21" s="70"/>
      <c r="N21" s="65"/>
      <c r="O21" s="66"/>
    </row>
    <row r="22" spans="1:15" s="32" customFormat="1" ht="15.75" customHeight="1" x14ac:dyDescent="0.2">
      <c r="A22" s="108">
        <v>43140</v>
      </c>
      <c r="B22" s="108" t="s">
        <v>190</v>
      </c>
      <c r="C22" s="108"/>
      <c r="D22" s="117" t="s">
        <v>204</v>
      </c>
      <c r="E22" s="109"/>
      <c r="F22" s="109"/>
      <c r="G22" s="118">
        <f t="shared" si="1"/>
        <v>0</v>
      </c>
      <c r="H22" s="111"/>
      <c r="I22" s="111"/>
      <c r="J22" s="111"/>
      <c r="K22" s="117"/>
      <c r="L22" s="119"/>
      <c r="M22" s="117"/>
      <c r="N22" s="65"/>
      <c r="O22" s="66"/>
    </row>
    <row r="23" spans="1:15" s="32" customFormat="1" ht="14.25" customHeight="1" x14ac:dyDescent="0.2">
      <c r="A23" s="67">
        <v>43141</v>
      </c>
      <c r="B23" s="67" t="s">
        <v>190</v>
      </c>
      <c r="C23" s="67"/>
      <c r="D23" s="70" t="s">
        <v>220</v>
      </c>
      <c r="E23" s="74">
        <v>0.46319444444444446</v>
      </c>
      <c r="F23" s="74">
        <v>0.75694444444444453</v>
      </c>
      <c r="G23" s="78">
        <f t="shared" ref="G23:G29" si="2">F23-E23</f>
        <v>0.29375000000000007</v>
      </c>
      <c r="H23" s="76"/>
      <c r="I23" s="76"/>
      <c r="J23" s="76"/>
      <c r="K23" s="70"/>
      <c r="L23" s="83"/>
      <c r="M23" s="70"/>
      <c r="N23" s="65"/>
      <c r="O23" s="66"/>
    </row>
    <row r="24" spans="1:15" s="31" customFormat="1" ht="15" customHeight="1" x14ac:dyDescent="0.2">
      <c r="A24" s="67">
        <v>43142</v>
      </c>
      <c r="B24" s="68" t="s">
        <v>210</v>
      </c>
      <c r="C24" s="67"/>
      <c r="D24" s="70" t="s">
        <v>213</v>
      </c>
      <c r="E24" s="74">
        <v>0.42569444444444443</v>
      </c>
      <c r="F24" s="74">
        <v>0.72222222222222221</v>
      </c>
      <c r="G24" s="78">
        <f>F24-E24</f>
        <v>0.29652777777777778</v>
      </c>
      <c r="H24" s="69">
        <v>70</v>
      </c>
      <c r="I24" s="76">
        <v>30</v>
      </c>
      <c r="J24" s="76" t="s">
        <v>207</v>
      </c>
      <c r="K24" s="70" t="s">
        <v>216</v>
      </c>
      <c r="L24" s="83" t="s">
        <v>208</v>
      </c>
      <c r="M24" s="70"/>
      <c r="N24" s="65"/>
      <c r="O24" s="66"/>
    </row>
    <row r="25" spans="1:15" s="31" customFormat="1" ht="15" customHeight="1" x14ac:dyDescent="0.2">
      <c r="A25" s="67">
        <v>43143</v>
      </c>
      <c r="B25" s="68" t="s">
        <v>190</v>
      </c>
      <c r="C25" s="67"/>
      <c r="D25" s="70" t="s">
        <v>214</v>
      </c>
      <c r="E25" s="74">
        <v>0.4548611111111111</v>
      </c>
      <c r="F25" s="74">
        <v>0.76250000000000007</v>
      </c>
      <c r="G25" s="78">
        <f>F25-E25</f>
        <v>0.30763888888888896</v>
      </c>
      <c r="H25" s="69"/>
      <c r="I25" s="76"/>
      <c r="J25" s="76"/>
      <c r="K25" s="70"/>
      <c r="L25" s="83"/>
      <c r="M25" s="70"/>
      <c r="N25" s="65"/>
      <c r="O25" s="66"/>
    </row>
    <row r="26" spans="1:15" s="31" customFormat="1" ht="15" customHeight="1" x14ac:dyDescent="0.2">
      <c r="A26" s="67">
        <v>43144</v>
      </c>
      <c r="B26" s="67" t="s">
        <v>206</v>
      </c>
      <c r="C26" s="67" t="s">
        <v>205</v>
      </c>
      <c r="D26" s="72" t="s">
        <v>231</v>
      </c>
      <c r="E26" s="74">
        <v>0.45833333333333331</v>
      </c>
      <c r="F26" s="74">
        <v>0.72222222222222221</v>
      </c>
      <c r="G26" s="78">
        <f>F26-E26</f>
        <v>0.2638888888888889</v>
      </c>
      <c r="H26" s="76">
        <v>80</v>
      </c>
      <c r="I26" s="76">
        <v>60</v>
      </c>
      <c r="J26" s="76" t="s">
        <v>207</v>
      </c>
      <c r="K26" s="76" t="s">
        <v>209</v>
      </c>
      <c r="L26" s="83" t="s">
        <v>208</v>
      </c>
      <c r="M26" s="70"/>
      <c r="N26" s="105"/>
      <c r="O26" s="106"/>
    </row>
    <row r="27" spans="1:15" s="32" customFormat="1" ht="16.5" customHeight="1" x14ac:dyDescent="0.2">
      <c r="A27" s="67">
        <v>43145</v>
      </c>
      <c r="B27" s="67" t="s">
        <v>190</v>
      </c>
      <c r="C27" s="70"/>
      <c r="D27" s="72" t="s">
        <v>233</v>
      </c>
      <c r="E27" s="74">
        <v>0.43194444444444446</v>
      </c>
      <c r="F27" s="74">
        <v>0.77569444444444446</v>
      </c>
      <c r="G27" s="78">
        <f>F27-E27</f>
        <v>0.34375</v>
      </c>
      <c r="H27" s="76"/>
      <c r="I27" s="76"/>
      <c r="J27" s="76"/>
      <c r="K27" s="76"/>
      <c r="L27" s="83"/>
      <c r="M27" s="70"/>
      <c r="N27" s="65"/>
      <c r="O27" s="66"/>
    </row>
    <row r="28" spans="1:15" s="31" customFormat="1" ht="14.25" customHeight="1" x14ac:dyDescent="0.2">
      <c r="A28" s="67">
        <v>43146</v>
      </c>
      <c r="B28" s="67" t="s">
        <v>206</v>
      </c>
      <c r="C28" s="67" t="s">
        <v>221</v>
      </c>
      <c r="D28" s="72" t="s">
        <v>234</v>
      </c>
      <c r="E28" s="74">
        <v>0.44236111111111115</v>
      </c>
      <c r="F28" s="74">
        <v>0.80555555555555547</v>
      </c>
      <c r="G28" s="78">
        <f t="shared" si="2"/>
        <v>0.36319444444444432</v>
      </c>
      <c r="H28" s="76">
        <v>90</v>
      </c>
      <c r="I28" s="76">
        <v>30</v>
      </c>
      <c r="J28" s="76" t="s">
        <v>207</v>
      </c>
      <c r="K28" s="76" t="s">
        <v>216</v>
      </c>
      <c r="L28" s="83" t="s">
        <v>208</v>
      </c>
      <c r="M28" s="70"/>
      <c r="N28" s="65"/>
      <c r="O28" s="66"/>
    </row>
    <row r="29" spans="1:15" s="31" customFormat="1" ht="15" customHeight="1" x14ac:dyDescent="0.2">
      <c r="A29" s="108">
        <v>43147</v>
      </c>
      <c r="B29" s="108"/>
      <c r="C29" s="108"/>
      <c r="D29" s="120" t="s">
        <v>219</v>
      </c>
      <c r="E29" s="109"/>
      <c r="F29" s="109"/>
      <c r="G29" s="118">
        <f t="shared" si="2"/>
        <v>0</v>
      </c>
      <c r="H29" s="111"/>
      <c r="I29" s="111"/>
      <c r="J29" s="111"/>
      <c r="K29" s="111"/>
      <c r="L29" s="119"/>
      <c r="M29" s="117"/>
      <c r="N29" s="65"/>
      <c r="O29" s="66"/>
    </row>
    <row r="30" spans="1:15" s="32" customFormat="1" ht="16.5" customHeight="1" x14ac:dyDescent="0.2">
      <c r="A30" s="67">
        <v>43148</v>
      </c>
      <c r="B30" s="67" t="s">
        <v>190</v>
      </c>
      <c r="C30" s="67"/>
      <c r="D30" s="72" t="s">
        <v>225</v>
      </c>
      <c r="E30" s="74">
        <v>0.41666666666666669</v>
      </c>
      <c r="F30" s="74">
        <v>0.74305555555555547</v>
      </c>
      <c r="G30" s="78">
        <f>F30-E30</f>
        <v>0.32638888888888878</v>
      </c>
      <c r="H30" s="69"/>
      <c r="I30" s="69"/>
      <c r="J30" s="85"/>
      <c r="K30" s="85"/>
      <c r="L30" s="86"/>
      <c r="M30" s="70"/>
      <c r="N30" s="65"/>
      <c r="O30" s="66"/>
    </row>
    <row r="31" spans="1:15" s="31" customFormat="1" ht="15.75" customHeight="1" x14ac:dyDescent="0.2">
      <c r="A31" s="67">
        <v>43149</v>
      </c>
      <c r="B31" s="68" t="s">
        <v>206</v>
      </c>
      <c r="C31" s="67" t="s">
        <v>212</v>
      </c>
      <c r="D31" s="70" t="s">
        <v>215</v>
      </c>
      <c r="E31" s="82">
        <v>0.43055555555555558</v>
      </c>
      <c r="F31" s="74">
        <v>0.72916666666666663</v>
      </c>
      <c r="G31" s="78">
        <f>F31-E31</f>
        <v>0.29861111111111105</v>
      </c>
      <c r="H31" s="104">
        <v>80</v>
      </c>
      <c r="I31" s="103">
        <v>30</v>
      </c>
      <c r="J31" s="76" t="s">
        <v>207</v>
      </c>
      <c r="K31" s="85" t="s">
        <v>216</v>
      </c>
      <c r="L31" s="87" t="s">
        <v>208</v>
      </c>
      <c r="M31" s="70"/>
      <c r="N31" s="65"/>
      <c r="O31" s="66"/>
    </row>
    <row r="32" spans="1:15" s="31" customFormat="1" ht="15.75" customHeight="1" x14ac:dyDescent="0.2">
      <c r="A32" s="67">
        <v>43150</v>
      </c>
      <c r="B32" s="68" t="s">
        <v>206</v>
      </c>
      <c r="C32" s="67" t="s">
        <v>212</v>
      </c>
      <c r="D32" s="70" t="s">
        <v>215</v>
      </c>
      <c r="E32" s="82">
        <v>0.4201388888888889</v>
      </c>
      <c r="F32" s="74">
        <v>0.73611111111111116</v>
      </c>
      <c r="G32" s="78">
        <f>F32-E32</f>
        <v>0.31597222222222227</v>
      </c>
      <c r="H32" s="69">
        <v>100</v>
      </c>
      <c r="I32" s="69">
        <v>30</v>
      </c>
      <c r="J32" s="76" t="s">
        <v>207</v>
      </c>
      <c r="K32" s="85" t="s">
        <v>216</v>
      </c>
      <c r="L32" s="86" t="s">
        <v>208</v>
      </c>
      <c r="M32" s="70"/>
      <c r="N32" s="65"/>
      <c r="O32" s="66"/>
    </row>
    <row r="33" spans="1:15" s="31" customFormat="1" ht="16.5" customHeight="1" x14ac:dyDescent="0.2">
      <c r="A33" s="67">
        <v>43151</v>
      </c>
      <c r="B33" s="68" t="s">
        <v>206</v>
      </c>
      <c r="C33" s="69" t="s">
        <v>212</v>
      </c>
      <c r="D33" s="73" t="s">
        <v>215</v>
      </c>
      <c r="E33" s="82">
        <v>0.4236111111111111</v>
      </c>
      <c r="F33" s="74">
        <v>0.72916666666666663</v>
      </c>
      <c r="G33" s="78">
        <f>F33-E33</f>
        <v>0.30555555555555552</v>
      </c>
      <c r="H33" s="76">
        <v>90</v>
      </c>
      <c r="I33" s="76">
        <v>30</v>
      </c>
      <c r="J33" s="76" t="s">
        <v>207</v>
      </c>
      <c r="K33" s="85" t="s">
        <v>216</v>
      </c>
      <c r="L33" s="83" t="s">
        <v>208</v>
      </c>
      <c r="M33" s="70"/>
      <c r="N33" s="105"/>
      <c r="O33" s="106"/>
    </row>
    <row r="34" spans="1:15" s="30" customFormat="1" ht="15" customHeight="1" x14ac:dyDescent="0.2">
      <c r="A34" s="67">
        <v>43152</v>
      </c>
      <c r="B34" s="67"/>
      <c r="C34" s="69"/>
      <c r="D34" s="73" t="s">
        <v>226</v>
      </c>
      <c r="E34" s="82"/>
      <c r="F34" s="74"/>
      <c r="G34" s="78">
        <f t="shared" si="1"/>
        <v>0</v>
      </c>
      <c r="H34" s="76"/>
      <c r="I34" s="76"/>
      <c r="J34" s="76"/>
      <c r="K34" s="70"/>
      <c r="L34" s="83"/>
      <c r="M34" s="70"/>
      <c r="N34" s="65"/>
      <c r="O34" s="66"/>
    </row>
    <row r="35" spans="1:15" s="30" customFormat="1" ht="16.5" customHeight="1" x14ac:dyDescent="0.25">
      <c r="A35" s="137">
        <v>43153</v>
      </c>
      <c r="B35" s="138"/>
      <c r="C35" s="138"/>
      <c r="D35" s="138" t="s">
        <v>222</v>
      </c>
      <c r="E35" s="139"/>
      <c r="F35" s="140"/>
      <c r="G35" s="141">
        <f t="shared" si="1"/>
        <v>0</v>
      </c>
      <c r="H35" s="142"/>
      <c r="I35" s="142"/>
      <c r="J35" s="142"/>
      <c r="K35" s="143"/>
      <c r="L35" s="144"/>
      <c r="M35" s="145"/>
    </row>
    <row r="36" spans="1:15" s="30" customFormat="1" ht="15" customHeight="1" x14ac:dyDescent="0.2">
      <c r="A36" s="108">
        <v>43154</v>
      </c>
      <c r="B36" s="134"/>
      <c r="C36" s="116"/>
      <c r="D36" s="135" t="s">
        <v>204</v>
      </c>
      <c r="E36" s="136"/>
      <c r="F36" s="136"/>
      <c r="G36" s="118">
        <f t="shared" si="1"/>
        <v>0</v>
      </c>
      <c r="H36" s="111"/>
      <c r="I36" s="111"/>
      <c r="J36" s="111"/>
      <c r="K36" s="117"/>
      <c r="L36" s="119"/>
      <c r="M36" s="117"/>
    </row>
    <row r="37" spans="1:15" s="30" customFormat="1" ht="17.25" customHeight="1" x14ac:dyDescent="0.2">
      <c r="A37" s="137">
        <v>43155</v>
      </c>
      <c r="B37" s="146"/>
      <c r="C37" s="146"/>
      <c r="D37" s="147" t="s">
        <v>222</v>
      </c>
      <c r="E37" s="139"/>
      <c r="F37" s="139"/>
      <c r="G37" s="141">
        <f t="shared" si="1"/>
        <v>0</v>
      </c>
      <c r="H37" s="142"/>
      <c r="I37" s="142"/>
      <c r="J37" s="142"/>
      <c r="K37" s="143"/>
      <c r="L37" s="144"/>
      <c r="M37" s="143"/>
    </row>
    <row r="38" spans="1:15" s="30" customFormat="1" ht="15.75" x14ac:dyDescent="0.2">
      <c r="A38" s="67">
        <v>43156</v>
      </c>
      <c r="B38" s="67" t="s">
        <v>206</v>
      </c>
      <c r="C38" s="69" t="s">
        <v>212</v>
      </c>
      <c r="D38" s="73" t="s">
        <v>215</v>
      </c>
      <c r="E38" s="82">
        <v>0.44375000000000003</v>
      </c>
      <c r="F38" s="82">
        <v>0.72013888888888899</v>
      </c>
      <c r="G38" s="75">
        <f t="shared" si="1"/>
        <v>0.27638888888888896</v>
      </c>
      <c r="H38" s="76">
        <v>80</v>
      </c>
      <c r="I38" s="76">
        <v>30</v>
      </c>
      <c r="J38" s="76" t="s">
        <v>207</v>
      </c>
      <c r="K38" s="70" t="s">
        <v>216</v>
      </c>
      <c r="L38" s="83" t="s">
        <v>208</v>
      </c>
      <c r="M38" s="70"/>
    </row>
    <row r="39" spans="1:15" s="29" customFormat="1" ht="14.25" customHeight="1" x14ac:dyDescent="0.2">
      <c r="A39" s="67">
        <v>43157</v>
      </c>
      <c r="B39" s="67" t="s">
        <v>206</v>
      </c>
      <c r="C39" s="69" t="s">
        <v>205</v>
      </c>
      <c r="D39" s="73" t="s">
        <v>231</v>
      </c>
      <c r="E39" s="74">
        <v>0.4236111111111111</v>
      </c>
      <c r="F39" s="74">
        <v>0.73611111111111116</v>
      </c>
      <c r="G39" s="75">
        <f>F39-E39</f>
        <v>0.31250000000000006</v>
      </c>
      <c r="H39" s="76">
        <v>90</v>
      </c>
      <c r="I39" s="76">
        <v>60</v>
      </c>
      <c r="J39" s="76" t="s">
        <v>207</v>
      </c>
      <c r="K39" s="70" t="s">
        <v>209</v>
      </c>
      <c r="L39" s="83" t="s">
        <v>208</v>
      </c>
      <c r="M39" s="70"/>
    </row>
    <row r="40" spans="1:15" s="34" customFormat="1" ht="15.75" x14ac:dyDescent="0.2">
      <c r="A40" s="67">
        <v>43158</v>
      </c>
      <c r="B40" s="67" t="s">
        <v>190</v>
      </c>
      <c r="C40" s="67"/>
      <c r="D40" s="70" t="s">
        <v>224</v>
      </c>
      <c r="E40" s="74">
        <v>0.4375</v>
      </c>
      <c r="F40" s="74">
        <v>0.75694444444444453</v>
      </c>
      <c r="G40" s="75">
        <f>F40-E40</f>
        <v>0.31944444444444453</v>
      </c>
      <c r="H40" s="107"/>
      <c r="I40" s="76"/>
      <c r="J40" s="76"/>
      <c r="K40" s="70"/>
      <c r="L40" s="83"/>
      <c r="M40" s="70"/>
    </row>
    <row r="41" spans="1:15" s="29" customFormat="1" ht="15.75" customHeight="1" x14ac:dyDescent="0.2">
      <c r="A41" s="67">
        <v>43159</v>
      </c>
      <c r="B41" s="67" t="s">
        <v>190</v>
      </c>
      <c r="C41" s="67"/>
      <c r="D41" s="70" t="s">
        <v>223</v>
      </c>
      <c r="E41" s="74">
        <v>0.43888888888888888</v>
      </c>
      <c r="F41" s="74">
        <v>0.77361111111111114</v>
      </c>
      <c r="G41" s="75">
        <f>F41-E41</f>
        <v>0.33472222222222225</v>
      </c>
      <c r="H41" s="76"/>
      <c r="I41" s="76"/>
      <c r="J41" s="76"/>
      <c r="K41" s="70"/>
      <c r="L41" s="83"/>
      <c r="M41" s="70"/>
    </row>
    <row r="42" spans="1:15" s="29" customFormat="1" ht="15.75" x14ac:dyDescent="0.25">
      <c r="A42" s="88"/>
      <c r="B42" s="89"/>
      <c r="C42" s="90"/>
      <c r="D42" s="90"/>
      <c r="E42" s="91"/>
      <c r="F42" s="92" t="s">
        <v>192</v>
      </c>
      <c r="G42" s="93">
        <f>SUM(G14:G41)</f>
        <v>6.5659722222222214</v>
      </c>
      <c r="H42" s="94">
        <f>SUM(H14:H41)</f>
        <v>850</v>
      </c>
      <c r="I42" s="95">
        <f>SUM(I14:I41)</f>
        <v>390</v>
      </c>
      <c r="J42" s="94"/>
      <c r="K42" s="94"/>
      <c r="L42" s="94"/>
      <c r="M42" s="96"/>
    </row>
    <row r="43" spans="1:15" s="29" customFormat="1" ht="15.75" x14ac:dyDescent="0.25">
      <c r="A43" s="90"/>
      <c r="B43" s="90"/>
      <c r="C43" s="89"/>
      <c r="D43" s="89"/>
      <c r="E43" s="91"/>
      <c r="F43" s="126" t="s">
        <v>191</v>
      </c>
      <c r="G43" s="127"/>
      <c r="H43" s="128">
        <f>I42+H42</f>
        <v>1240</v>
      </c>
      <c r="I43" s="129"/>
      <c r="J43" s="97" t="s">
        <v>183</v>
      </c>
      <c r="K43" s="131" t="s">
        <v>235</v>
      </c>
      <c r="L43" s="132"/>
      <c r="M43" s="133"/>
    </row>
    <row r="44" spans="1:15" s="35" customFormat="1" ht="18.75" customHeight="1" x14ac:dyDescent="0.25">
      <c r="A44" s="88" t="s">
        <v>184</v>
      </c>
      <c r="B44" s="89"/>
      <c r="C44" s="89"/>
      <c r="D44" s="89"/>
      <c r="E44" s="90"/>
      <c r="F44" s="90"/>
      <c r="G44" s="90"/>
      <c r="H44" s="90"/>
      <c r="I44" s="90"/>
      <c r="J44" s="98"/>
      <c r="K44" s="98"/>
      <c r="L44" s="89"/>
      <c r="M44" s="89"/>
    </row>
    <row r="45" spans="1:15" s="35" customFormat="1" ht="18.75" customHeight="1" x14ac:dyDescent="0.25">
      <c r="A45" s="88" t="s">
        <v>187</v>
      </c>
      <c r="B45" s="89"/>
      <c r="C45" s="88"/>
      <c r="D45" s="88"/>
      <c r="E45" s="89"/>
      <c r="F45" s="90"/>
      <c r="G45" s="99"/>
      <c r="H45" s="100"/>
      <c r="I45" s="90"/>
      <c r="J45" s="98"/>
      <c r="K45" s="98"/>
      <c r="L45" s="89"/>
      <c r="M45" s="89"/>
    </row>
    <row r="46" spans="1:15" s="37" customFormat="1" ht="20.25" customHeight="1" x14ac:dyDescent="0.25">
      <c r="A46" s="90"/>
      <c r="B46" s="90"/>
      <c r="C46" s="89"/>
      <c r="D46" s="89"/>
      <c r="E46" s="89"/>
      <c r="F46" s="101" t="s">
        <v>185</v>
      </c>
      <c r="G46" s="102"/>
      <c r="H46" s="90"/>
      <c r="I46" s="90"/>
      <c r="J46" s="89"/>
      <c r="K46" s="89"/>
      <c r="L46" s="90" t="s">
        <v>186</v>
      </c>
      <c r="M46" s="89"/>
    </row>
    <row r="47" spans="1:15" s="37" customFormat="1" ht="15.75" customHeight="1" x14ac:dyDescent="0.25">
      <c r="A47" s="90"/>
      <c r="B47" s="90"/>
      <c r="C47" s="89"/>
      <c r="D47" s="89"/>
      <c r="E47" s="89"/>
      <c r="F47" s="88" t="s">
        <v>188</v>
      </c>
      <c r="G47" s="89"/>
      <c r="H47" s="89"/>
      <c r="I47" s="89"/>
      <c r="J47" s="89"/>
      <c r="K47" s="89"/>
      <c r="L47" s="90" t="s">
        <v>189</v>
      </c>
      <c r="M47" s="89"/>
    </row>
    <row r="48" spans="1:15" s="37" customFormat="1" ht="15.75" customHeight="1" x14ac:dyDescent="0.25">
      <c r="C48" s="36"/>
      <c r="D48" s="36"/>
      <c r="E48" s="36"/>
      <c r="G48" s="57"/>
      <c r="H48" s="58"/>
      <c r="J48" s="38"/>
      <c r="K48" s="38"/>
      <c r="L48" s="36"/>
      <c r="M48" s="36"/>
    </row>
    <row r="49" spans="1:13" s="37" customFormat="1" ht="15.75" customHeight="1" x14ac:dyDescent="0.25">
      <c r="A49" s="36"/>
      <c r="B49" s="36"/>
      <c r="C49" s="36"/>
      <c r="D49" s="36"/>
      <c r="E49" s="36"/>
      <c r="G49" s="57"/>
      <c r="H49" s="58"/>
      <c r="J49" s="38"/>
      <c r="K49" s="38"/>
      <c r="L49" s="36"/>
      <c r="M49" s="36"/>
    </row>
    <row r="50" spans="1:13" s="37" customFormat="1" ht="15.75" customHeight="1" x14ac:dyDescent="0.25">
      <c r="A50" s="36"/>
      <c r="B50" s="36"/>
      <c r="C50" s="36"/>
      <c r="D50" s="36"/>
      <c r="E50" s="36"/>
      <c r="G50" s="36"/>
      <c r="H50" s="36"/>
      <c r="J50" s="36"/>
      <c r="K50" s="36"/>
      <c r="L50" s="36"/>
      <c r="M50" s="36"/>
    </row>
    <row r="51" spans="1:13" s="37" customFormat="1" ht="15.75" customHeight="1" x14ac:dyDescent="0.25">
      <c r="A51" s="28"/>
      <c r="B51" s="28"/>
      <c r="C51" s="28"/>
      <c r="D51" s="28"/>
      <c r="E51" s="36"/>
      <c r="F51" s="36"/>
      <c r="J51" s="36"/>
      <c r="K51" s="36"/>
      <c r="L51" s="36"/>
      <c r="M51" s="38"/>
    </row>
    <row r="52" spans="1:13" s="37" customFormat="1" ht="15" customHeight="1" x14ac:dyDescent="0.25">
      <c r="A52" s="28"/>
      <c r="B52" s="28"/>
      <c r="C52" s="28"/>
      <c r="D52" s="28"/>
      <c r="E52" s="36"/>
      <c r="F52" s="39"/>
      <c r="J52" s="36"/>
      <c r="K52" s="36"/>
      <c r="M52" s="38"/>
    </row>
    <row r="53" spans="1:13" s="37" customFormat="1" ht="15.75" customHeight="1" x14ac:dyDescent="0.25">
      <c r="A53" s="36"/>
      <c r="B53" s="36"/>
      <c r="C53" s="36"/>
      <c r="D53" s="36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15" customHeight="1" x14ac:dyDescent="0.25">
      <c r="A54" s="36"/>
      <c r="B54" s="36"/>
      <c r="C54" s="36"/>
      <c r="D54" s="36"/>
    </row>
    <row r="55" spans="1:13" ht="15" customHeight="1" x14ac:dyDescent="0.25">
      <c r="A55" s="37"/>
      <c r="B55" s="37"/>
      <c r="C55" s="37"/>
      <c r="D55" s="37"/>
      <c r="E55" s="36"/>
      <c r="F55" s="36"/>
      <c r="G55" s="36"/>
      <c r="H55" s="36"/>
      <c r="I55" s="36"/>
      <c r="J55" s="36"/>
      <c r="K55" s="36"/>
      <c r="L55" s="36"/>
      <c r="M55" s="36"/>
    </row>
    <row r="56" spans="1:13" s="37" customFormat="1" ht="15.75" customHeight="1" x14ac:dyDescent="0.25">
      <c r="E56" s="36"/>
      <c r="F56" s="36"/>
      <c r="G56" s="36"/>
      <c r="H56" s="36"/>
      <c r="I56" s="36"/>
      <c r="J56" s="36"/>
      <c r="K56" s="36"/>
      <c r="L56" s="36"/>
      <c r="M56" s="36"/>
    </row>
    <row r="57" spans="1:13" s="37" customFormat="1" ht="12.75" customHeight="1" x14ac:dyDescent="0.25"/>
    <row r="58" spans="1:13" s="37" customFormat="1" ht="12.75" customHeight="1" x14ac:dyDescent="0.25"/>
    <row r="59" spans="1:13" s="37" customFormat="1" ht="12.75" customHeight="1" x14ac:dyDescent="0.25"/>
    <row r="60" spans="1:13" s="37" customFormat="1" ht="12.75" customHeight="1" x14ac:dyDescent="0.25"/>
    <row r="61" spans="1:13" s="37" customFormat="1" ht="12.75" customHeight="1" x14ac:dyDescent="0.25"/>
    <row r="62" spans="1:13" s="37" customFormat="1" ht="12.75" customHeight="1" x14ac:dyDescent="0.25"/>
    <row r="63" spans="1:13" s="37" customFormat="1" ht="12.75" customHeight="1" x14ac:dyDescent="0.25"/>
    <row r="64" spans="1:13" s="37" customFormat="1" ht="12.75" customHeight="1" x14ac:dyDescent="0.25">
      <c r="A64" s="28"/>
      <c r="B64" s="28"/>
      <c r="C64" s="28"/>
      <c r="D64" s="28"/>
    </row>
    <row r="65" spans="1:13" s="37" customFormat="1" ht="12.75" customHeight="1" x14ac:dyDescent="0.25">
      <c r="A65" s="28"/>
      <c r="B65" s="28"/>
      <c r="C65" s="28"/>
      <c r="D65" s="28"/>
    </row>
    <row r="66" spans="1:13" s="37" customFormat="1" ht="12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 ht="12.75" customHeight="1" x14ac:dyDescent="0.2"/>
    <row r="68" spans="1:13" ht="12.75" customHeight="1" x14ac:dyDescent="0.2"/>
    <row r="69" spans="1:13" ht="12.75" customHeight="1" x14ac:dyDescent="0.2"/>
    <row r="70" spans="1:13" ht="12.75" customHeight="1" x14ac:dyDescent="0.2"/>
    <row r="71" spans="1:13" ht="12.75" customHeight="1" x14ac:dyDescent="0.2"/>
    <row r="72" spans="1:13" ht="12.75" customHeight="1" x14ac:dyDescent="0.2"/>
    <row r="73" spans="1:13" ht="12.75" customHeight="1" x14ac:dyDescent="0.2"/>
    <row r="74" spans="1:13" ht="12.75" customHeight="1" x14ac:dyDescent="0.2"/>
    <row r="75" spans="1:13" ht="12.75" customHeight="1" x14ac:dyDescent="0.2"/>
    <row r="76" spans="1:13" ht="12.75" customHeight="1" x14ac:dyDescent="0.2"/>
    <row r="77" spans="1:13" ht="12.75" customHeight="1" x14ac:dyDescent="0.2"/>
    <row r="78" spans="1:13" ht="12.75" customHeight="1" x14ac:dyDescent="0.2"/>
    <row r="79" spans="1:13" ht="12.75" customHeight="1" x14ac:dyDescent="0.2"/>
    <row r="80" spans="1:1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spans="1:13" ht="12.75" customHeight="1" x14ac:dyDescent="0.2"/>
    <row r="178" spans="1:13" ht="12.75" customHeight="1" x14ac:dyDescent="0.2"/>
    <row r="179" spans="1:13" ht="12.75" customHeight="1" x14ac:dyDescent="0.2">
      <c r="A179" s="53"/>
      <c r="B179" s="53"/>
      <c r="C179" s="53"/>
      <c r="D179" s="53"/>
    </row>
    <row r="180" spans="1:13" ht="12.75" customHeight="1" x14ac:dyDescent="0.2">
      <c r="A180" s="53"/>
      <c r="B180" s="53"/>
      <c r="C180" s="53"/>
      <c r="D180" s="53"/>
    </row>
    <row r="181" spans="1:13" ht="12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</row>
    <row r="182" spans="1:13" ht="12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</row>
    <row r="183" spans="1:13" ht="12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</row>
    <row r="184" spans="1:13" ht="12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</row>
    <row r="185" spans="1:13" ht="12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</row>
    <row r="186" spans="1:13" ht="12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</row>
    <row r="187" spans="1:13" ht="12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</row>
    <row r="188" spans="1:13" ht="12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</row>
    <row r="189" spans="1:13" ht="12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</row>
    <row r="190" spans="1:13" ht="12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</row>
    <row r="191" spans="1:13" ht="12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</row>
    <row r="192" spans="1:13" ht="12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</row>
    <row r="193" spans="1:13" ht="12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</row>
    <row r="194" spans="1:13" ht="12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</row>
    <row r="195" spans="1:13" ht="12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</row>
    <row r="196" spans="1:13" ht="12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</row>
    <row r="197" spans="1:13" ht="12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</row>
    <row r="198" spans="1:13" ht="12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</row>
    <row r="199" spans="1:13" ht="12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</row>
    <row r="200" spans="1:13" ht="12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</row>
    <row r="201" spans="1:13" ht="12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</row>
    <row r="202" spans="1:13" ht="12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</row>
    <row r="203" spans="1:13" ht="12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</row>
    <row r="204" spans="1:13" ht="12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</row>
    <row r="205" spans="1:13" ht="12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</row>
    <row r="206" spans="1:13" ht="12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</row>
    <row r="207" spans="1:13" ht="12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</row>
    <row r="208" spans="1:13" ht="12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</row>
    <row r="209" spans="1:13" ht="12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</row>
    <row r="210" spans="1:13" ht="12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</row>
    <row r="211" spans="1:13" ht="12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</row>
    <row r="212" spans="1:13" ht="12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</row>
    <row r="213" spans="1:13" ht="12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</row>
    <row r="214" spans="1:13" ht="12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</row>
    <row r="215" spans="1:13" ht="12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</row>
    <row r="216" spans="1:13" ht="12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</row>
    <row r="217" spans="1:13" ht="12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</row>
    <row r="218" spans="1:13" ht="12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</row>
    <row r="219" spans="1:13" ht="12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</row>
    <row r="220" spans="1:13" ht="12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</row>
    <row r="221" spans="1:13" ht="12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</row>
    <row r="222" spans="1:13" ht="12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</row>
    <row r="223" spans="1:13" ht="12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</row>
    <row r="224" spans="1:13" ht="12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</row>
    <row r="225" spans="1:13" ht="12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</row>
    <row r="226" spans="1:13" ht="12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</row>
    <row r="227" spans="1:13" ht="12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</row>
    <row r="228" spans="1:13" ht="12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</row>
    <row r="229" spans="1:13" ht="12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</row>
    <row r="230" spans="1:13" ht="12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</row>
    <row r="231" spans="1:13" ht="12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</row>
    <row r="232" spans="1:13" ht="12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</row>
    <row r="233" spans="1:13" ht="12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</row>
    <row r="234" spans="1:13" ht="12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3" ht="12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</row>
    <row r="236" spans="1:13" ht="12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</row>
    <row r="237" spans="1:13" ht="12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</row>
    <row r="238" spans="1:13" ht="12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</row>
    <row r="239" spans="1:13" ht="12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</row>
    <row r="240" spans="1:13" ht="12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</row>
    <row r="241" spans="1:13" ht="12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</row>
    <row r="242" spans="1:13" ht="12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</row>
    <row r="243" spans="1:13" ht="12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</row>
    <row r="244" spans="1:13" ht="12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</row>
    <row r="245" spans="1:13" ht="12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</row>
    <row r="246" spans="1:13" ht="12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</row>
    <row r="247" spans="1:13" ht="12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</row>
    <row r="248" spans="1:13" ht="12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</row>
    <row r="249" spans="1:13" ht="12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</row>
    <row r="250" spans="1:13" ht="12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</row>
    <row r="251" spans="1:13" ht="12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</row>
    <row r="252" spans="1:13" ht="12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</row>
    <row r="253" spans="1:13" ht="12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</row>
    <row r="254" spans="1:13" ht="12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</row>
    <row r="255" spans="1:13" ht="12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</row>
    <row r="256" spans="1:13" ht="12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</row>
    <row r="257" spans="1:13" ht="12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</row>
    <row r="258" spans="1:13" ht="12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</row>
    <row r="259" spans="1:13" ht="12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</row>
    <row r="260" spans="1:13" ht="12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</row>
    <row r="261" spans="1:13" ht="12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</row>
    <row r="262" spans="1:13" ht="12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</row>
    <row r="263" spans="1:13" ht="12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</row>
    <row r="264" spans="1:13" ht="12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</row>
    <row r="265" spans="1:13" ht="12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</row>
    <row r="266" spans="1:13" ht="12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</row>
    <row r="267" spans="1:13" ht="12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</row>
    <row r="268" spans="1:13" ht="12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</row>
    <row r="269" spans="1:13" ht="12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</row>
    <row r="270" spans="1:13" ht="12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</row>
    <row r="271" spans="1:13" ht="12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</row>
    <row r="272" spans="1:13" ht="12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</row>
    <row r="273" spans="1:13" ht="12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</row>
    <row r="274" spans="1:13" ht="12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</row>
    <row r="275" spans="1:13" ht="12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</row>
    <row r="276" spans="1:13" ht="12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</row>
    <row r="277" spans="1:13" ht="12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</row>
    <row r="278" spans="1:13" ht="12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</row>
    <row r="279" spans="1:13" ht="12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</row>
    <row r="280" spans="1:13" ht="12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</row>
    <row r="281" spans="1:13" ht="12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</row>
    <row r="282" spans="1:13" ht="12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</row>
    <row r="283" spans="1:13" ht="12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</row>
    <row r="284" spans="1:13" ht="12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</row>
    <row r="285" spans="1:13" ht="12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</row>
    <row r="286" spans="1:13" ht="12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</row>
    <row r="287" spans="1:13" ht="12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</row>
    <row r="288" spans="1:13" ht="12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</row>
    <row r="289" spans="1:13" ht="12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</row>
    <row r="290" spans="1:13" ht="12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</row>
    <row r="291" spans="1:13" ht="12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</row>
    <row r="292" spans="1:13" ht="12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</row>
    <row r="293" spans="1:13" ht="12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</row>
    <row r="294" spans="1:13" ht="12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</row>
    <row r="295" spans="1:13" ht="12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</row>
    <row r="296" spans="1:13" ht="12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</row>
    <row r="297" spans="1:13" ht="12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</row>
    <row r="298" spans="1:13" ht="12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</row>
    <row r="299" spans="1:13" ht="12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</row>
    <row r="300" spans="1:13" ht="12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</row>
    <row r="301" spans="1:13" ht="12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</row>
    <row r="302" spans="1:13" ht="12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</row>
    <row r="303" spans="1:13" ht="12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</row>
    <row r="304" spans="1:13" ht="12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</row>
    <row r="305" spans="1:13" ht="12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</row>
    <row r="306" spans="1:13" ht="12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</row>
    <row r="307" spans="1:13" ht="12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</row>
    <row r="308" spans="1:13" ht="12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</row>
    <row r="309" spans="1:13" ht="12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</row>
    <row r="310" spans="1:13" ht="12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</row>
    <row r="311" spans="1:13" ht="12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</row>
    <row r="312" spans="1:13" ht="12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</row>
    <row r="313" spans="1:13" ht="12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</row>
    <row r="314" spans="1:13" ht="12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</row>
    <row r="315" spans="1:13" ht="12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</row>
    <row r="316" spans="1:13" ht="12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</row>
    <row r="317" spans="1:13" ht="12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</row>
    <row r="318" spans="1:13" ht="12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</row>
    <row r="319" spans="1:13" ht="12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</row>
    <row r="320" spans="1:13" ht="12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</row>
    <row r="321" spans="1:13" ht="12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</row>
    <row r="322" spans="1:13" ht="12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</row>
    <row r="323" spans="1:13" ht="12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</row>
    <row r="324" spans="1:13" ht="12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</row>
    <row r="325" spans="1:13" ht="12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</row>
    <row r="326" spans="1:13" ht="12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</row>
    <row r="327" spans="1:13" ht="12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</row>
    <row r="328" spans="1:13" ht="12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</row>
    <row r="329" spans="1:13" ht="12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</row>
    <row r="330" spans="1:13" ht="12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</row>
    <row r="331" spans="1:13" ht="12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</row>
    <row r="332" spans="1:13" ht="12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</row>
    <row r="333" spans="1:13" ht="12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</row>
    <row r="334" spans="1:13" ht="12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</row>
    <row r="335" spans="1:13" ht="12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</row>
    <row r="336" spans="1:13" ht="12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</row>
    <row r="337" spans="1:13" ht="12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</row>
    <row r="338" spans="1:13" ht="12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</row>
    <row r="339" spans="1:13" ht="12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</row>
    <row r="340" spans="1:13" ht="12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</row>
    <row r="341" spans="1:13" ht="12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</row>
    <row r="342" spans="1:13" ht="12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</row>
    <row r="343" spans="1:13" ht="12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</row>
    <row r="344" spans="1:13" ht="12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</row>
    <row r="345" spans="1:13" ht="12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</row>
    <row r="346" spans="1:13" ht="12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</row>
    <row r="347" spans="1:13" ht="12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</row>
    <row r="348" spans="1:13" ht="12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</row>
    <row r="349" spans="1:13" ht="12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</row>
    <row r="350" spans="1:13" ht="12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</row>
    <row r="351" spans="1:13" ht="12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</row>
    <row r="352" spans="1:13" ht="12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</row>
    <row r="353" spans="1:13" ht="12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</row>
    <row r="354" spans="1:13" ht="12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</row>
    <row r="355" spans="1:13" ht="12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</row>
    <row r="356" spans="1:13" ht="12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</row>
    <row r="357" spans="1:13" ht="12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</row>
    <row r="358" spans="1:13" ht="12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</row>
    <row r="359" spans="1:13" ht="12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</row>
    <row r="360" spans="1:13" ht="12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</row>
    <row r="361" spans="1:13" ht="12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</row>
    <row r="362" spans="1:13" ht="12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</row>
    <row r="363" spans="1:13" ht="12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</row>
    <row r="364" spans="1:13" ht="12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</row>
    <row r="365" spans="1:13" ht="12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</row>
    <row r="366" spans="1:13" ht="12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</row>
    <row r="367" spans="1:13" ht="12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</row>
    <row r="368" spans="1:13" ht="12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</row>
    <row r="369" spans="1:13" ht="12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</row>
    <row r="370" spans="1:13" ht="12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</row>
    <row r="371" spans="1:13" ht="12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</row>
    <row r="372" spans="1:13" ht="12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</row>
    <row r="373" spans="1:13" ht="12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</row>
    <row r="374" spans="1:13" ht="12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</row>
    <row r="375" spans="1:13" ht="12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</row>
    <row r="376" spans="1:13" ht="12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</row>
    <row r="377" spans="1:13" ht="12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</row>
    <row r="378" spans="1:13" ht="12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</row>
    <row r="379" spans="1:13" ht="12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</row>
    <row r="380" spans="1:13" ht="12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</row>
    <row r="381" spans="1:13" ht="12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</row>
    <row r="382" spans="1:13" ht="12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</row>
    <row r="383" spans="1:13" ht="12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</row>
    <row r="384" spans="1:13" ht="12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</row>
    <row r="385" spans="1:13" ht="12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</row>
    <row r="386" spans="1:13" ht="12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</row>
    <row r="387" spans="1:13" ht="12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</row>
    <row r="388" spans="1:13" ht="12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</row>
    <row r="389" spans="1:13" ht="12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</row>
    <row r="390" spans="1:13" ht="12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</row>
    <row r="391" spans="1:13" ht="12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</row>
    <row r="392" spans="1:13" ht="12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</row>
    <row r="393" spans="1:13" ht="12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</row>
    <row r="394" spans="1:13" ht="12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</row>
    <row r="395" spans="1:13" ht="12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</row>
    <row r="396" spans="1:13" ht="12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</row>
    <row r="397" spans="1:13" ht="12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</row>
    <row r="398" spans="1:13" ht="12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</row>
    <row r="399" spans="1:13" ht="12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</row>
    <row r="400" spans="1:13" ht="12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</row>
    <row r="401" spans="1:13" ht="12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</row>
    <row r="402" spans="1:13" ht="12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</row>
    <row r="403" spans="1:13" ht="12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</row>
    <row r="404" spans="1:13" ht="12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</row>
    <row r="405" spans="1:13" ht="12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</row>
    <row r="406" spans="1:13" ht="12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</row>
    <row r="407" spans="1:13" ht="12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</row>
    <row r="408" spans="1:13" ht="12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</row>
    <row r="409" spans="1:13" ht="12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</row>
    <row r="410" spans="1:13" ht="12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</row>
    <row r="411" spans="1:13" ht="12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</row>
    <row r="412" spans="1:13" ht="12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</row>
    <row r="413" spans="1:13" ht="12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</row>
    <row r="414" spans="1:13" ht="12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</row>
    <row r="415" spans="1:13" ht="12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</row>
    <row r="416" spans="1:13" ht="12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</row>
    <row r="417" spans="1:13" ht="12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</row>
    <row r="418" spans="1:13" ht="12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</row>
    <row r="419" spans="1:13" ht="12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</row>
    <row r="420" spans="1:13" ht="12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</row>
    <row r="421" spans="1:13" ht="12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</row>
    <row r="422" spans="1:13" ht="12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</row>
    <row r="423" spans="1:13" ht="12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</row>
    <row r="424" spans="1:13" ht="12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</row>
    <row r="425" spans="1:13" ht="12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</row>
    <row r="426" spans="1:13" ht="12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</row>
    <row r="427" spans="1:13" ht="12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</row>
    <row r="428" spans="1:13" ht="12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</row>
    <row r="429" spans="1:13" ht="12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</row>
    <row r="430" spans="1:13" ht="12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</row>
    <row r="431" spans="1:13" ht="12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</row>
    <row r="432" spans="1:13" ht="12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</row>
    <row r="433" spans="1:13" ht="12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</row>
    <row r="434" spans="1:13" ht="12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</row>
    <row r="435" spans="1:13" ht="12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</row>
    <row r="436" spans="1:13" ht="12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</row>
    <row r="437" spans="1:13" ht="12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</row>
    <row r="438" spans="1:13" ht="12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</row>
    <row r="439" spans="1:13" ht="12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</row>
    <row r="440" spans="1:13" ht="12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</row>
    <row r="441" spans="1:13" ht="12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</row>
    <row r="442" spans="1:13" ht="12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</row>
    <row r="443" spans="1:13" ht="12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</row>
    <row r="444" spans="1:13" ht="12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</row>
    <row r="445" spans="1:13" ht="12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</row>
    <row r="446" spans="1:13" ht="12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</row>
    <row r="447" spans="1:13" ht="12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</row>
    <row r="448" spans="1:13" ht="12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</row>
    <row r="449" spans="1:13" ht="12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</row>
    <row r="450" spans="1:13" ht="12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</row>
    <row r="451" spans="1:13" ht="12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</row>
    <row r="452" spans="1:13" ht="12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</row>
    <row r="453" spans="1:13" ht="12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</row>
    <row r="454" spans="1:13" ht="12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</row>
    <row r="455" spans="1:13" ht="12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</row>
    <row r="456" spans="1:13" ht="12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</row>
    <row r="457" spans="1:13" ht="12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</row>
    <row r="458" spans="1:13" ht="12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</row>
    <row r="459" spans="1:13" ht="12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</row>
    <row r="460" spans="1:13" ht="12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</row>
    <row r="461" spans="1:13" ht="12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</row>
    <row r="462" spans="1:13" ht="12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</row>
    <row r="463" spans="1:13" ht="12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</row>
    <row r="464" spans="1:13" ht="12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</row>
    <row r="465" spans="1:13" ht="12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</row>
    <row r="466" spans="1:13" ht="12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</row>
    <row r="467" spans="1:13" ht="12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</row>
    <row r="468" spans="1:13" ht="12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</row>
    <row r="469" spans="1:13" ht="12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</row>
    <row r="470" spans="1:13" ht="12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</row>
    <row r="471" spans="1:13" ht="12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</row>
    <row r="472" spans="1:13" ht="12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</row>
    <row r="473" spans="1:13" ht="12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</row>
    <row r="474" spans="1:13" ht="12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</row>
    <row r="475" spans="1:13" ht="12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</row>
    <row r="476" spans="1:13" ht="12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</row>
    <row r="477" spans="1:13" ht="12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</row>
    <row r="478" spans="1:13" ht="12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</row>
    <row r="479" spans="1:13" ht="12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</row>
    <row r="480" spans="1:13" ht="12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</row>
    <row r="481" spans="1:13" ht="12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</row>
    <row r="482" spans="1:13" ht="12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</row>
    <row r="483" spans="1:13" ht="12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</row>
    <row r="484" spans="1:13" ht="12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</row>
    <row r="485" spans="1:13" ht="12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</row>
    <row r="486" spans="1:13" ht="12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</row>
    <row r="487" spans="1:13" ht="12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</row>
    <row r="488" spans="1:13" ht="12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</row>
    <row r="489" spans="1:13" ht="12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</row>
    <row r="490" spans="1:13" ht="12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</row>
    <row r="491" spans="1:13" ht="12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</row>
    <row r="492" spans="1:13" ht="12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</row>
    <row r="493" spans="1:13" ht="12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</row>
    <row r="494" spans="1:13" ht="12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</row>
    <row r="495" spans="1:13" ht="12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</row>
    <row r="496" spans="1:13" ht="12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</row>
    <row r="497" spans="1:13" ht="12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</row>
    <row r="498" spans="1:13" ht="12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</row>
    <row r="499" spans="1:13" ht="12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</row>
    <row r="500" spans="1:13" ht="12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</row>
    <row r="501" spans="1:13" ht="12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</row>
    <row r="502" spans="1:13" ht="12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</row>
    <row r="503" spans="1:13" ht="12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</row>
    <row r="504" spans="1:13" ht="12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</row>
    <row r="505" spans="1:13" ht="12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</row>
    <row r="506" spans="1:13" ht="12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</row>
    <row r="507" spans="1:13" ht="12.75" customHeight="1" x14ac:dyDescent="0.2">
      <c r="A507" s="53"/>
      <c r="B507" s="53"/>
      <c r="D507" s="53"/>
      <c r="F507" s="53"/>
      <c r="G507" s="53"/>
      <c r="H507" s="53"/>
      <c r="I507" s="53"/>
      <c r="J507" s="53"/>
      <c r="K507" s="53"/>
      <c r="L507" s="53"/>
      <c r="M507" s="53"/>
    </row>
    <row r="508" spans="1:13" ht="12.75" customHeight="1" x14ac:dyDescent="0.2">
      <c r="A508" s="53"/>
      <c r="F508" s="53"/>
      <c r="G508" s="53"/>
      <c r="H508" s="53"/>
      <c r="I508" s="53"/>
      <c r="J508" s="53"/>
      <c r="K508" s="53"/>
      <c r="L508" s="53"/>
    </row>
    <row r="509" spans="1:13" ht="12.75" customHeight="1" x14ac:dyDescent="0.2">
      <c r="F509" s="53"/>
      <c r="G509" s="53"/>
      <c r="H509" s="53"/>
      <c r="I509" s="53"/>
      <c r="J509" s="53"/>
      <c r="K509" s="53"/>
    </row>
    <row r="510" spans="1:13" ht="12.75" customHeight="1" x14ac:dyDescent="0.2">
      <c r="F510" s="53"/>
      <c r="G510" s="53"/>
      <c r="H510" s="53"/>
      <c r="I510" s="53"/>
    </row>
    <row r="511" spans="1:13" ht="12.75" customHeight="1" x14ac:dyDescent="0.2">
      <c r="G511" s="53"/>
      <c r="H511" s="53"/>
      <c r="I511" s="53"/>
    </row>
    <row r="512" spans="1:13" ht="12.75" customHeight="1" x14ac:dyDescent="0.2">
      <c r="H512" s="53"/>
      <c r="I512" s="53"/>
    </row>
    <row r="513" spans="9:9" ht="12.75" customHeight="1" x14ac:dyDescent="0.2">
      <c r="I513" s="53"/>
    </row>
    <row r="514" spans="9:9" ht="12.75" customHeight="1" x14ac:dyDescent="0.2"/>
    <row r="515" spans="9:9" ht="12.75" customHeight="1" x14ac:dyDescent="0.2"/>
  </sheetData>
  <mergeCells count="4">
    <mergeCell ref="F43:G43"/>
    <mergeCell ref="H43:I43"/>
    <mergeCell ref="A3:C3"/>
    <mergeCell ref="K43:M43"/>
  </mergeCells>
  <conditionalFormatting sqref="G27 G14:G23 G31:G41">
    <cfRule type="timePeriod" dxfId="3" priority="6" timePeriod="lastMonth">
      <formula>AND(MONTH(G14)=MONTH(EDATE(TODAY(),0-1)),YEAR(G14)=YEAR(EDATE(TODAY(),0-1)))</formula>
    </cfRule>
  </conditionalFormatting>
  <conditionalFormatting sqref="G28:G29">
    <cfRule type="timePeriod" dxfId="2" priority="4" timePeriod="lastMonth">
      <formula>AND(MONTH(G28)=MONTH(EDATE(TODAY(),0-1)),YEAR(G28)=YEAR(EDATE(TODAY(),0-1)))</formula>
    </cfRule>
  </conditionalFormatting>
  <conditionalFormatting sqref="G30">
    <cfRule type="timePeriod" dxfId="1" priority="2" timePeriod="lastMonth">
      <formula>AND(MONTH(G30)=MONTH(EDATE(TODAY(),0-1)),YEAR(G30)=YEAR(EDATE(TODAY(),0-1)))</formula>
    </cfRule>
  </conditionalFormatting>
  <conditionalFormatting sqref="G24:G26">
    <cfRule type="timePeriod" dxfId="0" priority="1" timePeriod="lastMonth">
      <formula>AND(MONTH(G24)=MONTH(EDATE(TODAY(),0-1)),YEAR(G24)=YEAR(EDATE(TODAY(),0-1)))</formula>
    </cfRule>
  </conditionalFormatting>
  <pageMargins left="0.7" right="0.2" top="0.17" bottom="0.17" header="0.17" footer="0.17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Guidelines</vt:lpstr>
      <vt:lpstr>DeptWiseTask</vt:lpstr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Ahsan</cp:lastModifiedBy>
  <cp:lastPrinted>2018-01-10T08:52:56Z</cp:lastPrinted>
  <dcterms:created xsi:type="dcterms:W3CDTF">2016-05-10T11:19:58Z</dcterms:created>
  <dcterms:modified xsi:type="dcterms:W3CDTF">2018-03-05T16:05:46Z</dcterms:modified>
</cp:coreProperties>
</file>