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hin\AppData\Local\Microsoft\Windows\INetCache\Content.Outlook\TKYLK3TO\"/>
    </mc:Choice>
  </mc:AlternateContent>
  <bookViews>
    <workbookView xWindow="0" yWindow="0" windowWidth="21600" windowHeight="11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09" i="1" s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H109" i="1"/>
  <c r="I109" i="1"/>
  <c r="H110" i="1"/>
</calcChain>
</file>

<file path=xl/sharedStrings.xml><?xml version="1.0" encoding="utf-8"?>
<sst xmlns="http://schemas.openxmlformats.org/spreadsheetml/2006/main" count="375" uniqueCount="62">
  <si>
    <t xml:space="preserve"> HR Department</t>
  </si>
  <si>
    <t>Supervisor</t>
  </si>
  <si>
    <t>Employee</t>
  </si>
  <si>
    <t>In word: Two Thousand Six Hundred Twenty Taka Only</t>
  </si>
  <si>
    <t>Total Amount in Tk.=</t>
  </si>
  <si>
    <t>Total</t>
  </si>
  <si>
    <t>Rickshaw</t>
  </si>
  <si>
    <t>Mohammadpur</t>
  </si>
  <si>
    <t>Agargoan</t>
  </si>
  <si>
    <t>Travel</t>
  </si>
  <si>
    <t>BCC</t>
  </si>
  <si>
    <t xml:space="preserve">BCC NDC </t>
  </si>
  <si>
    <t>Implementation</t>
  </si>
  <si>
    <t xml:space="preserve">Lunch </t>
  </si>
  <si>
    <t>Kawran Bazar</t>
  </si>
  <si>
    <t>Titash Gas DC</t>
  </si>
  <si>
    <t>Sembcorp DC</t>
  </si>
  <si>
    <t>Mohammapur</t>
  </si>
  <si>
    <t>Friday</t>
  </si>
  <si>
    <t>pathao</t>
  </si>
  <si>
    <t>Tejgaon</t>
  </si>
  <si>
    <t>AUST</t>
  </si>
  <si>
    <t>DC</t>
  </si>
  <si>
    <t>Rickshaw/Bus</t>
  </si>
  <si>
    <t>Holiday</t>
  </si>
  <si>
    <t>Office</t>
  </si>
  <si>
    <t>Family Planning</t>
  </si>
  <si>
    <t>Official Work</t>
  </si>
  <si>
    <t>Tour to Sirajgonj for Sembcorp Group UPS Issue</t>
  </si>
  <si>
    <t>mohammadpur</t>
  </si>
  <si>
    <t>Motijheel</t>
  </si>
  <si>
    <t>IFIC Bank</t>
  </si>
  <si>
    <t>Shyamoli</t>
  </si>
  <si>
    <t>ASA</t>
  </si>
  <si>
    <t>Lunch</t>
  </si>
  <si>
    <t>office</t>
  </si>
  <si>
    <t>Remarks</t>
  </si>
  <si>
    <t>Mode of transport</t>
  </si>
  <si>
    <t>To</t>
  </si>
  <si>
    <t>From</t>
  </si>
  <si>
    <t>Conveyance</t>
  </si>
  <si>
    <t>Duration (1.I - 1.H)</t>
  </si>
  <si>
    <t>End Time (HH24:MI)</t>
  </si>
  <si>
    <t>Start Time (HH24:MI)</t>
  </si>
  <si>
    <t>Task Description</t>
  </si>
  <si>
    <t>Customer Name</t>
  </si>
  <si>
    <t>Project Name</t>
  </si>
  <si>
    <t>Date 
[YYYY-MM-DD]</t>
  </si>
  <si>
    <t>01/02/18 - 28/02/18</t>
  </si>
  <si>
    <t>Period:</t>
  </si>
  <si>
    <t>Md. Main Uddin Moin</t>
  </si>
  <si>
    <t>Supervisor's Name:</t>
  </si>
  <si>
    <t xml:space="preserve">Data Center infrastructure &amp; power </t>
  </si>
  <si>
    <t>Unit:</t>
  </si>
  <si>
    <t>Delivery</t>
  </si>
  <si>
    <t>Wing:</t>
  </si>
  <si>
    <t>Service Engineer</t>
  </si>
  <si>
    <t>Designation:</t>
  </si>
  <si>
    <t>Md. Shahin sheikh</t>
  </si>
  <si>
    <t>Employee Name:</t>
  </si>
  <si>
    <t>Date of Submission</t>
  </si>
  <si>
    <t>SECL Resource Timesheet-2018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</si>
</sst>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yyyy\-mm\-dd"/>
    <numFmt numFmtId="166" formatCode="[$-409]h:mm\ AM/PM"/>
    <numFmt numFmtId="167" formatCode="[$-F400]h:mm:ss\ AM/PM"/>
  </numFmts>
  <fonts count="26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0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  <scheme val="minor"/>
    </font>
    <font>
      <sz val="12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'Arial Narrow'"/>
    </font>
    <font>
      <sz val="12"/>
      <color rgb="FF000000"/>
      <name val="Calibri"/>
      <family val="2"/>
    </font>
    <font>
      <sz val="9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1"/>
      <name val="Arial Narrow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  <scheme val="minor"/>
    </font>
    <font>
      <sz val="9"/>
      <name val="Calibri"/>
      <family val="2"/>
    </font>
    <font>
      <sz val="9"/>
      <color theme="1"/>
      <name val="Calibri"/>
      <family val="2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</font>
    <font>
      <sz val="9"/>
      <color rgb="FFFF0000"/>
      <name val="Calibri"/>
      <family val="2"/>
    </font>
    <font>
      <sz val="9"/>
      <color theme="1"/>
      <name val="Calibri"/>
      <family val="2"/>
      <scheme val="minor"/>
    </font>
    <font>
      <b/>
      <sz val="11"/>
      <name val="Calibri"/>
      <family val="2"/>
    </font>
    <font>
      <sz val="16"/>
      <name val="Calibri"/>
      <family val="2"/>
    </font>
    <font>
      <sz val="16"/>
      <color rgb="FF000000"/>
      <name val="Arial"/>
      <family val="2"/>
    </font>
    <font>
      <b/>
      <u/>
      <sz val="1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20" fontId="1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  <xf numFmtId="20" fontId="1" fillId="0" borderId="2" xfId="0" applyNumberFormat="1" applyFont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right"/>
    </xf>
    <xf numFmtId="0" fontId="0" fillId="0" borderId="2" xfId="0" applyBorder="1"/>
    <xf numFmtId="20" fontId="1" fillId="0" borderId="0" xfId="0" applyNumberFormat="1" applyFont="1" applyBorder="1" applyAlignment="1">
      <alignment horizontal="center" vertical="top"/>
    </xf>
    <xf numFmtId="20" fontId="1" fillId="0" borderId="0" xfId="0" applyNumberFormat="1" applyFont="1" applyBorder="1" applyAlignment="1">
      <alignment horizontal="left" vertical="top"/>
    </xf>
    <xf numFmtId="20" fontId="5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 vertical="top"/>
    </xf>
    <xf numFmtId="0" fontId="6" fillId="0" borderId="0" xfId="0" applyFont="1" applyAlignment="1">
      <alignment vertical="top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164" fontId="7" fillId="2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5" fontId="5" fillId="0" borderId="0" xfId="0" applyNumberFormat="1" applyFont="1" applyBorder="1" applyAlignment="1">
      <alignment horizontal="left" vertical="top" wrapText="1"/>
    </xf>
    <xf numFmtId="0" fontId="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165" fontId="9" fillId="0" borderId="0" xfId="0" applyNumberFormat="1" applyFont="1" applyBorder="1" applyAlignment="1">
      <alignment horizontal="left" vertical="top" wrapText="1"/>
    </xf>
    <xf numFmtId="166" fontId="3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164" fontId="10" fillId="0" borderId="4" xfId="0" applyNumberFormat="1" applyFont="1" applyBorder="1" applyAlignment="1">
      <alignment horizontal="center" vertical="top" wrapText="1"/>
    </xf>
    <xf numFmtId="46" fontId="10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right" vertical="top" wrapText="1"/>
    </xf>
    <xf numFmtId="166" fontId="3" fillId="0" borderId="7" xfId="0" applyNumberFormat="1" applyFont="1" applyBorder="1" applyAlignment="1">
      <alignment horizontal="right" vertical="top" wrapText="1"/>
    </xf>
    <xf numFmtId="0" fontId="5" fillId="0" borderId="0" xfId="0" applyFont="1" applyBorder="1" applyAlignment="1">
      <alignment vertical="top" wrapText="1"/>
    </xf>
    <xf numFmtId="165" fontId="9" fillId="0" borderId="3" xfId="0" applyNumberFormat="1" applyFont="1" applyBorder="1" applyAlignment="1">
      <alignment horizontal="left" vertical="top" wrapText="1"/>
    </xf>
    <xf numFmtId="0" fontId="14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top" wrapText="1"/>
    </xf>
    <xf numFmtId="20" fontId="9" fillId="0" borderId="4" xfId="0" applyNumberFormat="1" applyFont="1" applyBorder="1" applyAlignment="1">
      <alignment horizontal="center" vertical="top" wrapText="1"/>
    </xf>
    <xf numFmtId="167" fontId="9" fillId="0" borderId="4" xfId="0" applyNumberFormat="1" applyFont="1" applyBorder="1" applyAlignment="1">
      <alignment horizontal="center"/>
    </xf>
    <xf numFmtId="0" fontId="15" fillId="3" borderId="4" xfId="0" applyFont="1" applyFill="1" applyBorder="1" applyAlignment="1">
      <alignment horizontal="center" vertical="top"/>
    </xf>
    <xf numFmtId="165" fontId="16" fillId="3" borderId="4" xfId="0" applyNumberFormat="1" applyFont="1" applyFill="1" applyBorder="1" applyAlignment="1">
      <alignment horizontal="center" vertical="top"/>
    </xf>
    <xf numFmtId="165" fontId="9" fillId="0" borderId="4" xfId="0" applyNumberFormat="1" applyFont="1" applyBorder="1" applyAlignment="1">
      <alignment horizontal="center" vertical="top"/>
    </xf>
    <xf numFmtId="165" fontId="9" fillId="0" borderId="4" xfId="0" applyNumberFormat="1" applyFont="1" applyBorder="1" applyAlignment="1">
      <alignment horizontal="center" vertical="top" wrapText="1"/>
    </xf>
    <xf numFmtId="167" fontId="9" fillId="0" borderId="4" xfId="0" applyNumberFormat="1" applyFont="1" applyBorder="1" applyAlignment="1">
      <alignment horizontal="center" vertical="top"/>
    </xf>
    <xf numFmtId="0" fontId="15" fillId="3" borderId="4" xfId="0" applyFont="1" applyFill="1" applyBorder="1" applyAlignment="1">
      <alignment horizontal="center" vertical="center"/>
    </xf>
    <xf numFmtId="165" fontId="16" fillId="3" borderId="4" xfId="0" applyNumberFormat="1" applyFont="1" applyFill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164" fontId="15" fillId="3" borderId="4" xfId="0" applyNumberFormat="1" applyFont="1" applyFill="1" applyBorder="1" applyAlignment="1">
      <alignment horizontal="center" vertical="top" wrapText="1"/>
    </xf>
    <xf numFmtId="164" fontId="15" fillId="3" borderId="4" xfId="0" applyNumberFormat="1" applyFont="1" applyFill="1" applyBorder="1" applyAlignment="1">
      <alignment horizontal="center" vertical="top"/>
    </xf>
    <xf numFmtId="20" fontId="9" fillId="3" borderId="4" xfId="0" applyNumberFormat="1" applyFont="1" applyFill="1" applyBorder="1" applyAlignment="1">
      <alignment horizontal="center" vertical="top" wrapText="1"/>
    </xf>
    <xf numFmtId="167" fontId="15" fillId="3" borderId="4" xfId="0" applyNumberFormat="1" applyFont="1" applyFill="1" applyBorder="1" applyAlignment="1">
      <alignment horizontal="center" vertical="top"/>
    </xf>
    <xf numFmtId="164" fontId="9" fillId="3" borderId="4" xfId="0" applyNumberFormat="1" applyFont="1" applyFill="1" applyBorder="1" applyAlignment="1">
      <alignment horizontal="center" vertical="top" wrapText="1"/>
    </xf>
    <xf numFmtId="164" fontId="16" fillId="3" borderId="4" xfId="0" applyNumberFormat="1" applyFont="1" applyFill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1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top"/>
    </xf>
    <xf numFmtId="164" fontId="15" fillId="0" borderId="4" xfId="0" applyNumberFormat="1" applyFont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top" wrapText="1"/>
    </xf>
    <xf numFmtId="165" fontId="20" fillId="0" borderId="4" xfId="0" applyNumberFormat="1" applyFont="1" applyBorder="1" applyAlignment="1">
      <alignment horizontal="center" vertical="top"/>
    </xf>
    <xf numFmtId="164" fontId="15" fillId="3" borderId="4" xfId="0" applyNumberFormat="1" applyFont="1" applyFill="1" applyBorder="1" applyAlignment="1">
      <alignment horizontal="center" vertical="center"/>
    </xf>
    <xf numFmtId="165" fontId="16" fillId="0" borderId="4" xfId="0" applyNumberFormat="1" applyFont="1" applyBorder="1" applyAlignment="1">
      <alignment horizontal="center" vertical="top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 wrapText="1"/>
    </xf>
    <xf numFmtId="167" fontId="15" fillId="3" borderId="4" xfId="0" applyNumberFormat="1" applyFont="1" applyFill="1" applyBorder="1" applyAlignment="1">
      <alignment horizontal="center" vertical="center"/>
    </xf>
    <xf numFmtId="167" fontId="9" fillId="0" borderId="4" xfId="0" applyNumberFormat="1" applyFont="1" applyBorder="1" applyAlignment="1">
      <alignment horizontal="center" vertical="center"/>
    </xf>
    <xf numFmtId="164" fontId="16" fillId="3" borderId="4" xfId="0" applyNumberFormat="1" applyFont="1" applyFill="1" applyBorder="1" applyAlignment="1">
      <alignment horizontal="center" vertical="center"/>
    </xf>
    <xf numFmtId="20" fontId="9" fillId="0" borderId="4" xfId="0" applyNumberFormat="1" applyFont="1" applyBorder="1" applyAlignment="1">
      <alignment horizontal="center" vertical="center" wrapText="1"/>
    </xf>
    <xf numFmtId="20" fontId="15" fillId="3" borderId="4" xfId="0" applyNumberFormat="1" applyFont="1" applyFill="1" applyBorder="1" applyAlignment="1">
      <alignment horizontal="center"/>
    </xf>
    <xf numFmtId="165" fontId="15" fillId="3" borderId="4" xfId="0" applyNumberFormat="1" applyFont="1" applyFill="1" applyBorder="1" applyAlignment="1">
      <alignment horizontal="center" vertical="top"/>
    </xf>
    <xf numFmtId="20" fontId="15" fillId="3" borderId="4" xfId="0" applyNumberFormat="1" applyFont="1" applyFill="1" applyBorder="1" applyAlignment="1">
      <alignment horizontal="center" vertical="center"/>
    </xf>
    <xf numFmtId="167" fontId="18" fillId="0" borderId="4" xfId="0" applyNumberFormat="1" applyFont="1" applyBorder="1" applyAlignment="1">
      <alignment horizontal="center" vertical="center"/>
    </xf>
    <xf numFmtId="165" fontId="15" fillId="3" borderId="4" xfId="0" applyNumberFormat="1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left" vertical="center" wrapText="1"/>
    </xf>
    <xf numFmtId="0" fontId="22" fillId="4" borderId="4" xfId="0" applyFont="1" applyFill="1" applyBorder="1" applyAlignment="1">
      <alignment horizontal="right" vertical="center" wrapText="1"/>
    </xf>
    <xf numFmtId="0" fontId="22" fillId="4" borderId="4" xfId="0" applyFont="1" applyFill="1" applyBorder="1" applyAlignment="1">
      <alignment horizontal="right" vertical="top" wrapText="1"/>
    </xf>
    <xf numFmtId="0" fontId="22" fillId="4" borderId="4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vertical="top"/>
    </xf>
    <xf numFmtId="20" fontId="5" fillId="0" borderId="0" xfId="0" applyNumberFormat="1" applyFont="1" applyAlignment="1">
      <alignment horizontal="right" vertical="top"/>
    </xf>
    <xf numFmtId="0" fontId="5" fillId="0" borderId="0" xfId="0" applyFont="1"/>
    <xf numFmtId="0" fontId="5" fillId="0" borderId="0" xfId="0" applyFont="1" applyAlignment="1">
      <alignment horizontal="right"/>
    </xf>
    <xf numFmtId="0" fontId="23" fillId="0" borderId="0" xfId="0" applyFont="1"/>
    <xf numFmtId="0" fontId="24" fillId="0" borderId="0" xfId="0" applyFont="1" applyAlignment="1"/>
    <xf numFmtId="0" fontId="25" fillId="0" borderId="0" xfId="0" applyFont="1" applyAlignment="1">
      <alignment horizontal="left" vertical="top"/>
    </xf>
    <xf numFmtId="165" fontId="9" fillId="0" borderId="4" xfId="0" applyNumberFormat="1" applyFont="1" applyBorder="1" applyAlignment="1">
      <alignment horizontal="center" vertical="top"/>
    </xf>
    <xf numFmtId="164" fontId="10" fillId="0" borderId="3" xfId="0" applyNumberFormat="1" applyFont="1" applyBorder="1" applyAlignment="1">
      <alignment horizontal="center" vertical="top" wrapText="1"/>
    </xf>
    <xf numFmtId="164" fontId="10" fillId="0" borderId="0" xfId="0" applyNumberFormat="1" applyFont="1" applyBorder="1" applyAlignment="1">
      <alignment horizontal="center" vertical="top" wrapText="1"/>
    </xf>
    <xf numFmtId="164" fontId="10" fillId="0" borderId="6" xfId="0" applyNumberFormat="1" applyFont="1" applyBorder="1" applyAlignment="1">
      <alignment horizontal="center" vertical="top" wrapText="1"/>
    </xf>
    <xf numFmtId="164" fontId="10" fillId="0" borderId="5" xfId="0" applyNumberFormat="1" applyFont="1" applyBorder="1" applyAlignment="1">
      <alignment horizontal="center" vertical="top" wrapText="1"/>
    </xf>
    <xf numFmtId="20" fontId="12" fillId="0" borderId="4" xfId="0" applyNumberFormat="1" applyFont="1" applyBorder="1" applyAlignment="1">
      <alignment horizontal="left" vertical="top" wrapText="1"/>
    </xf>
    <xf numFmtId="0" fontId="11" fillId="0" borderId="4" xfId="0" applyFont="1" applyBorder="1"/>
    <xf numFmtId="164" fontId="10" fillId="0" borderId="4" xfId="0" applyNumberFormat="1" applyFont="1" applyBorder="1" applyAlignment="1">
      <alignment vertical="top" wrapText="1"/>
    </xf>
    <xf numFmtId="0" fontId="11" fillId="0" borderId="4" xfId="0" applyFont="1" applyBorder="1" applyAlignment="1"/>
    <xf numFmtId="0" fontId="17" fillId="3" borderId="9" xfId="0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165" fontId="9" fillId="0" borderId="9" xfId="0" applyNumberFormat="1" applyFont="1" applyBorder="1" applyAlignment="1">
      <alignment horizontal="center" vertical="top"/>
    </xf>
    <xf numFmtId="165" fontId="9" fillId="0" borderId="8" xfId="0" applyNumberFormat="1" applyFont="1" applyBorder="1" applyAlignment="1">
      <alignment horizontal="center" vertical="top"/>
    </xf>
    <xf numFmtId="0" fontId="9" fillId="0" borderId="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top"/>
    </xf>
    <xf numFmtId="15" fontId="5" fillId="0" borderId="4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tabSelected="1" workbookViewId="0">
      <selection activeCell="O5" sqref="O5"/>
    </sheetView>
  </sheetViews>
  <sheetFormatPr defaultRowHeight="15"/>
  <cols>
    <col min="4" max="4" width="13.85546875" bestFit="1" customWidth="1"/>
    <col min="5" max="5" width="11.7109375" customWidth="1"/>
    <col min="6" max="6" width="11.42578125" bestFit="1" customWidth="1"/>
  </cols>
  <sheetData>
    <row r="1" spans="1:13" ht="21">
      <c r="A1" s="95" t="s">
        <v>61</v>
      </c>
      <c r="B1" s="94"/>
      <c r="C1" s="94"/>
      <c r="D1" s="93"/>
      <c r="E1" s="88"/>
      <c r="F1" s="92"/>
      <c r="G1" s="11"/>
      <c r="H1" s="11"/>
      <c r="I1" s="11"/>
      <c r="J1" s="10"/>
      <c r="K1" s="10"/>
      <c r="L1" s="91"/>
    </row>
    <row r="2" spans="1:13" ht="15.75">
      <c r="A2" s="115" t="s">
        <v>60</v>
      </c>
      <c r="B2" s="115"/>
      <c r="C2" s="116">
        <v>43162</v>
      </c>
      <c r="D2" s="116"/>
      <c r="E2" s="116"/>
      <c r="F2" s="88"/>
      <c r="G2" s="87"/>
      <c r="H2" s="87"/>
      <c r="I2" s="87"/>
      <c r="J2" s="86"/>
      <c r="K2" s="86"/>
      <c r="L2" s="86"/>
      <c r="M2" s="89"/>
    </row>
    <row r="3" spans="1:13" ht="15.75">
      <c r="A3" s="115" t="s">
        <v>59</v>
      </c>
      <c r="B3" s="115"/>
      <c r="C3" s="115" t="s">
        <v>58</v>
      </c>
      <c r="D3" s="115"/>
      <c r="E3" s="115"/>
      <c r="F3" s="88"/>
      <c r="G3" s="87"/>
      <c r="H3" s="87"/>
      <c r="I3" s="87"/>
      <c r="J3" s="86"/>
      <c r="K3" s="86"/>
      <c r="L3" s="86"/>
      <c r="M3" s="89"/>
    </row>
    <row r="4" spans="1:13" ht="15.75">
      <c r="A4" s="115" t="s">
        <v>57</v>
      </c>
      <c r="B4" s="115"/>
      <c r="C4" s="115" t="s">
        <v>56</v>
      </c>
      <c r="D4" s="115"/>
      <c r="E4" s="115"/>
      <c r="F4" s="88"/>
      <c r="G4" s="87"/>
      <c r="H4" s="87"/>
      <c r="I4" s="87"/>
      <c r="J4" s="86"/>
      <c r="K4" s="86"/>
      <c r="L4" s="86"/>
      <c r="M4" s="89"/>
    </row>
    <row r="5" spans="1:13" ht="15.75">
      <c r="A5" s="115" t="s">
        <v>55</v>
      </c>
      <c r="B5" s="115"/>
      <c r="C5" s="115" t="s">
        <v>54</v>
      </c>
      <c r="D5" s="115"/>
      <c r="E5" s="115"/>
      <c r="F5" s="90"/>
      <c r="G5" s="17"/>
      <c r="H5" s="87"/>
      <c r="I5" s="87"/>
      <c r="J5" s="86"/>
      <c r="K5" s="86"/>
      <c r="L5" s="86"/>
      <c r="M5" s="89"/>
    </row>
    <row r="6" spans="1:13" ht="15.75">
      <c r="A6" s="115" t="s">
        <v>53</v>
      </c>
      <c r="B6" s="115"/>
      <c r="C6" s="115" t="s">
        <v>52</v>
      </c>
      <c r="D6" s="115"/>
      <c r="E6" s="115"/>
      <c r="F6" s="90"/>
      <c r="G6" s="17"/>
      <c r="H6" s="87"/>
      <c r="I6" s="87"/>
      <c r="J6" s="86"/>
      <c r="K6" s="86"/>
      <c r="L6" s="86"/>
      <c r="M6" s="89"/>
    </row>
    <row r="7" spans="1:13" ht="15.75">
      <c r="A7" s="115" t="s">
        <v>51</v>
      </c>
      <c r="B7" s="115"/>
      <c r="C7" s="115" t="s">
        <v>50</v>
      </c>
      <c r="D7" s="115"/>
      <c r="E7" s="115"/>
      <c r="F7" s="88"/>
      <c r="G7" s="87"/>
      <c r="H7" s="87"/>
      <c r="I7" s="87"/>
      <c r="J7" s="86"/>
      <c r="K7" s="86"/>
      <c r="L7" s="86"/>
      <c r="M7" s="86"/>
    </row>
    <row r="8" spans="1:13" ht="15.75">
      <c r="A8" s="115" t="s">
        <v>49</v>
      </c>
      <c r="B8" s="115"/>
      <c r="C8" s="116" t="s">
        <v>48</v>
      </c>
      <c r="D8" s="116"/>
      <c r="E8" s="116"/>
      <c r="F8" s="88"/>
      <c r="G8" s="87"/>
      <c r="H8" s="87"/>
      <c r="I8" s="87"/>
      <c r="J8" s="86"/>
      <c r="K8" s="86"/>
      <c r="L8" s="86"/>
      <c r="M8" s="86"/>
    </row>
    <row r="9" spans="1:13" ht="45">
      <c r="A9" s="85" t="s">
        <v>47</v>
      </c>
      <c r="B9" s="81" t="s">
        <v>46</v>
      </c>
      <c r="C9" s="81" t="s">
        <v>45</v>
      </c>
      <c r="D9" s="81" t="s">
        <v>44</v>
      </c>
      <c r="E9" s="84" t="s">
        <v>43</v>
      </c>
      <c r="F9" s="83" t="s">
        <v>42</v>
      </c>
      <c r="G9" s="81" t="s">
        <v>41</v>
      </c>
      <c r="H9" s="81" t="s">
        <v>34</v>
      </c>
      <c r="I9" s="81" t="s">
        <v>40</v>
      </c>
      <c r="J9" s="82" t="s">
        <v>39</v>
      </c>
      <c r="K9" s="81" t="s">
        <v>38</v>
      </c>
      <c r="L9" s="82" t="s">
        <v>37</v>
      </c>
      <c r="M9" s="81" t="s">
        <v>36</v>
      </c>
    </row>
    <row r="10" spans="1:13">
      <c r="A10" s="49">
        <v>43132</v>
      </c>
      <c r="B10" s="111" t="s">
        <v>25</v>
      </c>
      <c r="C10" s="111"/>
      <c r="D10" s="63" t="s">
        <v>27</v>
      </c>
      <c r="E10" s="50">
        <v>0.41666666666666669</v>
      </c>
      <c r="F10" s="45">
        <v>0.45833333333333331</v>
      </c>
      <c r="G10" s="44">
        <f t="shared" ref="G10:G15" si="0">F10-E10</f>
        <v>4.166666666666663E-2</v>
      </c>
      <c r="H10" s="43"/>
      <c r="I10" s="43"/>
      <c r="J10" s="43"/>
      <c r="K10" s="43"/>
      <c r="L10" s="43"/>
      <c r="M10" s="62"/>
    </row>
    <row r="11" spans="1:13">
      <c r="A11" s="49">
        <v>43132</v>
      </c>
      <c r="B11" s="48" t="s">
        <v>22</v>
      </c>
      <c r="C11" s="48" t="s">
        <v>33</v>
      </c>
      <c r="D11" s="62" t="s">
        <v>9</v>
      </c>
      <c r="E11" s="50">
        <v>0.45833333333333331</v>
      </c>
      <c r="F11" s="45">
        <v>0.47916666666666669</v>
      </c>
      <c r="G11" s="44">
        <f t="shared" si="0"/>
        <v>2.083333333333337E-2</v>
      </c>
      <c r="H11" s="43"/>
      <c r="I11" s="43">
        <v>80</v>
      </c>
      <c r="J11" s="43" t="s">
        <v>35</v>
      </c>
      <c r="K11" s="43" t="s">
        <v>32</v>
      </c>
      <c r="L11" s="43" t="s">
        <v>6</v>
      </c>
      <c r="M11" s="62"/>
    </row>
    <row r="12" spans="1:13">
      <c r="A12" s="49">
        <v>43132</v>
      </c>
      <c r="B12" s="48" t="s">
        <v>22</v>
      </c>
      <c r="C12" s="48" t="s">
        <v>33</v>
      </c>
      <c r="D12" s="60" t="s">
        <v>12</v>
      </c>
      <c r="E12" s="50">
        <v>0.47916666666666669</v>
      </c>
      <c r="F12" s="45">
        <v>0.58333333333333337</v>
      </c>
      <c r="G12" s="44">
        <f t="shared" si="0"/>
        <v>0.10416666666666669</v>
      </c>
      <c r="H12" s="43"/>
      <c r="I12" s="43"/>
      <c r="J12" s="43"/>
      <c r="K12" s="43"/>
      <c r="L12" s="43"/>
      <c r="M12" s="62"/>
    </row>
    <row r="13" spans="1:13">
      <c r="A13" s="49">
        <v>43132</v>
      </c>
      <c r="B13" s="48" t="s">
        <v>22</v>
      </c>
      <c r="C13" s="48" t="s">
        <v>33</v>
      </c>
      <c r="D13" s="62" t="s">
        <v>34</v>
      </c>
      <c r="E13" s="50">
        <v>0.58333333333333337</v>
      </c>
      <c r="F13" s="45">
        <v>0.625</v>
      </c>
      <c r="G13" s="44">
        <f t="shared" si="0"/>
        <v>4.166666666666663E-2</v>
      </c>
      <c r="H13" s="43">
        <v>120</v>
      </c>
      <c r="I13" s="43"/>
      <c r="J13" s="43"/>
      <c r="K13" s="43"/>
      <c r="L13" s="43"/>
      <c r="M13" s="62"/>
    </row>
    <row r="14" spans="1:13">
      <c r="A14" s="49">
        <v>43132</v>
      </c>
      <c r="B14" s="48" t="s">
        <v>22</v>
      </c>
      <c r="C14" s="48" t="s">
        <v>33</v>
      </c>
      <c r="D14" s="60" t="s">
        <v>12</v>
      </c>
      <c r="E14" s="50">
        <v>0.625</v>
      </c>
      <c r="F14" s="45">
        <v>0.70833333333333337</v>
      </c>
      <c r="G14" s="44">
        <f t="shared" si="0"/>
        <v>8.333333333333337E-2</v>
      </c>
      <c r="H14" s="43"/>
      <c r="I14" s="43"/>
      <c r="J14" s="43"/>
      <c r="K14" s="43"/>
      <c r="L14" s="43"/>
      <c r="M14" s="62"/>
    </row>
    <row r="15" spans="1:13" ht="24">
      <c r="A15" s="49">
        <v>43132</v>
      </c>
      <c r="B15" s="48" t="s">
        <v>22</v>
      </c>
      <c r="C15" s="48" t="s">
        <v>33</v>
      </c>
      <c r="D15" s="62" t="s">
        <v>9</v>
      </c>
      <c r="E15" s="50">
        <v>0.70833333333333337</v>
      </c>
      <c r="F15" s="45">
        <v>0.75</v>
      </c>
      <c r="G15" s="44">
        <f t="shared" si="0"/>
        <v>4.166666666666663E-2</v>
      </c>
      <c r="H15" s="43"/>
      <c r="I15" s="43">
        <v>50</v>
      </c>
      <c r="J15" s="43" t="s">
        <v>32</v>
      </c>
      <c r="K15" s="43" t="s">
        <v>7</v>
      </c>
      <c r="L15" s="43" t="s">
        <v>6</v>
      </c>
      <c r="M15" s="62"/>
    </row>
    <row r="16" spans="1:13">
      <c r="A16" s="49">
        <v>43133</v>
      </c>
      <c r="B16" s="108" t="s">
        <v>18</v>
      </c>
      <c r="C16" s="108"/>
      <c r="D16" s="108"/>
      <c r="E16" s="108"/>
      <c r="F16" s="108"/>
      <c r="G16" s="44"/>
      <c r="H16" s="55"/>
      <c r="I16" s="55"/>
      <c r="J16" s="55"/>
      <c r="K16" s="55"/>
      <c r="L16" s="55"/>
      <c r="M16" s="62"/>
    </row>
    <row r="17" spans="1:13" ht="24">
      <c r="A17" s="49">
        <v>43134</v>
      </c>
      <c r="B17" s="80" t="s">
        <v>31</v>
      </c>
      <c r="C17" s="80" t="s">
        <v>31</v>
      </c>
      <c r="D17" s="51" t="s">
        <v>9</v>
      </c>
      <c r="E17" s="79">
        <v>0.41666666666666669</v>
      </c>
      <c r="F17" s="72">
        <v>0.45833333333333331</v>
      </c>
      <c r="G17" s="78">
        <f t="shared" ref="G17:G47" si="1">F17-E17</f>
        <v>4.166666666666663E-2</v>
      </c>
      <c r="H17" s="71"/>
      <c r="I17" s="71">
        <v>100</v>
      </c>
      <c r="J17" s="71" t="s">
        <v>7</v>
      </c>
      <c r="K17" s="71" t="s">
        <v>30</v>
      </c>
      <c r="L17" s="65" t="s">
        <v>23</v>
      </c>
      <c r="M17" s="62"/>
    </row>
    <row r="18" spans="1:13">
      <c r="A18" s="49">
        <v>43134</v>
      </c>
      <c r="B18" s="77" t="s">
        <v>31</v>
      </c>
      <c r="C18" s="77" t="s">
        <v>31</v>
      </c>
      <c r="D18" s="46" t="s">
        <v>12</v>
      </c>
      <c r="E18" s="57">
        <v>0.45833333333333331</v>
      </c>
      <c r="F18" s="57">
        <v>0.66666666666666663</v>
      </c>
      <c r="G18" s="76">
        <f t="shared" si="1"/>
        <v>0.20833333333333331</v>
      </c>
      <c r="H18" s="66"/>
      <c r="I18" s="66"/>
      <c r="J18" s="66"/>
      <c r="K18" s="66"/>
      <c r="L18" s="68"/>
      <c r="M18" s="62"/>
    </row>
    <row r="19" spans="1:13">
      <c r="A19" s="49">
        <v>43134</v>
      </c>
      <c r="B19" s="77" t="s">
        <v>31</v>
      </c>
      <c r="C19" s="77" t="s">
        <v>31</v>
      </c>
      <c r="D19" s="46" t="s">
        <v>13</v>
      </c>
      <c r="E19" s="57">
        <v>0.66666666666666663</v>
      </c>
      <c r="F19" s="57">
        <v>0.70833333333333337</v>
      </c>
      <c r="G19" s="76">
        <f t="shared" si="1"/>
        <v>4.1666666666666741E-2</v>
      </c>
      <c r="H19" s="66">
        <v>120</v>
      </c>
      <c r="I19" s="66"/>
      <c r="J19" s="66"/>
      <c r="K19" s="66"/>
      <c r="L19" s="68"/>
      <c r="M19" s="62"/>
    </row>
    <row r="20" spans="1:13" ht="24">
      <c r="A20" s="49">
        <v>43134</v>
      </c>
      <c r="B20" s="77" t="s">
        <v>31</v>
      </c>
      <c r="C20" s="77" t="s">
        <v>31</v>
      </c>
      <c r="D20" s="46" t="s">
        <v>9</v>
      </c>
      <c r="E20" s="57">
        <v>0.70833333333333337</v>
      </c>
      <c r="F20" s="57">
        <v>0.75</v>
      </c>
      <c r="G20" s="76">
        <f t="shared" si="1"/>
        <v>4.166666666666663E-2</v>
      </c>
      <c r="H20" s="66"/>
      <c r="I20" s="66">
        <v>100</v>
      </c>
      <c r="J20" s="66" t="s">
        <v>30</v>
      </c>
      <c r="K20" s="66" t="s">
        <v>7</v>
      </c>
      <c r="L20" s="65" t="s">
        <v>23</v>
      </c>
      <c r="M20" s="62"/>
    </row>
    <row r="21" spans="1:13" ht="24">
      <c r="A21" s="49">
        <v>43135</v>
      </c>
      <c r="B21" s="53" t="s">
        <v>11</v>
      </c>
      <c r="C21" s="52" t="s">
        <v>10</v>
      </c>
      <c r="D21" s="51" t="s">
        <v>9</v>
      </c>
      <c r="E21" s="50">
        <v>0.39583333333333331</v>
      </c>
      <c r="F21" s="45">
        <v>0.4375</v>
      </c>
      <c r="G21" s="44">
        <f t="shared" si="1"/>
        <v>4.1666666666666685E-2</v>
      </c>
      <c r="H21" s="43"/>
      <c r="I21" s="43">
        <v>80</v>
      </c>
      <c r="J21" s="43" t="s">
        <v>7</v>
      </c>
      <c r="K21" s="43" t="s">
        <v>8</v>
      </c>
      <c r="L21" s="43" t="s">
        <v>6</v>
      </c>
      <c r="M21" s="62"/>
    </row>
    <row r="22" spans="1:13">
      <c r="A22" s="49">
        <v>43135</v>
      </c>
      <c r="B22" s="48" t="s">
        <v>11</v>
      </c>
      <c r="C22" s="47" t="s">
        <v>10</v>
      </c>
      <c r="D22" s="46" t="s">
        <v>12</v>
      </c>
      <c r="E22" s="45">
        <v>0.4375</v>
      </c>
      <c r="F22" s="45">
        <v>0.58333333333333337</v>
      </c>
      <c r="G22" s="44">
        <f t="shared" si="1"/>
        <v>0.14583333333333337</v>
      </c>
      <c r="H22" s="43"/>
      <c r="I22" s="43"/>
      <c r="J22" s="43"/>
      <c r="K22" s="43"/>
      <c r="L22" s="43"/>
      <c r="M22" s="62"/>
    </row>
    <row r="23" spans="1:13">
      <c r="A23" s="49">
        <v>43135</v>
      </c>
      <c r="B23" s="48" t="s">
        <v>11</v>
      </c>
      <c r="C23" s="47" t="s">
        <v>10</v>
      </c>
      <c r="D23" s="46" t="s">
        <v>13</v>
      </c>
      <c r="E23" s="45">
        <v>0.58333333333333337</v>
      </c>
      <c r="F23" s="45">
        <v>0.625</v>
      </c>
      <c r="G23" s="44">
        <f t="shared" si="1"/>
        <v>4.166666666666663E-2</v>
      </c>
      <c r="H23" s="43">
        <v>0</v>
      </c>
      <c r="I23" s="43"/>
      <c r="J23" s="43"/>
      <c r="K23" s="43"/>
      <c r="L23" s="43"/>
      <c r="M23" s="62"/>
    </row>
    <row r="24" spans="1:13">
      <c r="A24" s="49">
        <v>43135</v>
      </c>
      <c r="B24" s="48" t="s">
        <v>11</v>
      </c>
      <c r="C24" s="47" t="s">
        <v>10</v>
      </c>
      <c r="D24" s="46" t="s">
        <v>12</v>
      </c>
      <c r="E24" s="45">
        <v>0.625</v>
      </c>
      <c r="F24" s="45">
        <v>0.9375</v>
      </c>
      <c r="G24" s="44">
        <f t="shared" si="1"/>
        <v>0.3125</v>
      </c>
      <c r="H24" s="43"/>
      <c r="I24" s="43"/>
      <c r="J24" s="43"/>
      <c r="K24" s="43"/>
      <c r="L24" s="43"/>
      <c r="M24" s="62"/>
    </row>
    <row r="25" spans="1:13" ht="24">
      <c r="A25" s="49">
        <v>43135</v>
      </c>
      <c r="B25" s="48" t="s">
        <v>11</v>
      </c>
      <c r="C25" s="47" t="s">
        <v>10</v>
      </c>
      <c r="D25" s="46" t="s">
        <v>9</v>
      </c>
      <c r="E25" s="45">
        <v>0.9375</v>
      </c>
      <c r="F25" s="45">
        <v>0.95833333333333337</v>
      </c>
      <c r="G25" s="44">
        <f t="shared" si="1"/>
        <v>2.083333333333337E-2</v>
      </c>
      <c r="H25" s="43"/>
      <c r="I25" s="43">
        <v>70</v>
      </c>
      <c r="J25" s="43" t="s">
        <v>8</v>
      </c>
      <c r="K25" s="43" t="s">
        <v>7</v>
      </c>
      <c r="L25" s="43" t="s">
        <v>6</v>
      </c>
      <c r="M25" s="62"/>
    </row>
    <row r="26" spans="1:13" ht="24">
      <c r="A26" s="49">
        <v>43136</v>
      </c>
      <c r="B26" s="53" t="s">
        <v>11</v>
      </c>
      <c r="C26" s="52" t="s">
        <v>10</v>
      </c>
      <c r="D26" s="51" t="s">
        <v>9</v>
      </c>
      <c r="E26" s="50">
        <v>0.39583333333333331</v>
      </c>
      <c r="F26" s="45">
        <v>0.4375</v>
      </c>
      <c r="G26" s="44">
        <f t="shared" si="1"/>
        <v>4.1666666666666685E-2</v>
      </c>
      <c r="H26" s="43"/>
      <c r="I26" s="43">
        <v>80</v>
      </c>
      <c r="J26" s="43" t="s">
        <v>7</v>
      </c>
      <c r="K26" s="43" t="s">
        <v>8</v>
      </c>
      <c r="L26" s="43" t="s">
        <v>6</v>
      </c>
      <c r="M26" s="62"/>
    </row>
    <row r="27" spans="1:13">
      <c r="A27" s="49">
        <v>43136</v>
      </c>
      <c r="B27" s="48" t="s">
        <v>11</v>
      </c>
      <c r="C27" s="47" t="s">
        <v>10</v>
      </c>
      <c r="D27" s="46" t="s">
        <v>12</v>
      </c>
      <c r="E27" s="45">
        <v>0.4375</v>
      </c>
      <c r="F27" s="45">
        <v>0.58333333333333337</v>
      </c>
      <c r="G27" s="44">
        <f t="shared" si="1"/>
        <v>0.14583333333333337</v>
      </c>
      <c r="H27" s="43"/>
      <c r="I27" s="43"/>
      <c r="J27" s="43"/>
      <c r="K27" s="43"/>
      <c r="L27" s="43"/>
      <c r="M27" s="62"/>
    </row>
    <row r="28" spans="1:13">
      <c r="A28" s="49">
        <v>43136</v>
      </c>
      <c r="B28" s="48" t="s">
        <v>11</v>
      </c>
      <c r="C28" s="47" t="s">
        <v>10</v>
      </c>
      <c r="D28" s="46" t="s">
        <v>13</v>
      </c>
      <c r="E28" s="45">
        <v>0.58333333333333337</v>
      </c>
      <c r="F28" s="45">
        <v>0.625</v>
      </c>
      <c r="G28" s="44">
        <f t="shared" si="1"/>
        <v>4.166666666666663E-2</v>
      </c>
      <c r="H28" s="43">
        <v>0</v>
      </c>
      <c r="I28" s="43"/>
      <c r="J28" s="43"/>
      <c r="K28" s="43"/>
      <c r="L28" s="43"/>
      <c r="M28" s="62"/>
    </row>
    <row r="29" spans="1:13">
      <c r="A29" s="49">
        <v>43136</v>
      </c>
      <c r="B29" s="48" t="s">
        <v>11</v>
      </c>
      <c r="C29" s="47" t="s">
        <v>10</v>
      </c>
      <c r="D29" s="46" t="s">
        <v>12</v>
      </c>
      <c r="E29" s="45">
        <v>0.625</v>
      </c>
      <c r="F29" s="45">
        <v>0.9375</v>
      </c>
      <c r="G29" s="44">
        <f t="shared" si="1"/>
        <v>0.3125</v>
      </c>
      <c r="H29" s="43"/>
      <c r="I29" s="43"/>
      <c r="J29" s="43"/>
      <c r="K29" s="43"/>
      <c r="L29" s="43"/>
      <c r="M29" s="62"/>
    </row>
    <row r="30" spans="1:13" ht="24">
      <c r="A30" s="49">
        <v>43136</v>
      </c>
      <c r="B30" s="48" t="s">
        <v>11</v>
      </c>
      <c r="C30" s="47" t="s">
        <v>10</v>
      </c>
      <c r="D30" s="46" t="s">
        <v>9</v>
      </c>
      <c r="E30" s="45">
        <v>0.9375</v>
      </c>
      <c r="F30" s="45">
        <v>0.95833333333333337</v>
      </c>
      <c r="G30" s="44">
        <f t="shared" si="1"/>
        <v>2.083333333333337E-2</v>
      </c>
      <c r="H30" s="43"/>
      <c r="I30" s="43">
        <v>70</v>
      </c>
      <c r="J30" s="43" t="s">
        <v>8</v>
      </c>
      <c r="K30" s="43" t="s">
        <v>7</v>
      </c>
      <c r="L30" s="43" t="s">
        <v>6</v>
      </c>
      <c r="M30" s="62"/>
    </row>
    <row r="31" spans="1:13" ht="24">
      <c r="A31" s="49">
        <v>43137</v>
      </c>
      <c r="B31" s="53" t="s">
        <v>11</v>
      </c>
      <c r="C31" s="52" t="s">
        <v>10</v>
      </c>
      <c r="D31" s="51" t="s">
        <v>9</v>
      </c>
      <c r="E31" s="50">
        <v>0.39583333333333331</v>
      </c>
      <c r="F31" s="45">
        <v>0.4375</v>
      </c>
      <c r="G31" s="44">
        <f t="shared" si="1"/>
        <v>4.1666666666666685E-2</v>
      </c>
      <c r="H31" s="43"/>
      <c r="I31" s="43">
        <v>70</v>
      </c>
      <c r="J31" s="43" t="s">
        <v>7</v>
      </c>
      <c r="K31" s="43" t="s">
        <v>8</v>
      </c>
      <c r="L31" s="43" t="s">
        <v>6</v>
      </c>
      <c r="M31" s="62"/>
    </row>
    <row r="32" spans="1:13">
      <c r="A32" s="49">
        <v>43137</v>
      </c>
      <c r="B32" s="48" t="s">
        <v>11</v>
      </c>
      <c r="C32" s="47" t="s">
        <v>10</v>
      </c>
      <c r="D32" s="46" t="s">
        <v>12</v>
      </c>
      <c r="E32" s="45">
        <v>0.4375</v>
      </c>
      <c r="F32" s="45">
        <v>0.58333333333333337</v>
      </c>
      <c r="G32" s="44">
        <f t="shared" si="1"/>
        <v>0.14583333333333337</v>
      </c>
      <c r="H32" s="43"/>
      <c r="I32" s="43"/>
      <c r="J32" s="43"/>
      <c r="K32" s="43"/>
      <c r="L32" s="43"/>
      <c r="M32" s="62"/>
    </row>
    <row r="33" spans="1:13">
      <c r="A33" s="49">
        <v>43137</v>
      </c>
      <c r="B33" s="48" t="s">
        <v>11</v>
      </c>
      <c r="C33" s="47" t="s">
        <v>10</v>
      </c>
      <c r="D33" s="46" t="s">
        <v>13</v>
      </c>
      <c r="E33" s="45">
        <v>0.58333333333333337</v>
      </c>
      <c r="F33" s="45">
        <v>0.625</v>
      </c>
      <c r="G33" s="44">
        <f t="shared" si="1"/>
        <v>4.166666666666663E-2</v>
      </c>
      <c r="H33" s="43">
        <v>0</v>
      </c>
      <c r="I33" s="43">
        <v>0</v>
      </c>
      <c r="J33" s="43"/>
      <c r="K33" s="43"/>
      <c r="L33" s="43"/>
      <c r="M33" s="62"/>
    </row>
    <row r="34" spans="1:13" ht="24">
      <c r="A34" s="49">
        <v>43137</v>
      </c>
      <c r="B34" s="109" t="s">
        <v>16</v>
      </c>
      <c r="C34" s="110"/>
      <c r="D34" s="51" t="s">
        <v>9</v>
      </c>
      <c r="E34" s="45">
        <v>0.625</v>
      </c>
      <c r="F34" s="45">
        <v>0.66666666666666663</v>
      </c>
      <c r="G34" s="44">
        <f t="shared" si="1"/>
        <v>4.166666666666663E-2</v>
      </c>
      <c r="H34" s="43"/>
      <c r="I34" s="43">
        <v>0</v>
      </c>
      <c r="J34" s="43" t="s">
        <v>8</v>
      </c>
      <c r="K34" s="43" t="s">
        <v>14</v>
      </c>
      <c r="L34" s="43"/>
      <c r="M34" s="62"/>
    </row>
    <row r="35" spans="1:13">
      <c r="A35" s="49">
        <v>43137</v>
      </c>
      <c r="B35" s="109" t="s">
        <v>16</v>
      </c>
      <c r="C35" s="110"/>
      <c r="D35" s="46" t="s">
        <v>12</v>
      </c>
      <c r="E35" s="45">
        <v>0.66666666666666663</v>
      </c>
      <c r="F35" s="45">
        <v>0.75</v>
      </c>
      <c r="G35" s="44">
        <f t="shared" si="1"/>
        <v>8.333333333333337E-2</v>
      </c>
      <c r="H35" s="43"/>
      <c r="I35" s="43"/>
      <c r="J35" s="43"/>
      <c r="K35" s="43"/>
      <c r="L35" s="43"/>
      <c r="M35" s="62"/>
    </row>
    <row r="36" spans="1:13" ht="24">
      <c r="A36" s="49">
        <v>43137</v>
      </c>
      <c r="B36" s="109" t="s">
        <v>16</v>
      </c>
      <c r="C36" s="110"/>
      <c r="D36" s="51" t="s">
        <v>9</v>
      </c>
      <c r="E36" s="45">
        <v>0.75</v>
      </c>
      <c r="F36" s="45">
        <v>0.79166666666666663</v>
      </c>
      <c r="G36" s="44">
        <f t="shared" si="1"/>
        <v>4.166666666666663E-2</v>
      </c>
      <c r="H36" s="43"/>
      <c r="I36" s="43">
        <v>0</v>
      </c>
      <c r="J36" s="43" t="s">
        <v>14</v>
      </c>
      <c r="K36" s="43" t="s">
        <v>7</v>
      </c>
      <c r="L36" s="43"/>
      <c r="M36" s="62"/>
    </row>
    <row r="37" spans="1:13" ht="24">
      <c r="A37" s="49">
        <v>43138</v>
      </c>
      <c r="B37" s="109"/>
      <c r="C37" s="110"/>
      <c r="D37" s="51" t="s">
        <v>9</v>
      </c>
      <c r="E37" s="50">
        <v>0.39583333333333331</v>
      </c>
      <c r="F37" s="45">
        <v>0.4375</v>
      </c>
      <c r="G37" s="44">
        <f t="shared" si="1"/>
        <v>4.1666666666666685E-2</v>
      </c>
      <c r="H37" s="43"/>
      <c r="I37" s="43">
        <v>0</v>
      </c>
      <c r="J37" s="43" t="s">
        <v>29</v>
      </c>
      <c r="K37" s="43" t="s">
        <v>14</v>
      </c>
      <c r="L37" s="43"/>
      <c r="M37" s="62"/>
    </row>
    <row r="38" spans="1:13">
      <c r="A38" s="49">
        <v>43138</v>
      </c>
      <c r="B38" s="109" t="s">
        <v>16</v>
      </c>
      <c r="C38" s="110"/>
      <c r="D38" s="46" t="s">
        <v>12</v>
      </c>
      <c r="E38" s="45">
        <v>0.4375</v>
      </c>
      <c r="F38" s="73">
        <v>0.54166666666666663</v>
      </c>
      <c r="G38" s="75">
        <f t="shared" si="1"/>
        <v>0.10416666666666663</v>
      </c>
      <c r="H38" s="68"/>
      <c r="I38" s="68"/>
      <c r="J38" s="74"/>
      <c r="K38" s="68"/>
      <c r="L38" s="68"/>
      <c r="M38" s="63"/>
    </row>
    <row r="39" spans="1:13" ht="24">
      <c r="A39" s="49">
        <v>43138</v>
      </c>
      <c r="B39" s="109" t="s">
        <v>16</v>
      </c>
      <c r="C39" s="110"/>
      <c r="D39" s="51" t="s">
        <v>9</v>
      </c>
      <c r="E39" s="73">
        <v>0.54166666666666663</v>
      </c>
      <c r="F39" s="57">
        <v>0.58333333333333337</v>
      </c>
      <c r="G39" s="44">
        <f t="shared" si="1"/>
        <v>4.1666666666666741E-2</v>
      </c>
      <c r="H39" s="55"/>
      <c r="I39" s="55"/>
      <c r="J39" s="43" t="s">
        <v>14</v>
      </c>
      <c r="K39" s="43" t="s">
        <v>8</v>
      </c>
      <c r="L39" s="55"/>
      <c r="M39" s="62"/>
    </row>
    <row r="40" spans="1:13">
      <c r="A40" s="49">
        <v>43138</v>
      </c>
      <c r="B40" s="109" t="s">
        <v>16</v>
      </c>
      <c r="C40" s="110"/>
      <c r="D40" s="46" t="s">
        <v>13</v>
      </c>
      <c r="E40" s="57">
        <v>0.58333333333333337</v>
      </c>
      <c r="F40" s="57">
        <v>0.625</v>
      </c>
      <c r="G40" s="44">
        <f t="shared" si="1"/>
        <v>4.166666666666663E-2</v>
      </c>
      <c r="H40" s="55">
        <v>0</v>
      </c>
      <c r="I40" s="55">
        <v>0</v>
      </c>
      <c r="J40" s="55"/>
      <c r="K40" s="55"/>
      <c r="L40" s="55"/>
      <c r="M40" s="62"/>
    </row>
    <row r="41" spans="1:13">
      <c r="A41" s="49">
        <v>43138</v>
      </c>
      <c r="B41" s="48" t="s">
        <v>11</v>
      </c>
      <c r="C41" s="47" t="s">
        <v>10</v>
      </c>
      <c r="D41" s="46" t="s">
        <v>12</v>
      </c>
      <c r="E41" s="57">
        <v>0.625</v>
      </c>
      <c r="F41" s="57">
        <v>0.83333333333333337</v>
      </c>
      <c r="G41" s="44">
        <f t="shared" si="1"/>
        <v>0.20833333333333337</v>
      </c>
      <c r="H41" s="55"/>
      <c r="I41" s="55"/>
      <c r="J41" s="55"/>
      <c r="K41" s="59"/>
      <c r="L41" s="55"/>
      <c r="M41" s="62"/>
    </row>
    <row r="42" spans="1:13" ht="24">
      <c r="A42" s="49">
        <v>43138</v>
      </c>
      <c r="B42" s="48" t="s">
        <v>11</v>
      </c>
      <c r="C42" s="47" t="s">
        <v>10</v>
      </c>
      <c r="D42" s="51" t="s">
        <v>9</v>
      </c>
      <c r="E42" s="57">
        <v>0.83333333333333337</v>
      </c>
      <c r="F42" s="72">
        <v>0.85416666666666663</v>
      </c>
      <c r="G42" s="44">
        <f t="shared" si="1"/>
        <v>2.0833333333333259E-2</v>
      </c>
      <c r="H42" s="68"/>
      <c r="I42" s="68">
        <v>70</v>
      </c>
      <c r="J42" s="43" t="s">
        <v>8</v>
      </c>
      <c r="K42" s="43" t="s">
        <v>29</v>
      </c>
      <c r="L42" s="68"/>
      <c r="M42" s="63"/>
    </row>
    <row r="43" spans="1:13" ht="24">
      <c r="A43" s="49">
        <v>43139</v>
      </c>
      <c r="B43" s="53" t="s">
        <v>11</v>
      </c>
      <c r="C43" s="52" t="s">
        <v>10</v>
      </c>
      <c r="D43" s="51" t="s">
        <v>9</v>
      </c>
      <c r="E43" s="50">
        <v>0.39583333333333331</v>
      </c>
      <c r="F43" s="45">
        <v>0.4375</v>
      </c>
      <c r="G43" s="44">
        <f t="shared" si="1"/>
        <v>4.1666666666666685E-2</v>
      </c>
      <c r="H43" s="43"/>
      <c r="I43" s="43">
        <v>80</v>
      </c>
      <c r="J43" s="43" t="s">
        <v>7</v>
      </c>
      <c r="K43" s="43" t="s">
        <v>8</v>
      </c>
      <c r="L43" s="43" t="s">
        <v>6</v>
      </c>
      <c r="M43" s="62"/>
    </row>
    <row r="44" spans="1:13">
      <c r="A44" s="49">
        <v>43139</v>
      </c>
      <c r="B44" s="48" t="s">
        <v>11</v>
      </c>
      <c r="C44" s="47" t="s">
        <v>10</v>
      </c>
      <c r="D44" s="46" t="s">
        <v>12</v>
      </c>
      <c r="E44" s="45">
        <v>0.4375</v>
      </c>
      <c r="F44" s="45">
        <v>0.58333333333333337</v>
      </c>
      <c r="G44" s="44">
        <f t="shared" si="1"/>
        <v>0.14583333333333337</v>
      </c>
      <c r="H44" s="43"/>
      <c r="I44" s="43"/>
      <c r="J44" s="43"/>
      <c r="K44" s="43"/>
      <c r="L44" s="43"/>
      <c r="M44" s="62"/>
    </row>
    <row r="45" spans="1:13">
      <c r="A45" s="49">
        <v>43139</v>
      </c>
      <c r="B45" s="48" t="s">
        <v>11</v>
      </c>
      <c r="C45" s="47" t="s">
        <v>10</v>
      </c>
      <c r="D45" s="46" t="s">
        <v>13</v>
      </c>
      <c r="E45" s="45">
        <v>0.58333333333333337</v>
      </c>
      <c r="F45" s="45">
        <v>0.625</v>
      </c>
      <c r="G45" s="44">
        <f t="shared" si="1"/>
        <v>4.166666666666663E-2</v>
      </c>
      <c r="H45" s="43">
        <v>0</v>
      </c>
      <c r="I45" s="43"/>
      <c r="J45" s="43"/>
      <c r="K45" s="43"/>
      <c r="L45" s="43"/>
      <c r="M45" s="62"/>
    </row>
    <row r="46" spans="1:13">
      <c r="A46" s="49">
        <v>43139</v>
      </c>
      <c r="B46" s="48" t="s">
        <v>11</v>
      </c>
      <c r="C46" s="47" t="s">
        <v>10</v>
      </c>
      <c r="D46" s="46" t="s">
        <v>12</v>
      </c>
      <c r="E46" s="45">
        <v>0.625</v>
      </c>
      <c r="F46" s="45">
        <v>0.9375</v>
      </c>
      <c r="G46" s="44">
        <f t="shared" si="1"/>
        <v>0.3125</v>
      </c>
      <c r="H46" s="43"/>
      <c r="I46" s="43"/>
      <c r="J46" s="43"/>
      <c r="K46" s="43"/>
      <c r="L46" s="43"/>
      <c r="M46" s="62"/>
    </row>
    <row r="47" spans="1:13" ht="24">
      <c r="A47" s="49">
        <v>43139</v>
      </c>
      <c r="B47" s="48" t="s">
        <v>11</v>
      </c>
      <c r="C47" s="47" t="s">
        <v>10</v>
      </c>
      <c r="D47" s="46" t="s">
        <v>9</v>
      </c>
      <c r="E47" s="45">
        <v>0.9375</v>
      </c>
      <c r="F47" s="45">
        <v>0.95833333333333337</v>
      </c>
      <c r="G47" s="44">
        <f t="shared" si="1"/>
        <v>2.083333333333337E-2</v>
      </c>
      <c r="H47" s="43"/>
      <c r="I47" s="43">
        <v>70</v>
      </c>
      <c r="J47" s="43" t="s">
        <v>8</v>
      </c>
      <c r="K47" s="43" t="s">
        <v>7</v>
      </c>
      <c r="L47" s="43" t="s">
        <v>6</v>
      </c>
      <c r="M47" s="63"/>
    </row>
    <row r="48" spans="1:13">
      <c r="A48" s="49">
        <v>43140</v>
      </c>
      <c r="B48" s="112" t="s">
        <v>18</v>
      </c>
      <c r="C48" s="113"/>
      <c r="D48" s="113"/>
      <c r="E48" s="113"/>
      <c r="F48" s="114"/>
      <c r="G48" s="44"/>
      <c r="H48" s="71"/>
      <c r="I48" s="71"/>
      <c r="J48" s="71"/>
      <c r="K48" s="71"/>
      <c r="L48" s="65"/>
      <c r="M48" s="70"/>
    </row>
    <row r="49" spans="1:13">
      <c r="A49" s="49">
        <v>43141</v>
      </c>
      <c r="B49" s="111" t="s">
        <v>25</v>
      </c>
      <c r="C49" s="111"/>
      <c r="D49" s="63" t="s">
        <v>27</v>
      </c>
      <c r="E49" s="50">
        <v>0.41666666666666669</v>
      </c>
      <c r="F49" s="45">
        <v>0.75</v>
      </c>
      <c r="G49" s="44">
        <f t="shared" ref="G49:G57" si="2">F49-E49</f>
        <v>0.33333333333333331</v>
      </c>
      <c r="H49" s="66"/>
      <c r="I49" s="66"/>
      <c r="J49" s="66"/>
      <c r="K49" s="66"/>
      <c r="L49" s="68"/>
      <c r="M49" s="69"/>
    </row>
    <row r="50" spans="1:13">
      <c r="A50" s="49">
        <v>43142</v>
      </c>
      <c r="B50" s="111" t="s">
        <v>25</v>
      </c>
      <c r="C50" s="111"/>
      <c r="D50" s="63" t="s">
        <v>27</v>
      </c>
      <c r="E50" s="50">
        <v>0.41666666666666669</v>
      </c>
      <c r="F50" s="45">
        <v>0.75</v>
      </c>
      <c r="G50" s="44">
        <f t="shared" si="2"/>
        <v>0.33333333333333331</v>
      </c>
      <c r="H50" s="66"/>
      <c r="I50" s="66"/>
      <c r="J50" s="66"/>
      <c r="K50" s="66"/>
      <c r="L50" s="68"/>
      <c r="M50" s="67"/>
    </row>
    <row r="51" spans="1:13">
      <c r="A51" s="49">
        <v>43143</v>
      </c>
      <c r="B51" s="111" t="s">
        <v>25</v>
      </c>
      <c r="C51" s="111"/>
      <c r="D51" s="63" t="s">
        <v>27</v>
      </c>
      <c r="E51" s="50">
        <v>0.41666666666666669</v>
      </c>
      <c r="F51" s="45">
        <v>0.75</v>
      </c>
      <c r="G51" s="44">
        <f t="shared" si="2"/>
        <v>0.33333333333333331</v>
      </c>
      <c r="H51" s="66"/>
      <c r="I51" s="66"/>
      <c r="J51" s="66"/>
      <c r="K51" s="66"/>
      <c r="L51" s="65"/>
      <c r="M51" s="64"/>
    </row>
    <row r="52" spans="1:13">
      <c r="A52" s="49">
        <v>43144</v>
      </c>
      <c r="B52" s="96" t="s">
        <v>28</v>
      </c>
      <c r="C52" s="96"/>
      <c r="D52" s="96"/>
      <c r="E52" s="57">
        <v>0.39583333333333331</v>
      </c>
      <c r="F52" s="57">
        <v>0.4375</v>
      </c>
      <c r="G52" s="44">
        <f t="shared" si="2"/>
        <v>4.1666666666666685E-2</v>
      </c>
      <c r="H52" s="55"/>
      <c r="I52" s="55"/>
      <c r="J52" s="59"/>
      <c r="K52" s="55"/>
      <c r="L52" s="55"/>
      <c r="M52" s="62"/>
    </row>
    <row r="53" spans="1:13">
      <c r="A53" s="49">
        <v>43145</v>
      </c>
      <c r="B53" s="96" t="s">
        <v>28</v>
      </c>
      <c r="C53" s="96"/>
      <c r="D53" s="96"/>
      <c r="E53" s="57">
        <v>0.4375</v>
      </c>
      <c r="F53" s="57">
        <v>0.64583333333333337</v>
      </c>
      <c r="G53" s="44">
        <f t="shared" si="2"/>
        <v>0.20833333333333337</v>
      </c>
      <c r="H53" s="55"/>
      <c r="I53" s="55"/>
      <c r="J53" s="55"/>
      <c r="K53" s="55"/>
      <c r="L53" s="55"/>
      <c r="M53" s="62"/>
    </row>
    <row r="54" spans="1:13" ht="24">
      <c r="A54" s="49">
        <v>43146</v>
      </c>
      <c r="B54" s="109" t="s">
        <v>16</v>
      </c>
      <c r="C54" s="110"/>
      <c r="D54" s="46" t="s">
        <v>9</v>
      </c>
      <c r="E54" s="50">
        <v>0.41666666666666669</v>
      </c>
      <c r="F54" s="45">
        <v>0.45833333333333331</v>
      </c>
      <c r="G54" s="44">
        <f t="shared" si="2"/>
        <v>4.166666666666663E-2</v>
      </c>
      <c r="H54" s="55"/>
      <c r="I54" s="55">
        <v>0</v>
      </c>
      <c r="J54" s="43" t="s">
        <v>17</v>
      </c>
      <c r="K54" s="43" t="s">
        <v>14</v>
      </c>
      <c r="L54" s="55"/>
      <c r="M54" s="62"/>
    </row>
    <row r="55" spans="1:13">
      <c r="A55" s="49">
        <v>43146</v>
      </c>
      <c r="B55" s="109" t="s">
        <v>16</v>
      </c>
      <c r="C55" s="110"/>
      <c r="D55" s="46" t="s">
        <v>12</v>
      </c>
      <c r="E55" s="45">
        <v>0.45833333333333331</v>
      </c>
      <c r="F55" s="45">
        <v>0.66666666666666663</v>
      </c>
      <c r="G55" s="44">
        <f t="shared" si="2"/>
        <v>0.20833333333333331</v>
      </c>
      <c r="H55" s="55"/>
      <c r="I55" s="55"/>
      <c r="J55" s="43"/>
      <c r="K55" s="59"/>
      <c r="L55" s="55"/>
      <c r="M55" s="62"/>
    </row>
    <row r="56" spans="1:13">
      <c r="A56" s="49">
        <v>43146</v>
      </c>
      <c r="B56" s="96" t="s">
        <v>16</v>
      </c>
      <c r="C56" s="96"/>
      <c r="D56" s="46" t="s">
        <v>13</v>
      </c>
      <c r="E56" s="45">
        <v>0.66666666666666663</v>
      </c>
      <c r="F56" s="45">
        <v>0.70833333333333337</v>
      </c>
      <c r="G56" s="44">
        <f t="shared" si="2"/>
        <v>4.1666666666666741E-2</v>
      </c>
      <c r="H56" s="55">
        <v>0</v>
      </c>
      <c r="I56" s="55"/>
      <c r="J56" s="55"/>
      <c r="K56" s="59"/>
      <c r="L56" s="55"/>
      <c r="M56" s="62"/>
    </row>
    <row r="57" spans="1:13" ht="24">
      <c r="A57" s="49">
        <v>43146</v>
      </c>
      <c r="B57" s="96" t="s">
        <v>16</v>
      </c>
      <c r="C57" s="96"/>
      <c r="D57" s="46" t="s">
        <v>9</v>
      </c>
      <c r="E57" s="45">
        <v>0.70833333333333337</v>
      </c>
      <c r="F57" s="57">
        <v>0.75</v>
      </c>
      <c r="G57" s="44">
        <f t="shared" si="2"/>
        <v>4.166666666666663E-2</v>
      </c>
      <c r="H57" s="55"/>
      <c r="I57" s="55">
        <v>0</v>
      </c>
      <c r="J57" s="43" t="s">
        <v>14</v>
      </c>
      <c r="K57" s="43" t="s">
        <v>17</v>
      </c>
      <c r="L57" s="55"/>
      <c r="M57" s="62"/>
    </row>
    <row r="58" spans="1:13">
      <c r="A58" s="49">
        <v>43147</v>
      </c>
      <c r="B58" s="108" t="s">
        <v>18</v>
      </c>
      <c r="C58" s="108"/>
      <c r="D58" s="108"/>
      <c r="E58" s="108"/>
      <c r="F58" s="108"/>
      <c r="G58" s="44"/>
      <c r="H58" s="43"/>
      <c r="I58" s="43"/>
      <c r="J58" s="43"/>
      <c r="K58" s="43"/>
      <c r="L58" s="43"/>
      <c r="M58" s="62"/>
    </row>
    <row r="59" spans="1:13">
      <c r="A59" s="49">
        <v>43148</v>
      </c>
      <c r="B59" s="111" t="s">
        <v>25</v>
      </c>
      <c r="C59" s="111"/>
      <c r="D59" s="63" t="s">
        <v>27</v>
      </c>
      <c r="E59" s="50">
        <v>0.41666666666666669</v>
      </c>
      <c r="F59" s="45">
        <v>0.75</v>
      </c>
      <c r="G59" s="44">
        <f t="shared" ref="G59:G75" si="3">F59-E59</f>
        <v>0.33333333333333331</v>
      </c>
      <c r="H59" s="43"/>
      <c r="I59" s="43"/>
      <c r="J59" s="43"/>
      <c r="K59" s="43"/>
      <c r="L59" s="43"/>
      <c r="M59" s="62"/>
    </row>
    <row r="60" spans="1:13" ht="24">
      <c r="A60" s="49">
        <v>43149</v>
      </c>
      <c r="B60" s="109" t="s">
        <v>16</v>
      </c>
      <c r="C60" s="110"/>
      <c r="D60" s="46" t="s">
        <v>9</v>
      </c>
      <c r="E60" s="50">
        <v>0.41666666666666669</v>
      </c>
      <c r="F60" s="45">
        <v>0.45833333333333331</v>
      </c>
      <c r="G60" s="44">
        <f t="shared" si="3"/>
        <v>4.166666666666663E-2</v>
      </c>
      <c r="H60" s="55"/>
      <c r="I60" s="55">
        <v>0</v>
      </c>
      <c r="J60" s="43" t="s">
        <v>17</v>
      </c>
      <c r="K60" s="43" t="s">
        <v>14</v>
      </c>
      <c r="L60" s="55"/>
      <c r="M60" s="62"/>
    </row>
    <row r="61" spans="1:13">
      <c r="A61" s="49">
        <v>43149</v>
      </c>
      <c r="B61" s="109" t="s">
        <v>16</v>
      </c>
      <c r="C61" s="110"/>
      <c r="D61" s="46" t="s">
        <v>12</v>
      </c>
      <c r="E61" s="45">
        <v>0.45833333333333331</v>
      </c>
      <c r="F61" s="45">
        <v>0.66666666666666663</v>
      </c>
      <c r="G61" s="44">
        <f t="shared" si="3"/>
        <v>0.20833333333333331</v>
      </c>
      <c r="H61" s="55"/>
      <c r="I61" s="55"/>
      <c r="J61" s="43"/>
      <c r="K61" s="59"/>
      <c r="L61" s="55"/>
      <c r="M61" s="42"/>
    </row>
    <row r="62" spans="1:13">
      <c r="A62" s="49">
        <v>43149</v>
      </c>
      <c r="B62" s="96" t="s">
        <v>16</v>
      </c>
      <c r="C62" s="96"/>
      <c r="D62" s="46" t="s">
        <v>13</v>
      </c>
      <c r="E62" s="45">
        <v>0.66666666666666663</v>
      </c>
      <c r="F62" s="45">
        <v>0.70833333333333337</v>
      </c>
      <c r="G62" s="44">
        <f t="shared" si="3"/>
        <v>4.1666666666666741E-2</v>
      </c>
      <c r="H62" s="55">
        <v>0</v>
      </c>
      <c r="I62" s="55"/>
      <c r="J62" s="55"/>
      <c r="K62" s="59"/>
      <c r="L62" s="55"/>
      <c r="M62" s="42"/>
    </row>
    <row r="63" spans="1:13" ht="24">
      <c r="A63" s="49">
        <v>43149</v>
      </c>
      <c r="B63" s="96" t="s">
        <v>16</v>
      </c>
      <c r="C63" s="96"/>
      <c r="D63" s="46" t="s">
        <v>9</v>
      </c>
      <c r="E63" s="45">
        <v>0.70833333333333337</v>
      </c>
      <c r="F63" s="57">
        <v>0.75</v>
      </c>
      <c r="G63" s="44">
        <f t="shared" si="3"/>
        <v>4.166666666666663E-2</v>
      </c>
      <c r="H63" s="55"/>
      <c r="I63" s="55">
        <v>0</v>
      </c>
      <c r="J63" s="43" t="s">
        <v>14</v>
      </c>
      <c r="K63" s="43" t="s">
        <v>17</v>
      </c>
      <c r="L63" s="55"/>
      <c r="M63" s="42"/>
    </row>
    <row r="64" spans="1:13" ht="24">
      <c r="A64" s="49">
        <v>43150</v>
      </c>
      <c r="B64" s="96" t="s">
        <v>16</v>
      </c>
      <c r="C64" s="96"/>
      <c r="D64" s="46" t="s">
        <v>9</v>
      </c>
      <c r="E64" s="45">
        <v>0.375</v>
      </c>
      <c r="F64" s="57">
        <v>0.4375</v>
      </c>
      <c r="G64" s="44">
        <f t="shared" si="3"/>
        <v>6.25E-2</v>
      </c>
      <c r="H64" s="55"/>
      <c r="I64" s="55">
        <v>0</v>
      </c>
      <c r="J64" s="43" t="s">
        <v>17</v>
      </c>
      <c r="K64" s="43" t="s">
        <v>14</v>
      </c>
      <c r="L64" s="55"/>
      <c r="M64" s="42"/>
    </row>
    <row r="65" spans="1:13">
      <c r="A65" s="49">
        <v>43150</v>
      </c>
      <c r="B65" s="96" t="s">
        <v>16</v>
      </c>
      <c r="C65" s="96"/>
      <c r="D65" s="46" t="s">
        <v>12</v>
      </c>
      <c r="E65" s="57">
        <v>0.4375</v>
      </c>
      <c r="F65" s="57">
        <v>0.58333333333333337</v>
      </c>
      <c r="G65" s="44">
        <f t="shared" si="3"/>
        <v>0.14583333333333337</v>
      </c>
      <c r="H65" s="55"/>
      <c r="I65" s="55"/>
      <c r="J65" s="43"/>
      <c r="K65" s="43"/>
      <c r="L65" s="55"/>
      <c r="M65" s="42"/>
    </row>
    <row r="66" spans="1:13">
      <c r="A66" s="49">
        <v>43150</v>
      </c>
      <c r="B66" s="96"/>
      <c r="C66" s="96"/>
      <c r="D66" s="46" t="s">
        <v>13</v>
      </c>
      <c r="E66" s="57">
        <v>0.58333333333333337</v>
      </c>
      <c r="F66" s="57">
        <v>0.625</v>
      </c>
      <c r="G66" s="44">
        <f t="shared" si="3"/>
        <v>4.166666666666663E-2</v>
      </c>
      <c r="H66" s="55">
        <v>120</v>
      </c>
      <c r="I66" s="55"/>
      <c r="J66" s="43"/>
      <c r="K66" s="43"/>
      <c r="L66" s="55"/>
      <c r="M66" s="42"/>
    </row>
    <row r="67" spans="1:13" ht="24">
      <c r="A67" s="49">
        <v>43150</v>
      </c>
      <c r="B67" s="96" t="s">
        <v>15</v>
      </c>
      <c r="C67" s="96"/>
      <c r="D67" s="46" t="s">
        <v>9</v>
      </c>
      <c r="E67" s="57">
        <v>0.625</v>
      </c>
      <c r="F67" s="57">
        <v>0.63541666666666663</v>
      </c>
      <c r="G67" s="44">
        <f t="shared" si="3"/>
        <v>1.041666666666663E-2</v>
      </c>
      <c r="H67" s="55"/>
      <c r="I67" s="55">
        <v>0</v>
      </c>
      <c r="J67" s="43" t="s">
        <v>14</v>
      </c>
      <c r="K67" s="43" t="s">
        <v>14</v>
      </c>
      <c r="L67" s="55"/>
      <c r="M67" s="42"/>
    </row>
    <row r="68" spans="1:13">
      <c r="A68" s="49">
        <v>43150</v>
      </c>
      <c r="B68" s="96" t="s">
        <v>15</v>
      </c>
      <c r="C68" s="96"/>
      <c r="D68" s="46" t="s">
        <v>12</v>
      </c>
      <c r="E68" s="57">
        <v>0.63541666666666663</v>
      </c>
      <c r="F68" s="57">
        <v>0.65625</v>
      </c>
      <c r="G68" s="44">
        <f t="shared" si="3"/>
        <v>2.083333333333337E-2</v>
      </c>
      <c r="H68" s="55"/>
      <c r="I68" s="55"/>
      <c r="J68" s="43"/>
      <c r="K68" s="43"/>
      <c r="L68" s="55"/>
      <c r="M68" s="42"/>
    </row>
    <row r="69" spans="1:13" ht="24">
      <c r="A69" s="49">
        <v>43150</v>
      </c>
      <c r="B69" s="109" t="s">
        <v>26</v>
      </c>
      <c r="C69" s="110"/>
      <c r="D69" s="46" t="s">
        <v>9</v>
      </c>
      <c r="E69" s="57">
        <v>0.65625</v>
      </c>
      <c r="F69" s="57">
        <v>0.66666666666666663</v>
      </c>
      <c r="G69" s="44">
        <f t="shared" si="3"/>
        <v>1.041666666666663E-2</v>
      </c>
      <c r="H69" s="55"/>
      <c r="I69" s="55">
        <v>0</v>
      </c>
      <c r="J69" s="43" t="s">
        <v>14</v>
      </c>
      <c r="K69" s="43" t="s">
        <v>14</v>
      </c>
      <c r="L69" s="55"/>
      <c r="M69" s="42"/>
    </row>
    <row r="70" spans="1:13">
      <c r="A70" s="49">
        <v>43150</v>
      </c>
      <c r="B70" s="109" t="s">
        <v>26</v>
      </c>
      <c r="C70" s="110"/>
      <c r="D70" s="46" t="s">
        <v>12</v>
      </c>
      <c r="E70" s="57">
        <v>0.66666666666666663</v>
      </c>
      <c r="F70" s="57">
        <v>0.70833333333333337</v>
      </c>
      <c r="G70" s="44">
        <f t="shared" si="3"/>
        <v>4.1666666666666741E-2</v>
      </c>
      <c r="H70" s="55"/>
      <c r="I70" s="55"/>
      <c r="J70" s="43"/>
      <c r="K70" s="43"/>
      <c r="L70" s="55"/>
      <c r="M70" s="42"/>
    </row>
    <row r="71" spans="1:13" ht="24">
      <c r="A71" s="49">
        <v>43150</v>
      </c>
      <c r="B71" s="109" t="s">
        <v>26</v>
      </c>
      <c r="C71" s="110"/>
      <c r="D71" s="46" t="s">
        <v>9</v>
      </c>
      <c r="E71" s="57">
        <v>0.70833333333333337</v>
      </c>
      <c r="F71" s="57">
        <v>0.77083333333333337</v>
      </c>
      <c r="G71" s="44">
        <f t="shared" si="3"/>
        <v>6.25E-2</v>
      </c>
      <c r="H71" s="55"/>
      <c r="I71" s="55">
        <v>0</v>
      </c>
      <c r="J71" s="43" t="s">
        <v>14</v>
      </c>
      <c r="K71" s="43" t="s">
        <v>25</v>
      </c>
      <c r="L71" s="55"/>
      <c r="M71" s="42"/>
    </row>
    <row r="72" spans="1:13">
      <c r="A72" s="49">
        <v>43151</v>
      </c>
      <c r="B72" s="61" t="s">
        <v>22</v>
      </c>
      <c r="C72" s="47" t="s">
        <v>21</v>
      </c>
      <c r="D72" s="46" t="s">
        <v>9</v>
      </c>
      <c r="E72" s="57">
        <v>0.39583333333333331</v>
      </c>
      <c r="F72" s="57">
        <v>0.4375</v>
      </c>
      <c r="G72" s="44">
        <f t="shared" si="3"/>
        <v>4.1666666666666685E-2</v>
      </c>
      <c r="H72" s="55"/>
      <c r="I72" s="55">
        <v>100</v>
      </c>
      <c r="J72" s="59" t="s">
        <v>7</v>
      </c>
      <c r="K72" s="55" t="s">
        <v>20</v>
      </c>
      <c r="L72" s="55" t="s">
        <v>23</v>
      </c>
      <c r="M72" s="42"/>
    </row>
    <row r="73" spans="1:13">
      <c r="A73" s="49">
        <v>43151</v>
      </c>
      <c r="B73" s="61" t="s">
        <v>22</v>
      </c>
      <c r="C73" s="47" t="s">
        <v>21</v>
      </c>
      <c r="D73" s="60" t="s">
        <v>12</v>
      </c>
      <c r="E73" s="57">
        <v>0.5</v>
      </c>
      <c r="F73" s="57">
        <v>0.64583333333333337</v>
      </c>
      <c r="G73" s="44">
        <f t="shared" si="3"/>
        <v>0.14583333333333337</v>
      </c>
      <c r="H73" s="55"/>
      <c r="I73" s="55"/>
      <c r="J73" s="55"/>
      <c r="K73" s="55"/>
      <c r="L73" s="55"/>
      <c r="M73" s="42"/>
    </row>
    <row r="74" spans="1:13">
      <c r="A74" s="49">
        <v>43151</v>
      </c>
      <c r="B74" s="61" t="s">
        <v>22</v>
      </c>
      <c r="C74" s="47" t="s">
        <v>21</v>
      </c>
      <c r="D74" s="46" t="s">
        <v>13</v>
      </c>
      <c r="E74" s="57">
        <v>0.64583333333333337</v>
      </c>
      <c r="F74" s="57">
        <v>0.6875</v>
      </c>
      <c r="G74" s="44">
        <f t="shared" si="3"/>
        <v>4.166666666666663E-2</v>
      </c>
      <c r="H74" s="55">
        <v>120</v>
      </c>
      <c r="I74" s="55"/>
      <c r="J74" s="55"/>
      <c r="K74" s="55"/>
      <c r="L74" s="55"/>
      <c r="M74" s="42"/>
    </row>
    <row r="75" spans="1:13">
      <c r="A75" s="49">
        <v>43151</v>
      </c>
      <c r="B75" s="61" t="s">
        <v>22</v>
      </c>
      <c r="C75" s="47" t="s">
        <v>21</v>
      </c>
      <c r="D75" s="46" t="s">
        <v>9</v>
      </c>
      <c r="E75" s="57">
        <v>0.6875</v>
      </c>
      <c r="F75" s="57">
        <v>0.77083333333333337</v>
      </c>
      <c r="G75" s="44">
        <f t="shared" si="3"/>
        <v>8.333333333333337E-2</v>
      </c>
      <c r="H75" s="55"/>
      <c r="I75" s="55">
        <v>100</v>
      </c>
      <c r="J75" s="55" t="s">
        <v>20</v>
      </c>
      <c r="K75" s="59" t="s">
        <v>7</v>
      </c>
      <c r="L75" s="55" t="s">
        <v>23</v>
      </c>
      <c r="M75" s="42"/>
    </row>
    <row r="76" spans="1:13">
      <c r="A76" s="49">
        <v>43152</v>
      </c>
      <c r="B76" s="105" t="s">
        <v>24</v>
      </c>
      <c r="C76" s="106"/>
      <c r="D76" s="106"/>
      <c r="E76" s="106"/>
      <c r="F76" s="107"/>
      <c r="G76" s="56"/>
      <c r="H76" s="55"/>
      <c r="I76" s="55"/>
      <c r="J76" s="59"/>
      <c r="K76" s="58"/>
      <c r="L76" s="54"/>
      <c r="M76" s="42"/>
    </row>
    <row r="77" spans="1:13">
      <c r="A77" s="49">
        <v>43153</v>
      </c>
      <c r="B77" s="61" t="s">
        <v>22</v>
      </c>
      <c r="C77" s="47" t="s">
        <v>21</v>
      </c>
      <c r="D77" s="46" t="s">
        <v>9</v>
      </c>
      <c r="E77" s="57">
        <v>0.39583333333333331</v>
      </c>
      <c r="F77" s="57">
        <v>0.4375</v>
      </c>
      <c r="G77" s="44">
        <f t="shared" ref="G77:G82" si="4">F77-E77</f>
        <v>4.1666666666666685E-2</v>
      </c>
      <c r="H77" s="55"/>
      <c r="I77" s="55">
        <v>100</v>
      </c>
      <c r="J77" s="59" t="s">
        <v>7</v>
      </c>
      <c r="K77" s="55" t="s">
        <v>20</v>
      </c>
      <c r="L77" s="55" t="s">
        <v>23</v>
      </c>
      <c r="M77" s="42"/>
    </row>
    <row r="78" spans="1:13">
      <c r="A78" s="49">
        <v>43153</v>
      </c>
      <c r="B78" s="61" t="s">
        <v>22</v>
      </c>
      <c r="C78" s="47" t="s">
        <v>21</v>
      </c>
      <c r="D78" s="60" t="s">
        <v>12</v>
      </c>
      <c r="E78" s="57">
        <v>0.5</v>
      </c>
      <c r="F78" s="57">
        <v>0.64583333333333337</v>
      </c>
      <c r="G78" s="44">
        <f t="shared" si="4"/>
        <v>0.14583333333333337</v>
      </c>
      <c r="H78" s="55"/>
      <c r="I78" s="55"/>
      <c r="J78" s="55"/>
      <c r="K78" s="55"/>
      <c r="L78" s="55"/>
      <c r="M78" s="42"/>
    </row>
    <row r="79" spans="1:13">
      <c r="A79" s="49">
        <v>43153</v>
      </c>
      <c r="B79" s="61" t="s">
        <v>22</v>
      </c>
      <c r="C79" s="47" t="s">
        <v>21</v>
      </c>
      <c r="D79" s="46" t="s">
        <v>13</v>
      </c>
      <c r="E79" s="57">
        <v>0.64583333333333337</v>
      </c>
      <c r="F79" s="57">
        <v>0.6875</v>
      </c>
      <c r="G79" s="44">
        <f t="shared" si="4"/>
        <v>4.166666666666663E-2</v>
      </c>
      <c r="H79" s="55">
        <v>120</v>
      </c>
      <c r="I79" s="55"/>
      <c r="J79" s="55"/>
      <c r="K79" s="55"/>
      <c r="L79" s="55"/>
      <c r="M79" s="42"/>
    </row>
    <row r="80" spans="1:13">
      <c r="A80" s="49">
        <v>43153</v>
      </c>
      <c r="B80" s="61" t="s">
        <v>22</v>
      </c>
      <c r="C80" s="47" t="s">
        <v>21</v>
      </c>
      <c r="D80" s="46" t="s">
        <v>9</v>
      </c>
      <c r="E80" s="57">
        <v>0.6875</v>
      </c>
      <c r="F80" s="57">
        <v>0.77083333333333337</v>
      </c>
      <c r="G80" s="44">
        <f t="shared" si="4"/>
        <v>8.333333333333337E-2</v>
      </c>
      <c r="H80" s="55"/>
      <c r="I80" s="55">
        <v>100</v>
      </c>
      <c r="J80" s="55" t="s">
        <v>20</v>
      </c>
      <c r="K80" s="43" t="s">
        <v>8</v>
      </c>
      <c r="L80" s="55" t="s">
        <v>19</v>
      </c>
      <c r="M80" s="42"/>
    </row>
    <row r="81" spans="1:13">
      <c r="A81" s="49">
        <v>43153</v>
      </c>
      <c r="B81" s="48" t="s">
        <v>11</v>
      </c>
      <c r="C81" s="47" t="s">
        <v>10</v>
      </c>
      <c r="D81" s="60" t="s">
        <v>12</v>
      </c>
      <c r="E81" s="57">
        <v>0.77083333333333337</v>
      </c>
      <c r="F81" s="57">
        <v>0.9375</v>
      </c>
      <c r="G81" s="56">
        <f t="shared" si="4"/>
        <v>0.16666666666666663</v>
      </c>
      <c r="H81" s="55"/>
      <c r="I81" s="55"/>
      <c r="J81" s="59"/>
      <c r="K81" s="58"/>
      <c r="L81" s="54"/>
      <c r="M81" s="42"/>
    </row>
    <row r="82" spans="1:13">
      <c r="A82" s="49">
        <v>43153</v>
      </c>
      <c r="B82" s="48" t="s">
        <v>11</v>
      </c>
      <c r="C82" s="47" t="s">
        <v>10</v>
      </c>
      <c r="D82" s="46" t="s">
        <v>9</v>
      </c>
      <c r="E82" s="57">
        <v>0.9375</v>
      </c>
      <c r="F82" s="57">
        <v>0.95833333333333337</v>
      </c>
      <c r="G82" s="56">
        <f t="shared" si="4"/>
        <v>2.083333333333337E-2</v>
      </c>
      <c r="H82" s="55"/>
      <c r="I82" s="55">
        <v>70</v>
      </c>
      <c r="J82" s="43" t="s">
        <v>8</v>
      </c>
      <c r="K82" s="59" t="s">
        <v>7</v>
      </c>
      <c r="L82" s="54"/>
      <c r="M82" s="42"/>
    </row>
    <row r="83" spans="1:13">
      <c r="A83" s="49">
        <v>43154</v>
      </c>
      <c r="B83" s="108" t="s">
        <v>18</v>
      </c>
      <c r="C83" s="108"/>
      <c r="D83" s="108"/>
      <c r="E83" s="108"/>
      <c r="F83" s="108"/>
      <c r="G83" s="56"/>
      <c r="H83" s="55"/>
      <c r="I83" s="55"/>
      <c r="J83" s="59"/>
      <c r="K83" s="58"/>
      <c r="L83" s="54"/>
      <c r="M83" s="42"/>
    </row>
    <row r="84" spans="1:13" ht="24">
      <c r="A84" s="49">
        <v>43155</v>
      </c>
      <c r="B84" s="53" t="s">
        <v>11</v>
      </c>
      <c r="C84" s="52" t="s">
        <v>10</v>
      </c>
      <c r="D84" s="51" t="s">
        <v>9</v>
      </c>
      <c r="E84" s="50">
        <v>0.39583333333333331</v>
      </c>
      <c r="F84" s="45">
        <v>0.4375</v>
      </c>
      <c r="G84" s="44">
        <f t="shared" ref="G84:G108" si="5">F84-E84</f>
        <v>4.1666666666666685E-2</v>
      </c>
      <c r="H84" s="43"/>
      <c r="I84" s="43">
        <v>80</v>
      </c>
      <c r="J84" s="43" t="s">
        <v>7</v>
      </c>
      <c r="K84" s="43" t="s">
        <v>8</v>
      </c>
      <c r="L84" s="43" t="s">
        <v>6</v>
      </c>
      <c r="M84" s="42"/>
    </row>
    <row r="85" spans="1:13">
      <c r="A85" s="49">
        <v>43154</v>
      </c>
      <c r="B85" s="48" t="s">
        <v>11</v>
      </c>
      <c r="C85" s="47" t="s">
        <v>10</v>
      </c>
      <c r="D85" s="46" t="s">
        <v>12</v>
      </c>
      <c r="E85" s="45">
        <v>0.4375</v>
      </c>
      <c r="F85" s="45">
        <v>0.58333333333333337</v>
      </c>
      <c r="G85" s="44">
        <f t="shared" si="5"/>
        <v>0.14583333333333337</v>
      </c>
      <c r="H85" s="43"/>
      <c r="I85" s="43"/>
      <c r="J85" s="43"/>
      <c r="K85" s="43"/>
      <c r="L85" s="43"/>
      <c r="M85" s="42"/>
    </row>
    <row r="86" spans="1:13">
      <c r="A86" s="49">
        <v>43155</v>
      </c>
      <c r="B86" s="48" t="s">
        <v>11</v>
      </c>
      <c r="C86" s="47" t="s">
        <v>10</v>
      </c>
      <c r="D86" s="46" t="s">
        <v>13</v>
      </c>
      <c r="E86" s="45">
        <v>0.58333333333333337</v>
      </c>
      <c r="F86" s="45">
        <v>0.625</v>
      </c>
      <c r="G86" s="44">
        <f t="shared" si="5"/>
        <v>4.166666666666663E-2</v>
      </c>
      <c r="H86" s="43">
        <v>0</v>
      </c>
      <c r="I86" s="43"/>
      <c r="J86" s="43"/>
      <c r="K86" s="43"/>
      <c r="L86" s="43"/>
      <c r="M86" s="42"/>
    </row>
    <row r="87" spans="1:13">
      <c r="A87" s="49">
        <v>43154</v>
      </c>
      <c r="B87" s="48" t="s">
        <v>11</v>
      </c>
      <c r="C87" s="47" t="s">
        <v>10</v>
      </c>
      <c r="D87" s="46" t="s">
        <v>12</v>
      </c>
      <c r="E87" s="45">
        <v>0.625</v>
      </c>
      <c r="F87" s="45">
        <v>0.9375</v>
      </c>
      <c r="G87" s="44">
        <f t="shared" si="5"/>
        <v>0.3125</v>
      </c>
      <c r="H87" s="43"/>
      <c r="I87" s="43"/>
      <c r="J87" s="43"/>
      <c r="K87" s="43"/>
      <c r="L87" s="43"/>
      <c r="M87" s="42"/>
    </row>
    <row r="88" spans="1:13" ht="24">
      <c r="A88" s="49">
        <v>43155</v>
      </c>
      <c r="B88" s="48" t="s">
        <v>11</v>
      </c>
      <c r="C88" s="47" t="s">
        <v>10</v>
      </c>
      <c r="D88" s="46" t="s">
        <v>9</v>
      </c>
      <c r="E88" s="45">
        <v>0.9375</v>
      </c>
      <c r="F88" s="45">
        <v>0.95833333333333337</v>
      </c>
      <c r="G88" s="44">
        <f t="shared" si="5"/>
        <v>2.083333333333337E-2</v>
      </c>
      <c r="H88" s="43"/>
      <c r="I88" s="43">
        <v>70</v>
      </c>
      <c r="J88" s="43" t="s">
        <v>8</v>
      </c>
      <c r="K88" s="43" t="s">
        <v>7</v>
      </c>
      <c r="L88" s="43" t="s">
        <v>6</v>
      </c>
      <c r="M88" s="42"/>
    </row>
    <row r="89" spans="1:13" ht="24">
      <c r="A89" s="49">
        <v>43156</v>
      </c>
      <c r="B89" s="53" t="s">
        <v>11</v>
      </c>
      <c r="C89" s="52" t="s">
        <v>10</v>
      </c>
      <c r="D89" s="51" t="s">
        <v>9</v>
      </c>
      <c r="E89" s="50">
        <v>0.39583333333333331</v>
      </c>
      <c r="F89" s="45">
        <v>0.4375</v>
      </c>
      <c r="G89" s="44">
        <f t="shared" si="5"/>
        <v>4.1666666666666685E-2</v>
      </c>
      <c r="H89" s="43"/>
      <c r="I89" s="43">
        <v>80</v>
      </c>
      <c r="J89" s="43" t="s">
        <v>7</v>
      </c>
      <c r="K89" s="43" t="s">
        <v>8</v>
      </c>
      <c r="L89" s="43" t="s">
        <v>6</v>
      </c>
      <c r="M89" s="42"/>
    </row>
    <row r="90" spans="1:13">
      <c r="A90" s="49">
        <v>43156</v>
      </c>
      <c r="B90" s="48" t="s">
        <v>11</v>
      </c>
      <c r="C90" s="47" t="s">
        <v>10</v>
      </c>
      <c r="D90" s="46" t="s">
        <v>12</v>
      </c>
      <c r="E90" s="45">
        <v>0.4375</v>
      </c>
      <c r="F90" s="45">
        <v>0.58333333333333337</v>
      </c>
      <c r="G90" s="44">
        <f t="shared" si="5"/>
        <v>0.14583333333333337</v>
      </c>
      <c r="H90" s="43"/>
      <c r="I90" s="43"/>
      <c r="J90" s="43"/>
      <c r="K90" s="43"/>
      <c r="L90" s="43"/>
      <c r="M90" s="42"/>
    </row>
    <row r="91" spans="1:13">
      <c r="A91" s="49">
        <v>43156</v>
      </c>
      <c r="B91" s="48" t="s">
        <v>11</v>
      </c>
      <c r="C91" s="47" t="s">
        <v>10</v>
      </c>
      <c r="D91" s="46" t="s">
        <v>13</v>
      </c>
      <c r="E91" s="45">
        <v>0.58333333333333337</v>
      </c>
      <c r="F91" s="45">
        <v>0.625</v>
      </c>
      <c r="G91" s="44">
        <f t="shared" si="5"/>
        <v>4.166666666666663E-2</v>
      </c>
      <c r="H91" s="43">
        <v>0</v>
      </c>
      <c r="I91" s="43"/>
      <c r="J91" s="43"/>
      <c r="K91" s="43"/>
      <c r="L91" s="43"/>
      <c r="M91" s="42"/>
    </row>
    <row r="92" spans="1:13">
      <c r="A92" s="49">
        <v>43156</v>
      </c>
      <c r="B92" s="48" t="s">
        <v>11</v>
      </c>
      <c r="C92" s="47" t="s">
        <v>10</v>
      </c>
      <c r="D92" s="46" t="s">
        <v>12</v>
      </c>
      <c r="E92" s="45">
        <v>0.625</v>
      </c>
      <c r="F92" s="45">
        <v>0.9375</v>
      </c>
      <c r="G92" s="44">
        <f t="shared" si="5"/>
        <v>0.3125</v>
      </c>
      <c r="H92" s="43"/>
      <c r="I92" s="43"/>
      <c r="J92" s="43"/>
      <c r="K92" s="43"/>
      <c r="L92" s="43"/>
      <c r="M92" s="42"/>
    </row>
    <row r="93" spans="1:13" ht="24">
      <c r="A93" s="49">
        <v>43156</v>
      </c>
      <c r="B93" s="48" t="s">
        <v>11</v>
      </c>
      <c r="C93" s="47" t="s">
        <v>10</v>
      </c>
      <c r="D93" s="46" t="s">
        <v>9</v>
      </c>
      <c r="E93" s="45">
        <v>0.9375</v>
      </c>
      <c r="F93" s="45">
        <v>0.95833333333333337</v>
      </c>
      <c r="G93" s="44">
        <f t="shared" si="5"/>
        <v>2.083333333333337E-2</v>
      </c>
      <c r="H93" s="43"/>
      <c r="I93" s="43">
        <v>70</v>
      </c>
      <c r="J93" s="43" t="s">
        <v>8</v>
      </c>
      <c r="K93" s="43" t="s">
        <v>7</v>
      </c>
      <c r="L93" s="43" t="s">
        <v>6</v>
      </c>
      <c r="M93" s="42"/>
    </row>
    <row r="94" spans="1:13" ht="24">
      <c r="A94" s="49">
        <v>43157</v>
      </c>
      <c r="B94" s="109" t="s">
        <v>16</v>
      </c>
      <c r="C94" s="110"/>
      <c r="D94" s="46" t="s">
        <v>9</v>
      </c>
      <c r="E94" s="50">
        <v>0.41666666666666669</v>
      </c>
      <c r="F94" s="45">
        <v>0.45833333333333331</v>
      </c>
      <c r="G94" s="44">
        <f t="shared" si="5"/>
        <v>4.166666666666663E-2</v>
      </c>
      <c r="H94" s="55"/>
      <c r="I94" s="55">
        <v>0</v>
      </c>
      <c r="J94" s="43" t="s">
        <v>17</v>
      </c>
      <c r="K94" s="43" t="s">
        <v>14</v>
      </c>
      <c r="L94" s="54"/>
      <c r="M94" s="42"/>
    </row>
    <row r="95" spans="1:13">
      <c r="A95" s="49">
        <v>43157</v>
      </c>
      <c r="B95" s="109" t="s">
        <v>16</v>
      </c>
      <c r="C95" s="110"/>
      <c r="D95" s="46" t="s">
        <v>12</v>
      </c>
      <c r="E95" s="45">
        <v>0.45833333333333331</v>
      </c>
      <c r="F95" s="45">
        <v>0.58333333333333337</v>
      </c>
      <c r="G95" s="44">
        <f t="shared" si="5"/>
        <v>0.12500000000000006</v>
      </c>
      <c r="H95" s="55"/>
      <c r="I95" s="55"/>
      <c r="J95" s="43"/>
      <c r="K95" s="59"/>
      <c r="L95" s="54"/>
      <c r="M95" s="42"/>
    </row>
    <row r="96" spans="1:13">
      <c r="A96" s="49">
        <v>43157</v>
      </c>
      <c r="B96" s="96" t="s">
        <v>16</v>
      </c>
      <c r="C96" s="96"/>
      <c r="D96" s="46" t="s">
        <v>13</v>
      </c>
      <c r="E96" s="45">
        <v>0.58333333333333337</v>
      </c>
      <c r="F96" s="45">
        <v>0.625</v>
      </c>
      <c r="G96" s="44">
        <f t="shared" si="5"/>
        <v>4.166666666666663E-2</v>
      </c>
      <c r="H96" s="55">
        <v>0</v>
      </c>
      <c r="I96" s="55"/>
      <c r="J96" s="55"/>
      <c r="K96" s="59"/>
      <c r="L96" s="54"/>
      <c r="M96" s="42"/>
    </row>
    <row r="97" spans="1:13">
      <c r="A97" s="49">
        <v>43157</v>
      </c>
      <c r="B97" s="96" t="s">
        <v>15</v>
      </c>
      <c r="C97" s="96"/>
      <c r="D97" s="46" t="s">
        <v>12</v>
      </c>
      <c r="E97" s="45">
        <v>0.625</v>
      </c>
      <c r="F97" s="57">
        <v>0.75</v>
      </c>
      <c r="G97" s="44">
        <f t="shared" si="5"/>
        <v>0.125</v>
      </c>
      <c r="H97" s="55"/>
      <c r="I97" s="55"/>
      <c r="J97" s="43"/>
      <c r="K97" s="43"/>
      <c r="L97" s="54"/>
      <c r="M97" s="42"/>
    </row>
    <row r="98" spans="1:13" ht="24">
      <c r="A98" s="49">
        <v>43157</v>
      </c>
      <c r="B98" s="96" t="s">
        <v>15</v>
      </c>
      <c r="C98" s="96"/>
      <c r="D98" s="46" t="s">
        <v>9</v>
      </c>
      <c r="E98" s="57">
        <v>0.75</v>
      </c>
      <c r="F98" s="57">
        <v>0.79166666666666696</v>
      </c>
      <c r="G98" s="56">
        <f t="shared" si="5"/>
        <v>4.1666666666666963E-2</v>
      </c>
      <c r="H98" s="55"/>
      <c r="I98" s="55">
        <v>60</v>
      </c>
      <c r="J98" s="43" t="s">
        <v>14</v>
      </c>
      <c r="K98" s="43" t="s">
        <v>7</v>
      </c>
      <c r="L98" s="54"/>
      <c r="M98" s="42"/>
    </row>
    <row r="99" spans="1:13" ht="24">
      <c r="A99" s="49">
        <v>43158</v>
      </c>
      <c r="B99" s="96" t="s">
        <v>15</v>
      </c>
      <c r="C99" s="96"/>
      <c r="D99" s="51" t="s">
        <v>9</v>
      </c>
      <c r="E99" s="57">
        <v>0.375</v>
      </c>
      <c r="F99" s="57">
        <v>0.41666666666666669</v>
      </c>
      <c r="G99" s="56">
        <f t="shared" si="5"/>
        <v>4.1666666666666685E-2</v>
      </c>
      <c r="H99" s="55"/>
      <c r="I99" s="55">
        <v>60</v>
      </c>
      <c r="J99" s="43" t="s">
        <v>7</v>
      </c>
      <c r="K99" s="43" t="s">
        <v>14</v>
      </c>
      <c r="L99" s="54"/>
      <c r="M99" s="42"/>
    </row>
    <row r="100" spans="1:13">
      <c r="A100" s="49">
        <v>43158</v>
      </c>
      <c r="B100" s="96" t="s">
        <v>15</v>
      </c>
      <c r="C100" s="96"/>
      <c r="D100" s="46" t="s">
        <v>12</v>
      </c>
      <c r="E100" s="57">
        <v>0.41666666666666669</v>
      </c>
      <c r="F100" s="57">
        <v>0.625</v>
      </c>
      <c r="G100" s="56">
        <f t="shared" si="5"/>
        <v>0.20833333333333331</v>
      </c>
      <c r="H100" s="55"/>
      <c r="I100" s="55"/>
      <c r="J100" s="59"/>
      <c r="K100" s="58"/>
      <c r="L100" s="54"/>
      <c r="M100" s="42"/>
    </row>
    <row r="101" spans="1:13">
      <c r="A101" s="49">
        <v>43158</v>
      </c>
      <c r="B101" s="96" t="s">
        <v>15</v>
      </c>
      <c r="C101" s="96"/>
      <c r="D101" s="46" t="s">
        <v>13</v>
      </c>
      <c r="E101" s="57">
        <v>0.625</v>
      </c>
      <c r="F101" s="57">
        <v>0.66666666666666663</v>
      </c>
      <c r="G101" s="56">
        <f t="shared" si="5"/>
        <v>4.166666666666663E-2</v>
      </c>
      <c r="H101" s="55"/>
      <c r="I101" s="55"/>
      <c r="J101" s="59"/>
      <c r="K101" s="58"/>
      <c r="L101" s="54"/>
      <c r="M101" s="42"/>
    </row>
    <row r="102" spans="1:13">
      <c r="A102" s="49">
        <v>43158</v>
      </c>
      <c r="B102" s="96" t="s">
        <v>15</v>
      </c>
      <c r="C102" s="96"/>
      <c r="D102" s="46" t="s">
        <v>12</v>
      </c>
      <c r="E102" s="57">
        <v>0.66666666666666663</v>
      </c>
      <c r="F102" s="57">
        <v>0.79166666666666663</v>
      </c>
      <c r="G102" s="56">
        <f t="shared" si="5"/>
        <v>0.125</v>
      </c>
      <c r="H102" s="55"/>
      <c r="I102" s="55"/>
      <c r="J102" s="59"/>
      <c r="K102" s="58"/>
      <c r="L102" s="54"/>
      <c r="M102" s="42"/>
    </row>
    <row r="103" spans="1:13" ht="24">
      <c r="A103" s="49">
        <v>43158</v>
      </c>
      <c r="B103" s="96" t="s">
        <v>15</v>
      </c>
      <c r="C103" s="96"/>
      <c r="D103" s="46" t="s">
        <v>9</v>
      </c>
      <c r="E103" s="57">
        <v>0.79166666666666663</v>
      </c>
      <c r="F103" s="57">
        <v>0.83333333333333337</v>
      </c>
      <c r="G103" s="56">
        <f t="shared" si="5"/>
        <v>4.1666666666666741E-2</v>
      </c>
      <c r="H103" s="55"/>
      <c r="I103" s="55">
        <v>60</v>
      </c>
      <c r="J103" s="43" t="s">
        <v>14</v>
      </c>
      <c r="K103" s="43" t="s">
        <v>7</v>
      </c>
      <c r="L103" s="54"/>
      <c r="M103" s="42"/>
    </row>
    <row r="104" spans="1:13" ht="24">
      <c r="A104" s="49">
        <v>43159</v>
      </c>
      <c r="B104" s="53" t="s">
        <v>11</v>
      </c>
      <c r="C104" s="52" t="s">
        <v>10</v>
      </c>
      <c r="D104" s="51" t="s">
        <v>9</v>
      </c>
      <c r="E104" s="50">
        <v>0.39583333333333331</v>
      </c>
      <c r="F104" s="45">
        <v>0.4375</v>
      </c>
      <c r="G104" s="44">
        <f t="shared" si="5"/>
        <v>4.1666666666666685E-2</v>
      </c>
      <c r="H104" s="43"/>
      <c r="I104" s="43">
        <v>80</v>
      </c>
      <c r="J104" s="43" t="s">
        <v>7</v>
      </c>
      <c r="K104" s="43" t="s">
        <v>8</v>
      </c>
      <c r="L104" s="43" t="s">
        <v>6</v>
      </c>
      <c r="M104" s="42"/>
    </row>
    <row r="105" spans="1:13">
      <c r="A105" s="49">
        <v>43159</v>
      </c>
      <c r="B105" s="48" t="s">
        <v>11</v>
      </c>
      <c r="C105" s="47" t="s">
        <v>10</v>
      </c>
      <c r="D105" s="46" t="s">
        <v>12</v>
      </c>
      <c r="E105" s="45">
        <v>0.4375</v>
      </c>
      <c r="F105" s="45">
        <v>0.58333333333333337</v>
      </c>
      <c r="G105" s="44">
        <f t="shared" si="5"/>
        <v>0.14583333333333337</v>
      </c>
      <c r="H105" s="43"/>
      <c r="I105" s="43"/>
      <c r="J105" s="43"/>
      <c r="K105" s="43"/>
      <c r="L105" s="43"/>
      <c r="M105" s="42"/>
    </row>
    <row r="106" spans="1:13">
      <c r="A106" s="49">
        <v>43159</v>
      </c>
      <c r="B106" s="48" t="s">
        <v>11</v>
      </c>
      <c r="C106" s="47" t="s">
        <v>10</v>
      </c>
      <c r="D106" s="46" t="s">
        <v>13</v>
      </c>
      <c r="E106" s="45">
        <v>0.58333333333333337</v>
      </c>
      <c r="F106" s="45">
        <v>0.625</v>
      </c>
      <c r="G106" s="44">
        <f t="shared" si="5"/>
        <v>4.166666666666663E-2</v>
      </c>
      <c r="H106" s="43">
        <v>0</v>
      </c>
      <c r="I106" s="43"/>
      <c r="J106" s="43"/>
      <c r="K106" s="43"/>
      <c r="L106" s="43"/>
      <c r="M106" s="42"/>
    </row>
    <row r="107" spans="1:13">
      <c r="A107" s="49">
        <v>43159</v>
      </c>
      <c r="B107" s="48" t="s">
        <v>11</v>
      </c>
      <c r="C107" s="47" t="s">
        <v>10</v>
      </c>
      <c r="D107" s="46" t="s">
        <v>12</v>
      </c>
      <c r="E107" s="45">
        <v>0.625</v>
      </c>
      <c r="F107" s="45">
        <v>0.83333333333333337</v>
      </c>
      <c r="G107" s="44">
        <f t="shared" si="5"/>
        <v>0.20833333333333337</v>
      </c>
      <c r="H107" s="43"/>
      <c r="I107" s="43"/>
      <c r="J107" s="43"/>
      <c r="K107" s="43"/>
      <c r="L107" s="43"/>
      <c r="M107" s="42"/>
    </row>
    <row r="108" spans="1:13" ht="24">
      <c r="A108" s="49">
        <v>43159</v>
      </c>
      <c r="B108" s="48" t="s">
        <v>11</v>
      </c>
      <c r="C108" s="47" t="s">
        <v>10</v>
      </c>
      <c r="D108" s="46" t="s">
        <v>9</v>
      </c>
      <c r="E108" s="45">
        <v>0.83333333333333337</v>
      </c>
      <c r="F108" s="45">
        <v>0.875</v>
      </c>
      <c r="G108" s="44">
        <f t="shared" si="5"/>
        <v>4.166666666666663E-2</v>
      </c>
      <c r="H108" s="43"/>
      <c r="I108" s="43">
        <v>70</v>
      </c>
      <c r="J108" s="43" t="s">
        <v>8</v>
      </c>
      <c r="K108" s="43" t="s">
        <v>7</v>
      </c>
      <c r="L108" s="43" t="s">
        <v>6</v>
      </c>
      <c r="M108" s="42"/>
    </row>
    <row r="109" spans="1:13" ht="15.75">
      <c r="A109" s="41"/>
      <c r="B109" s="22"/>
      <c r="C109" s="40"/>
      <c r="D109" s="40"/>
      <c r="E109" s="39"/>
      <c r="F109" s="38" t="s">
        <v>5</v>
      </c>
      <c r="G109" s="37">
        <f>SUM(G10:G108)</f>
        <v>9.1041666666666661</v>
      </c>
      <c r="H109" s="36">
        <f>SUM(H10:H108)</f>
        <v>600</v>
      </c>
      <c r="I109" s="36">
        <f>SUM(I10:I108)</f>
        <v>2020</v>
      </c>
      <c r="J109" s="99"/>
      <c r="K109" s="100"/>
      <c r="L109" s="100"/>
      <c r="M109" s="100"/>
    </row>
    <row r="110" spans="1:13" ht="15.75">
      <c r="A110" s="33"/>
      <c r="B110" s="22"/>
      <c r="C110" s="35"/>
      <c r="D110" s="35"/>
      <c r="E110" s="34"/>
      <c r="F110" s="101" t="s">
        <v>4</v>
      </c>
      <c r="G110" s="102"/>
      <c r="H110" s="103">
        <f>H109+I109</f>
        <v>2620</v>
      </c>
      <c r="I110" s="104"/>
      <c r="J110" s="97" t="s">
        <v>3</v>
      </c>
      <c r="K110" s="98"/>
      <c r="L110" s="98"/>
      <c r="M110" s="98"/>
    </row>
    <row r="111" spans="1:13" ht="15.75">
      <c r="A111" s="33"/>
      <c r="B111" s="21"/>
      <c r="C111" s="27"/>
      <c r="D111" s="27"/>
      <c r="E111" s="26"/>
      <c r="F111" s="32"/>
      <c r="G111" s="31"/>
      <c r="H111" s="31"/>
      <c r="I111" s="31"/>
      <c r="J111" s="30"/>
      <c r="K111" s="30"/>
      <c r="L111" s="29"/>
      <c r="M111" s="29"/>
    </row>
    <row r="112" spans="1:13" ht="15.75">
      <c r="A112" s="28"/>
      <c r="B112" s="10"/>
      <c r="C112" s="27"/>
      <c r="D112" s="27"/>
      <c r="E112" s="26"/>
      <c r="F112" s="25"/>
      <c r="G112" s="18"/>
      <c r="H112" s="18"/>
      <c r="I112" s="18"/>
      <c r="J112" s="24"/>
      <c r="K112" s="23"/>
    </row>
    <row r="113" spans="1:11" ht="15.75">
      <c r="A113" s="22"/>
      <c r="B113" s="21"/>
      <c r="C113" s="20"/>
      <c r="D113" s="20"/>
      <c r="E113" s="19"/>
      <c r="F113" s="5"/>
      <c r="G113" s="18"/>
      <c r="H113" s="17"/>
      <c r="I113" s="17"/>
      <c r="J113" s="16"/>
      <c r="K113" s="15"/>
    </row>
    <row r="114" spans="1:11" ht="16.5" thickBot="1">
      <c r="A114" s="8"/>
      <c r="B114" s="14"/>
      <c r="C114" s="10"/>
      <c r="D114" s="10"/>
      <c r="E114" s="6"/>
      <c r="F114" s="13"/>
      <c r="G114" s="12"/>
      <c r="H114" s="11"/>
      <c r="I114" s="11"/>
      <c r="J114" s="10"/>
      <c r="K114" s="9"/>
    </row>
    <row r="115" spans="1:11" ht="16.5" thickTop="1">
      <c r="A115" s="8"/>
      <c r="B115" s="7" t="s">
        <v>2</v>
      </c>
      <c r="C115" s="2"/>
      <c r="D115" s="2"/>
      <c r="E115" s="6"/>
      <c r="F115" s="5" t="s">
        <v>1</v>
      </c>
      <c r="G115" s="4"/>
      <c r="H115" s="3"/>
      <c r="I115" s="3"/>
      <c r="J115" s="2"/>
      <c r="K115" s="1" t="s">
        <v>0</v>
      </c>
    </row>
  </sheetData>
  <mergeCells count="63">
    <mergeCell ref="A2:B2"/>
    <mergeCell ref="A3:B3"/>
    <mergeCell ref="A4:B4"/>
    <mergeCell ref="C2:E2"/>
    <mergeCell ref="C3:E3"/>
    <mergeCell ref="C4:E4"/>
    <mergeCell ref="A5:B5"/>
    <mergeCell ref="A6:B6"/>
    <mergeCell ref="A7:B7"/>
    <mergeCell ref="A8:B8"/>
    <mergeCell ref="C6:E6"/>
    <mergeCell ref="C5:E5"/>
    <mergeCell ref="C7:E7"/>
    <mergeCell ref="C8:E8"/>
    <mergeCell ref="B10:C10"/>
    <mergeCell ref="B16:F16"/>
    <mergeCell ref="B34:C34"/>
    <mergeCell ref="B35:C35"/>
    <mergeCell ref="B59:C59"/>
    <mergeCell ref="B57:C57"/>
    <mergeCell ref="B58:F58"/>
    <mergeCell ref="B48:F48"/>
    <mergeCell ref="B56:C56"/>
    <mergeCell ref="B53:D53"/>
    <mergeCell ref="B54:C54"/>
    <mergeCell ref="B70:C70"/>
    <mergeCell ref="B68:C68"/>
    <mergeCell ref="B36:C36"/>
    <mergeCell ref="B37:C37"/>
    <mergeCell ref="B38:C38"/>
    <mergeCell ref="B39:C39"/>
    <mergeCell ref="B40:C40"/>
    <mergeCell ref="B60:C60"/>
    <mergeCell ref="B61:C61"/>
    <mergeCell ref="B62:C62"/>
    <mergeCell ref="B63:C63"/>
    <mergeCell ref="B69:C69"/>
    <mergeCell ref="B55:C55"/>
    <mergeCell ref="B49:C49"/>
    <mergeCell ref="B50:C50"/>
    <mergeCell ref="B51:C51"/>
    <mergeCell ref="B52:D52"/>
    <mergeCell ref="B100:C100"/>
    <mergeCell ref="B76:F76"/>
    <mergeCell ref="B83:F83"/>
    <mergeCell ref="B94:C94"/>
    <mergeCell ref="B95:C95"/>
    <mergeCell ref="B96:C96"/>
    <mergeCell ref="B97:C97"/>
    <mergeCell ref="B99:C99"/>
    <mergeCell ref="B98:C98"/>
    <mergeCell ref="B64:C64"/>
    <mergeCell ref="B65:C65"/>
    <mergeCell ref="B66:C66"/>
    <mergeCell ref="B67:C67"/>
    <mergeCell ref="B71:C71"/>
    <mergeCell ref="B101:C101"/>
    <mergeCell ref="B102:C102"/>
    <mergeCell ref="B103:C103"/>
    <mergeCell ref="J110:M110"/>
    <mergeCell ref="J109:M109"/>
    <mergeCell ref="F110:G110"/>
    <mergeCell ref="H110:I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Shahin Sheikh</dc:creator>
  <cp:lastModifiedBy>Md. Shahin Sheikh</cp:lastModifiedBy>
  <dcterms:created xsi:type="dcterms:W3CDTF">2018-03-04T10:41:25Z</dcterms:created>
  <dcterms:modified xsi:type="dcterms:W3CDTF">2018-03-04T10:48:25Z</dcterms:modified>
</cp:coreProperties>
</file>