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392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H58" i="1"/>
  <c r="H59" i="1" s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<sst xmlns="http://schemas.openxmlformats.org/spreadsheetml/2006/main" count="166" uniqueCount="72">
  <si>
    <t>SECL Resource Timesheet-2018</t>
  </si>
  <si>
    <t>Date of Submission</t>
  </si>
  <si>
    <t>Employee Name:</t>
  </si>
  <si>
    <t>MD. Nazmul Hossain</t>
  </si>
  <si>
    <t>Designation:</t>
  </si>
  <si>
    <t>Associate Executive</t>
  </si>
  <si>
    <t>Wing:</t>
  </si>
  <si>
    <t>Operation</t>
  </si>
  <si>
    <t>Unit:</t>
  </si>
  <si>
    <t>Admin</t>
  </si>
  <si>
    <t>Supervisor's Name:</t>
  </si>
  <si>
    <t>Asif Hasan</t>
  </si>
  <si>
    <t>Period:</t>
  </si>
  <si>
    <t>01.03.2018-31.03.2018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</si>
  <si>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</si>
  <si>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</si>
  <si>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</si>
  <si>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</si>
  <si>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</si>
  <si>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</si>
  <si>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</si>
  <si>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</si>
  <si>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</si>
  <si>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</si>
  <si>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</si>
  <si>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</si>
  <si>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</si>
  <si>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SECL</t>
  </si>
  <si>
    <t>Office Maintenance</t>
  </si>
  <si>
    <t>Going to Gulshan-2 for DMD sir Picnic purpose</t>
  </si>
  <si>
    <t>Panthapath</t>
  </si>
  <si>
    <t>Gulshan-2</t>
  </si>
  <si>
    <t>Pathao</t>
  </si>
  <si>
    <t>2 way</t>
  </si>
  <si>
    <t>Going to DMD sir home to attend meeting for DMD sir batch picnic</t>
  </si>
  <si>
    <t>Pathao+CNG</t>
  </si>
  <si>
    <t>Friday</t>
  </si>
  <si>
    <t>Going to BDBL to attend DMD sir Batch picnic meeting</t>
  </si>
  <si>
    <t>Going to Mirpur BRTA office for car documents purpose</t>
  </si>
  <si>
    <t>Mirpur</t>
  </si>
  <si>
    <t>Pathao+Rickshaw</t>
  </si>
  <si>
    <t>Going to Going to Gulshan-2 to collect fund for DMd sir batch picnic</t>
  </si>
  <si>
    <t>Going to Nilkhet to print DMD sir picnic banner</t>
  </si>
  <si>
    <t>Nilkhet</t>
  </si>
  <si>
    <t>Rickshaw</t>
  </si>
  <si>
    <t>4 way</t>
  </si>
  <si>
    <t>Going to Mawna picnic spot for DMD sir batch picnic purpose</t>
  </si>
  <si>
    <t>Night Stay</t>
  </si>
  <si>
    <t>Arranging DMD sir batch picnic in Mawna &amp; return to dhaka</t>
  </si>
  <si>
    <t>Going to IDB office for signing problem purpose</t>
  </si>
  <si>
    <t>Agargaon</t>
  </si>
  <si>
    <t>Going to Babu vai China visa collect but not colleccted</t>
  </si>
  <si>
    <t>Fakirapul</t>
  </si>
  <si>
    <t>Going to MD sir China ticket from Purana Palton</t>
  </si>
  <si>
    <t>Polton</t>
  </si>
  <si>
    <t>Pathao+Bus</t>
  </si>
  <si>
    <t>Holiday</t>
  </si>
  <si>
    <t>Leave</t>
  </si>
  <si>
    <t>DMD sir BASIS Election works</t>
  </si>
  <si>
    <t>Going to DMD sir home for BASIS election works purpose</t>
  </si>
  <si>
    <t>Going to BDBL for DMD sir BASIS election works purpose</t>
  </si>
  <si>
    <t>DMD sir BASIS Election</t>
  </si>
  <si>
    <t>Total</t>
  </si>
  <si>
    <t>Total Amount in Tk.=</t>
  </si>
  <si>
    <t>In word:</t>
  </si>
  <si>
    <t>Five Thousand Three Hundred Sixty taka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</si>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</sst>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8" formatCode="[$-409]h:mm\ AM/PM"/>
  </numFmts>
  <fonts count="16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u/>
      <sz val="12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sz val="8"/>
      <name val="Arial Narrow"/>
      <family val="2"/>
    </font>
    <font>
      <b/>
      <sz val="8"/>
      <color rgb="FF000000"/>
      <name val="Calibri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8"/>
      <color rgb="FF000000"/>
      <name val="'Arial Narrow'"/>
    </font>
    <font>
      <b/>
      <sz val="10"/>
      <color rgb="FF000000"/>
      <name val="Calibri"/>
      <family val="2"/>
    </font>
    <font>
      <sz val="10"/>
      <name val="Arial Narrow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0" fontId="1" fillId="0" borderId="0" xfId="0" applyNumberFormat="1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5" fontId="6" fillId="2" borderId="11" xfId="0" applyNumberFormat="1" applyFont="1" applyFill="1" applyBorder="1" applyAlignment="1">
      <alignment horizontal="center" vertical="center" wrapText="1"/>
    </xf>
    <xf numFmtId="20" fontId="6" fillId="2" borderId="11" xfId="0" applyNumberFormat="1" applyFont="1" applyFill="1" applyBorder="1" applyAlignment="1">
      <alignment horizontal="center" vertical="center" wrapText="1"/>
    </xf>
    <xf numFmtId="166" fontId="6" fillId="2" borderId="11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165" fontId="6" fillId="5" borderId="11" xfId="0" applyNumberFormat="1" applyFont="1" applyFill="1" applyBorder="1" applyAlignment="1">
      <alignment horizontal="center" vertical="center" wrapText="1"/>
    </xf>
    <xf numFmtId="20" fontId="6" fillId="5" borderId="11" xfId="0" applyNumberFormat="1" applyFont="1" applyFill="1" applyBorder="1" applyAlignment="1">
      <alignment horizontal="center" vertical="center" wrapText="1"/>
    </xf>
    <xf numFmtId="166" fontId="6" fillId="5" borderId="11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164" fontId="7" fillId="2" borderId="11" xfId="0" applyNumberFormat="1" applyFont="1" applyFill="1" applyBorder="1" applyAlignment="1">
      <alignment horizontal="center" vertical="center" wrapText="1"/>
    </xf>
    <xf numFmtId="166" fontId="6" fillId="2" borderId="15" xfId="0" applyNumberFormat="1" applyFont="1" applyFill="1" applyBorder="1" applyAlignment="1">
      <alignment horizontal="center" vertical="center" wrapText="1"/>
    </xf>
    <xf numFmtId="166" fontId="6" fillId="5" borderId="15" xfId="0" applyNumberFormat="1" applyFont="1" applyFill="1" applyBorder="1" applyAlignment="1">
      <alignment horizontal="center" vertical="center" wrapText="1"/>
    </xf>
    <xf numFmtId="166" fontId="6" fillId="2" borderId="16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65" fontId="6" fillId="2" borderId="0" xfId="0" applyNumberFormat="1" applyFont="1" applyFill="1" applyBorder="1" applyAlignment="1">
      <alignment horizontal="center" vertical="center" wrapText="1"/>
    </xf>
    <xf numFmtId="165" fontId="6" fillId="2" borderId="18" xfId="0" applyNumberFormat="1" applyFont="1" applyFill="1" applyBorder="1" applyAlignment="1">
      <alignment horizontal="center" vertical="center" wrapText="1"/>
    </xf>
    <xf numFmtId="20" fontId="6" fillId="2" borderId="15" xfId="0" applyNumberFormat="1" applyFont="1" applyFill="1" applyBorder="1" applyAlignment="1">
      <alignment horizontal="center" vertical="center" wrapText="1"/>
    </xf>
    <xf numFmtId="166" fontId="6" fillId="2" borderId="19" xfId="0" applyNumberFormat="1" applyFont="1" applyFill="1" applyBorder="1" applyAlignment="1">
      <alignment horizontal="center" vertical="center" wrapText="1"/>
    </xf>
    <xf numFmtId="166" fontId="6" fillId="2" borderId="20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168" fontId="8" fillId="2" borderId="0" xfId="0" applyNumberFormat="1" applyFont="1" applyFill="1" applyBorder="1" applyAlignment="1">
      <alignment vertical="top" wrapText="1"/>
    </xf>
    <xf numFmtId="0" fontId="9" fillId="2" borderId="18" xfId="0" applyFont="1" applyFill="1" applyBorder="1" applyAlignment="1">
      <alignment vertical="top" wrapText="1"/>
    </xf>
    <xf numFmtId="46" fontId="7" fillId="2" borderId="15" xfId="0" applyNumberFormat="1" applyFont="1" applyFill="1" applyBorder="1" applyAlignment="1">
      <alignment vertical="top" wrapText="1"/>
    </xf>
    <xf numFmtId="166" fontId="7" fillId="2" borderId="19" xfId="0" applyNumberFormat="1" applyFont="1" applyFill="1" applyBorder="1" applyAlignment="1">
      <alignment vertical="top" wrapText="1"/>
    </xf>
    <xf numFmtId="166" fontId="7" fillId="2" borderId="20" xfId="0" applyNumberFormat="1" applyFont="1" applyFill="1" applyBorder="1" applyAlignment="1">
      <alignment vertical="top" wrapText="1"/>
    </xf>
    <xf numFmtId="166" fontId="7" fillId="2" borderId="11" xfId="0" applyNumberFormat="1" applyFont="1" applyFill="1" applyBorder="1" applyAlignment="1">
      <alignment vertical="top" wrapText="1"/>
    </xf>
    <xf numFmtId="166" fontId="7" fillId="2" borderId="16" xfId="0" applyNumberFormat="1" applyFont="1" applyFill="1" applyBorder="1" applyAlignment="1">
      <alignment vertical="top" wrapText="1"/>
    </xf>
    <xf numFmtId="166" fontId="7" fillId="2" borderId="15" xfId="0" applyNumberFormat="1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 wrapText="1"/>
    </xf>
    <xf numFmtId="168" fontId="8" fillId="0" borderId="0" xfId="0" applyNumberFormat="1" applyFont="1" applyBorder="1" applyAlignment="1">
      <alignment vertical="top" wrapText="1"/>
    </xf>
    <xf numFmtId="20" fontId="10" fillId="0" borderId="16" xfId="0" applyNumberFormat="1" applyFont="1" applyBorder="1" applyAlignment="1">
      <alignment vertical="top" wrapText="1"/>
    </xf>
    <xf numFmtId="0" fontId="11" fillId="0" borderId="19" xfId="0" applyFont="1" applyBorder="1" applyAlignment="1">
      <alignment vertical="top" wrapText="1"/>
    </xf>
    <xf numFmtId="166" fontId="7" fillId="0" borderId="16" xfId="0" applyNumberFormat="1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166" fontId="12" fillId="6" borderId="11" xfId="0" applyNumberFormat="1" applyFont="1" applyFill="1" applyBorder="1" applyAlignment="1">
      <alignment vertical="top" wrapText="1"/>
    </xf>
    <xf numFmtId="166" fontId="6" fillId="0" borderId="16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20" fontId="10" fillId="0" borderId="0" xfId="0" applyNumberFormat="1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166" fontId="7" fillId="0" borderId="0" xfId="0" applyNumberFormat="1" applyFont="1" applyBorder="1" applyAlignment="1">
      <alignment vertical="top" wrapText="1"/>
    </xf>
    <xf numFmtId="166" fontId="12" fillId="6" borderId="0" xfId="0" applyNumberFormat="1" applyFont="1" applyFill="1" applyBorder="1" applyAlignment="1">
      <alignment vertical="top" wrapText="1"/>
    </xf>
    <xf numFmtId="166" fontId="6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9" fillId="2" borderId="4" xfId="0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20" fontId="6" fillId="0" borderId="0" xfId="0" applyNumberFormat="1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9" fillId="2" borderId="22" xfId="0" applyFont="1" applyFill="1" applyBorder="1" applyAlignment="1">
      <alignment vertical="top"/>
    </xf>
    <xf numFmtId="0" fontId="9" fillId="0" borderId="23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9" fillId="0" borderId="23" xfId="0" applyFont="1" applyBorder="1" applyAlignment="1">
      <alignment horizontal="center" vertical="top"/>
    </xf>
    <xf numFmtId="20" fontId="6" fillId="0" borderId="23" xfId="0" applyNumberFormat="1" applyFont="1" applyBorder="1" applyAlignment="1">
      <alignment vertical="top"/>
    </xf>
    <xf numFmtId="0" fontId="6" fillId="0" borderId="24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168" fontId="14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20" fontId="14" fillId="0" borderId="0" xfId="0" applyNumberFormat="1" applyFont="1" applyAlignment="1">
      <alignment vertical="top"/>
    </xf>
    <xf numFmtId="0" fontId="13" fillId="2" borderId="0" xfId="0" applyFont="1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workbookViewId="0">
      <selection sqref="A1:XFD1048576"/>
    </sheetView>
  </sheetViews>
  <sheetFormatPr defaultColWidth="17.33203125" defaultRowHeight="13.8"/>
  <cols>
    <col min="1" max="1" width="10.33203125" style="34" customWidth="1"/>
    <col min="2" max="2" width="10.88671875" style="5" customWidth="1"/>
    <col min="3" max="3" width="8.6640625" style="5" bestFit="1" customWidth="1"/>
    <col min="4" max="4" width="37.6640625" style="5" customWidth="1"/>
    <col min="5" max="6" width="9.44140625" style="5" bestFit="1" customWidth="1"/>
    <col min="7" max="7" width="8.6640625" style="5" bestFit="1" customWidth="1"/>
    <col min="8" max="8" width="7.44140625" style="5" customWidth="1"/>
    <col min="9" max="9" width="6.88671875" style="5" customWidth="1"/>
    <col min="10" max="10" width="7.44140625" style="5" bestFit="1" customWidth="1"/>
    <col min="11" max="11" width="8.88671875" style="5" bestFit="1" customWidth="1"/>
    <col min="12" max="12" width="9.5546875" style="5" customWidth="1"/>
    <col min="13" max="13" width="7.88671875" style="5" bestFit="1" customWidth="1"/>
    <col min="14" max="23" width="9.109375" style="5" customWidth="1"/>
    <col min="24" max="26" width="8" style="5" customWidth="1"/>
    <col min="27" max="16384" width="17.33203125" style="5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0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0"/>
      <c r="B3" s="11"/>
      <c r="C3" s="11"/>
      <c r="D3" s="8"/>
      <c r="E3" s="8"/>
      <c r="F3" s="8"/>
      <c r="G3" s="8"/>
      <c r="H3" s="8"/>
      <c r="I3" s="8"/>
      <c r="J3" s="8"/>
      <c r="K3" s="8"/>
      <c r="L3" s="8"/>
      <c r="M3" s="9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6">
      <c r="A4" s="12" t="s">
        <v>1</v>
      </c>
      <c r="B4" s="13">
        <v>43164</v>
      </c>
      <c r="C4" s="14"/>
      <c r="D4" s="8"/>
      <c r="E4" s="8"/>
      <c r="F4" s="8"/>
      <c r="G4" s="8"/>
      <c r="H4" s="8"/>
      <c r="I4" s="8"/>
      <c r="J4" s="8"/>
      <c r="K4" s="8"/>
      <c r="L4" s="8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6">
      <c r="A5" s="12" t="s">
        <v>2</v>
      </c>
      <c r="B5" s="15" t="s">
        <v>3</v>
      </c>
      <c r="C5" s="14"/>
      <c r="D5" s="8"/>
      <c r="E5" s="8"/>
      <c r="F5" s="8"/>
      <c r="G5" s="8"/>
      <c r="H5" s="8"/>
      <c r="I5" s="8"/>
      <c r="J5" s="8"/>
      <c r="K5" s="8"/>
      <c r="L5" s="8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7.6">
      <c r="A6" s="12" t="s">
        <v>4</v>
      </c>
      <c r="B6" s="15" t="s">
        <v>5</v>
      </c>
      <c r="C6" s="14"/>
      <c r="D6" s="8"/>
      <c r="E6" s="8"/>
      <c r="F6" s="8"/>
      <c r="G6" s="8"/>
      <c r="H6" s="8"/>
      <c r="I6" s="8"/>
      <c r="J6" s="8"/>
      <c r="K6" s="8"/>
      <c r="L6" s="8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2" t="s">
        <v>6</v>
      </c>
      <c r="B7" s="15" t="s">
        <v>7</v>
      </c>
      <c r="C7" s="14"/>
      <c r="D7" s="8"/>
      <c r="E7" s="16"/>
      <c r="F7" s="16"/>
      <c r="G7" s="16"/>
      <c r="H7" s="8"/>
      <c r="I7" s="8"/>
      <c r="J7" s="8"/>
      <c r="K7" s="8"/>
      <c r="L7" s="8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2" t="s">
        <v>8</v>
      </c>
      <c r="B8" s="15" t="s">
        <v>9</v>
      </c>
      <c r="C8" s="14"/>
      <c r="D8" s="8"/>
      <c r="E8" s="16"/>
      <c r="F8" s="16"/>
      <c r="G8" s="16"/>
      <c r="H8" s="8"/>
      <c r="I8" s="8"/>
      <c r="J8" s="8"/>
      <c r="K8" s="8"/>
      <c r="L8" s="8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.6">
      <c r="A9" s="12" t="s">
        <v>10</v>
      </c>
      <c r="B9" s="17" t="s">
        <v>11</v>
      </c>
      <c r="C9" s="14"/>
      <c r="D9" s="8"/>
      <c r="E9" s="8"/>
      <c r="F9" s="8"/>
      <c r="G9" s="8"/>
      <c r="H9" s="8"/>
      <c r="I9" s="8"/>
      <c r="J9" s="8"/>
      <c r="K9" s="8"/>
      <c r="L9" s="8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2" t="s">
        <v>12</v>
      </c>
      <c r="B10" s="13" t="s">
        <v>13</v>
      </c>
      <c r="C10" s="14"/>
      <c r="D10" s="8"/>
      <c r="E10" s="8"/>
      <c r="F10" s="8"/>
      <c r="G10" s="8"/>
      <c r="H10" s="18"/>
      <c r="I10" s="18"/>
      <c r="J10" s="8"/>
      <c r="K10" s="8"/>
      <c r="L10" s="8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19"/>
      <c r="B11" s="20"/>
      <c r="C11" s="20"/>
      <c r="D11" s="18"/>
      <c r="E11" s="18"/>
      <c r="F11" s="18"/>
      <c r="G11" s="18"/>
      <c r="J11" s="18"/>
      <c r="K11" s="18"/>
      <c r="L11" s="18"/>
      <c r="M11" s="2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399999999999999">
      <c r="A12" s="22" t="s">
        <v>14</v>
      </c>
      <c r="B12" s="23" t="s">
        <v>15</v>
      </c>
      <c r="C12" s="23" t="s">
        <v>16</v>
      </c>
      <c r="D12" s="23" t="s">
        <v>17</v>
      </c>
      <c r="E12" s="23" t="s">
        <v>18</v>
      </c>
      <c r="F12" s="23" t="s">
        <v>19</v>
      </c>
      <c r="G12" s="23" t="s">
        <v>20</v>
      </c>
      <c r="H12" s="23" t="s">
        <v>21</v>
      </c>
      <c r="I12" s="23" t="s">
        <v>22</v>
      </c>
      <c r="J12" s="24" t="s">
        <v>23</v>
      </c>
      <c r="K12" s="24" t="s">
        <v>24</v>
      </c>
      <c r="L12" s="24" t="s">
        <v>25</v>
      </c>
      <c r="M12" s="25" t="s">
        <v>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34" customFormat="1">
      <c r="A13" s="26">
        <v>43160</v>
      </c>
      <c r="B13" s="27" t="s">
        <v>27</v>
      </c>
      <c r="C13" s="27"/>
      <c r="D13" s="28" t="s">
        <v>28</v>
      </c>
      <c r="E13" s="29">
        <v>0.41666666666666669</v>
      </c>
      <c r="F13" s="29">
        <v>0.60416666666666663</v>
      </c>
      <c r="G13" s="30">
        <f t="shared" ref="G13:G54" si="0">F13-E13</f>
        <v>0.18749999999999994</v>
      </c>
      <c r="H13" s="31"/>
      <c r="I13" s="31"/>
      <c r="J13" s="31"/>
      <c r="K13" s="31"/>
      <c r="L13" s="31"/>
      <c r="M13" s="3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4" customFormat="1" ht="20.399999999999999">
      <c r="A14" s="26">
        <v>43160</v>
      </c>
      <c r="B14" s="27" t="s">
        <v>27</v>
      </c>
      <c r="C14" s="27"/>
      <c r="D14" s="28" t="s">
        <v>29</v>
      </c>
      <c r="E14" s="29">
        <v>0.60416666666666663</v>
      </c>
      <c r="F14" s="29">
        <v>0.8125</v>
      </c>
      <c r="G14" s="30">
        <f t="shared" si="0"/>
        <v>0.20833333333333337</v>
      </c>
      <c r="H14" s="31">
        <v>120</v>
      </c>
      <c r="I14" s="31">
        <v>145</v>
      </c>
      <c r="J14" s="31" t="s">
        <v>30</v>
      </c>
      <c r="K14" s="31" t="s">
        <v>31</v>
      </c>
      <c r="L14" s="31" t="s">
        <v>32</v>
      </c>
      <c r="M14" s="32" t="s">
        <v>33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4" customFormat="1" ht="20.399999999999999">
      <c r="A15" s="26">
        <v>43161</v>
      </c>
      <c r="B15" s="35" t="s">
        <v>27</v>
      </c>
      <c r="C15" s="35"/>
      <c r="D15" s="36" t="s">
        <v>34</v>
      </c>
      <c r="E15" s="37">
        <v>0.54166666666666663</v>
      </c>
      <c r="F15" s="37">
        <v>0.99930555555555556</v>
      </c>
      <c r="G15" s="38">
        <f t="shared" si="0"/>
        <v>0.45763888888888893</v>
      </c>
      <c r="H15" s="39">
        <v>240</v>
      </c>
      <c r="I15" s="39">
        <v>450</v>
      </c>
      <c r="J15" s="39" t="s">
        <v>30</v>
      </c>
      <c r="K15" s="39" t="s">
        <v>31</v>
      </c>
      <c r="L15" s="39" t="s">
        <v>35</v>
      </c>
      <c r="M15" s="40" t="s">
        <v>36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>
      <c r="A16" s="26">
        <v>43162</v>
      </c>
      <c r="B16" s="27" t="s">
        <v>27</v>
      </c>
      <c r="C16" s="27"/>
      <c r="D16" s="28" t="s">
        <v>28</v>
      </c>
      <c r="E16" s="29">
        <v>0.40625</v>
      </c>
      <c r="F16" s="29">
        <v>0.61458333333333337</v>
      </c>
      <c r="G16" s="30">
        <f t="shared" si="0"/>
        <v>0.20833333333333337</v>
      </c>
      <c r="H16" s="31"/>
      <c r="I16" s="31"/>
      <c r="J16" s="31"/>
      <c r="K16" s="31"/>
      <c r="L16" s="31"/>
      <c r="M16" s="3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26">
        <v>43162</v>
      </c>
      <c r="B17" s="27" t="s">
        <v>27</v>
      </c>
      <c r="C17" s="27"/>
      <c r="D17" s="28" t="s">
        <v>37</v>
      </c>
      <c r="E17" s="29">
        <v>0.61458333333333337</v>
      </c>
      <c r="F17" s="29">
        <v>0.83333333333333337</v>
      </c>
      <c r="G17" s="30">
        <f t="shared" si="0"/>
        <v>0.21875</v>
      </c>
      <c r="H17" s="31"/>
      <c r="I17" s="31"/>
      <c r="J17" s="31"/>
      <c r="K17" s="31"/>
      <c r="L17" s="31"/>
      <c r="M17" s="3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34" customFormat="1">
      <c r="A18" s="26">
        <v>43163</v>
      </c>
      <c r="B18" s="27" t="s">
        <v>27</v>
      </c>
      <c r="C18" s="27"/>
      <c r="D18" s="28" t="s">
        <v>28</v>
      </c>
      <c r="E18" s="29">
        <v>0.41666666666666669</v>
      </c>
      <c r="F18" s="29">
        <v>0.79166666666666663</v>
      </c>
      <c r="G18" s="30">
        <f t="shared" si="0"/>
        <v>0.37499999999999994</v>
      </c>
      <c r="H18" s="31"/>
      <c r="I18" s="31"/>
      <c r="J18" s="31"/>
      <c r="K18" s="31"/>
      <c r="L18" s="31"/>
      <c r="M18" s="32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4" customFormat="1">
      <c r="A19" s="26">
        <v>43164</v>
      </c>
      <c r="B19" s="27" t="s">
        <v>27</v>
      </c>
      <c r="C19" s="27"/>
      <c r="D19" s="28" t="s">
        <v>28</v>
      </c>
      <c r="E19" s="29">
        <v>0.41666666666666669</v>
      </c>
      <c r="F19" s="29">
        <v>0.5</v>
      </c>
      <c r="G19" s="30">
        <f t="shared" si="0"/>
        <v>8.3333333333333315E-2</v>
      </c>
      <c r="H19" s="31"/>
      <c r="I19" s="31"/>
      <c r="J19" s="31"/>
      <c r="K19" s="31"/>
      <c r="L19" s="31"/>
      <c r="M19" s="41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4" customFormat="1" ht="20.399999999999999">
      <c r="A20" s="26">
        <v>43164</v>
      </c>
      <c r="B20" s="27" t="s">
        <v>27</v>
      </c>
      <c r="C20" s="27"/>
      <c r="D20" s="28" t="s">
        <v>38</v>
      </c>
      <c r="E20" s="29">
        <v>0.5</v>
      </c>
      <c r="F20" s="29">
        <v>0.64583333333333337</v>
      </c>
      <c r="G20" s="30">
        <f t="shared" si="0"/>
        <v>0.14583333333333337</v>
      </c>
      <c r="H20" s="31">
        <v>120</v>
      </c>
      <c r="I20" s="31">
        <v>175</v>
      </c>
      <c r="J20" s="31" t="s">
        <v>30</v>
      </c>
      <c r="K20" s="31" t="s">
        <v>39</v>
      </c>
      <c r="L20" s="31" t="s">
        <v>40</v>
      </c>
      <c r="M20" s="32" t="s">
        <v>33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4" customFormat="1">
      <c r="A21" s="26">
        <v>43164</v>
      </c>
      <c r="B21" s="27" t="s">
        <v>27</v>
      </c>
      <c r="C21" s="27"/>
      <c r="D21" s="28" t="s">
        <v>28</v>
      </c>
      <c r="E21" s="29">
        <v>0.64583333333333337</v>
      </c>
      <c r="F21" s="29">
        <v>0.77083333333333337</v>
      </c>
      <c r="G21" s="30">
        <f t="shared" si="0"/>
        <v>0.125</v>
      </c>
      <c r="H21" s="31"/>
      <c r="I21" s="31"/>
      <c r="J21" s="31"/>
      <c r="K21" s="31"/>
      <c r="L21" s="31"/>
      <c r="M21" s="32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34" customFormat="1">
      <c r="A22" s="26">
        <v>43165</v>
      </c>
      <c r="B22" s="27" t="s">
        <v>27</v>
      </c>
      <c r="C22" s="27"/>
      <c r="D22" s="28" t="s">
        <v>28</v>
      </c>
      <c r="E22" s="29">
        <v>0.41666666666666669</v>
      </c>
      <c r="F22" s="29">
        <v>0.60416666666666663</v>
      </c>
      <c r="G22" s="30">
        <f t="shared" si="0"/>
        <v>0.18749999999999994</v>
      </c>
      <c r="H22" s="31"/>
      <c r="I22" s="31"/>
      <c r="J22" s="31"/>
      <c r="K22" s="31"/>
      <c r="L22" s="31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34" customFormat="1" ht="20.399999999999999">
      <c r="A23" s="26">
        <v>43165</v>
      </c>
      <c r="B23" s="27" t="s">
        <v>27</v>
      </c>
      <c r="C23" s="27"/>
      <c r="D23" s="28" t="s">
        <v>41</v>
      </c>
      <c r="E23" s="29">
        <v>0.60416666666666663</v>
      </c>
      <c r="F23" s="29">
        <v>0.89583333333333337</v>
      </c>
      <c r="G23" s="30">
        <f t="shared" si="0"/>
        <v>0.29166666666666674</v>
      </c>
      <c r="H23" s="31">
        <v>120</v>
      </c>
      <c r="I23" s="31">
        <v>350</v>
      </c>
      <c r="J23" s="31" t="s">
        <v>30</v>
      </c>
      <c r="K23" s="31" t="s">
        <v>31</v>
      </c>
      <c r="L23" s="31" t="s">
        <v>35</v>
      </c>
      <c r="M23" s="32" t="s">
        <v>33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34" customFormat="1">
      <c r="A24" s="26">
        <v>43166</v>
      </c>
      <c r="B24" s="27" t="s">
        <v>27</v>
      </c>
      <c r="C24" s="27"/>
      <c r="D24" s="28" t="s">
        <v>37</v>
      </c>
      <c r="E24" s="29">
        <v>0.41666666666666669</v>
      </c>
      <c r="F24" s="29">
        <v>0.60416666666666663</v>
      </c>
      <c r="G24" s="30">
        <f t="shared" si="0"/>
        <v>0.18749999999999994</v>
      </c>
      <c r="H24" s="31"/>
      <c r="I24" s="31"/>
      <c r="J24" s="31"/>
      <c r="K24" s="31"/>
      <c r="L24" s="31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4" customFormat="1" ht="20.399999999999999">
      <c r="A25" s="26">
        <v>43166</v>
      </c>
      <c r="B25" s="27" t="s">
        <v>27</v>
      </c>
      <c r="C25" s="27"/>
      <c r="D25" s="28" t="s">
        <v>42</v>
      </c>
      <c r="E25" s="29">
        <v>0.60416666666666663</v>
      </c>
      <c r="F25" s="29">
        <v>0.9375</v>
      </c>
      <c r="G25" s="30">
        <f t="shared" si="0"/>
        <v>0.33333333333333337</v>
      </c>
      <c r="H25" s="31">
        <v>120</v>
      </c>
      <c r="I25" s="31">
        <v>200</v>
      </c>
      <c r="J25" s="31" t="s">
        <v>30</v>
      </c>
      <c r="K25" s="31" t="s">
        <v>43</v>
      </c>
      <c r="L25" s="31" t="s">
        <v>44</v>
      </c>
      <c r="M25" s="32" t="s">
        <v>45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34" customFormat="1" ht="20.399999999999999">
      <c r="A26" s="26">
        <v>43167</v>
      </c>
      <c r="B26" s="27" t="s">
        <v>27</v>
      </c>
      <c r="C26" s="27"/>
      <c r="D26" s="28" t="s">
        <v>46</v>
      </c>
      <c r="E26" s="29">
        <v>0.3125</v>
      </c>
      <c r="F26" s="29">
        <v>0.97916666666666663</v>
      </c>
      <c r="G26" s="30">
        <f t="shared" si="0"/>
        <v>0.66666666666666663</v>
      </c>
      <c r="H26" s="31"/>
      <c r="I26" s="31"/>
      <c r="J26" s="31"/>
      <c r="K26" s="31"/>
      <c r="L26" s="31"/>
      <c r="M26" s="32" t="s">
        <v>47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4" customFormat="1" ht="20.399999999999999">
      <c r="A27" s="26">
        <v>43168</v>
      </c>
      <c r="B27" s="35" t="s">
        <v>27</v>
      </c>
      <c r="C27" s="35"/>
      <c r="D27" s="36" t="s">
        <v>48</v>
      </c>
      <c r="E27" s="37">
        <v>0.3125</v>
      </c>
      <c r="F27" s="37">
        <v>0.99930555555555556</v>
      </c>
      <c r="G27" s="38">
        <f t="shared" si="0"/>
        <v>0.68680555555555556</v>
      </c>
      <c r="H27" s="39"/>
      <c r="I27" s="39"/>
      <c r="J27" s="39"/>
      <c r="K27" s="39"/>
      <c r="L27" s="39"/>
      <c r="M27" s="42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4" customFormat="1">
      <c r="A28" s="26">
        <v>43169</v>
      </c>
      <c r="B28" s="27" t="s">
        <v>27</v>
      </c>
      <c r="C28" s="27"/>
      <c r="D28" s="28" t="s">
        <v>28</v>
      </c>
      <c r="E28" s="29">
        <v>0.41666666666666669</v>
      </c>
      <c r="F28" s="29">
        <v>0.77083333333333337</v>
      </c>
      <c r="G28" s="30">
        <f t="shared" si="0"/>
        <v>0.35416666666666669</v>
      </c>
      <c r="H28" s="31"/>
      <c r="I28" s="31"/>
      <c r="J28" s="31"/>
      <c r="K28" s="31"/>
      <c r="L28" s="31"/>
      <c r="M28" s="32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4" customFormat="1">
      <c r="A29" s="26">
        <v>43170</v>
      </c>
      <c r="B29" s="27" t="s">
        <v>27</v>
      </c>
      <c r="C29" s="27"/>
      <c r="D29" s="28" t="s">
        <v>28</v>
      </c>
      <c r="E29" s="29">
        <v>0.41666666666666669</v>
      </c>
      <c r="F29" s="29">
        <v>0.77083333333333337</v>
      </c>
      <c r="G29" s="30">
        <f t="shared" si="0"/>
        <v>0.35416666666666669</v>
      </c>
      <c r="H29" s="31"/>
      <c r="I29" s="31"/>
      <c r="J29" s="31"/>
      <c r="K29" s="31"/>
      <c r="L29" s="31"/>
      <c r="M29" s="32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4" customFormat="1">
      <c r="A30" s="26">
        <v>43171</v>
      </c>
      <c r="B30" s="27" t="s">
        <v>27</v>
      </c>
      <c r="C30" s="27"/>
      <c r="D30" s="28" t="s">
        <v>28</v>
      </c>
      <c r="E30" s="29">
        <v>0.41666666666666669</v>
      </c>
      <c r="F30" s="29">
        <v>0.60416666666666663</v>
      </c>
      <c r="G30" s="30">
        <f t="shared" si="0"/>
        <v>0.18749999999999994</v>
      </c>
      <c r="H30" s="31"/>
      <c r="I30" s="31"/>
      <c r="J30" s="31"/>
      <c r="K30" s="31"/>
      <c r="L30" s="31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4" customFormat="1" ht="20.399999999999999">
      <c r="A31" s="26">
        <v>43171</v>
      </c>
      <c r="B31" s="27" t="s">
        <v>27</v>
      </c>
      <c r="C31" s="43"/>
      <c r="D31" s="28" t="s">
        <v>49</v>
      </c>
      <c r="E31" s="29">
        <v>0.60416666666666663</v>
      </c>
      <c r="F31" s="29">
        <v>0.6875</v>
      </c>
      <c r="G31" s="30">
        <f t="shared" si="0"/>
        <v>8.333333333333337E-2</v>
      </c>
      <c r="H31" s="31">
        <v>120</v>
      </c>
      <c r="I31" s="31">
        <v>170</v>
      </c>
      <c r="J31" s="31" t="s">
        <v>30</v>
      </c>
      <c r="K31" s="31" t="s">
        <v>50</v>
      </c>
      <c r="L31" s="31" t="s">
        <v>40</v>
      </c>
      <c r="M31" s="32" t="s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4" customFormat="1">
      <c r="A32" s="26">
        <v>43171</v>
      </c>
      <c r="B32" s="27" t="s">
        <v>27</v>
      </c>
      <c r="C32" s="27"/>
      <c r="D32" s="28" t="s">
        <v>28</v>
      </c>
      <c r="E32" s="29">
        <v>0.6875</v>
      </c>
      <c r="F32" s="29">
        <v>0.8125</v>
      </c>
      <c r="G32" s="30">
        <f t="shared" si="0"/>
        <v>0.125</v>
      </c>
      <c r="H32" s="31"/>
      <c r="I32" s="31"/>
      <c r="J32" s="31"/>
      <c r="K32" s="31"/>
      <c r="L32" s="31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4" customFormat="1">
      <c r="A33" s="26">
        <v>43172</v>
      </c>
      <c r="B33" s="27" t="s">
        <v>27</v>
      </c>
      <c r="C33" s="27"/>
      <c r="D33" s="28" t="s">
        <v>28</v>
      </c>
      <c r="E33" s="29">
        <v>0.375</v>
      </c>
      <c r="F33" s="29">
        <v>0.5625</v>
      </c>
      <c r="G33" s="30">
        <f t="shared" si="0"/>
        <v>0.1875</v>
      </c>
      <c r="H33" s="31"/>
      <c r="I33" s="31"/>
      <c r="J33" s="31"/>
      <c r="K33" s="31"/>
      <c r="L33" s="31"/>
      <c r="M33" s="3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4" customFormat="1" ht="20.399999999999999">
      <c r="A34" s="26">
        <v>43172</v>
      </c>
      <c r="B34" s="27" t="s">
        <v>27</v>
      </c>
      <c r="C34" s="27"/>
      <c r="D34" s="28" t="s">
        <v>51</v>
      </c>
      <c r="E34" s="29">
        <v>0.5625</v>
      </c>
      <c r="F34" s="29">
        <v>0.8125</v>
      </c>
      <c r="G34" s="30">
        <f t="shared" si="0"/>
        <v>0.25</v>
      </c>
      <c r="H34" s="31">
        <v>120</v>
      </c>
      <c r="I34" s="31">
        <v>170</v>
      </c>
      <c r="J34" s="31" t="s">
        <v>30</v>
      </c>
      <c r="K34" s="31" t="s">
        <v>52</v>
      </c>
      <c r="L34" s="31" t="s">
        <v>40</v>
      </c>
      <c r="M34" s="32" t="s">
        <v>33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4" customFormat="1" ht="20.399999999999999">
      <c r="A35" s="26">
        <v>43173</v>
      </c>
      <c r="B35" s="27" t="s">
        <v>27</v>
      </c>
      <c r="C35" s="27"/>
      <c r="D35" s="28" t="s">
        <v>53</v>
      </c>
      <c r="E35" s="29">
        <v>0.41666666666666669</v>
      </c>
      <c r="F35" s="29">
        <v>0.54166666666666663</v>
      </c>
      <c r="G35" s="30">
        <f t="shared" si="0"/>
        <v>0.12499999999999994</v>
      </c>
      <c r="H35" s="31">
        <v>120</v>
      </c>
      <c r="I35" s="31">
        <v>140</v>
      </c>
      <c r="J35" s="31" t="s">
        <v>30</v>
      </c>
      <c r="K35" s="31" t="s">
        <v>54</v>
      </c>
      <c r="L35" s="31" t="s">
        <v>55</v>
      </c>
      <c r="M35" s="32" t="s">
        <v>33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4" customFormat="1">
      <c r="A36" s="26">
        <v>43173</v>
      </c>
      <c r="B36" s="27" t="s">
        <v>27</v>
      </c>
      <c r="C36" s="27"/>
      <c r="D36" s="28" t="s">
        <v>28</v>
      </c>
      <c r="E36" s="29">
        <v>0.54166666666666663</v>
      </c>
      <c r="F36" s="29">
        <v>0.8125</v>
      </c>
      <c r="G36" s="30">
        <f t="shared" si="0"/>
        <v>0.27083333333333337</v>
      </c>
      <c r="H36" s="31"/>
      <c r="I36" s="31"/>
      <c r="J36" s="31"/>
      <c r="K36" s="31"/>
      <c r="L36" s="31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4" customFormat="1">
      <c r="A37" s="26">
        <v>43174</v>
      </c>
      <c r="B37" s="27" t="s">
        <v>27</v>
      </c>
      <c r="C37" s="27"/>
      <c r="D37" s="28" t="s">
        <v>28</v>
      </c>
      <c r="E37" s="29">
        <v>0.41666666666666669</v>
      </c>
      <c r="F37" s="29">
        <v>0.77083333333333337</v>
      </c>
      <c r="G37" s="30">
        <f t="shared" si="0"/>
        <v>0.35416666666666669</v>
      </c>
      <c r="H37" s="31"/>
      <c r="I37" s="31"/>
      <c r="J37" s="31"/>
      <c r="K37" s="31"/>
      <c r="L37" s="31"/>
      <c r="M37" s="32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4" customFormat="1">
      <c r="A38" s="26">
        <v>43175</v>
      </c>
      <c r="B38" s="35"/>
      <c r="C38" s="35"/>
      <c r="D38" s="36" t="s">
        <v>36</v>
      </c>
      <c r="E38" s="37"/>
      <c r="F38" s="37"/>
      <c r="G38" s="38">
        <f t="shared" si="0"/>
        <v>0</v>
      </c>
      <c r="H38" s="39"/>
      <c r="I38" s="39"/>
      <c r="J38" s="39"/>
      <c r="K38" s="39"/>
      <c r="L38" s="39"/>
      <c r="M38" s="4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4" customFormat="1">
      <c r="A39" s="26">
        <v>43176</v>
      </c>
      <c r="B39" s="35"/>
      <c r="C39" s="35"/>
      <c r="D39" s="36" t="s">
        <v>56</v>
      </c>
      <c r="E39" s="37"/>
      <c r="F39" s="37"/>
      <c r="G39" s="38">
        <f t="shared" si="0"/>
        <v>0</v>
      </c>
      <c r="H39" s="39"/>
      <c r="I39" s="39"/>
      <c r="J39" s="39"/>
      <c r="K39" s="39"/>
      <c r="L39" s="39"/>
      <c r="M39" s="42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4" customFormat="1">
      <c r="A40" s="26">
        <v>43177</v>
      </c>
      <c r="B40" s="35"/>
      <c r="C40" s="35"/>
      <c r="D40" s="36" t="s">
        <v>57</v>
      </c>
      <c r="E40" s="37"/>
      <c r="F40" s="37"/>
      <c r="G40" s="38">
        <f t="shared" si="0"/>
        <v>0</v>
      </c>
      <c r="H40" s="39"/>
      <c r="I40" s="39"/>
      <c r="J40" s="39"/>
      <c r="K40" s="39"/>
      <c r="L40" s="39"/>
      <c r="M40" s="4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4" customFormat="1">
      <c r="A41" s="26">
        <v>43178</v>
      </c>
      <c r="B41" s="35"/>
      <c r="C41" s="35"/>
      <c r="D41" s="36" t="s">
        <v>57</v>
      </c>
      <c r="E41" s="37"/>
      <c r="F41" s="37"/>
      <c r="G41" s="38">
        <f t="shared" si="0"/>
        <v>0</v>
      </c>
      <c r="H41" s="39"/>
      <c r="I41" s="39"/>
      <c r="J41" s="39"/>
      <c r="K41" s="39"/>
      <c r="L41" s="39"/>
      <c r="M41" s="42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4" customFormat="1">
      <c r="A42" s="26">
        <v>43179</v>
      </c>
      <c r="B42" s="35"/>
      <c r="C42" s="35"/>
      <c r="D42" s="36" t="s">
        <v>57</v>
      </c>
      <c r="E42" s="37"/>
      <c r="F42" s="37"/>
      <c r="G42" s="38">
        <f t="shared" si="0"/>
        <v>0</v>
      </c>
      <c r="H42" s="39"/>
      <c r="I42" s="39"/>
      <c r="J42" s="39"/>
      <c r="K42" s="39"/>
      <c r="L42" s="39"/>
      <c r="M42" s="42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4" customFormat="1">
      <c r="A43" s="26">
        <v>43180</v>
      </c>
      <c r="B43" s="35"/>
      <c r="C43" s="35"/>
      <c r="D43" s="36" t="s">
        <v>57</v>
      </c>
      <c r="E43" s="37"/>
      <c r="F43" s="37"/>
      <c r="G43" s="38">
        <f t="shared" si="0"/>
        <v>0</v>
      </c>
      <c r="H43" s="39"/>
      <c r="I43" s="39"/>
      <c r="J43" s="39"/>
      <c r="K43" s="39"/>
      <c r="L43" s="39"/>
      <c r="M43" s="42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4" customFormat="1">
      <c r="A44" s="26">
        <v>43181</v>
      </c>
      <c r="B44" s="27" t="s">
        <v>27</v>
      </c>
      <c r="C44" s="27"/>
      <c r="D44" s="28" t="s">
        <v>28</v>
      </c>
      <c r="E44" s="29">
        <v>0.41666666666666669</v>
      </c>
      <c r="F44" s="29">
        <v>0.5</v>
      </c>
      <c r="G44" s="30">
        <f t="shared" si="0"/>
        <v>8.3333333333333315E-2</v>
      </c>
      <c r="H44" s="31"/>
      <c r="I44" s="31"/>
      <c r="J44" s="31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4" customFormat="1">
      <c r="A45" s="26">
        <v>43181</v>
      </c>
      <c r="B45" s="27" t="s">
        <v>27</v>
      </c>
      <c r="C45" s="27"/>
      <c r="D45" s="28" t="s">
        <v>58</v>
      </c>
      <c r="E45" s="29">
        <v>0.5</v>
      </c>
      <c r="F45" s="29">
        <v>0.875</v>
      </c>
      <c r="G45" s="30">
        <f t="shared" si="0"/>
        <v>0.375</v>
      </c>
      <c r="H45" s="31"/>
      <c r="I45" s="31"/>
      <c r="J45" s="31"/>
      <c r="K45" s="31"/>
      <c r="L45" s="31"/>
      <c r="M45" s="4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4" customFormat="1" ht="20.399999999999999">
      <c r="A46" s="26">
        <v>43182</v>
      </c>
      <c r="B46" s="35" t="s">
        <v>27</v>
      </c>
      <c r="C46" s="35"/>
      <c r="D46" s="36" t="s">
        <v>59</v>
      </c>
      <c r="E46" s="37">
        <v>0.58333333333333337</v>
      </c>
      <c r="F46" s="37">
        <v>0.91666666666666663</v>
      </c>
      <c r="G46" s="38">
        <f t="shared" si="0"/>
        <v>0.33333333333333326</v>
      </c>
      <c r="H46" s="39">
        <v>120</v>
      </c>
      <c r="I46" s="39">
        <v>370</v>
      </c>
      <c r="J46" s="39" t="s">
        <v>30</v>
      </c>
      <c r="K46" s="39" t="s">
        <v>31</v>
      </c>
      <c r="L46" s="39" t="s">
        <v>35</v>
      </c>
      <c r="M46" s="42" t="s">
        <v>33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4" customFormat="1">
      <c r="A47" s="26">
        <v>43183</v>
      </c>
      <c r="B47" s="27" t="s">
        <v>27</v>
      </c>
      <c r="C47" s="43"/>
      <c r="D47" s="28" t="s">
        <v>60</v>
      </c>
      <c r="E47" s="29">
        <v>0.375</v>
      </c>
      <c r="F47" s="29">
        <v>0.91666666666666663</v>
      </c>
      <c r="G47" s="30">
        <f t="shared" si="0"/>
        <v>0.54166666666666663</v>
      </c>
      <c r="H47" s="31"/>
      <c r="I47" s="31"/>
      <c r="J47" s="31"/>
      <c r="K47" s="31"/>
      <c r="L47" s="31"/>
      <c r="M47" s="32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4" customFormat="1" ht="20.399999999999999">
      <c r="A48" s="26">
        <v>43184</v>
      </c>
      <c r="B48" s="27" t="s">
        <v>27</v>
      </c>
      <c r="C48" s="27"/>
      <c r="D48" s="28" t="s">
        <v>59</v>
      </c>
      <c r="E48" s="29">
        <v>0.33333333333333331</v>
      </c>
      <c r="F48" s="29">
        <v>0.97916666666666663</v>
      </c>
      <c r="G48" s="30">
        <f t="shared" si="0"/>
        <v>0.64583333333333326</v>
      </c>
      <c r="H48" s="31">
        <v>250</v>
      </c>
      <c r="I48" s="31">
        <v>380</v>
      </c>
      <c r="J48" s="31" t="s">
        <v>30</v>
      </c>
      <c r="K48" s="31" t="s">
        <v>31</v>
      </c>
      <c r="L48" s="44" t="s">
        <v>35</v>
      </c>
      <c r="M48" s="32" t="s">
        <v>33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4" customFormat="1">
      <c r="A49" s="26">
        <v>43185</v>
      </c>
      <c r="B49" s="35" t="s">
        <v>27</v>
      </c>
      <c r="C49" s="35"/>
      <c r="D49" s="36" t="s">
        <v>58</v>
      </c>
      <c r="E49" s="37">
        <v>0.45833333333333331</v>
      </c>
      <c r="F49" s="37">
        <v>0.91666666666666663</v>
      </c>
      <c r="G49" s="38">
        <f t="shared" si="0"/>
        <v>0.45833333333333331</v>
      </c>
      <c r="H49" s="39">
        <v>120</v>
      </c>
      <c r="I49" s="39"/>
      <c r="J49" s="39"/>
      <c r="K49" s="39"/>
      <c r="L49" s="45"/>
      <c r="M49" s="40" t="s">
        <v>56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4" customFormat="1" ht="20.399999999999999">
      <c r="A50" s="26">
        <v>43186</v>
      </c>
      <c r="B50" s="27" t="s">
        <v>27</v>
      </c>
      <c r="C50" s="27"/>
      <c r="D50" s="28" t="s">
        <v>59</v>
      </c>
      <c r="E50" s="29">
        <v>0.33333333333333331</v>
      </c>
      <c r="F50" s="29">
        <v>0.97916666666666663</v>
      </c>
      <c r="G50" s="30">
        <f t="shared" si="0"/>
        <v>0.64583333333333326</v>
      </c>
      <c r="H50" s="31">
        <v>240</v>
      </c>
      <c r="I50" s="31">
        <v>380</v>
      </c>
      <c r="J50" s="31" t="s">
        <v>30</v>
      </c>
      <c r="K50" s="31" t="s">
        <v>31</v>
      </c>
      <c r="L50" s="44" t="s">
        <v>35</v>
      </c>
      <c r="M50" s="32" t="s">
        <v>33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4" customFormat="1" ht="20.399999999999999">
      <c r="A51" s="26">
        <v>43187</v>
      </c>
      <c r="B51" s="27" t="s">
        <v>27</v>
      </c>
      <c r="C51" s="27"/>
      <c r="D51" s="28" t="s">
        <v>59</v>
      </c>
      <c r="E51" s="29">
        <v>0.33333333333333331</v>
      </c>
      <c r="F51" s="29">
        <v>0.97916666666666663</v>
      </c>
      <c r="G51" s="30">
        <f t="shared" si="0"/>
        <v>0.64583333333333326</v>
      </c>
      <c r="H51" s="31">
        <v>120</v>
      </c>
      <c r="I51" s="31">
        <v>380</v>
      </c>
      <c r="J51" s="31" t="s">
        <v>30</v>
      </c>
      <c r="K51" s="31" t="s">
        <v>31</v>
      </c>
      <c r="L51" s="44" t="s">
        <v>35</v>
      </c>
      <c r="M51" s="32" t="s">
        <v>33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34" customFormat="1">
      <c r="A52" s="26">
        <v>43188</v>
      </c>
      <c r="B52" s="27" t="s">
        <v>27</v>
      </c>
      <c r="C52" s="27"/>
      <c r="D52" s="28" t="s">
        <v>58</v>
      </c>
      <c r="E52" s="29">
        <v>0.33333333333333331</v>
      </c>
      <c r="F52" s="29">
        <v>0.97916666666666663</v>
      </c>
      <c r="G52" s="30">
        <f t="shared" si="0"/>
        <v>0.64583333333333326</v>
      </c>
      <c r="H52" s="31"/>
      <c r="I52" s="31"/>
      <c r="J52" s="31"/>
      <c r="K52" s="46"/>
      <c r="L52" s="44"/>
      <c r="M52" s="47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34" customFormat="1">
      <c r="A53" s="26">
        <v>43189</v>
      </c>
      <c r="B53" s="35" t="s">
        <v>27</v>
      </c>
      <c r="C53" s="35"/>
      <c r="D53" s="36" t="s">
        <v>58</v>
      </c>
      <c r="E53" s="37">
        <v>0.4375</v>
      </c>
      <c r="F53" s="37">
        <v>0.72916666666666663</v>
      </c>
      <c r="G53" s="38">
        <f t="shared" si="0"/>
        <v>0.29166666666666663</v>
      </c>
      <c r="H53" s="39">
        <v>120</v>
      </c>
      <c r="I53" s="39"/>
      <c r="J53" s="39"/>
      <c r="K53" s="39"/>
      <c r="L53" s="39"/>
      <c r="M53" s="40" t="s">
        <v>36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34" customFormat="1">
      <c r="A54" s="26">
        <v>43190</v>
      </c>
      <c r="B54" s="27" t="s">
        <v>27</v>
      </c>
      <c r="C54" s="27"/>
      <c r="D54" s="28" t="s">
        <v>61</v>
      </c>
      <c r="E54" s="29">
        <v>0.35416666666666669</v>
      </c>
      <c r="F54" s="29">
        <v>0.97916666666666663</v>
      </c>
      <c r="G54" s="30">
        <f t="shared" si="0"/>
        <v>0.625</v>
      </c>
      <c r="H54" s="31"/>
      <c r="I54" s="31"/>
      <c r="J54" s="31"/>
      <c r="K54" s="46"/>
      <c r="L54" s="44"/>
      <c r="M54" s="47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34" customFormat="1">
      <c r="A55" s="48"/>
      <c r="B55" s="49"/>
      <c r="C55" s="49"/>
      <c r="D55" s="50"/>
      <c r="E55" s="51"/>
      <c r="F55" s="52"/>
      <c r="G55" s="53"/>
      <c r="H55" s="54"/>
      <c r="I55" s="55"/>
      <c r="J55" s="31"/>
      <c r="K55" s="46"/>
      <c r="L55" s="44"/>
      <c r="M55" s="47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34" customFormat="1">
      <c r="A56" s="48"/>
      <c r="B56" s="49"/>
      <c r="C56" s="49"/>
      <c r="D56" s="50"/>
      <c r="E56" s="51"/>
      <c r="F56" s="52"/>
      <c r="G56" s="53"/>
      <c r="H56" s="54"/>
      <c r="I56" s="55"/>
      <c r="J56" s="31"/>
      <c r="K56" s="46"/>
      <c r="L56" s="44"/>
      <c r="M56" s="47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34" customFormat="1">
      <c r="A57" s="48"/>
      <c r="B57" s="49"/>
      <c r="C57" s="49"/>
      <c r="D57" s="50"/>
      <c r="E57" s="51"/>
      <c r="F57" s="52"/>
      <c r="G57" s="53"/>
      <c r="H57" s="54"/>
      <c r="I57" s="55"/>
      <c r="J57" s="31"/>
      <c r="K57" s="46"/>
      <c r="L57" s="44"/>
      <c r="M57" s="47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4.4" customHeight="1">
      <c r="A58" s="56"/>
      <c r="B58" s="57"/>
      <c r="C58" s="57"/>
      <c r="E58" s="58"/>
      <c r="F58" s="59" t="s">
        <v>62</v>
      </c>
      <c r="G58" s="60">
        <v>11.946527777777776</v>
      </c>
      <c r="H58" s="61">
        <f>SUM(H13:H54)</f>
        <v>2050</v>
      </c>
      <c r="I58" s="62">
        <f>SUM(I13:I54)</f>
        <v>3310</v>
      </c>
      <c r="J58" s="63"/>
      <c r="K58" s="64"/>
      <c r="L58" s="65"/>
      <c r="M58" s="6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6.6" customHeight="1">
      <c r="A59" s="56"/>
      <c r="B59" s="18"/>
      <c r="C59" s="18"/>
      <c r="D59" s="18"/>
      <c r="E59" s="67"/>
      <c r="F59" s="68" t="s">
        <v>63</v>
      </c>
      <c r="G59" s="69"/>
      <c r="H59" s="70">
        <f>H58+I58</f>
        <v>5360</v>
      </c>
      <c r="I59" s="71"/>
      <c r="J59" s="72" t="s">
        <v>64</v>
      </c>
      <c r="K59" s="73" t="s">
        <v>65</v>
      </c>
      <c r="L59" s="74"/>
      <c r="M59" s="7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>
      <c r="A60" s="56"/>
      <c r="B60" s="18"/>
      <c r="C60" s="18"/>
      <c r="D60" s="18"/>
      <c r="E60" s="67"/>
      <c r="F60" s="76"/>
      <c r="G60" s="77"/>
      <c r="H60" s="78"/>
      <c r="I60" s="77"/>
      <c r="J60" s="79"/>
      <c r="K60" s="80"/>
      <c r="L60" s="81"/>
      <c r="M60" s="82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83"/>
      <c r="B61" s="18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5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s="94" customFormat="1">
      <c r="A62" s="87" t="s">
        <v>66</v>
      </c>
      <c r="B62" s="88"/>
      <c r="C62" s="89"/>
      <c r="D62" s="90" t="s">
        <v>67</v>
      </c>
      <c r="E62" s="88"/>
      <c r="F62" s="89"/>
      <c r="G62" s="89"/>
      <c r="H62" s="88" t="s">
        <v>68</v>
      </c>
      <c r="I62" s="88"/>
      <c r="J62" s="91"/>
      <c r="K62" s="91"/>
      <c r="L62" s="91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s="94" customFormat="1" ht="14.4" thickBot="1">
      <c r="A63" s="95" t="s">
        <v>69</v>
      </c>
      <c r="B63" s="96"/>
      <c r="C63" s="97"/>
      <c r="D63" s="98" t="s">
        <v>70</v>
      </c>
      <c r="E63" s="96"/>
      <c r="F63" s="97"/>
      <c r="G63" s="97"/>
      <c r="H63" s="96" t="s">
        <v>71</v>
      </c>
      <c r="I63" s="99"/>
      <c r="J63" s="99"/>
      <c r="K63" s="99"/>
      <c r="L63" s="99"/>
      <c r="M63" s="100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spans="1:26" s="94" customFormat="1">
      <c r="A64" s="101"/>
      <c r="B64" s="93"/>
      <c r="C64" s="93"/>
      <c r="D64" s="93"/>
      <c r="E64" s="102"/>
      <c r="F64" s="103"/>
      <c r="G64" s="104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spans="1:26">
      <c r="A65" s="33"/>
      <c r="B65" s="4"/>
      <c r="C65" s="4"/>
      <c r="D65" s="4"/>
      <c r="E65" s="4"/>
      <c r="F65" s="8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33"/>
      <c r="B66" s="4"/>
      <c r="C66" s="4"/>
      <c r="D66" s="4"/>
      <c r="E66" s="4"/>
      <c r="F66" s="8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33"/>
      <c r="B67" s="4"/>
      <c r="C67" s="4"/>
      <c r="D67" s="4"/>
      <c r="E67" s="4"/>
      <c r="F67" s="8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105"/>
      <c r="B68" s="4"/>
      <c r="C68" s="4"/>
      <c r="D68" s="86"/>
      <c r="E68" s="4"/>
      <c r="F68" s="86"/>
      <c r="G68" s="4"/>
      <c r="H68" s="8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106"/>
      <c r="B69" s="4"/>
      <c r="C69" s="4"/>
      <c r="D69" s="107"/>
      <c r="E69" s="4"/>
      <c r="F69" s="107"/>
      <c r="G69" s="4"/>
      <c r="H69" s="10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33"/>
      <c r="B70" s="4"/>
      <c r="C70" s="4"/>
      <c r="D70" s="4"/>
      <c r="E70" s="4"/>
      <c r="F70" s="10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33"/>
      <c r="B71" s="4"/>
      <c r="C71" s="4"/>
      <c r="D71" s="4"/>
      <c r="E71" s="4"/>
      <c r="F71" s="8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3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3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3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3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3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33"/>
      <c r="B77" s="4"/>
      <c r="C77" s="4"/>
      <c r="D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3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3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3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3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3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3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3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3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3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3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3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3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3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3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3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3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3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3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3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3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3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3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3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3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3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3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3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3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3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3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3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3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3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3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3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3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3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3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3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3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3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3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3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3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3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3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3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3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3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3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3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3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3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3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3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3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3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3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3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3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3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3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3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3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3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3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3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3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3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3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3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3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3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3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3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3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3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3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3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3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3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3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3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3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3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3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3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3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3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3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3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3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3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3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3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3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3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3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3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3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3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3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3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3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3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3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3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3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3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3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3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3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3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3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3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3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3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3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3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3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3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3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3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3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3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3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3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3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3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3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3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3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3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3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3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3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3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3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3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3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3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3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3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3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3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3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3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3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3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3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3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3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3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3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3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3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3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3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3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3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3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3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3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3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3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3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3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3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3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3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3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3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3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3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3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3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3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3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3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3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3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3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3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3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3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3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3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3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3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3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3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3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3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3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3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3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3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3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3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3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3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3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3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3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3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3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3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3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3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3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3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3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3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3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3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3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3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3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3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3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3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3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3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3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3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3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3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3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3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3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3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3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3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3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3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3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3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3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3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3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3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3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3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3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3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3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3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3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3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3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3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3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3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3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3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3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3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3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3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3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3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3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3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3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3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3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3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3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3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3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3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3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3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3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3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3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3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3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3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3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3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3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3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3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3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3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3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3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3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3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3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3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3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3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3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3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3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3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3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3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3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3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3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3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3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3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3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3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3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3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3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3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3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3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3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3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3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3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3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3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3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3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3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3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3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3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3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3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3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3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3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3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3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3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3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3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3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3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3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3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3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3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3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3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3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3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3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3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3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3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3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3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3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3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3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3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3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3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3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3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3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3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3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3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3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3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3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3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3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3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3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3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3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3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3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3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3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3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3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3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3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3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3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3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3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3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3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3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3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3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3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3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3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3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3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3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3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3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3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3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3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3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3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3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3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3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3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3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3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3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3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3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3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3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3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3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3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3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3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3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3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3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3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3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3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3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3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3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3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3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3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3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3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3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3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3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3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3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3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3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3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3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3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3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3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3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3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3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3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3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3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3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3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3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3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3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3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3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3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3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3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3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3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3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3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3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3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3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3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3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3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3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3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3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3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3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3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3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3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3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3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3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3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3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3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3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3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3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3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3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3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3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3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3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3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3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3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3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3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3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3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3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3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3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3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3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3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3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3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3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3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3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3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3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3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3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3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3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3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3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3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3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3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3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3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3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3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3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3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3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3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3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3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3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3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3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3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3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3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3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3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3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3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3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3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3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3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3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3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3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3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3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3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3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3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3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3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3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3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3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3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3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3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3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3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3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3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3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3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3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3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3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3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3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3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3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3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3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3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3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3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3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3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3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3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3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3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3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3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3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3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3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3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3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3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3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3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3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3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3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3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3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3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3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3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3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3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3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3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3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3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3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3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3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3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3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3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3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3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3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3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3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3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3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3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3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3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3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3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3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3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3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3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3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3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3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3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3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3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3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3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3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3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3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3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3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3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3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3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3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3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3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3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3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3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3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3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3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3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3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3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3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3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3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3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3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3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3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3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3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3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3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3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3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3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3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3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3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3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3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3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3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3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3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3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3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3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3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3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3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3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3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3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3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3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3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3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3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3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3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3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3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3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3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3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3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3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3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3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3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3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3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3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3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3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3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3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3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3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3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3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3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3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3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3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3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3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3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3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3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3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3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3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3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3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3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3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3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3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3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3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3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3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3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3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3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3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3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3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3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3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3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3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3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3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3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3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3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3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3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3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3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3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3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3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3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3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3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3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3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3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3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3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3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3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3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3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3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3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3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3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3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3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3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3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3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3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3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3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3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3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3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3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3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3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3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3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3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3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3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3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3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3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3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3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3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3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3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3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3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3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3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3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3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3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3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3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3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3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3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3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3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3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3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3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3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3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3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3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3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3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3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3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3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3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3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3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3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3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3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3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3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3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3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3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3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3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3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3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3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3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3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3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3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3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3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3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3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3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3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3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3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3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3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3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3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3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3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3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3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3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3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3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3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3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3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3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3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3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3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3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3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3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3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3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3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3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3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3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3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3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3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3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3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3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3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3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3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3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3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3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3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3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3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3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3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3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3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3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3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3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3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3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3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3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3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3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3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3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3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3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3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3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3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>
      <c r="A1002" s="3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>
      <c r="A1003" s="3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>
      <c r="A1004" s="3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>
      <c r="A1005" s="3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>
      <c r="A1006" s="3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>
      <c r="A1007" s="3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>
      <c r="A1008" s="3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>
      <c r="A1009" s="3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>
      <c r="A1010" s="3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>
      <c r="A1011" s="3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>
      <c r="A1012" s="3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mergeCells count="11">
    <mergeCell ref="B9:C9"/>
    <mergeCell ref="B10:C10"/>
    <mergeCell ref="F59:G59"/>
    <mergeCell ref="H59:I59"/>
    <mergeCell ref="K59:M59"/>
    <mergeCell ref="A2:D2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Nazmul Hossain(Admin)</dc:creator>
  <cp:lastModifiedBy>Md. Nazmul Hossain(Admin)</cp:lastModifiedBy>
  <dcterms:created xsi:type="dcterms:W3CDTF">2018-04-07T04:33:02Z</dcterms:created>
  <dcterms:modified xsi:type="dcterms:W3CDTF">2018-04-07T04:33:09Z</dcterms:modified>
</cp:coreProperties>
</file>