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01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40" i="3"/>
  <c r="G41"/>
  <c r="G42"/>
  <c r="G43"/>
  <c r="G30"/>
  <c r="G37"/>
  <c r="G34"/>
  <c r="G27"/>
  <c r="G26"/>
  <c r="G23"/>
  <c r="G16"/>
  <c r="G39"/>
  <c r="G38"/>
  <c r="G36"/>
  <c r="G35"/>
  <c r="G33"/>
  <c r="G32"/>
  <c r="G31"/>
  <c r="G29"/>
  <c r="G28"/>
  <c r="G25"/>
  <c r="G24"/>
  <c r="G22"/>
  <c r="G21"/>
  <c r="G20"/>
  <c r="G19"/>
  <c r="G18"/>
  <c r="G17"/>
  <c r="G15"/>
  <c r="G14"/>
  <c r="G13"/>
  <c r="G44" l="1"/>
  <c r="I44"/>
  <c r="H44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<sst xmlns="http://schemas.openxmlformats.org/spreadsheetml/2006/main" count="471" uniqueCount="242">
  <si>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</si>
  <si>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</si>
  <si>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</si>
  <si>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</si>
  <si>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</si>
  <si>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</si>
  <si>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</si>
  <si>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</si>
  <si>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</si>
  <si>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</si>
  <si>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</si>
  <si>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</si>
  <si>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</si>
  <si>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</si>
  <si>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</si>
  <si>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</si>
  <si>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</si>
  <si>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</si>
  <si>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</si>
  <si>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</si>
  <si>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</si>
  <si>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</si>
  <si>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</si>
  <si>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</si>
  <si>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</si>
  <si>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</si>
  <si>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</si>
  <si>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</si>
  <si>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</si>
  <si>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</si>
  <si>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</si>
  <si>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</si>
  <si>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</si>
  <si>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</si>
  <si>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</si>
  <si>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</si>
  <si>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</si>
  <si>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</si>
  <si>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</si>
  <si>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</si>
  <si>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</si>
  <si>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</si>
  <si>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</si>
  <si>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</si>
  <si>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</si>
  <si>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</si>
  <si>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</si>
  <si>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</si>
  <si>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</si>
  <si>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</si>
  <si>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</si>
  <si>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</si>
  <si>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</si>
  <si>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</si>
  <si>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</si>
  <si>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</si>
  <si>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</si>
  <si>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</si>
  <si>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</si>
  <si>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</si>
  <si>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</si>
  <si>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</si>
  <si>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</si>
  <si>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</si>
  <si>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</si>
  <si>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</si>
  <si>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</si>
  <si>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</si>
  <si>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</si>
  <si>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</si>
  <si>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</si>
  <si>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</si>
  <si>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</si>
  <si>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</si>
  <si>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</si>
  <si>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</si>
  <si>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</si>
  <si>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</si>
  <si>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</si>
  <si>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</si>
  <si>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</si>
  <si>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</si>
  <si>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</si>
  <si>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</si>
  <si>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</si>
  <si>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</si>
  <si>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</si>
  <si>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</si>
  <si>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</si>
  <si>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</si>
  <si>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</si>
  <si>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</si>
  <si>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</si>
  <si>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</si>
  <si>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</si>
  <si>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</si>
  <si>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</si>
  <si>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</si>
  <si>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</si>
  <si>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</si>
  <si>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</si>
  <si>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</si>
  <si>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</si>
  <si>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</si>
  <si>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</si>
  <si>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</si>
  <si>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</si>
  <si>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</si>
  <si>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</si>
  <si>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</si>
  <si>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</si>
  <si>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</si>
  <si>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</si>
  <si>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</si>
  <si>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</si>
  <si>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</si>
  <si>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</si>
  <si>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</si>
  <si>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</si>
  <si>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</si>
  <si>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</si>
  <si>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</si>
  <si>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</si>
  <si>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</si>
  <si>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</si>
  <si>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</si>
  <si>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</si>
  <si>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</si>
  <si>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</si>
  <si>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</si>
  <si>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</si>
  <si>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</si>
  <si>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</si>
  <si>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</si>
  <si>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</si>
  <si>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</si>
  <si>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</si>
  <si>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</si>
  <si>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</si>
  <si>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</si>
  <si>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</si>
  <si>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</si>
  <si>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</si>
  <si>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</si>
  <si>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</si>
  <si>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</si>
  <si>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</si>
  <si>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</si>
  <si>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</si>
  <si>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</si>
  <si>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</si>
  <si>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</si>
  <si>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</si>
  <si>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</si>
  <si>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</si>
  <si>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</si>
  <si>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</si>
  <si>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</si>
  <si>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</si>
  <si>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</si>
  <si>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</si>
  <si>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</si>
  <si>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</si>
  <si>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</si>
  <si>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</si>
  <si>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</si>
  <si>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</si>
  <si>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</si>
  <si>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</si>
  <si>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</si>
  <si>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</si>
  <si>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</si>
  <si>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</si>
  <si>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</si>
  <si>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</si>
  <si>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</si>
  <si>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</si>
  <si>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</si>
  <si>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</si>
  <si>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</si>
  <si>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</si>
  <si>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</si>
  <si>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</si>
  <si>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</si>
  <si>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</si>
  <si>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</si>
  <si>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</si>
  <si>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</si>
  <si>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</si>
  <si>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</si>
  <si>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</si>
  <si>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</si>
  <si>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</si>
  <si>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</si>
  <si>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</si>
  <si>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</si>
  <si>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</si>
  <si>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</si>
  <si>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</si>
  <si>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Junior Service Engineer</t>
  </si>
  <si>
    <t>Md. Main Uddin Moin</t>
  </si>
  <si>
    <t>Delivery</t>
  </si>
  <si>
    <t>MD.Sadikul Islam</t>
  </si>
  <si>
    <t>BR Reform Project DRS Site</t>
  </si>
  <si>
    <t>Bangladesh Railway</t>
  </si>
  <si>
    <t>Health Check ,Device Maintenance &amp; monitoring</t>
  </si>
  <si>
    <t>Friday</t>
  </si>
  <si>
    <t>Holiday</t>
  </si>
  <si>
    <t>SECL Resource Timesheet-2018</t>
  </si>
  <si>
    <t>1 Mar - 31 Mar 2018</t>
  </si>
  <si>
    <t>2018.03.1</t>
  </si>
  <si>
    <t>2018.03.2</t>
  </si>
  <si>
    <t>2018.03.3</t>
  </si>
  <si>
    <t>2018.03.4</t>
  </si>
  <si>
    <t>2018.03.5</t>
  </si>
  <si>
    <t>2018.03.6</t>
  </si>
  <si>
    <t>2018.03.7</t>
  </si>
  <si>
    <t>2018.03.8</t>
  </si>
  <si>
    <t>2018.03.9</t>
  </si>
  <si>
    <t>2018.03.10</t>
  </si>
  <si>
    <t>2018.03.11</t>
  </si>
  <si>
    <t>2018.03.12</t>
  </si>
  <si>
    <t>2018.03.13</t>
  </si>
  <si>
    <t>2018.03.14</t>
  </si>
  <si>
    <t>2018.03.15</t>
  </si>
  <si>
    <t>2018.03.16</t>
  </si>
  <si>
    <t>2018.03.17</t>
  </si>
  <si>
    <t>2018.03.18</t>
  </si>
  <si>
    <t>2018.03.19</t>
  </si>
  <si>
    <t>2018.03.20</t>
  </si>
  <si>
    <t>2018.03.21</t>
  </si>
  <si>
    <t>2018.03.22</t>
  </si>
  <si>
    <t>2018.03.23</t>
  </si>
  <si>
    <t>2018.03.24</t>
  </si>
  <si>
    <t>2018.03.25</t>
  </si>
  <si>
    <t>2018.03.26</t>
  </si>
  <si>
    <t>2018.03.27</t>
  </si>
  <si>
    <t>2018.03.28</t>
  </si>
  <si>
    <t>2018.03.29</t>
  </si>
  <si>
    <t>2018.03.30</t>
  </si>
  <si>
    <t>2018.03.31</t>
  </si>
  <si>
    <t>Independence Day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</si>
</sst>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,##0.00;[Red]#,##0.00"/>
    <numFmt numFmtId="166" formatCode="[$-409]h:mm\ AM/PM"/>
    <numFmt numFmtId="167" formatCode="[$-409]h:mm\ AM/PM;@"/>
  </numFmts>
  <fonts count="23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0"/>
      <name val="Calibri"/>
      <family val="2"/>
    </font>
    <font>
      <sz val="11"/>
      <name val="Arial Narrow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u/>
      <sz val="18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2"/>
      <name val="'Arial Narrow'"/>
    </font>
    <font>
      <b/>
      <sz val="10"/>
      <name val="Calibri"/>
      <family val="2"/>
    </font>
    <font>
      <b/>
      <sz val="14"/>
      <name val="Calibri"/>
      <family val="2"/>
    </font>
    <font>
      <u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167" fontId="10" fillId="5" borderId="8" xfId="0" applyNumberFormat="1" applyFont="1" applyFill="1" applyBorder="1"/>
    <xf numFmtId="20" fontId="10" fillId="5" borderId="8" xfId="0" applyNumberFormat="1" applyFont="1" applyFill="1" applyBorder="1"/>
    <xf numFmtId="0" fontId="11" fillId="0" borderId="8" xfId="0" applyFont="1" applyBorder="1" applyAlignment="1">
      <alignment vertical="top"/>
    </xf>
    <xf numFmtId="164" fontId="10" fillId="0" borderId="8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left" vertical="top" wrapText="1"/>
    </xf>
    <xf numFmtId="165" fontId="14" fillId="5" borderId="1" xfId="0" applyNumberFormat="1" applyFont="1" applyFill="1" applyBorder="1" applyAlignment="1">
      <alignment horizontal="center" vertical="top" wrapText="1"/>
    </xf>
    <xf numFmtId="165" fontId="14" fillId="5" borderId="1" xfId="0" applyNumberFormat="1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vertical="top" wrapText="1"/>
    </xf>
    <xf numFmtId="165" fontId="14" fillId="0" borderId="5" xfId="0" applyNumberFormat="1" applyFont="1" applyBorder="1" applyAlignment="1">
      <alignment vertical="top" wrapText="1"/>
    </xf>
    <xf numFmtId="165" fontId="14" fillId="5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46" fontId="17" fillId="5" borderId="8" xfId="0" applyNumberFormat="1" applyFont="1" applyFill="1" applyBorder="1"/>
    <xf numFmtId="165" fontId="11" fillId="0" borderId="4" xfId="0" applyNumberFormat="1" applyFont="1" applyBorder="1" applyAlignment="1">
      <alignment horizontal="center" vertical="top" wrapText="1"/>
    </xf>
    <xf numFmtId="165" fontId="11" fillId="0" borderId="1" xfId="0" applyNumberFormat="1" applyFont="1" applyBorder="1" applyAlignment="1">
      <alignment vertical="top" wrapText="1"/>
    </xf>
    <xf numFmtId="165" fontId="19" fillId="2" borderId="1" xfId="0" applyNumberFormat="1" applyFont="1" applyFill="1" applyBorder="1" applyAlignment="1">
      <alignment horizontal="left"/>
    </xf>
    <xf numFmtId="164" fontId="14" fillId="0" borderId="0" xfId="0" applyNumberFormat="1" applyFont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164" fontId="14" fillId="0" borderId="0" xfId="0" applyNumberFormat="1" applyFont="1" applyBorder="1" applyAlignment="1">
      <alignment horizontal="left" vertical="top" wrapText="1"/>
    </xf>
    <xf numFmtId="20" fontId="14" fillId="0" borderId="0" xfId="0" applyNumberFormat="1" applyFont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9" fillId="5" borderId="0" xfId="0" applyFont="1" applyFill="1"/>
    <xf numFmtId="0" fontId="15" fillId="5" borderId="0" xfId="0" applyFont="1" applyFill="1" applyAlignment="1"/>
    <xf numFmtId="0" fontId="20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21" fillId="0" borderId="0" xfId="0" applyFont="1" applyAlignment="1">
      <alignment vertical="top"/>
    </xf>
    <xf numFmtId="0" fontId="11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166" fontId="16" fillId="0" borderId="0" xfId="0" applyNumberFormat="1" applyFont="1"/>
    <xf numFmtId="20" fontId="16" fillId="0" borderId="0" xfId="0" applyNumberFormat="1" applyFont="1"/>
    <xf numFmtId="164" fontId="14" fillId="5" borderId="1" xfId="0" applyNumberFormat="1" applyFont="1" applyFill="1" applyBorder="1" applyAlignment="1">
      <alignment horizontal="left" vertical="top" wrapText="1"/>
    </xf>
    <xf numFmtId="0" fontId="15" fillId="6" borderId="0" xfId="0" applyFont="1" applyFill="1" applyAlignment="1"/>
    <xf numFmtId="165" fontId="11" fillId="0" borderId="5" xfId="0" applyNumberFormat="1" applyFont="1" applyBorder="1" applyAlignment="1">
      <alignment vertical="top" wrapText="1"/>
    </xf>
    <xf numFmtId="0" fontId="14" fillId="0" borderId="8" xfId="0" applyFont="1" applyBorder="1" applyAlignment="1">
      <alignment horizontal="center" vertical="top" wrapText="1"/>
    </xf>
    <xf numFmtId="164" fontId="10" fillId="5" borderId="8" xfId="0" applyNumberFormat="1" applyFont="1" applyFill="1" applyBorder="1" applyAlignment="1">
      <alignment horizontal="left"/>
    </xf>
    <xf numFmtId="0" fontId="11" fillId="4" borderId="9" xfId="0" applyFont="1" applyFill="1" applyBorder="1" applyAlignment="1">
      <alignment horizontal="center" vertical="top" wrapText="1"/>
    </xf>
    <xf numFmtId="165" fontId="11" fillId="0" borderId="10" xfId="0" applyNumberFormat="1" applyFont="1" applyBorder="1" applyAlignment="1">
      <alignment vertical="top" wrapText="1"/>
    </xf>
    <xf numFmtId="165" fontId="14" fillId="0" borderId="11" xfId="0" applyNumberFormat="1" applyFont="1" applyBorder="1" applyAlignment="1">
      <alignment vertical="top" wrapText="1"/>
    </xf>
    <xf numFmtId="0" fontId="11" fillId="4" borderId="8" xfId="0" applyFont="1" applyFill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/>
    </xf>
    <xf numFmtId="0" fontId="11" fillId="5" borderId="8" xfId="0" applyFont="1" applyFill="1" applyBorder="1" applyAlignment="1">
      <alignment horizontal="center" vertical="top" wrapText="1"/>
    </xf>
    <xf numFmtId="165" fontId="14" fillId="0" borderId="8" xfId="0" applyNumberFormat="1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164" fontId="11" fillId="5" borderId="1" xfId="0" applyNumberFormat="1" applyFont="1" applyFill="1" applyBorder="1" applyAlignment="1">
      <alignment horizontal="left" vertical="top" wrapText="1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  <xf numFmtId="164" fontId="14" fillId="0" borderId="1" xfId="0" applyNumberFormat="1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164" fontId="10" fillId="0" borderId="8" xfId="0" applyNumberFormat="1" applyFont="1" applyFill="1" applyBorder="1" applyAlignment="1">
      <alignment horizontal="left"/>
    </xf>
    <xf numFmtId="167" fontId="10" fillId="0" borderId="8" xfId="0" applyNumberFormat="1" applyFont="1" applyFill="1" applyBorder="1"/>
    <xf numFmtId="20" fontId="10" fillId="0" borderId="8" xfId="0" applyNumberFormat="1" applyFont="1" applyFill="1" applyBorder="1"/>
    <xf numFmtId="165" fontId="14" fillId="0" borderId="1" xfId="0" applyNumberFormat="1" applyFont="1" applyFill="1" applyBorder="1" applyAlignment="1">
      <alignment horizontal="center" vertical="top" wrapText="1"/>
    </xf>
    <xf numFmtId="165" fontId="14" fillId="0" borderId="1" xfId="0" applyNumberFormat="1" applyFont="1" applyFill="1" applyBorder="1" applyAlignment="1">
      <alignment vertical="top" wrapText="1"/>
    </xf>
    <xf numFmtId="165" fontId="14" fillId="0" borderId="5" xfId="0" applyNumberFormat="1" applyFont="1" applyFill="1" applyBorder="1" applyAlignment="1">
      <alignment vertical="top" wrapText="1"/>
    </xf>
    <xf numFmtId="0" fontId="11" fillId="0" borderId="8" xfId="0" applyFont="1" applyFill="1" applyBorder="1" applyAlignment="1">
      <alignment horizontal="center" vertical="top" wrapText="1"/>
    </xf>
    <xf numFmtId="0" fontId="9" fillId="0" borderId="0" xfId="0" applyFont="1" applyFill="1"/>
    <xf numFmtId="0" fontId="15" fillId="0" borderId="0" xfId="0" applyFont="1" applyFill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22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5" fontId="11" fillId="0" borderId="5" xfId="0" applyNumberFormat="1" applyFont="1" applyBorder="1" applyAlignment="1">
      <alignment horizontal="right" vertical="top" wrapText="1"/>
    </xf>
    <xf numFmtId="0" fontId="11" fillId="0" borderId="7" xfId="0" applyFont="1" applyBorder="1" applyAlignment="1">
      <alignment horizontal="left" vertical="top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5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4" t="s">
        <v>0</v>
      </c>
      <c r="B2" s="10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4" t="s">
        <v>6</v>
      </c>
      <c r="B11" s="10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6" t="s">
        <v>36</v>
      </c>
    </row>
    <row r="38" spans="1:26" ht="12.75" customHeight="1">
      <c r="A38" s="10" t="s">
        <v>50</v>
      </c>
      <c r="B38" s="107"/>
    </row>
    <row r="39" spans="1:26" ht="12.75" customHeight="1">
      <c r="A39" s="10" t="s">
        <v>51</v>
      </c>
      <c r="B39" s="107"/>
    </row>
    <row r="40" spans="1:26" ht="12.75" customHeight="1">
      <c r="A40" s="10" t="s">
        <v>52</v>
      </c>
      <c r="B40" s="10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1000"/>
  <sheetViews>
    <sheetView tabSelected="1" workbookViewId="0">
      <selection activeCell="M38" sqref="M38"/>
    </sheetView>
  </sheetViews>
  <sheetFormatPr defaultColWidth="17.28515625" defaultRowHeight="15" customHeight="1"/>
  <cols>
    <col min="1" max="1" width="19.42578125" style="54" customWidth="1"/>
    <col min="2" max="2" width="27.140625" style="54" customWidth="1"/>
    <col min="3" max="3" width="21.140625" style="54" customWidth="1"/>
    <col min="4" max="4" width="40.85546875" style="54" customWidth="1"/>
    <col min="5" max="5" width="10.85546875" style="54" customWidth="1"/>
    <col min="6" max="6" width="10.42578125" style="54" customWidth="1"/>
    <col min="7" max="7" width="9.85546875" style="54" customWidth="1"/>
    <col min="8" max="8" width="6.5703125" style="54" customWidth="1"/>
    <col min="9" max="9" width="6.7109375" style="54" customWidth="1"/>
    <col min="10" max="10" width="5.7109375" style="54" customWidth="1"/>
    <col min="11" max="11" width="5.42578125" style="54" customWidth="1"/>
    <col min="12" max="12" width="10.85546875" style="54" customWidth="1"/>
    <col min="13" max="13" width="12.28515625" style="54" customWidth="1"/>
    <col min="14" max="23" width="9.140625" style="54" customWidth="1"/>
    <col min="24" max="26" width="8" style="54" customWidth="1"/>
    <col min="27" max="16384" width="17.28515625" style="54"/>
  </cols>
  <sheetData>
    <row r="1" spans="1:26" ht="15.75" customHeight="1">
      <c r="A1" s="55"/>
      <c r="B1" s="55"/>
      <c r="C1" s="55"/>
      <c r="D1" s="55"/>
      <c r="E1" s="49"/>
      <c r="F1" s="49"/>
      <c r="G1" s="49"/>
      <c r="H1" s="49"/>
      <c r="I1" s="49"/>
      <c r="J1" s="49"/>
      <c r="K1" s="49"/>
      <c r="L1" s="49"/>
      <c r="M1" s="49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109" t="s">
        <v>208</v>
      </c>
      <c r="B2" s="110"/>
      <c r="C2" s="110"/>
      <c r="D2" s="49"/>
      <c r="E2" s="49"/>
      <c r="F2" s="49"/>
      <c r="G2" s="49"/>
      <c r="H2" s="49"/>
      <c r="I2" s="49"/>
      <c r="J2" s="49"/>
      <c r="K2" s="49"/>
      <c r="L2" s="49"/>
      <c r="M2" s="49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49"/>
      <c r="B3" s="53"/>
      <c r="C3" s="53"/>
      <c r="D3" s="49"/>
      <c r="E3" s="49"/>
      <c r="F3" s="49"/>
      <c r="G3" s="49"/>
      <c r="H3" s="49"/>
      <c r="I3" s="49"/>
      <c r="J3" s="49"/>
      <c r="K3" s="49"/>
      <c r="L3" s="49"/>
      <c r="M3" s="4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31" t="s">
        <v>171</v>
      </c>
      <c r="B4" s="92">
        <v>43193</v>
      </c>
      <c r="C4" s="91"/>
      <c r="D4" s="50"/>
      <c r="E4" s="50"/>
      <c r="F4" s="50"/>
      <c r="G4" s="50"/>
      <c r="H4" s="50"/>
      <c r="I4" s="50"/>
      <c r="J4" s="50"/>
      <c r="K4" s="50"/>
      <c r="L4" s="50"/>
      <c r="M4" s="5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31" t="s">
        <v>172</v>
      </c>
      <c r="B5" s="114" t="s">
        <v>202</v>
      </c>
      <c r="C5" s="115"/>
      <c r="D5" s="50"/>
      <c r="E5" s="50"/>
      <c r="F5" s="50"/>
      <c r="G5" s="50"/>
      <c r="H5" s="50"/>
      <c r="I5" s="50"/>
      <c r="J5" s="50"/>
      <c r="K5" s="50"/>
      <c r="L5" s="50"/>
      <c r="M5" s="5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31" t="s">
        <v>173</v>
      </c>
      <c r="B6" s="114" t="s">
        <v>199</v>
      </c>
      <c r="C6" s="115"/>
      <c r="D6" s="50"/>
      <c r="E6" s="50"/>
      <c r="F6" s="50"/>
      <c r="G6" s="50"/>
      <c r="H6" s="50"/>
      <c r="I6" s="50"/>
      <c r="J6" s="50"/>
      <c r="K6" s="50"/>
      <c r="L6" s="50"/>
      <c r="M6" s="5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31" t="s">
        <v>174</v>
      </c>
      <c r="B7" s="114" t="s">
        <v>201</v>
      </c>
      <c r="C7" s="115"/>
      <c r="D7" s="40"/>
      <c r="E7" s="60"/>
      <c r="F7" s="60"/>
      <c r="G7" s="60"/>
      <c r="H7" s="50"/>
      <c r="I7" s="50"/>
      <c r="J7" s="50"/>
      <c r="K7" s="50"/>
      <c r="L7" s="50"/>
      <c r="M7" s="5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31" t="s">
        <v>175</v>
      </c>
      <c r="B8" s="114" t="s">
        <v>59</v>
      </c>
      <c r="C8" s="115"/>
      <c r="D8" s="40"/>
      <c r="E8" s="60"/>
      <c r="F8" s="60"/>
      <c r="G8" s="60"/>
      <c r="H8" s="50"/>
      <c r="I8" s="50"/>
      <c r="J8" s="50"/>
      <c r="K8" s="50"/>
      <c r="L8" s="50"/>
      <c r="M8" s="5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31" t="s">
        <v>176</v>
      </c>
      <c r="B9" s="114" t="s">
        <v>200</v>
      </c>
      <c r="C9" s="115"/>
      <c r="D9" s="50"/>
      <c r="E9" s="40"/>
      <c r="F9" s="50"/>
      <c r="G9" s="50"/>
      <c r="H9" s="50"/>
      <c r="I9" s="50"/>
      <c r="J9" s="50"/>
      <c r="K9" s="50"/>
      <c r="L9" s="50"/>
      <c r="M9" s="51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31" t="s">
        <v>177</v>
      </c>
      <c r="B10" s="116" t="s">
        <v>209</v>
      </c>
      <c r="C10" s="115"/>
      <c r="D10" s="50"/>
      <c r="E10" s="50"/>
      <c r="F10" s="50"/>
      <c r="G10" s="50"/>
      <c r="H10" s="50"/>
      <c r="I10" s="50"/>
      <c r="J10" s="50"/>
      <c r="K10" s="50"/>
      <c r="L10" s="50"/>
      <c r="M10" s="51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56"/>
      <c r="B11" s="56"/>
      <c r="C11" s="56"/>
      <c r="D11" s="50"/>
      <c r="E11" s="50"/>
      <c r="F11" s="50"/>
      <c r="G11" s="50"/>
      <c r="H11" s="50"/>
      <c r="I11" s="50"/>
      <c r="J11" s="50"/>
      <c r="K11" s="50"/>
      <c r="L11" s="50"/>
      <c r="M11" s="51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57" t="s">
        <v>178</v>
      </c>
      <c r="B12" s="57" t="s">
        <v>179</v>
      </c>
      <c r="C12" s="57" t="s">
        <v>180</v>
      </c>
      <c r="D12" s="61" t="s">
        <v>181</v>
      </c>
      <c r="E12" s="57" t="s">
        <v>182</v>
      </c>
      <c r="F12" s="57" t="s">
        <v>183</v>
      </c>
      <c r="G12" s="57" t="s">
        <v>184</v>
      </c>
      <c r="H12" s="57" t="s">
        <v>102</v>
      </c>
      <c r="I12" s="57" t="s">
        <v>185</v>
      </c>
      <c r="J12" s="52" t="s">
        <v>186</v>
      </c>
      <c r="K12" s="52" t="s">
        <v>187</v>
      </c>
      <c r="L12" s="78" t="s">
        <v>188</v>
      </c>
      <c r="M12" s="81" t="s">
        <v>189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3" t="s">
        <v>210</v>
      </c>
      <c r="B13" s="33" t="s">
        <v>203</v>
      </c>
      <c r="C13" s="33" t="s">
        <v>204</v>
      </c>
      <c r="D13" s="32" t="s">
        <v>205</v>
      </c>
      <c r="E13" s="29">
        <v>4.3819444444444446</v>
      </c>
      <c r="F13" s="29">
        <v>4.708333333333333</v>
      </c>
      <c r="G13" s="30">
        <f t="shared" ref="G13:G43" si="0">(F13-E13)</f>
        <v>0.3263888888888884</v>
      </c>
      <c r="H13" s="37"/>
      <c r="I13" s="37"/>
      <c r="J13" s="37"/>
      <c r="K13" s="37"/>
      <c r="L13" s="38"/>
      <c r="M13" s="82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3" t="s">
        <v>211</v>
      </c>
      <c r="B14" s="88" t="s">
        <v>206</v>
      </c>
      <c r="C14" s="33"/>
      <c r="D14" s="32"/>
      <c r="E14" s="29"/>
      <c r="F14" s="29"/>
      <c r="G14" s="30">
        <f t="shared" si="0"/>
        <v>0</v>
      </c>
      <c r="H14" s="36"/>
      <c r="I14" s="37"/>
      <c r="J14" s="37"/>
      <c r="K14" s="37"/>
      <c r="L14" s="38"/>
      <c r="M14" s="82" t="s">
        <v>207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3" t="s">
        <v>212</v>
      </c>
      <c r="B15" s="33" t="s">
        <v>203</v>
      </c>
      <c r="C15" s="33" t="s">
        <v>204</v>
      </c>
      <c r="D15" s="32" t="s">
        <v>205</v>
      </c>
      <c r="E15" s="29">
        <v>4.3888888888888893</v>
      </c>
      <c r="F15" s="29">
        <v>4.708333333333333</v>
      </c>
      <c r="G15" s="30">
        <f t="shared" si="0"/>
        <v>0.31944444444444375</v>
      </c>
      <c r="H15" s="36"/>
      <c r="I15" s="37"/>
      <c r="J15" s="37"/>
      <c r="K15" s="37"/>
      <c r="L15" s="38"/>
      <c r="M15" s="82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3" t="s">
        <v>213</v>
      </c>
      <c r="B16" s="33" t="s">
        <v>203</v>
      </c>
      <c r="C16" s="33" t="s">
        <v>204</v>
      </c>
      <c r="D16" s="32" t="s">
        <v>205</v>
      </c>
      <c r="E16" s="29">
        <v>4.3819444444444446</v>
      </c>
      <c r="F16" s="29">
        <v>4.7118055555555554</v>
      </c>
      <c r="G16" s="30">
        <f t="shared" ref="G16" si="1">(F16-E16)</f>
        <v>0.32986111111111072</v>
      </c>
      <c r="H16" s="36"/>
      <c r="I16" s="37"/>
      <c r="J16" s="37"/>
      <c r="K16" s="37"/>
      <c r="L16" s="38"/>
      <c r="M16" s="7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6" ht="15" customHeight="1">
      <c r="A17" s="33" t="s">
        <v>214</v>
      </c>
      <c r="B17" s="33" t="s">
        <v>203</v>
      </c>
      <c r="C17" s="33" t="s">
        <v>204</v>
      </c>
      <c r="D17" s="32" t="s">
        <v>205</v>
      </c>
      <c r="E17" s="29">
        <v>4.385416666666667</v>
      </c>
      <c r="F17" s="29">
        <v>4.708333333333333</v>
      </c>
      <c r="G17" s="30">
        <f t="shared" si="0"/>
        <v>0.32291666666666607</v>
      </c>
      <c r="H17" s="36"/>
      <c r="I17" s="37"/>
      <c r="J17" s="37"/>
      <c r="K17" s="37"/>
      <c r="L17" s="38"/>
      <c r="M17" s="8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6" ht="15.75" customHeight="1">
      <c r="A18" s="33" t="s">
        <v>215</v>
      </c>
      <c r="B18" s="33" t="s">
        <v>203</v>
      </c>
      <c r="C18" s="33" t="s">
        <v>204</v>
      </c>
      <c r="D18" s="32" t="s">
        <v>205</v>
      </c>
      <c r="E18" s="29">
        <v>4.3784722222222223</v>
      </c>
      <c r="F18" s="29">
        <v>4.7118055555555554</v>
      </c>
      <c r="G18" s="30">
        <f t="shared" si="0"/>
        <v>0.33333333333333304</v>
      </c>
      <c r="H18" s="36"/>
      <c r="I18" s="37"/>
      <c r="J18" s="37"/>
      <c r="K18" s="37"/>
      <c r="L18" s="38"/>
      <c r="M18" s="83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36" s="63" customFormat="1" ht="15.75" customHeight="1">
      <c r="A19" s="33" t="s">
        <v>216</v>
      </c>
      <c r="B19" s="33" t="s">
        <v>203</v>
      </c>
      <c r="C19" s="33" t="s">
        <v>204</v>
      </c>
      <c r="D19" s="32" t="s">
        <v>205</v>
      </c>
      <c r="E19" s="29">
        <v>4.3819444444444446</v>
      </c>
      <c r="F19" s="29">
        <v>4.7118055555555554</v>
      </c>
      <c r="G19" s="30">
        <f t="shared" si="0"/>
        <v>0.32986111111111072</v>
      </c>
      <c r="H19" s="34"/>
      <c r="I19" s="35"/>
      <c r="J19" s="35"/>
      <c r="K19" s="35"/>
      <c r="L19" s="39"/>
      <c r="M19" s="83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36" ht="15" customHeight="1">
      <c r="A20" s="33" t="s">
        <v>217</v>
      </c>
      <c r="B20" s="33" t="s">
        <v>203</v>
      </c>
      <c r="C20" s="33" t="s">
        <v>204</v>
      </c>
      <c r="D20" s="32" t="s">
        <v>205</v>
      </c>
      <c r="E20" s="29">
        <v>4.3819444444444446</v>
      </c>
      <c r="F20" s="29">
        <v>4.7118055555555554</v>
      </c>
      <c r="G20" s="30">
        <f t="shared" si="0"/>
        <v>0.32986111111111072</v>
      </c>
      <c r="H20" s="36"/>
      <c r="I20" s="37"/>
      <c r="J20" s="37"/>
      <c r="K20" s="37"/>
      <c r="L20" s="38"/>
      <c r="M20" s="8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36" s="63" customFormat="1" ht="15" customHeight="1">
      <c r="A21" s="73" t="s">
        <v>218</v>
      </c>
      <c r="B21" s="90" t="s">
        <v>206</v>
      </c>
      <c r="C21" s="73"/>
      <c r="D21" s="77"/>
      <c r="E21" s="29"/>
      <c r="F21" s="29"/>
      <c r="G21" s="30">
        <f t="shared" si="0"/>
        <v>0</v>
      </c>
      <c r="H21" s="34"/>
      <c r="I21" s="35"/>
      <c r="J21" s="35"/>
      <c r="K21" s="35"/>
      <c r="L21" s="39"/>
      <c r="M21" s="84" t="s">
        <v>207</v>
      </c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36" s="63" customFormat="1" ht="15" customHeight="1">
      <c r="A22" s="33" t="s">
        <v>219</v>
      </c>
      <c r="B22" s="33" t="s">
        <v>203</v>
      </c>
      <c r="C22" s="33" t="s">
        <v>204</v>
      </c>
      <c r="D22" s="32" t="s">
        <v>205</v>
      </c>
      <c r="E22" s="29">
        <v>4.3819444444444446</v>
      </c>
      <c r="F22" s="29">
        <v>4.7152777777777777</v>
      </c>
      <c r="G22" s="30">
        <f t="shared" si="0"/>
        <v>0.33333333333333304</v>
      </c>
      <c r="H22" s="34"/>
      <c r="I22" s="35"/>
      <c r="J22" s="35"/>
      <c r="K22" s="35"/>
      <c r="L22" s="39"/>
      <c r="M22" s="8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36" ht="15" customHeight="1">
      <c r="A23" s="33" t="s">
        <v>220</v>
      </c>
      <c r="B23" s="33" t="s">
        <v>203</v>
      </c>
      <c r="C23" s="33" t="s">
        <v>204</v>
      </c>
      <c r="D23" s="32" t="s">
        <v>205</v>
      </c>
      <c r="E23" s="29">
        <v>4.385416666666667</v>
      </c>
      <c r="F23" s="29">
        <v>4.7152777777777777</v>
      </c>
      <c r="G23" s="30">
        <f t="shared" ref="G23" si="2">(F23-E23)</f>
        <v>0.32986111111111072</v>
      </c>
      <c r="H23" s="34"/>
      <c r="I23" s="35"/>
      <c r="J23" s="35"/>
      <c r="K23" s="35"/>
      <c r="L23" s="39"/>
      <c r="M23" s="83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36" s="63" customFormat="1" ht="15" customHeight="1">
      <c r="A24" s="33" t="s">
        <v>221</v>
      </c>
      <c r="B24" s="33" t="s">
        <v>203</v>
      </c>
      <c r="C24" s="33" t="s">
        <v>204</v>
      </c>
      <c r="D24" s="32" t="s">
        <v>205</v>
      </c>
      <c r="E24" s="29">
        <v>4.3888888888888893</v>
      </c>
      <c r="F24" s="29">
        <v>4.7118055555555554</v>
      </c>
      <c r="G24" s="30">
        <f t="shared" si="0"/>
        <v>0.32291666666666607</v>
      </c>
      <c r="H24" s="34"/>
      <c r="I24" s="35"/>
      <c r="J24" s="35"/>
      <c r="K24" s="35"/>
      <c r="L24" s="39"/>
      <c r="M24" s="87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36" s="74" customFormat="1" ht="15" customHeight="1">
      <c r="A25" s="33" t="s">
        <v>222</v>
      </c>
      <c r="B25" s="33" t="s">
        <v>203</v>
      </c>
      <c r="C25" s="33" t="s">
        <v>204</v>
      </c>
      <c r="D25" s="32" t="s">
        <v>205</v>
      </c>
      <c r="E25" s="29">
        <v>4.3819444444444446</v>
      </c>
      <c r="F25" s="29">
        <v>4.7118055555555554</v>
      </c>
      <c r="G25" s="30">
        <f t="shared" si="0"/>
        <v>0.32986111111111072</v>
      </c>
      <c r="H25" s="34"/>
      <c r="I25" s="35"/>
      <c r="J25" s="35"/>
      <c r="K25" s="35"/>
      <c r="L25" s="39"/>
      <c r="M25" s="83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</row>
    <row r="26" spans="1:36" ht="15" customHeight="1">
      <c r="A26" s="33" t="s">
        <v>223</v>
      </c>
      <c r="B26" s="33" t="s">
        <v>203</v>
      </c>
      <c r="C26" s="33" t="s">
        <v>204</v>
      </c>
      <c r="D26" s="32" t="s">
        <v>205</v>
      </c>
      <c r="E26" s="29">
        <v>4.3819444444444446</v>
      </c>
      <c r="F26" s="29">
        <v>4.71875</v>
      </c>
      <c r="G26" s="30">
        <f t="shared" ref="G26:G27" si="3">(F26-E26)</f>
        <v>0.33680555555555536</v>
      </c>
      <c r="H26" s="34"/>
      <c r="I26" s="35"/>
      <c r="J26" s="35"/>
      <c r="K26" s="35"/>
      <c r="L26" s="39"/>
      <c r="M26" s="83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36" ht="15" customHeight="1">
      <c r="A27" s="33" t="s">
        <v>224</v>
      </c>
      <c r="B27" s="33" t="s">
        <v>203</v>
      </c>
      <c r="C27" s="33" t="s">
        <v>204</v>
      </c>
      <c r="D27" s="32" t="s">
        <v>205</v>
      </c>
      <c r="E27" s="29">
        <v>4.385416666666667</v>
      </c>
      <c r="F27" s="29">
        <v>4.7118055555555554</v>
      </c>
      <c r="G27" s="30">
        <f t="shared" si="3"/>
        <v>0.3263888888888884</v>
      </c>
      <c r="H27" s="34"/>
      <c r="I27" s="35"/>
      <c r="J27" s="35"/>
      <c r="K27" s="35"/>
      <c r="L27" s="39"/>
      <c r="M27" s="8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36" ht="15" customHeight="1">
      <c r="A28" s="33" t="s">
        <v>225</v>
      </c>
      <c r="B28" s="88" t="s">
        <v>206</v>
      </c>
      <c r="C28" s="33"/>
      <c r="D28" s="32"/>
      <c r="E28" s="29"/>
      <c r="F28" s="29"/>
      <c r="G28" s="30">
        <f t="shared" si="0"/>
        <v>0</v>
      </c>
      <c r="H28" s="34"/>
      <c r="I28" s="35"/>
      <c r="J28" s="35"/>
      <c r="K28" s="35"/>
      <c r="L28" s="39"/>
      <c r="M28" s="82" t="s">
        <v>207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36" s="103" customFormat="1" ht="15" customHeight="1">
      <c r="A29" s="93" t="s">
        <v>226</v>
      </c>
      <c r="B29" s="94" t="s">
        <v>207</v>
      </c>
      <c r="C29" s="93"/>
      <c r="D29" s="95"/>
      <c r="E29" s="96"/>
      <c r="F29" s="96"/>
      <c r="G29" s="97">
        <f t="shared" si="0"/>
        <v>0</v>
      </c>
      <c r="H29" s="98"/>
      <c r="I29" s="99"/>
      <c r="J29" s="99"/>
      <c r="K29" s="99"/>
      <c r="L29" s="100"/>
      <c r="M29" s="101" t="s">
        <v>207</v>
      </c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36" s="63" customFormat="1" ht="15" customHeight="1">
      <c r="A30" s="33" t="s">
        <v>227</v>
      </c>
      <c r="B30" s="33" t="s">
        <v>203</v>
      </c>
      <c r="C30" s="33" t="s">
        <v>204</v>
      </c>
      <c r="D30" s="32" t="s">
        <v>205</v>
      </c>
      <c r="E30" s="29">
        <v>4.3784722222222223</v>
      </c>
      <c r="F30" s="29">
        <v>4.708333333333333</v>
      </c>
      <c r="G30" s="30">
        <f t="shared" ref="G30" si="4">(F30-E30)</f>
        <v>0.32986111111111072</v>
      </c>
      <c r="H30" s="34"/>
      <c r="I30" s="35"/>
      <c r="J30" s="35"/>
      <c r="K30" s="35"/>
      <c r="L30" s="39"/>
      <c r="M30" s="83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36" ht="15" customHeight="1">
      <c r="A31" s="33" t="s">
        <v>228</v>
      </c>
      <c r="B31" s="73" t="s">
        <v>203</v>
      </c>
      <c r="C31" s="73" t="s">
        <v>204</v>
      </c>
      <c r="D31" s="77" t="s">
        <v>205</v>
      </c>
      <c r="E31" s="29">
        <v>4.3784722222222223</v>
      </c>
      <c r="F31" s="29">
        <v>4.7152777777777777</v>
      </c>
      <c r="G31" s="30">
        <f t="shared" si="0"/>
        <v>0.33680555555555536</v>
      </c>
      <c r="H31" s="36"/>
      <c r="I31" s="37"/>
      <c r="J31" s="37"/>
      <c r="K31" s="37"/>
      <c r="L31" s="38"/>
      <c r="M31" s="8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36" ht="15" customHeight="1">
      <c r="A32" s="33" t="s">
        <v>229</v>
      </c>
      <c r="B32" s="33" t="s">
        <v>203</v>
      </c>
      <c r="C32" s="33" t="s">
        <v>204</v>
      </c>
      <c r="D32" s="32" t="s">
        <v>205</v>
      </c>
      <c r="E32" s="29">
        <v>4.3888888888888893</v>
      </c>
      <c r="F32" s="29">
        <v>4.7118055555555554</v>
      </c>
      <c r="G32" s="30">
        <f t="shared" si="0"/>
        <v>0.32291666666666607</v>
      </c>
      <c r="H32" s="36"/>
      <c r="I32" s="37"/>
      <c r="J32" s="37"/>
      <c r="K32" s="37"/>
      <c r="L32" s="38"/>
      <c r="M32" s="83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3" t="s">
        <v>230</v>
      </c>
      <c r="B33" s="33" t="s">
        <v>203</v>
      </c>
      <c r="C33" s="33" t="s">
        <v>204</v>
      </c>
      <c r="D33" s="32" t="s">
        <v>205</v>
      </c>
      <c r="E33" s="29">
        <v>4.3819444444444446</v>
      </c>
      <c r="F33" s="29">
        <v>4.7118055555555554</v>
      </c>
      <c r="G33" s="30">
        <f t="shared" si="0"/>
        <v>0.32986111111111072</v>
      </c>
      <c r="H33" s="34"/>
      <c r="I33" s="35"/>
      <c r="J33" s="35"/>
      <c r="K33" s="35"/>
      <c r="L33" s="39"/>
      <c r="M33" s="8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3" t="s">
        <v>231</v>
      </c>
      <c r="B34" s="73" t="s">
        <v>203</v>
      </c>
      <c r="C34" s="73" t="s">
        <v>204</v>
      </c>
      <c r="D34" s="77" t="s">
        <v>205</v>
      </c>
      <c r="E34" s="29">
        <v>4.3819444444444446</v>
      </c>
      <c r="F34" s="29">
        <v>4.7152777777777777</v>
      </c>
      <c r="G34" s="30">
        <f t="shared" ref="G34" si="5">(F34-E34)</f>
        <v>0.33333333333333304</v>
      </c>
      <c r="H34" s="34"/>
      <c r="I34" s="35"/>
      <c r="J34" s="35"/>
      <c r="K34" s="35"/>
      <c r="L34" s="39"/>
      <c r="M34" s="84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63" customFormat="1" ht="15" customHeight="1">
      <c r="A35" s="33" t="s">
        <v>232</v>
      </c>
      <c r="B35" s="88" t="s">
        <v>206</v>
      </c>
      <c r="C35" s="73"/>
      <c r="D35" s="77"/>
      <c r="E35" s="29"/>
      <c r="F35" s="29"/>
      <c r="G35" s="30">
        <f t="shared" si="0"/>
        <v>0</v>
      </c>
      <c r="H35" s="34"/>
      <c r="I35" s="35"/>
      <c r="J35" s="35"/>
      <c r="K35" s="35"/>
      <c r="L35" s="39"/>
      <c r="M35" s="82" t="s">
        <v>207</v>
      </c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" customHeight="1">
      <c r="A36" s="33" t="s">
        <v>233</v>
      </c>
      <c r="B36" s="73" t="s">
        <v>203</v>
      </c>
      <c r="C36" s="33" t="s">
        <v>204</v>
      </c>
      <c r="D36" s="32" t="s">
        <v>205</v>
      </c>
      <c r="E36" s="29">
        <v>4.3819444444444446</v>
      </c>
      <c r="F36" s="29">
        <v>4.7118055555555554</v>
      </c>
      <c r="G36" s="30">
        <f t="shared" si="0"/>
        <v>0.32986111111111072</v>
      </c>
      <c r="H36" s="34"/>
      <c r="I36" s="35"/>
      <c r="J36" s="35"/>
      <c r="K36" s="35"/>
      <c r="L36" s="39"/>
      <c r="M36" s="8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33" t="s">
        <v>234</v>
      </c>
      <c r="B37" s="73" t="s">
        <v>203</v>
      </c>
      <c r="C37" s="33" t="s">
        <v>204</v>
      </c>
      <c r="D37" s="32" t="s">
        <v>205</v>
      </c>
      <c r="E37" s="29">
        <v>4.3784722222222223</v>
      </c>
      <c r="F37" s="29">
        <v>4.7118055555555554</v>
      </c>
      <c r="G37" s="30">
        <f t="shared" ref="G37" si="6">(F37-E37)</f>
        <v>0.33333333333333304</v>
      </c>
      <c r="H37" s="35"/>
      <c r="I37" s="35"/>
      <c r="J37" s="35"/>
      <c r="K37" s="35"/>
      <c r="L37" s="39"/>
      <c r="M37" s="8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33" t="s">
        <v>235</v>
      </c>
      <c r="B38" s="89" t="s">
        <v>241</v>
      </c>
      <c r="C38" s="33"/>
      <c r="D38" s="32"/>
      <c r="E38" s="29"/>
      <c r="F38" s="29"/>
      <c r="G38" s="30">
        <f t="shared" si="0"/>
        <v>0</v>
      </c>
      <c r="H38" s="36"/>
      <c r="I38" s="37"/>
      <c r="J38" s="37"/>
      <c r="K38" s="37"/>
      <c r="L38" s="38"/>
      <c r="M38" s="82" t="s">
        <v>207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33" t="s">
        <v>236</v>
      </c>
      <c r="B39" s="73" t="s">
        <v>203</v>
      </c>
      <c r="C39" s="33" t="s">
        <v>204</v>
      </c>
      <c r="D39" s="32" t="s">
        <v>205</v>
      </c>
      <c r="E39" s="29">
        <v>4.3784722222222223</v>
      </c>
      <c r="F39" s="29">
        <v>4.7152777777777777</v>
      </c>
      <c r="G39" s="30">
        <f t="shared" si="0"/>
        <v>0.33680555555555536</v>
      </c>
      <c r="H39" s="36"/>
      <c r="I39" s="37"/>
      <c r="J39" s="37"/>
      <c r="K39" s="37"/>
      <c r="L39" s="38"/>
      <c r="M39" s="83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33" t="s">
        <v>237</v>
      </c>
      <c r="B40" s="73" t="s">
        <v>203</v>
      </c>
      <c r="C40" s="33" t="s">
        <v>204</v>
      </c>
      <c r="D40" s="32" t="s">
        <v>205</v>
      </c>
      <c r="E40" s="29">
        <v>4.3784722222222223</v>
      </c>
      <c r="F40" s="29">
        <v>4.7152777777777777</v>
      </c>
      <c r="G40" s="30">
        <f t="shared" si="0"/>
        <v>0.33680555555555536</v>
      </c>
      <c r="H40" s="36"/>
      <c r="I40" s="37"/>
      <c r="J40" s="37"/>
      <c r="K40" s="37"/>
      <c r="L40" s="38"/>
      <c r="M40" s="83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33" t="s">
        <v>238</v>
      </c>
      <c r="B41" s="73" t="s">
        <v>203</v>
      </c>
      <c r="C41" s="33" t="s">
        <v>204</v>
      </c>
      <c r="D41" s="32" t="s">
        <v>205</v>
      </c>
      <c r="E41" s="29">
        <v>4.3819444444444446</v>
      </c>
      <c r="F41" s="29">
        <v>4.71875</v>
      </c>
      <c r="G41" s="30">
        <f t="shared" si="0"/>
        <v>0.33680555555555536</v>
      </c>
      <c r="H41" s="36"/>
      <c r="I41" s="37"/>
      <c r="J41" s="37"/>
      <c r="K41" s="37"/>
      <c r="L41" s="38"/>
      <c r="M41" s="83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33" t="s">
        <v>239</v>
      </c>
      <c r="B42" s="88" t="s">
        <v>206</v>
      </c>
      <c r="C42" s="33"/>
      <c r="D42" s="32"/>
      <c r="E42" s="29"/>
      <c r="F42" s="29"/>
      <c r="G42" s="30">
        <f t="shared" si="0"/>
        <v>0</v>
      </c>
      <c r="H42" s="36"/>
      <c r="I42" s="37"/>
      <c r="J42" s="37"/>
      <c r="K42" s="37"/>
      <c r="L42" s="38"/>
      <c r="M42" s="82" t="s">
        <v>207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33" t="s">
        <v>240</v>
      </c>
      <c r="B43" s="73" t="s">
        <v>203</v>
      </c>
      <c r="C43" s="33" t="s">
        <v>204</v>
      </c>
      <c r="D43" s="32" t="s">
        <v>205</v>
      </c>
      <c r="E43" s="29">
        <v>4.385416666666667</v>
      </c>
      <c r="F43" s="29">
        <v>4.7118055555555554</v>
      </c>
      <c r="G43" s="30">
        <f t="shared" si="0"/>
        <v>0.3263888888888884</v>
      </c>
      <c r="H43" s="34"/>
      <c r="I43" s="35"/>
      <c r="J43" s="35"/>
      <c r="K43" s="35"/>
      <c r="L43" s="39"/>
      <c r="M43" s="83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47"/>
      <c r="B44" s="59"/>
      <c r="C44" s="40"/>
      <c r="D44" s="41"/>
      <c r="E44" s="42"/>
      <c r="F44" s="48" t="s">
        <v>190</v>
      </c>
      <c r="G44" s="43">
        <f>SUM(G13:G43)</f>
        <v>7.9236111111111018</v>
      </c>
      <c r="H44" s="44">
        <f>SUM(H13:H43)</f>
        <v>0</v>
      </c>
      <c r="I44" s="45">
        <f>SUM(I13:I43)</f>
        <v>0</v>
      </c>
      <c r="J44" s="45"/>
      <c r="K44" s="75"/>
      <c r="L44" s="79"/>
      <c r="M44" s="7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53"/>
      <c r="B45" s="59"/>
      <c r="C45" s="40"/>
      <c r="D45" s="41"/>
      <c r="E45" s="42"/>
      <c r="F45" s="111" t="s">
        <v>191</v>
      </c>
      <c r="G45" s="112"/>
      <c r="H45" s="113">
        <f>H44+I44</f>
        <v>0</v>
      </c>
      <c r="I45" s="112"/>
      <c r="J45" s="46" t="s">
        <v>192</v>
      </c>
      <c r="K45" s="38"/>
      <c r="L45" s="80"/>
      <c r="M45" s="85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53"/>
      <c r="B46" s="55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>
      <c r="A47" s="58"/>
      <c r="B47" s="55"/>
      <c r="C47" s="53"/>
      <c r="D47" s="49"/>
      <c r="E47" s="53"/>
      <c r="F47" s="53"/>
      <c r="G47" s="53"/>
      <c r="H47" s="53"/>
      <c r="I47" s="53"/>
      <c r="J47" s="53"/>
      <c r="K47" s="53"/>
      <c r="L47" s="53"/>
      <c r="M47" s="53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>
      <c r="A48" s="68" t="s">
        <v>202</v>
      </c>
      <c r="B48" s="58"/>
      <c r="C48" s="65"/>
      <c r="D48" s="58"/>
      <c r="E48" s="58"/>
      <c r="F48" s="66"/>
      <c r="G48" s="67"/>
      <c r="H48" s="53"/>
      <c r="I48" s="53"/>
      <c r="J48" s="53"/>
      <c r="K48" s="53"/>
      <c r="L48" s="53"/>
      <c r="M48" s="53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>
      <c r="A49" s="56" t="s">
        <v>193</v>
      </c>
      <c r="B49" s="58"/>
      <c r="C49" s="65"/>
      <c r="D49" s="58"/>
      <c r="E49" s="58"/>
      <c r="F49" s="66"/>
      <c r="G49" s="67"/>
      <c r="H49" s="53"/>
      <c r="I49" s="49"/>
      <c r="J49" s="49"/>
      <c r="K49" s="49"/>
      <c r="L49" s="49"/>
      <c r="M49" s="53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56" t="s">
        <v>196</v>
      </c>
      <c r="B50" s="56"/>
      <c r="C50" s="55"/>
      <c r="D50" s="56" t="s">
        <v>194</v>
      </c>
      <c r="E50" s="56"/>
      <c r="F50" s="49"/>
      <c r="G50" s="49"/>
      <c r="H50" s="69" t="s">
        <v>195</v>
      </c>
      <c r="I50" s="70"/>
      <c r="J50" s="70"/>
      <c r="K50" s="70"/>
      <c r="L50" s="70"/>
      <c r="M50" s="53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55"/>
      <c r="B51" s="56"/>
      <c r="C51" s="55"/>
      <c r="D51" s="56" t="s">
        <v>197</v>
      </c>
      <c r="E51" s="56"/>
      <c r="F51" s="49"/>
      <c r="G51" s="49"/>
      <c r="H51" s="69" t="s">
        <v>198</v>
      </c>
      <c r="I51" s="70"/>
      <c r="J51" s="70"/>
      <c r="K51" s="70"/>
      <c r="L51" s="70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26"/>
      <c r="B52" s="55"/>
      <c r="C52" s="55"/>
      <c r="D52" s="55"/>
      <c r="E52" s="71"/>
      <c r="F52" s="53"/>
      <c r="G52" s="72"/>
      <c r="H52" s="49"/>
      <c r="I52" s="49"/>
      <c r="J52" s="49"/>
      <c r="K52" s="49"/>
      <c r="L52" s="49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6"/>
      <c r="B53" s="26"/>
      <c r="C53" s="26"/>
      <c r="D53" s="26"/>
      <c r="E53" s="27"/>
      <c r="F53" s="64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6"/>
      <c r="B54" s="26"/>
      <c r="C54" s="26"/>
      <c r="D54" s="26"/>
      <c r="E54" s="27"/>
      <c r="F54" s="64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56"/>
      <c r="B55" s="26"/>
      <c r="C55" s="26"/>
      <c r="D55" s="26"/>
      <c r="E55" s="27"/>
      <c r="F55" s="64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>
      <c r="A56" s="51"/>
      <c r="B56" s="26"/>
      <c r="C56" s="26"/>
      <c r="D56" s="56"/>
      <c r="E56" s="27"/>
      <c r="F56" s="64"/>
      <c r="G56" s="27"/>
      <c r="H56" s="69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>
      <c r="A57" s="26"/>
      <c r="B57" s="26"/>
      <c r="C57" s="26"/>
      <c r="D57" s="51"/>
      <c r="E57" s="27"/>
      <c r="F57" s="27"/>
      <c r="G57" s="27"/>
      <c r="H57" s="50"/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6"/>
      <c r="B59" s="26"/>
      <c r="C59" s="26"/>
      <c r="D59" s="26"/>
      <c r="E59" s="27"/>
      <c r="F59" s="64"/>
      <c r="G59" s="27"/>
      <c r="H59" s="27"/>
      <c r="I59" s="27"/>
      <c r="J59" s="27"/>
      <c r="K59" s="27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6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6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6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6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6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6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6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6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6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6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6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6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6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6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6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6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6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6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6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6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6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6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9">
    <mergeCell ref="A2:C2"/>
    <mergeCell ref="F45:G45"/>
    <mergeCell ref="H45:I45"/>
    <mergeCell ref="B6:C6"/>
    <mergeCell ref="B10:C10"/>
    <mergeCell ref="B7:C7"/>
    <mergeCell ref="B9:C9"/>
    <mergeCell ref="B8:C8"/>
    <mergeCell ref="B5:C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BRD-00037</cp:lastModifiedBy>
  <cp:lastPrinted>2016-05-10T11:35:05Z</cp:lastPrinted>
  <dcterms:created xsi:type="dcterms:W3CDTF">2016-05-10T11:19:58Z</dcterms:created>
  <dcterms:modified xsi:type="dcterms:W3CDTF">2018-04-03T04:45:19Z</dcterms:modified>
</cp:coreProperties>
</file>