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U\Desktop\"/>
    </mc:Choice>
  </mc:AlternateContent>
  <bookViews>
    <workbookView xWindow="0" yWindow="0" windowWidth="1296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7" i="1" l="1"/>
  <c r="D100" i="1" s="1"/>
  <c r="D108" i="1"/>
  <c r="D112" i="1" s="1"/>
  <c r="D69" i="1"/>
  <c r="D52" i="1"/>
  <c r="D54" i="1" s="1"/>
  <c r="K28" i="1"/>
  <c r="L28" i="1"/>
  <c r="I27" i="1"/>
  <c r="H28" i="1"/>
  <c r="G28" i="1"/>
</calcChain>
</file>

<file path=xl/sharedStrings.xml><?xml version="1.0" encoding="utf-8"?>
<sst xmlns="http://schemas.openxmlformats.org/spreadsheetml/2006/main" count="128" uniqueCount="66">
  <si>
    <t>Particulars</t>
  </si>
  <si>
    <t>Trial Balance</t>
  </si>
  <si>
    <t>Dr.</t>
  </si>
  <si>
    <t>Cr.</t>
  </si>
  <si>
    <t>Adjustments</t>
  </si>
  <si>
    <t>Adjusted Trial Balance</t>
  </si>
  <si>
    <t>Income Statement</t>
  </si>
  <si>
    <t>Balance Sheet</t>
  </si>
  <si>
    <t>Cash</t>
  </si>
  <si>
    <t>Accounts Receivable</t>
  </si>
  <si>
    <t>Prepaid Insurance</t>
  </si>
  <si>
    <t>Supplies</t>
  </si>
  <si>
    <t>Office furniture</t>
  </si>
  <si>
    <t>Accounts Payable</t>
  </si>
  <si>
    <t>Unearned Service Revenue</t>
  </si>
  <si>
    <t>Ali, Capital</t>
  </si>
  <si>
    <t>Notes Payable</t>
  </si>
  <si>
    <t>Service Revenue</t>
  </si>
  <si>
    <t>Salaries expense</t>
  </si>
  <si>
    <t>Rent Expense</t>
  </si>
  <si>
    <t>Monikanchan</t>
  </si>
  <si>
    <t>Worksheet</t>
  </si>
  <si>
    <t>For the month ended 31st Deceomber, 2022</t>
  </si>
  <si>
    <t>Supplies expense (6000*1/3)</t>
  </si>
  <si>
    <t>2000 (1)</t>
  </si>
  <si>
    <t>Insurance Expense (6000*3/24)</t>
  </si>
  <si>
    <t>750 (2)</t>
  </si>
  <si>
    <t>2200 (3)</t>
  </si>
  <si>
    <t>Depreciation expense</t>
  </si>
  <si>
    <t>Accumulated depreciation</t>
  </si>
  <si>
    <t>Depreciation expense (200 * 3)</t>
  </si>
  <si>
    <t>600 (4)</t>
  </si>
  <si>
    <t>Interest payable</t>
  </si>
  <si>
    <t>Interest expense (400 * 3)</t>
  </si>
  <si>
    <t>1200 (5)</t>
  </si>
  <si>
    <t>*Net Income</t>
  </si>
  <si>
    <t>Owner's Equity Statement</t>
  </si>
  <si>
    <t xml:space="preserve"> 31st Deceomber, 2022</t>
  </si>
  <si>
    <t>Partiuclars</t>
  </si>
  <si>
    <t>Amount</t>
  </si>
  <si>
    <t>Revenues</t>
  </si>
  <si>
    <t>(-) Expenses</t>
  </si>
  <si>
    <t>Rent expense</t>
  </si>
  <si>
    <t>Supplies expense</t>
  </si>
  <si>
    <t>Insurance expense</t>
  </si>
  <si>
    <t>Net Income</t>
  </si>
  <si>
    <t>(+) Net Profit</t>
  </si>
  <si>
    <t>(-) Owner's Drawings</t>
  </si>
  <si>
    <t>Owner's Capital</t>
  </si>
  <si>
    <t>Owner's Equity</t>
  </si>
  <si>
    <t>Assets</t>
  </si>
  <si>
    <t>Liabilities</t>
  </si>
  <si>
    <t>Total Assets</t>
  </si>
  <si>
    <t>Tota Liabilities</t>
  </si>
  <si>
    <t>Total Liabilities and owner's Equity</t>
  </si>
  <si>
    <t>(-) Accumulated depreciation</t>
  </si>
  <si>
    <t>Notes payable</t>
  </si>
  <si>
    <t>Closing Entries</t>
  </si>
  <si>
    <t>1. Service Revenue</t>
  </si>
  <si>
    <t>Income Summary</t>
  </si>
  <si>
    <t>2. Income Summary</t>
  </si>
  <si>
    <t>3. Income Summary</t>
  </si>
  <si>
    <t>If it is loss</t>
  </si>
  <si>
    <t xml:space="preserve">           Income Summary</t>
  </si>
  <si>
    <t>4. Owner's Capital</t>
  </si>
  <si>
    <t>Owner's Drawings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</si>
</sst>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u val="double"/>
      <sz val="11"/>
      <color theme="1"/>
      <name val="Times New Roman"/>
      <family val="1"/>
    </font>
    <font>
      <b/>
      <u val="double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0" fontId="2" fillId="0" borderId="10" xfId="0" applyFont="1" applyBorder="1"/>
    <xf numFmtId="0" fontId="2" fillId="0" borderId="6" xfId="0" applyFont="1" applyBorder="1"/>
    <xf numFmtId="0" fontId="2" fillId="0" borderId="4" xfId="0" applyFont="1" applyBorder="1"/>
    <xf numFmtId="0" fontId="2" fillId="0" borderId="2" xfId="0" applyFont="1" applyBorder="1"/>
    <xf numFmtId="0" fontId="0" fillId="0" borderId="1" xfId="0" applyBorder="1"/>
    <xf numFmtId="0" fontId="2" fillId="0" borderId="1" xfId="0" applyFont="1" applyBorder="1"/>
    <xf numFmtId="0" fontId="2" fillId="0" borderId="8" xfId="0" applyFont="1" applyBorder="1"/>
    <xf numFmtId="0" fontId="2" fillId="0" borderId="7" xfId="0" applyFont="1" applyBorder="1"/>
    <xf numFmtId="3" fontId="0" fillId="0" borderId="8" xfId="0" applyNumberFormat="1" applyBorder="1"/>
    <xf numFmtId="3" fontId="0" fillId="0" borderId="4" xfId="0" applyNumberFormat="1" applyBorder="1"/>
    <xf numFmtId="0" fontId="3" fillId="0" borderId="0" xfId="0" applyFont="1" applyAlignment="1">
      <alignment horizontal="center" vertical="center"/>
    </xf>
    <xf numFmtId="3" fontId="4" fillId="0" borderId="11" xfId="0" applyNumberFormat="1" applyFont="1" applyBorder="1" applyAlignment="1">
      <alignment horizontal="justify" vertical="center" wrapText="1"/>
    </xf>
    <xf numFmtId="3" fontId="4" fillId="0" borderId="12" xfId="0" applyNumberFormat="1" applyFont="1" applyBorder="1" applyAlignment="1">
      <alignment horizontal="justify" vertical="center" wrapText="1"/>
    </xf>
    <xf numFmtId="0" fontId="5" fillId="0" borderId="13" xfId="0" applyFont="1" applyBorder="1"/>
    <xf numFmtId="0" fontId="5" fillId="0" borderId="14" xfId="0" applyFont="1" applyBorder="1"/>
    <xf numFmtId="0" fontId="2" fillId="2" borderId="3" xfId="0" applyFont="1" applyFill="1" applyBorder="1"/>
    <xf numFmtId="0" fontId="6" fillId="2" borderId="8" xfId="0" applyFont="1" applyFill="1" applyBorder="1"/>
    <xf numFmtId="0" fontId="0" fillId="2" borderId="4" xfId="0" applyFill="1" applyBorder="1"/>
    <xf numFmtId="0" fontId="0" fillId="2" borderId="8" xfId="0" applyFill="1" applyBorder="1"/>
    <xf numFmtId="0" fontId="6" fillId="2" borderId="4" xfId="0" applyFont="1" applyFill="1" applyBorder="1"/>
    <xf numFmtId="0" fontId="0" fillId="0" borderId="8" xfId="0" applyBorder="1" applyAlignment="1">
      <alignment horizontal="right"/>
    </xf>
    <xf numFmtId="0" fontId="0" fillId="0" borderId="15" xfId="0" applyBorder="1"/>
    <xf numFmtId="0" fontId="2" fillId="0" borderId="15" xfId="0" applyFont="1" applyBorder="1"/>
    <xf numFmtId="0" fontId="5" fillId="0" borderId="4" xfId="0" applyFont="1" applyBorder="1"/>
    <xf numFmtId="0" fontId="0" fillId="0" borderId="3" xfId="0" applyBorder="1" applyAlignment="1">
      <alignment horizontal="right"/>
    </xf>
    <xf numFmtId="0" fontId="0" fillId="0" borderId="16" xfId="0" applyBorder="1"/>
    <xf numFmtId="0" fontId="6" fillId="0" borderId="8" xfId="0" applyFont="1" applyBorder="1" applyAlignment="1">
      <alignment horizontal="right"/>
    </xf>
    <xf numFmtId="0" fontId="1" fillId="0" borderId="15" xfId="0" applyFont="1" applyBorder="1"/>
    <xf numFmtId="0" fontId="2" fillId="0" borderId="3" xfId="0" applyFont="1" applyBorder="1" applyAlignment="1">
      <alignment horizontal="right"/>
    </xf>
    <xf numFmtId="0" fontId="2" fillId="0" borderId="0" xfId="0" applyFont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13"/>
  <sheetViews>
    <sheetView tabSelected="1" topLeftCell="A19" zoomScale="96" zoomScaleNormal="96" workbookViewId="0">
      <selection activeCell="N32" sqref="N32"/>
    </sheetView>
  </sheetViews>
  <sheetFormatPr defaultRowHeight="15" x14ac:dyDescent="0.25"/>
  <cols>
    <col min="2" max="2" width="29.28515625" customWidth="1"/>
    <col min="3" max="3" width="12.42578125" customWidth="1"/>
    <col min="4" max="4" width="14.42578125" customWidth="1"/>
    <col min="5" max="5" width="10.85546875" customWidth="1"/>
    <col min="6" max="6" width="12.7109375" customWidth="1"/>
    <col min="7" max="7" width="11.140625" customWidth="1"/>
    <col min="8" max="8" width="12" customWidth="1"/>
    <col min="15" max="15" width="16.140625" customWidth="1"/>
  </cols>
  <sheetData>
    <row r="1" spans="2:12" x14ac:dyDescent="0.25">
      <c r="E1" s="19" t="s">
        <v>20</v>
      </c>
    </row>
    <row r="2" spans="2:12" x14ac:dyDescent="0.25">
      <c r="E2" s="19" t="s">
        <v>21</v>
      </c>
    </row>
    <row r="3" spans="2:12" ht="15.75" thickBot="1" x14ac:dyDescent="0.3">
      <c r="E3" s="19" t="s">
        <v>22</v>
      </c>
    </row>
    <row r="4" spans="2:12" ht="15.75" thickBot="1" x14ac:dyDescent="0.3">
      <c r="B4" s="12" t="s">
        <v>0</v>
      </c>
      <c r="C4" s="8" t="s">
        <v>1</v>
      </c>
      <c r="D4" s="9"/>
      <c r="E4" s="8" t="s">
        <v>4</v>
      </c>
      <c r="F4" s="9"/>
      <c r="G4" s="8" t="s">
        <v>5</v>
      </c>
      <c r="H4" s="9"/>
      <c r="I4" s="8" t="s">
        <v>6</v>
      </c>
      <c r="J4" s="9"/>
      <c r="K4" s="8" t="s">
        <v>7</v>
      </c>
      <c r="L4" s="9"/>
    </row>
    <row r="5" spans="2:12" ht="15.75" thickBot="1" x14ac:dyDescent="0.3">
      <c r="B5" s="4"/>
      <c r="C5" s="13" t="s">
        <v>2</v>
      </c>
      <c r="D5" s="5" t="s">
        <v>3</v>
      </c>
      <c r="E5" s="14" t="s">
        <v>2</v>
      </c>
      <c r="F5" s="10" t="s">
        <v>3</v>
      </c>
      <c r="G5" s="14" t="s">
        <v>2</v>
      </c>
      <c r="H5" s="10" t="s">
        <v>3</v>
      </c>
      <c r="I5" s="14" t="s">
        <v>2</v>
      </c>
      <c r="J5" s="10" t="s">
        <v>3</v>
      </c>
      <c r="K5" s="14" t="s">
        <v>2</v>
      </c>
      <c r="L5" s="10" t="s">
        <v>3</v>
      </c>
    </row>
    <row r="6" spans="2:12" x14ac:dyDescent="0.25">
      <c r="B6" s="1" t="s">
        <v>8</v>
      </c>
      <c r="C6" s="17">
        <v>10000</v>
      </c>
      <c r="D6" s="3"/>
      <c r="E6" s="15"/>
      <c r="F6" s="11"/>
      <c r="G6" s="7">
        <v>10000</v>
      </c>
      <c r="H6" s="3"/>
      <c r="I6" s="7"/>
      <c r="J6" s="3"/>
      <c r="K6" s="7">
        <v>10000</v>
      </c>
      <c r="L6" s="3"/>
    </row>
    <row r="7" spans="2:12" x14ac:dyDescent="0.25">
      <c r="B7" s="1" t="s">
        <v>9</v>
      </c>
      <c r="C7" s="17">
        <v>16000</v>
      </c>
      <c r="D7" s="3"/>
      <c r="E7" s="15"/>
      <c r="F7" s="11"/>
      <c r="G7" s="7">
        <v>16000</v>
      </c>
      <c r="H7" s="3"/>
      <c r="I7" s="7"/>
      <c r="J7" s="3"/>
      <c r="K7" s="7">
        <v>16000</v>
      </c>
      <c r="L7" s="3"/>
    </row>
    <row r="8" spans="2:12" x14ac:dyDescent="0.25">
      <c r="B8" s="1" t="s">
        <v>10</v>
      </c>
      <c r="C8" s="17">
        <v>6000</v>
      </c>
      <c r="D8" s="3"/>
      <c r="E8" s="15"/>
      <c r="F8" s="11" t="s">
        <v>26</v>
      </c>
      <c r="G8" s="7">
        <v>5250</v>
      </c>
      <c r="H8" s="3"/>
      <c r="I8" s="7"/>
      <c r="J8" s="3"/>
      <c r="K8" s="7">
        <v>5250</v>
      </c>
      <c r="L8" s="3"/>
    </row>
    <row r="9" spans="2:12" x14ac:dyDescent="0.25">
      <c r="B9" s="1" t="s">
        <v>11</v>
      </c>
      <c r="C9" s="17">
        <v>6000</v>
      </c>
      <c r="D9" s="3"/>
      <c r="E9" s="15"/>
      <c r="F9" s="11" t="s">
        <v>24</v>
      </c>
      <c r="G9" s="7">
        <v>4000</v>
      </c>
      <c r="H9" s="3"/>
      <c r="I9" s="7"/>
      <c r="J9" s="3"/>
      <c r="K9" s="7">
        <v>4000</v>
      </c>
      <c r="L9" s="3"/>
    </row>
    <row r="10" spans="2:12" x14ac:dyDescent="0.25">
      <c r="B10" s="1" t="s">
        <v>12</v>
      </c>
      <c r="C10" s="17">
        <v>90000</v>
      </c>
      <c r="D10" s="3"/>
      <c r="E10" s="15"/>
      <c r="F10" s="11"/>
      <c r="G10" s="7">
        <v>90000</v>
      </c>
      <c r="H10" s="3"/>
      <c r="I10" s="7"/>
      <c r="J10" s="3"/>
      <c r="K10" s="7">
        <v>90000</v>
      </c>
      <c r="L10" s="3"/>
    </row>
    <row r="11" spans="2:12" x14ac:dyDescent="0.25">
      <c r="B11" s="1" t="s">
        <v>13</v>
      </c>
      <c r="C11" s="7"/>
      <c r="D11" s="18">
        <v>18000</v>
      </c>
      <c r="E11" s="15"/>
      <c r="F11" s="11"/>
      <c r="G11" s="7"/>
      <c r="H11" s="3">
        <v>18000</v>
      </c>
      <c r="I11" s="7"/>
      <c r="J11" s="3"/>
      <c r="K11" s="7"/>
      <c r="L11" s="3">
        <v>18000</v>
      </c>
    </row>
    <row r="12" spans="2:12" x14ac:dyDescent="0.25">
      <c r="B12" s="1" t="s">
        <v>14</v>
      </c>
      <c r="C12" s="7"/>
      <c r="D12" s="18">
        <v>7000</v>
      </c>
      <c r="E12" s="15" t="s">
        <v>27</v>
      </c>
      <c r="F12" s="11"/>
      <c r="G12" s="7"/>
      <c r="H12" s="3">
        <v>4800</v>
      </c>
      <c r="I12" s="7"/>
      <c r="J12" s="3"/>
      <c r="K12" s="7"/>
      <c r="L12" s="3">
        <v>4800</v>
      </c>
    </row>
    <row r="13" spans="2:12" x14ac:dyDescent="0.25">
      <c r="B13" s="1" t="s">
        <v>15</v>
      </c>
      <c r="C13" s="7"/>
      <c r="D13" s="18">
        <v>45000</v>
      </c>
      <c r="E13" s="15"/>
      <c r="F13" s="11"/>
      <c r="G13" s="7"/>
      <c r="H13" s="3">
        <v>45000</v>
      </c>
      <c r="I13" s="7"/>
      <c r="J13" s="3"/>
      <c r="K13" s="7"/>
      <c r="L13" s="3">
        <v>45000</v>
      </c>
    </row>
    <row r="14" spans="2:12" x14ac:dyDescent="0.25">
      <c r="B14" s="1" t="s">
        <v>16</v>
      </c>
      <c r="C14" s="7"/>
      <c r="D14" s="18">
        <v>25000</v>
      </c>
      <c r="E14" s="15"/>
      <c r="F14" s="11"/>
      <c r="G14" s="7"/>
      <c r="H14" s="3">
        <v>25000</v>
      </c>
      <c r="I14" s="7"/>
      <c r="J14" s="3"/>
      <c r="K14" s="7"/>
      <c r="L14" s="3">
        <v>25000</v>
      </c>
    </row>
    <row r="15" spans="2:12" x14ac:dyDescent="0.25">
      <c r="B15" s="1" t="s">
        <v>17</v>
      </c>
      <c r="C15" s="7"/>
      <c r="D15" s="18">
        <v>40000</v>
      </c>
      <c r="E15" s="15"/>
      <c r="F15" s="11" t="s">
        <v>27</v>
      </c>
      <c r="G15" s="7"/>
      <c r="H15" s="3">
        <v>42200</v>
      </c>
      <c r="I15" s="7"/>
      <c r="J15" s="3">
        <v>42200</v>
      </c>
      <c r="K15" s="7"/>
      <c r="L15" s="3"/>
    </row>
    <row r="16" spans="2:12" x14ac:dyDescent="0.25">
      <c r="B16" s="1" t="s">
        <v>18</v>
      </c>
      <c r="C16" s="17">
        <v>3000</v>
      </c>
      <c r="D16" s="3"/>
      <c r="E16" s="15"/>
      <c r="F16" s="11"/>
      <c r="G16" s="7">
        <v>3000</v>
      </c>
      <c r="H16" s="3"/>
      <c r="I16" s="7">
        <v>3000</v>
      </c>
      <c r="J16" s="3"/>
      <c r="K16" s="7"/>
      <c r="L16" s="3"/>
    </row>
    <row r="17" spans="2:15" ht="15.75" thickBot="1" x14ac:dyDescent="0.3">
      <c r="B17" s="1" t="s">
        <v>19</v>
      </c>
      <c r="C17" s="17">
        <v>4000</v>
      </c>
      <c r="D17" s="3"/>
      <c r="E17" s="15"/>
      <c r="F17" s="11"/>
      <c r="G17" s="7">
        <v>4000</v>
      </c>
      <c r="H17" s="3"/>
      <c r="I17" s="7">
        <v>4000</v>
      </c>
      <c r="J17" s="3"/>
      <c r="K17" s="7"/>
      <c r="L17" s="3"/>
    </row>
    <row r="18" spans="2:15" ht="15.75" thickBot="1" x14ac:dyDescent="0.3">
      <c r="B18" s="1"/>
      <c r="C18" s="20">
        <v>135000</v>
      </c>
      <c r="D18" s="21">
        <v>135000</v>
      </c>
      <c r="E18" s="15"/>
      <c r="F18" s="11"/>
      <c r="G18" s="7"/>
      <c r="H18" s="3"/>
      <c r="I18" s="7"/>
      <c r="J18" s="3"/>
      <c r="K18" s="7"/>
      <c r="L18" s="3"/>
    </row>
    <row r="19" spans="2:15" ht="15.75" thickTop="1" x14ac:dyDescent="0.25">
      <c r="B19" s="1"/>
      <c r="C19" s="7"/>
      <c r="D19" s="3"/>
      <c r="E19" s="15"/>
      <c r="F19" s="11"/>
      <c r="G19" s="7"/>
      <c r="H19" s="3"/>
      <c r="I19" s="7"/>
      <c r="J19" s="3"/>
      <c r="K19" s="7"/>
      <c r="L19" s="3"/>
    </row>
    <row r="20" spans="2:15" x14ac:dyDescent="0.25">
      <c r="B20" s="1" t="s">
        <v>23</v>
      </c>
      <c r="C20" s="7"/>
      <c r="D20" s="3"/>
      <c r="E20" s="15" t="s">
        <v>24</v>
      </c>
      <c r="F20" s="11"/>
      <c r="G20" s="7">
        <v>2000</v>
      </c>
      <c r="H20" s="3"/>
      <c r="I20" s="7">
        <v>2000</v>
      </c>
      <c r="J20" s="3"/>
      <c r="K20" s="7"/>
      <c r="L20" s="3"/>
    </row>
    <row r="21" spans="2:15" x14ac:dyDescent="0.25">
      <c r="B21" s="1" t="s">
        <v>25</v>
      </c>
      <c r="C21" s="7"/>
      <c r="D21" s="3"/>
      <c r="E21" s="15" t="s">
        <v>26</v>
      </c>
      <c r="F21" s="11"/>
      <c r="G21" s="7">
        <v>750</v>
      </c>
      <c r="H21" s="3"/>
      <c r="I21" s="7">
        <v>750</v>
      </c>
      <c r="J21" s="3"/>
      <c r="K21" s="7"/>
      <c r="L21" s="3"/>
    </row>
    <row r="22" spans="2:15" x14ac:dyDescent="0.25">
      <c r="B22" s="1" t="s">
        <v>30</v>
      </c>
      <c r="C22" s="7"/>
      <c r="D22" s="3"/>
      <c r="E22" s="15" t="s">
        <v>31</v>
      </c>
      <c r="F22" s="11"/>
      <c r="G22" s="7">
        <v>600</v>
      </c>
      <c r="H22" s="3"/>
      <c r="I22" s="7">
        <v>600</v>
      </c>
      <c r="J22" s="3"/>
      <c r="K22" s="7"/>
      <c r="L22" s="3"/>
    </row>
    <row r="23" spans="2:15" x14ac:dyDescent="0.25">
      <c r="B23" s="1" t="s">
        <v>29</v>
      </c>
      <c r="C23" s="7"/>
      <c r="D23" s="3"/>
      <c r="E23" s="15"/>
      <c r="F23" s="11" t="s">
        <v>31</v>
      </c>
      <c r="G23" s="7"/>
      <c r="H23" s="3">
        <v>600</v>
      </c>
      <c r="I23" s="7"/>
      <c r="J23" s="3"/>
      <c r="K23" s="7"/>
      <c r="L23" s="3">
        <v>600</v>
      </c>
    </row>
    <row r="24" spans="2:15" x14ac:dyDescent="0.25">
      <c r="B24" s="1" t="s">
        <v>33</v>
      </c>
      <c r="C24" s="7"/>
      <c r="D24" s="3"/>
      <c r="E24" s="15" t="s">
        <v>34</v>
      </c>
      <c r="F24" s="11"/>
      <c r="G24" s="7">
        <v>1200</v>
      </c>
      <c r="H24" s="3"/>
      <c r="I24" s="7">
        <v>1200</v>
      </c>
      <c r="J24" s="3"/>
      <c r="K24" s="7"/>
      <c r="L24" s="3"/>
    </row>
    <row r="25" spans="2:15" x14ac:dyDescent="0.25">
      <c r="B25" s="1" t="s">
        <v>32</v>
      </c>
      <c r="C25" s="7"/>
      <c r="D25" s="3"/>
      <c r="E25" s="15"/>
      <c r="F25" s="11" t="s">
        <v>34</v>
      </c>
      <c r="G25" s="7"/>
      <c r="H25" s="3">
        <v>1200</v>
      </c>
      <c r="I25" s="7"/>
      <c r="J25" s="3"/>
      <c r="K25" s="7"/>
      <c r="L25" s="3">
        <v>1200</v>
      </c>
    </row>
    <row r="26" spans="2:15" x14ac:dyDescent="0.25">
      <c r="B26" s="1"/>
      <c r="C26" s="7"/>
      <c r="D26" s="3"/>
      <c r="E26" s="15"/>
      <c r="F26" s="11"/>
      <c r="G26" s="7"/>
      <c r="H26" s="3"/>
      <c r="I26" s="7"/>
      <c r="J26" s="3"/>
      <c r="K26" s="7"/>
      <c r="L26" s="3"/>
    </row>
    <row r="27" spans="2:15" x14ac:dyDescent="0.25">
      <c r="B27" s="24" t="s">
        <v>35</v>
      </c>
      <c r="C27" s="7"/>
      <c r="D27" s="3"/>
      <c r="E27" s="15"/>
      <c r="F27" s="11"/>
      <c r="G27" s="7"/>
      <c r="H27" s="3"/>
      <c r="I27" s="25">
        <f>J28-SUM(I16:I25)</f>
        <v>30650</v>
      </c>
      <c r="J27" s="26"/>
      <c r="K27" s="27"/>
      <c r="L27" s="28">
        <v>30650</v>
      </c>
    </row>
    <row r="28" spans="2:15" x14ac:dyDescent="0.25">
      <c r="B28" s="1"/>
      <c r="C28" s="7"/>
      <c r="D28" s="3"/>
      <c r="E28" s="22">
        <v>6750</v>
      </c>
      <c r="F28" s="23">
        <v>6750</v>
      </c>
      <c r="G28" s="22">
        <f>SUM(G6:G26)</f>
        <v>136800</v>
      </c>
      <c r="H28" s="23">
        <f>SUM(H11:H27)</f>
        <v>136800</v>
      </c>
      <c r="I28" s="22">
        <v>42200</v>
      </c>
      <c r="J28" s="23">
        <v>42200</v>
      </c>
      <c r="K28" s="22">
        <f>SUM(K6:K25)</f>
        <v>125250</v>
      </c>
      <c r="L28" s="23">
        <f>SUM(L11:L27)</f>
        <v>125250</v>
      </c>
    </row>
    <row r="29" spans="2:15" ht="15.75" thickBot="1" x14ac:dyDescent="0.3">
      <c r="B29" s="4"/>
      <c r="C29" s="6"/>
      <c r="D29" s="5"/>
      <c r="E29" s="16"/>
      <c r="F29" s="10"/>
      <c r="G29" s="6"/>
      <c r="H29" s="5"/>
      <c r="I29" s="6"/>
      <c r="J29" s="5"/>
      <c r="K29" s="6"/>
      <c r="L29" s="5"/>
    </row>
    <row r="32" spans="2:15" x14ac:dyDescent="0.25">
      <c r="N32" s="38" t="s">
        <v>57</v>
      </c>
      <c r="O32" s="38"/>
    </row>
    <row r="34" spans="2:19" x14ac:dyDescent="0.25">
      <c r="N34" t="s">
        <v>58</v>
      </c>
      <c r="Q34" t="s">
        <v>2</v>
      </c>
      <c r="R34">
        <v>42200</v>
      </c>
    </row>
    <row r="35" spans="2:19" x14ac:dyDescent="0.25">
      <c r="C35" s="19" t="s">
        <v>20</v>
      </c>
      <c r="O35" t="s">
        <v>59</v>
      </c>
      <c r="Q35" t="s">
        <v>3</v>
      </c>
      <c r="S35">
        <v>42200</v>
      </c>
    </row>
    <row r="36" spans="2:19" x14ac:dyDescent="0.25">
      <c r="C36" s="19" t="s">
        <v>6</v>
      </c>
    </row>
    <row r="37" spans="2:19" x14ac:dyDescent="0.25">
      <c r="C37" s="19" t="s">
        <v>22</v>
      </c>
      <c r="N37" t="s">
        <v>60</v>
      </c>
      <c r="Q37" t="s">
        <v>2</v>
      </c>
      <c r="R37">
        <v>11550</v>
      </c>
    </row>
    <row r="38" spans="2:19" ht="15.75" thickBot="1" x14ac:dyDescent="0.3">
      <c r="O38" s="39" t="s">
        <v>18</v>
      </c>
      <c r="Q38" t="s">
        <v>3</v>
      </c>
      <c r="S38" s="2">
        <v>3000</v>
      </c>
    </row>
    <row r="39" spans="2:19" ht="15.75" thickBot="1" x14ac:dyDescent="0.3">
      <c r="B39" s="14" t="s">
        <v>38</v>
      </c>
      <c r="C39" s="14" t="s">
        <v>39</v>
      </c>
      <c r="D39" s="9" t="s">
        <v>39</v>
      </c>
      <c r="O39" s="39" t="s">
        <v>42</v>
      </c>
      <c r="Q39" t="s">
        <v>3</v>
      </c>
      <c r="S39" s="2">
        <v>4000</v>
      </c>
    </row>
    <row r="40" spans="2:19" x14ac:dyDescent="0.25">
      <c r="B40" s="15" t="s">
        <v>40</v>
      </c>
      <c r="C40" s="7"/>
      <c r="D40" s="3"/>
      <c r="O40" s="39" t="s">
        <v>43</v>
      </c>
      <c r="Q40" t="s">
        <v>3</v>
      </c>
      <c r="S40" s="2">
        <v>2000</v>
      </c>
    </row>
    <row r="41" spans="2:19" x14ac:dyDescent="0.25">
      <c r="B41" s="7"/>
      <c r="C41" s="7"/>
      <c r="D41" s="3"/>
      <c r="O41" s="39" t="s">
        <v>44</v>
      </c>
      <c r="Q41" t="s">
        <v>3</v>
      </c>
      <c r="S41" s="2">
        <v>750</v>
      </c>
    </row>
    <row r="42" spans="2:19" x14ac:dyDescent="0.25">
      <c r="B42" s="7" t="s">
        <v>17</v>
      </c>
      <c r="C42" s="7"/>
      <c r="D42" s="11">
        <v>42200</v>
      </c>
      <c r="O42" s="39" t="s">
        <v>28</v>
      </c>
      <c r="Q42" t="s">
        <v>3</v>
      </c>
      <c r="S42" s="2">
        <v>600</v>
      </c>
    </row>
    <row r="43" spans="2:19" x14ac:dyDescent="0.25">
      <c r="B43" s="7"/>
      <c r="C43" s="7"/>
      <c r="D43" s="3"/>
      <c r="O43" s="39" t="s">
        <v>44</v>
      </c>
      <c r="Q43" t="s">
        <v>3</v>
      </c>
      <c r="S43" s="2">
        <v>1200</v>
      </c>
    </row>
    <row r="44" spans="2:19" x14ac:dyDescent="0.25">
      <c r="B44" s="7"/>
      <c r="C44" s="7"/>
      <c r="D44" s="3"/>
    </row>
    <row r="45" spans="2:19" x14ac:dyDescent="0.25">
      <c r="B45" s="15" t="s">
        <v>41</v>
      </c>
      <c r="C45" s="7"/>
      <c r="D45" s="3"/>
      <c r="N45" t="s">
        <v>61</v>
      </c>
      <c r="Q45" t="s">
        <v>2</v>
      </c>
      <c r="R45">
        <v>30650</v>
      </c>
    </row>
    <row r="46" spans="2:19" x14ac:dyDescent="0.25">
      <c r="B46" s="29"/>
      <c r="C46" s="7"/>
      <c r="D46" s="3"/>
      <c r="O46" s="40" t="s">
        <v>48</v>
      </c>
      <c r="Q46" t="s">
        <v>3</v>
      </c>
      <c r="S46">
        <v>30650</v>
      </c>
    </row>
    <row r="47" spans="2:19" x14ac:dyDescent="0.25">
      <c r="B47" s="29" t="s">
        <v>18</v>
      </c>
      <c r="C47" s="7">
        <v>3000</v>
      </c>
      <c r="D47" s="3"/>
    </row>
    <row r="48" spans="2:19" x14ac:dyDescent="0.25">
      <c r="B48" s="29" t="s">
        <v>42</v>
      </c>
      <c r="C48" s="7">
        <v>4000</v>
      </c>
      <c r="D48" s="3"/>
    </row>
    <row r="49" spans="2:19" x14ac:dyDescent="0.25">
      <c r="B49" s="29" t="s">
        <v>43</v>
      </c>
      <c r="C49" s="7">
        <v>2000</v>
      </c>
      <c r="D49" s="3"/>
      <c r="N49" s="38" t="s">
        <v>62</v>
      </c>
    </row>
    <row r="50" spans="2:19" x14ac:dyDescent="0.25">
      <c r="B50" s="29" t="s">
        <v>44</v>
      </c>
      <c r="C50" s="7">
        <v>750</v>
      </c>
      <c r="D50" s="3"/>
    </row>
    <row r="51" spans="2:19" x14ac:dyDescent="0.25">
      <c r="B51" s="29" t="s">
        <v>28</v>
      </c>
      <c r="C51" s="7">
        <v>600</v>
      </c>
      <c r="D51" s="3"/>
      <c r="O51" t="s">
        <v>48</v>
      </c>
      <c r="Q51" t="s">
        <v>2</v>
      </c>
    </row>
    <row r="52" spans="2:19" x14ac:dyDescent="0.25">
      <c r="B52" s="29" t="s">
        <v>44</v>
      </c>
      <c r="C52" s="7">
        <v>1200</v>
      </c>
      <c r="D52" s="31">
        <f>SUM(C47:C52)</f>
        <v>11550</v>
      </c>
      <c r="O52" t="s">
        <v>63</v>
      </c>
      <c r="Q52" t="s">
        <v>3</v>
      </c>
    </row>
    <row r="53" spans="2:19" x14ac:dyDescent="0.25">
      <c r="B53" s="29"/>
      <c r="C53" s="7"/>
      <c r="D53" s="3"/>
    </row>
    <row r="54" spans="2:19" x14ac:dyDescent="0.25">
      <c r="B54" s="29" t="s">
        <v>45</v>
      </c>
      <c r="C54" s="7"/>
      <c r="D54" s="11">
        <f>D42-D52</f>
        <v>30650</v>
      </c>
    </row>
    <row r="55" spans="2:19" x14ac:dyDescent="0.25">
      <c r="B55" s="7"/>
      <c r="C55" s="7"/>
      <c r="D55" s="3"/>
      <c r="N55" t="s">
        <v>64</v>
      </c>
      <c r="Q55" t="s">
        <v>2</v>
      </c>
      <c r="R55">
        <v>0</v>
      </c>
    </row>
    <row r="56" spans="2:19" x14ac:dyDescent="0.25">
      <c r="B56" s="7"/>
      <c r="C56" s="7"/>
      <c r="D56" s="3"/>
      <c r="O56" t="s">
        <v>65</v>
      </c>
      <c r="Q56" t="s">
        <v>3</v>
      </c>
      <c r="S56">
        <v>0</v>
      </c>
    </row>
    <row r="57" spans="2:19" ht="15.75" thickBot="1" x14ac:dyDescent="0.3">
      <c r="B57" s="6"/>
      <c r="C57" s="6"/>
      <c r="D57" s="5"/>
    </row>
    <row r="60" spans="2:19" x14ac:dyDescent="0.25">
      <c r="C60" s="19" t="s">
        <v>20</v>
      </c>
    </row>
    <row r="61" spans="2:19" x14ac:dyDescent="0.25">
      <c r="C61" s="19" t="s">
        <v>36</v>
      </c>
    </row>
    <row r="62" spans="2:19" x14ac:dyDescent="0.25">
      <c r="C62" s="19" t="s">
        <v>22</v>
      </c>
    </row>
    <row r="64" spans="2:19" ht="15.75" thickBot="1" x14ac:dyDescent="0.3"/>
    <row r="65" spans="2:4" ht="15.75" thickBot="1" x14ac:dyDescent="0.3">
      <c r="B65" s="14" t="s">
        <v>38</v>
      </c>
      <c r="C65" s="14" t="s">
        <v>39</v>
      </c>
      <c r="D65" s="14" t="s">
        <v>39</v>
      </c>
    </row>
    <row r="66" spans="2:4" x14ac:dyDescent="0.25">
      <c r="B66" s="7" t="s">
        <v>48</v>
      </c>
      <c r="C66" s="7"/>
      <c r="D66" s="3">
        <v>45000</v>
      </c>
    </row>
    <row r="67" spans="2:4" x14ac:dyDescent="0.25">
      <c r="B67" s="7"/>
      <c r="C67" s="7"/>
      <c r="D67" s="3"/>
    </row>
    <row r="68" spans="2:4" x14ac:dyDescent="0.25">
      <c r="B68" s="7" t="s">
        <v>46</v>
      </c>
      <c r="C68" s="7"/>
      <c r="D68" s="30">
        <v>30650</v>
      </c>
    </row>
    <row r="69" spans="2:4" x14ac:dyDescent="0.25">
      <c r="B69" s="7"/>
      <c r="C69" s="7"/>
      <c r="D69" s="3">
        <f>D66+D68</f>
        <v>75650</v>
      </c>
    </row>
    <row r="70" spans="2:4" x14ac:dyDescent="0.25">
      <c r="B70" s="7"/>
      <c r="C70" s="7"/>
      <c r="D70" s="3"/>
    </row>
    <row r="71" spans="2:4" x14ac:dyDescent="0.25">
      <c r="B71" s="7" t="s">
        <v>47</v>
      </c>
      <c r="C71" s="7"/>
      <c r="D71" s="30">
        <v>0</v>
      </c>
    </row>
    <row r="72" spans="2:4" x14ac:dyDescent="0.25">
      <c r="B72" s="7"/>
      <c r="C72" s="7"/>
      <c r="D72" s="3"/>
    </row>
    <row r="73" spans="2:4" x14ac:dyDescent="0.25">
      <c r="B73" s="7"/>
      <c r="C73" s="7"/>
      <c r="D73" s="3"/>
    </row>
    <row r="74" spans="2:4" x14ac:dyDescent="0.25">
      <c r="B74" s="7" t="s">
        <v>49</v>
      </c>
      <c r="C74" s="7"/>
      <c r="D74" s="32">
        <v>75650</v>
      </c>
    </row>
    <row r="75" spans="2:4" x14ac:dyDescent="0.25">
      <c r="B75" s="7"/>
      <c r="C75" s="7"/>
      <c r="D75" s="3"/>
    </row>
    <row r="76" spans="2:4" x14ac:dyDescent="0.25">
      <c r="B76" s="7"/>
      <c r="C76" s="7"/>
      <c r="D76" s="3"/>
    </row>
    <row r="77" spans="2:4" x14ac:dyDescent="0.25">
      <c r="B77" s="7"/>
      <c r="C77" s="7"/>
      <c r="D77" s="3"/>
    </row>
    <row r="78" spans="2:4" x14ac:dyDescent="0.25">
      <c r="B78" s="7"/>
      <c r="C78" s="7"/>
      <c r="D78" s="3"/>
    </row>
    <row r="79" spans="2:4" x14ac:dyDescent="0.25">
      <c r="B79" s="7"/>
      <c r="C79" s="7"/>
      <c r="D79" s="3"/>
    </row>
    <row r="80" spans="2:4" x14ac:dyDescent="0.25">
      <c r="B80" s="7"/>
      <c r="C80" s="7"/>
      <c r="D80" s="3"/>
    </row>
    <row r="81" spans="2:4" x14ac:dyDescent="0.25">
      <c r="B81" s="7"/>
      <c r="C81" s="7"/>
      <c r="D81" s="3"/>
    </row>
    <row r="82" spans="2:4" x14ac:dyDescent="0.25">
      <c r="B82" s="7"/>
      <c r="C82" s="7"/>
      <c r="D82" s="3"/>
    </row>
    <row r="83" spans="2:4" ht="15.75" thickBot="1" x14ac:dyDescent="0.3">
      <c r="B83" s="6"/>
      <c r="C83" s="6"/>
      <c r="D83" s="5"/>
    </row>
    <row r="86" spans="2:4" x14ac:dyDescent="0.25">
      <c r="C86" s="19" t="s">
        <v>20</v>
      </c>
    </row>
    <row r="87" spans="2:4" x14ac:dyDescent="0.25">
      <c r="C87" s="19" t="s">
        <v>7</v>
      </c>
    </row>
    <row r="88" spans="2:4" ht="15.75" thickBot="1" x14ac:dyDescent="0.3">
      <c r="C88" s="19" t="s">
        <v>37</v>
      </c>
    </row>
    <row r="89" spans="2:4" ht="15.75" thickBot="1" x14ac:dyDescent="0.3">
      <c r="B89" s="14" t="s">
        <v>38</v>
      </c>
      <c r="C89" s="14" t="s">
        <v>39</v>
      </c>
      <c r="D89" s="14" t="s">
        <v>39</v>
      </c>
    </row>
    <row r="90" spans="2:4" x14ac:dyDescent="0.25">
      <c r="B90" s="15" t="s">
        <v>50</v>
      </c>
      <c r="C90" s="7"/>
      <c r="D90" s="3"/>
    </row>
    <row r="91" spans="2:4" x14ac:dyDescent="0.25">
      <c r="B91" s="29"/>
      <c r="C91" s="7"/>
      <c r="D91" s="3"/>
    </row>
    <row r="92" spans="2:4" x14ac:dyDescent="0.25">
      <c r="B92" s="33" t="s">
        <v>8</v>
      </c>
      <c r="C92" s="7"/>
      <c r="D92" s="7">
        <v>10000</v>
      </c>
    </row>
    <row r="93" spans="2:4" x14ac:dyDescent="0.25">
      <c r="B93" s="33" t="s">
        <v>9</v>
      </c>
      <c r="C93" s="7"/>
      <c r="D93" s="7">
        <v>16000</v>
      </c>
    </row>
    <row r="94" spans="2:4" x14ac:dyDescent="0.25">
      <c r="B94" s="33" t="s">
        <v>10</v>
      </c>
      <c r="C94" s="7"/>
      <c r="D94" s="7">
        <v>5250</v>
      </c>
    </row>
    <row r="95" spans="2:4" x14ac:dyDescent="0.25">
      <c r="B95" s="33" t="s">
        <v>11</v>
      </c>
      <c r="C95" s="7"/>
      <c r="D95" s="7">
        <v>4000</v>
      </c>
    </row>
    <row r="96" spans="2:4" x14ac:dyDescent="0.25">
      <c r="B96" s="33" t="s">
        <v>12</v>
      </c>
      <c r="C96" s="1">
        <v>90000</v>
      </c>
      <c r="D96" s="34"/>
    </row>
    <row r="97" spans="2:4" x14ac:dyDescent="0.25">
      <c r="B97" s="35" t="s">
        <v>55</v>
      </c>
      <c r="C97" s="30">
        <v>600</v>
      </c>
      <c r="D97" s="36">
        <f>C96-C97</f>
        <v>89400</v>
      </c>
    </row>
    <row r="98" spans="2:4" x14ac:dyDescent="0.25">
      <c r="B98" s="29"/>
      <c r="C98" s="7"/>
      <c r="D98" s="3"/>
    </row>
    <row r="99" spans="2:4" x14ac:dyDescent="0.25">
      <c r="B99" s="29"/>
      <c r="C99" s="7"/>
      <c r="D99" s="3"/>
    </row>
    <row r="100" spans="2:4" x14ac:dyDescent="0.25">
      <c r="B100" s="29" t="s">
        <v>52</v>
      </c>
      <c r="C100" s="7"/>
      <c r="D100" s="32">
        <f>SUM(D92:D97)</f>
        <v>124650</v>
      </c>
    </row>
    <row r="101" spans="2:4" x14ac:dyDescent="0.25">
      <c r="B101" s="29"/>
      <c r="C101" s="7"/>
      <c r="D101" s="3"/>
    </row>
    <row r="102" spans="2:4" x14ac:dyDescent="0.25">
      <c r="B102" s="15" t="s">
        <v>51</v>
      </c>
      <c r="C102" s="7"/>
      <c r="D102" s="3"/>
    </row>
    <row r="103" spans="2:4" x14ac:dyDescent="0.25">
      <c r="B103" s="33" t="s">
        <v>13</v>
      </c>
      <c r="C103" s="7"/>
      <c r="D103" s="3">
        <v>18000</v>
      </c>
    </row>
    <row r="104" spans="2:4" x14ac:dyDescent="0.25">
      <c r="B104" s="33" t="s">
        <v>56</v>
      </c>
      <c r="C104" s="7"/>
      <c r="D104" s="3">
        <v>25000</v>
      </c>
    </row>
    <row r="105" spans="2:4" x14ac:dyDescent="0.25">
      <c r="B105" s="33" t="s">
        <v>14</v>
      </c>
      <c r="C105" s="7"/>
      <c r="D105" s="3">
        <v>4800</v>
      </c>
    </row>
    <row r="106" spans="2:4" x14ac:dyDescent="0.25">
      <c r="B106" s="33" t="s">
        <v>32</v>
      </c>
      <c r="C106" s="7"/>
      <c r="D106" s="30">
        <v>1200</v>
      </c>
    </row>
    <row r="107" spans="2:4" x14ac:dyDescent="0.25">
      <c r="B107" s="33"/>
      <c r="C107" s="7"/>
      <c r="D107" s="3"/>
    </row>
    <row r="108" spans="2:4" x14ac:dyDescent="0.25">
      <c r="B108" s="37" t="s">
        <v>53</v>
      </c>
      <c r="C108" s="7"/>
      <c r="D108" s="11">
        <f>SUM(D102:D106)</f>
        <v>49000</v>
      </c>
    </row>
    <row r="109" spans="2:4" x14ac:dyDescent="0.25">
      <c r="B109" s="33"/>
      <c r="C109" s="7"/>
      <c r="D109" s="3"/>
    </row>
    <row r="110" spans="2:4" x14ac:dyDescent="0.25">
      <c r="B110" s="15" t="s">
        <v>49</v>
      </c>
      <c r="C110" s="7"/>
      <c r="D110" s="31">
        <v>75650</v>
      </c>
    </row>
    <row r="111" spans="2:4" x14ac:dyDescent="0.25">
      <c r="B111" s="7"/>
      <c r="C111" s="7"/>
      <c r="D111" s="3"/>
    </row>
    <row r="112" spans="2:4" x14ac:dyDescent="0.25">
      <c r="B112" s="7" t="s">
        <v>54</v>
      </c>
      <c r="C112" s="7"/>
      <c r="D112" s="32">
        <f>SUM(D108:D110)</f>
        <v>124650</v>
      </c>
    </row>
    <row r="113" spans="2:4" ht="15.75" thickBot="1" x14ac:dyDescent="0.3">
      <c r="B113" s="6"/>
      <c r="C113" s="6"/>
      <c r="D11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DIU</dc:creator>
  <cp:lastModifiedBy>DIU</cp:lastModifiedBy>
  <dcterms:created xsi:type="dcterms:W3CDTF">2024-05-29T06:43:40Z</dcterms:created>
  <dcterms:modified xsi:type="dcterms:W3CDTF">2024-05-29T08:04:09Z</dcterms:modified>
</cp:coreProperties>
</file>