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/>
  <mc:AlternateContent xmlns:mc="http://schemas.openxmlformats.org/markup-compatibility/2006">
    <mc:Choice Requires="x15">
      <x15ac:absPath xmlns:x15ac="http://schemas.microsoft.com/office/spreadsheetml/2010/11/ac" url="D:\College Data\Session 2021-2023\Class Teaching Data\XII-C\"/>
    </mc:Choice>
  </mc:AlternateContent>
  <xr:revisionPtr revIDLastSave="0" documentId="13_ncr:1_{598D2BA8-5B06-40C4-9750-216D807E8DD0}" xr6:coauthVersionLast="36" xr6:coauthVersionMax="36" xr10:uidLastSave="{00000000-0000-0000-0000-000000000000}"/>
  <bookViews>
    <workbookView xWindow="0" yWindow="0" windowWidth="15360" windowHeight="8520" activeTab="9" xr2:uid="{00000000-000D-0000-FFFF-FFFF00000000}"/>
  </bookViews>
  <sheets>
    <sheet name="PTS1" sheetId="1" r:id="rId1"/>
    <sheet name="PTS2" sheetId="2" r:id="rId2"/>
    <sheet name="PTS3" sheetId="3" r:id="rId3"/>
    <sheet name="PTS4" sheetId="4" r:id="rId4"/>
    <sheet name="PTS5" sheetId="5" r:id="rId5"/>
    <sheet name="PTS6" sheetId="6" r:id="rId6"/>
    <sheet name="PTS7" sheetId="7" r:id="rId7"/>
    <sheet name="PTS8" sheetId="8" r:id="rId8"/>
    <sheet name="PTS9" sheetId="9" r:id="rId9"/>
    <sheet name="PTS10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0" l="1"/>
  <c r="J28" i="10"/>
  <c r="L27" i="10"/>
  <c r="J27" i="10"/>
  <c r="L26" i="10"/>
  <c r="J26" i="10"/>
  <c r="L25" i="10"/>
  <c r="J25" i="10"/>
  <c r="L24" i="10"/>
  <c r="J24" i="10"/>
  <c r="L23" i="10"/>
  <c r="J23" i="10"/>
  <c r="L20" i="10"/>
  <c r="J20" i="10"/>
  <c r="L19" i="10"/>
  <c r="J19" i="10"/>
  <c r="L18" i="10"/>
  <c r="J18" i="10"/>
  <c r="L17" i="10"/>
  <c r="J17" i="10"/>
  <c r="L16" i="10"/>
  <c r="J16" i="10"/>
  <c r="L15" i="10"/>
  <c r="J15" i="10"/>
  <c r="L14" i="10"/>
  <c r="J14" i="10"/>
  <c r="L13" i="10"/>
  <c r="J13" i="10"/>
  <c r="L12" i="10"/>
  <c r="J12" i="10"/>
  <c r="L11" i="10"/>
  <c r="J11" i="10"/>
  <c r="L10" i="10"/>
  <c r="J10" i="10"/>
  <c r="L9" i="10"/>
  <c r="J9" i="10"/>
  <c r="L8" i="10"/>
  <c r="J8" i="10"/>
  <c r="L7" i="10"/>
  <c r="J7" i="10"/>
  <c r="L6" i="10"/>
  <c r="J6" i="10"/>
  <c r="L5" i="10"/>
  <c r="J5" i="10"/>
  <c r="L30" i="9"/>
  <c r="J30" i="9"/>
  <c r="L29" i="9"/>
  <c r="J29" i="9"/>
  <c r="L28" i="9"/>
  <c r="J28" i="9"/>
  <c r="L27" i="9"/>
  <c r="J27" i="9"/>
  <c r="L26" i="9"/>
  <c r="J26" i="9"/>
  <c r="L25" i="9"/>
  <c r="J25" i="9"/>
  <c r="L22" i="9"/>
  <c r="J22" i="9"/>
  <c r="L21" i="9"/>
  <c r="J21" i="9"/>
  <c r="L20" i="9"/>
  <c r="J20" i="9"/>
  <c r="L19" i="9"/>
  <c r="J19" i="9"/>
  <c r="L18" i="9"/>
  <c r="J18" i="9"/>
  <c r="L17" i="9"/>
  <c r="J17" i="9"/>
  <c r="L16" i="9"/>
  <c r="J16" i="9"/>
  <c r="L15" i="9"/>
  <c r="J15" i="9"/>
  <c r="L14" i="9"/>
  <c r="J14" i="9"/>
  <c r="L13" i="9"/>
  <c r="J13" i="9"/>
  <c r="L12" i="9"/>
  <c r="J12" i="9"/>
  <c r="L11" i="9"/>
  <c r="J11" i="9"/>
  <c r="L10" i="9"/>
  <c r="J10" i="9"/>
  <c r="L9" i="9"/>
  <c r="J9" i="9"/>
  <c r="L8" i="9"/>
  <c r="J8" i="9"/>
  <c r="L7" i="9"/>
  <c r="J7" i="9"/>
  <c r="L30" i="8"/>
  <c r="J30" i="8"/>
  <c r="L29" i="8"/>
  <c r="J29" i="8"/>
  <c r="L28" i="8"/>
  <c r="J28" i="8"/>
  <c r="L27" i="8"/>
  <c r="J27" i="8"/>
  <c r="L26" i="8"/>
  <c r="J26" i="8"/>
  <c r="L25" i="8"/>
  <c r="J25" i="8"/>
  <c r="L22" i="8"/>
  <c r="J22" i="8"/>
  <c r="L21" i="8"/>
  <c r="J21" i="8"/>
  <c r="L20" i="8"/>
  <c r="J20" i="8"/>
  <c r="L19" i="8"/>
  <c r="J19" i="8"/>
  <c r="L18" i="8"/>
  <c r="J18" i="8"/>
  <c r="L17" i="8"/>
  <c r="J17" i="8"/>
  <c r="L16" i="8"/>
  <c r="J16" i="8"/>
  <c r="L15" i="8"/>
  <c r="J15" i="8"/>
  <c r="L14" i="8"/>
  <c r="J14" i="8"/>
  <c r="L13" i="8"/>
  <c r="J13" i="8"/>
  <c r="L12" i="8"/>
  <c r="J12" i="8"/>
  <c r="L11" i="8"/>
  <c r="J11" i="8"/>
  <c r="L10" i="8"/>
  <c r="J10" i="8"/>
  <c r="L9" i="8"/>
  <c r="J9" i="8"/>
  <c r="L8" i="8"/>
  <c r="J8" i="8"/>
  <c r="L7" i="8"/>
  <c r="J7" i="8"/>
  <c r="L30" i="7"/>
  <c r="J30" i="7"/>
  <c r="L29" i="7"/>
  <c r="J29" i="7"/>
  <c r="L28" i="7"/>
  <c r="J28" i="7"/>
  <c r="L27" i="7"/>
  <c r="J27" i="7"/>
  <c r="L26" i="7"/>
  <c r="J26" i="7"/>
  <c r="L25" i="7"/>
  <c r="J25" i="7"/>
  <c r="L22" i="7"/>
  <c r="J22" i="7"/>
  <c r="L21" i="7"/>
  <c r="J21" i="7"/>
  <c r="L20" i="7"/>
  <c r="J20" i="7"/>
  <c r="L19" i="7"/>
  <c r="J19" i="7"/>
  <c r="L18" i="7"/>
  <c r="J18" i="7"/>
  <c r="L17" i="7"/>
  <c r="J17" i="7"/>
  <c r="L16" i="7"/>
  <c r="J16" i="7"/>
  <c r="L15" i="7"/>
  <c r="J15" i="7"/>
  <c r="L14" i="7"/>
  <c r="J14" i="7"/>
  <c r="L13" i="7"/>
  <c r="J13" i="7"/>
  <c r="L12" i="7"/>
  <c r="J12" i="7"/>
  <c r="L11" i="7"/>
  <c r="J11" i="7"/>
  <c r="L10" i="7"/>
  <c r="J10" i="7"/>
  <c r="L9" i="7"/>
  <c r="J9" i="7"/>
  <c r="L8" i="7"/>
  <c r="J8" i="7"/>
  <c r="L7" i="7"/>
  <c r="J7" i="7"/>
  <c r="L29" i="6"/>
  <c r="J29" i="6"/>
  <c r="L28" i="6"/>
  <c r="J28" i="6"/>
  <c r="L27" i="6"/>
  <c r="J27" i="6"/>
  <c r="L26" i="6"/>
  <c r="J26" i="6"/>
  <c r="L25" i="6"/>
  <c r="J25" i="6"/>
  <c r="L24" i="6"/>
  <c r="J24" i="6"/>
  <c r="L21" i="6"/>
  <c r="J21" i="6"/>
  <c r="L20" i="6"/>
  <c r="J20" i="6"/>
  <c r="L19" i="6"/>
  <c r="J19" i="6"/>
  <c r="L18" i="6"/>
  <c r="J18" i="6"/>
  <c r="L17" i="6"/>
  <c r="J17" i="6"/>
  <c r="L16" i="6"/>
  <c r="J16" i="6"/>
  <c r="L15" i="6"/>
  <c r="J15" i="6"/>
  <c r="L14" i="6"/>
  <c r="J14" i="6"/>
  <c r="L13" i="6"/>
  <c r="J13" i="6"/>
  <c r="L12" i="6"/>
  <c r="J12" i="6"/>
  <c r="L11" i="6"/>
  <c r="J11" i="6"/>
  <c r="L10" i="6"/>
  <c r="J10" i="6"/>
  <c r="L9" i="6"/>
  <c r="J9" i="6"/>
  <c r="L8" i="6"/>
  <c r="J8" i="6"/>
  <c r="L7" i="6"/>
  <c r="J7" i="6"/>
  <c r="L6" i="6"/>
  <c r="J6" i="6"/>
  <c r="L29" i="5"/>
  <c r="J29" i="5"/>
  <c r="L28" i="5"/>
  <c r="J28" i="5"/>
  <c r="L27" i="5"/>
  <c r="J27" i="5"/>
  <c r="L26" i="5"/>
  <c r="J26" i="5"/>
  <c r="L25" i="5"/>
  <c r="J25" i="5"/>
  <c r="L24" i="5"/>
  <c r="J24" i="5"/>
  <c r="L21" i="5"/>
  <c r="J21" i="5"/>
  <c r="L20" i="5"/>
  <c r="J20" i="5"/>
  <c r="L19" i="5"/>
  <c r="J19" i="5"/>
  <c r="L18" i="5"/>
  <c r="J18" i="5"/>
  <c r="L17" i="5"/>
  <c r="J17" i="5"/>
  <c r="L16" i="5"/>
  <c r="J16" i="5"/>
  <c r="L15" i="5"/>
  <c r="J15" i="5"/>
  <c r="L14" i="5"/>
  <c r="J14" i="5"/>
  <c r="L13" i="5"/>
  <c r="J13" i="5"/>
  <c r="L12" i="5"/>
  <c r="J12" i="5"/>
  <c r="L11" i="5"/>
  <c r="J11" i="5"/>
  <c r="L10" i="5"/>
  <c r="J10" i="5"/>
  <c r="L9" i="5"/>
  <c r="J9" i="5"/>
  <c r="L8" i="5"/>
  <c r="J8" i="5"/>
  <c r="L7" i="5"/>
  <c r="J7" i="5"/>
  <c r="L6" i="5"/>
  <c r="J6" i="5"/>
  <c r="L29" i="4"/>
  <c r="J29" i="4"/>
  <c r="L28" i="4"/>
  <c r="J28" i="4"/>
  <c r="L27" i="4"/>
  <c r="J27" i="4"/>
  <c r="L26" i="4"/>
  <c r="J26" i="4"/>
  <c r="L25" i="4"/>
  <c r="J25" i="4"/>
  <c r="L24" i="4"/>
  <c r="J24" i="4"/>
  <c r="L21" i="4"/>
  <c r="J21" i="4"/>
  <c r="L20" i="4"/>
  <c r="J20" i="4"/>
  <c r="L19" i="4"/>
  <c r="J19" i="4"/>
  <c r="L18" i="4"/>
  <c r="J18" i="4"/>
  <c r="L17" i="4"/>
  <c r="J17" i="4"/>
  <c r="L16" i="4"/>
  <c r="J16" i="4"/>
  <c r="L15" i="4"/>
  <c r="J15" i="4"/>
  <c r="L14" i="4"/>
  <c r="J14" i="4"/>
  <c r="L13" i="4"/>
  <c r="J13" i="4"/>
  <c r="L12" i="4"/>
  <c r="J12" i="4"/>
  <c r="L11" i="4"/>
  <c r="J11" i="4"/>
  <c r="L10" i="4"/>
  <c r="J10" i="4"/>
  <c r="L9" i="4"/>
  <c r="J9" i="4"/>
  <c r="L8" i="4"/>
  <c r="J8" i="4"/>
  <c r="L7" i="4"/>
  <c r="J7" i="4"/>
  <c r="L6" i="4"/>
  <c r="J6" i="4"/>
  <c r="L29" i="3"/>
  <c r="J29" i="3"/>
  <c r="L28" i="3"/>
  <c r="J28" i="3"/>
  <c r="L27" i="3"/>
  <c r="J27" i="3"/>
  <c r="L26" i="3"/>
  <c r="J26" i="3"/>
  <c r="L25" i="3"/>
  <c r="J25" i="3"/>
  <c r="L24" i="3"/>
  <c r="J24" i="3"/>
  <c r="L21" i="3"/>
  <c r="J21" i="3"/>
  <c r="L20" i="3"/>
  <c r="J20" i="3"/>
  <c r="L19" i="3"/>
  <c r="J19" i="3"/>
  <c r="L18" i="3"/>
  <c r="J18" i="3"/>
  <c r="L17" i="3"/>
  <c r="J17" i="3"/>
  <c r="L16" i="3"/>
  <c r="J16" i="3"/>
  <c r="L15" i="3"/>
  <c r="J15" i="3"/>
  <c r="L14" i="3"/>
  <c r="J14" i="3"/>
  <c r="L13" i="3"/>
  <c r="J13" i="3"/>
  <c r="L12" i="3"/>
  <c r="J12" i="3"/>
  <c r="L11" i="3"/>
  <c r="J11" i="3"/>
  <c r="L10" i="3"/>
  <c r="J10" i="3"/>
  <c r="L9" i="3"/>
  <c r="J9" i="3"/>
  <c r="L8" i="3"/>
  <c r="J8" i="3"/>
  <c r="L7" i="3"/>
  <c r="J7" i="3"/>
  <c r="L6" i="3"/>
  <c r="J6" i="3"/>
  <c r="L30" i="2"/>
  <c r="J30" i="2"/>
  <c r="L29" i="2"/>
  <c r="J29" i="2"/>
  <c r="L28" i="2"/>
  <c r="J28" i="2"/>
  <c r="L27" i="2"/>
  <c r="J27" i="2"/>
  <c r="L26" i="2"/>
  <c r="J26" i="2"/>
  <c r="L25" i="2"/>
  <c r="J25" i="2"/>
  <c r="L22" i="2"/>
  <c r="J22" i="2"/>
  <c r="L21" i="2"/>
  <c r="J21" i="2"/>
  <c r="L20" i="2"/>
  <c r="J20" i="2"/>
  <c r="L19" i="2"/>
  <c r="J19" i="2"/>
  <c r="L18" i="2"/>
  <c r="J18" i="2"/>
  <c r="L17" i="2"/>
  <c r="J17" i="2"/>
  <c r="L16" i="2"/>
  <c r="J16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30" i="1"/>
  <c r="J30" i="1"/>
  <c r="L29" i="1"/>
  <c r="J29" i="1"/>
  <c r="L28" i="1"/>
  <c r="J28" i="1"/>
  <c r="L27" i="1"/>
  <c r="J27" i="1"/>
  <c r="L26" i="1"/>
  <c r="J26" i="1"/>
  <c r="L25" i="1"/>
  <c r="J25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</calcChain>
</file>

<file path=xl/sharedStrings.xml><?xml version="1.0" encoding="utf-8"?>
<sst xmlns="http://schemas.openxmlformats.org/spreadsheetml/2006/main" count="811" uniqueCount="70">
  <si>
    <t xml:space="preserve">                                                                                                                                </t>
  </si>
  <si>
    <t>Army Public School &amp; College JPJ Cantt</t>
  </si>
  <si>
    <t xml:space="preserve">                                   </t>
  </si>
  <si>
    <t>sr.</t>
  </si>
  <si>
    <r>
      <t xml:space="preserve">  </t>
    </r>
    <r>
      <rPr>
        <b/>
        <sz val="14"/>
        <color rgb="FF000000"/>
        <rFont val="Calibri"/>
      </rPr>
      <t xml:space="preserve"> Student Name</t>
    </r>
  </si>
  <si>
    <t>T.M</t>
  </si>
  <si>
    <t>%age</t>
  </si>
  <si>
    <t xml:space="preserve">Humainties                                                                                                                                                              </t>
  </si>
  <si>
    <t>O.M</t>
  </si>
  <si>
    <t>P.%age</t>
  </si>
  <si>
    <t>Name of class Teacher :________________ Sign:____________ Section Head Sign : __________ Principal Sign : __________</t>
  </si>
  <si>
    <t>Abdul Rehman Arshad</t>
  </si>
  <si>
    <t>Bilal Hassan</t>
  </si>
  <si>
    <t>Hasnat Abdullah</t>
  </si>
  <si>
    <t>M. Dilshad Sarfraz</t>
  </si>
  <si>
    <t>M. Kafeel</t>
  </si>
  <si>
    <t>Sheraz Ali</t>
  </si>
  <si>
    <t>Subhan Sajjad</t>
  </si>
  <si>
    <t>Sufyan Ahmad</t>
  </si>
  <si>
    <t>Sufyan Ali</t>
  </si>
  <si>
    <t>M. Ali Tahir</t>
  </si>
  <si>
    <t>Tatheer</t>
  </si>
  <si>
    <t>Tehzeeb Hassan</t>
  </si>
  <si>
    <t>Umar Zafar</t>
  </si>
  <si>
    <t>Zain Ali</t>
  </si>
  <si>
    <t>Zain-ul-Hassan</t>
  </si>
  <si>
    <t>Danish Mehmood</t>
  </si>
  <si>
    <t>M. Ashar</t>
  </si>
  <si>
    <t>M. Taha</t>
  </si>
  <si>
    <t>Roshan Jaffar</t>
  </si>
  <si>
    <t>Tahir Rafique</t>
  </si>
  <si>
    <t>Talha Abbas</t>
  </si>
  <si>
    <t>English (25)</t>
  </si>
  <si>
    <t>Urdu (25)</t>
  </si>
  <si>
    <t>Isl(20)</t>
  </si>
  <si>
    <t>Math(25)</t>
  </si>
  <si>
    <t>Phys(25)</t>
  </si>
  <si>
    <t>Comp(25)</t>
  </si>
  <si>
    <t>Socialogy(25)</t>
  </si>
  <si>
    <t>Education(25)</t>
  </si>
  <si>
    <t>Phy Edu(25)</t>
  </si>
  <si>
    <t xml:space="preserve"> Examination: PTS I</t>
  </si>
  <si>
    <t>M. Abdullah Masud</t>
  </si>
  <si>
    <t>A</t>
  </si>
  <si>
    <t>Class : XIC</t>
  </si>
  <si>
    <t>-</t>
  </si>
  <si>
    <t xml:space="preserve"> Examination: PTS III</t>
  </si>
  <si>
    <t xml:space="preserve"> Examination: PTS II</t>
  </si>
  <si>
    <t>Date:      07-03-2022</t>
  </si>
  <si>
    <t>Date:      03-03-2022</t>
  </si>
  <si>
    <t xml:space="preserve">Humainties                       </t>
  </si>
  <si>
    <t xml:space="preserve"> Examination: PTS IV</t>
  </si>
  <si>
    <t>Date:      12-03-2022</t>
  </si>
  <si>
    <t>Session 2020-2022</t>
  </si>
  <si>
    <t>Edu(25)</t>
  </si>
  <si>
    <t xml:space="preserve"> Examination: PTS V</t>
  </si>
  <si>
    <t>Date:      16-03-2022</t>
  </si>
  <si>
    <t xml:space="preserve"> Examination: PTS VI</t>
  </si>
  <si>
    <t xml:space="preserve"> Examination: PTS VII</t>
  </si>
  <si>
    <t>Date:      27-03-2022</t>
  </si>
  <si>
    <t>Date:   04-04-2022</t>
  </si>
  <si>
    <t xml:space="preserve"> Examination: PTS VIII</t>
  </si>
  <si>
    <t xml:space="preserve"> Examination: PTS IX</t>
  </si>
  <si>
    <t>Date:   15-04-2022</t>
  </si>
  <si>
    <t>Date:   18-04-2022</t>
  </si>
  <si>
    <t xml:space="preserve">    ICS</t>
  </si>
  <si>
    <t>ICS</t>
  </si>
  <si>
    <t>Date:   11-05-2022</t>
  </si>
  <si>
    <t xml:space="preserve"> Examination: PTS X</t>
  </si>
  <si>
    <t>Humainties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</si>
</sst>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name val="Calibri"/>
    </font>
    <font>
      <sz val="11"/>
      <color rgb="FF000000"/>
      <name val="Calibri"/>
    </font>
    <font>
      <b/>
      <i/>
      <sz val="16"/>
      <color rgb="FF000000"/>
      <name val="Calibri"/>
    </font>
    <font>
      <b/>
      <i/>
      <sz val="17"/>
      <color rgb="FF000000"/>
      <name val="Calibri"/>
    </font>
    <font>
      <b/>
      <sz val="14"/>
      <color rgb="FFFFFFFF"/>
      <name val="Calibri"/>
    </font>
    <font>
      <b/>
      <sz val="14"/>
      <color rgb="FF000000"/>
      <name val="Calibri"/>
    </font>
    <font>
      <sz val="14"/>
      <color rgb="FF000000"/>
      <name val="Calibri"/>
    </font>
    <font>
      <b/>
      <sz val="14"/>
      <color rgb="FFFF0000"/>
      <name val="Calibri"/>
    </font>
    <font>
      <sz val="14"/>
      <name val="Calibri"/>
    </font>
    <font>
      <b/>
      <i/>
      <sz val="14"/>
      <color rgb="FF000000"/>
      <name val="Calibri"/>
    </font>
    <font>
      <sz val="14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vertical="center" wrapText="1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164" fontId="6" fillId="3" borderId="5" xfId="0" applyNumberFormat="1" applyFont="1" applyFill="1" applyBorder="1" applyAlignment="1">
      <alignment horizontal="center"/>
    </xf>
    <xf numFmtId="1" fontId="6" fillId="3" borderId="5" xfId="0" applyNumberFormat="1" applyFont="1" applyFill="1" applyBorder="1" applyAlignment="1">
      <alignment horizontal="center"/>
    </xf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justify" vertical="center" wrapText="1"/>
    </xf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www.wps.cn/officeDocument/2020/cellImage" Target="NUL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201400</xdr:colOff>
      <xdr:row>0</xdr:row>
      <xdr:rowOff>101203</xdr:rowOff>
    </xdr:from>
    <xdr:to>
      <xdr:col>4</xdr:col>
      <xdr:colOff>447607</xdr:colOff>
      <xdr:row>3</xdr:row>
      <xdr:rowOff>164083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01290" y="110968"/>
          <a:ext cx="1175385" cy="802564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212877</xdr:colOff>
      <xdr:row>0</xdr:row>
      <xdr:rowOff>74339</xdr:rowOff>
    </xdr:from>
    <xdr:to>
      <xdr:col>3</xdr:col>
      <xdr:colOff>922097</xdr:colOff>
      <xdr:row>1</xdr:row>
      <xdr:rowOff>253379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185160" y="83820"/>
          <a:ext cx="708813" cy="68770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114252</xdr:colOff>
      <xdr:row>1</xdr:row>
      <xdr:rowOff>101203</xdr:rowOff>
    </xdr:from>
    <xdr:to>
      <xdr:col>4</xdr:col>
      <xdr:colOff>298851</xdr:colOff>
      <xdr:row>3</xdr:row>
      <xdr:rowOff>429768</xdr:rowOff>
    </xdr:to>
    <xdr:pic>
      <xdr:nvPicPr>
        <xdr:cNvPr id="2" name="Picture 4" descr="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14700" y="289560"/>
          <a:ext cx="1175385" cy="802564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2134418</xdr:colOff>
      <xdr:row>0</xdr:row>
      <xdr:rowOff>75902</xdr:rowOff>
    </xdr:from>
    <xdr:to>
      <xdr:col>4</xdr:col>
      <xdr:colOff>275408</xdr:colOff>
      <xdr:row>2</xdr:row>
      <xdr:rowOff>404581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58540" y="76200"/>
          <a:ext cx="1175385" cy="802564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1293384</xdr:colOff>
      <xdr:row>0</xdr:row>
      <xdr:rowOff>75902</xdr:rowOff>
    </xdr:from>
    <xdr:to>
      <xdr:col>3</xdr:col>
      <xdr:colOff>220659</xdr:colOff>
      <xdr:row>2</xdr:row>
      <xdr:rowOff>419100</xdr:rowOff>
    </xdr:to>
    <xdr:pic>
      <xdr:nvPicPr>
        <xdr:cNvPr id="2" name="Picture 5" descr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514600" y="76200"/>
          <a:ext cx="907281" cy="80772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121036</xdr:colOff>
      <xdr:row>0</xdr:row>
      <xdr:rowOff>0</xdr:rowOff>
    </xdr:from>
    <xdr:to>
      <xdr:col>3</xdr:col>
      <xdr:colOff>1028810</xdr:colOff>
      <xdr:row>2</xdr:row>
      <xdr:rowOff>265658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948940" y="0"/>
          <a:ext cx="907281" cy="73152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1438834</xdr:colOff>
      <xdr:row>0</xdr:row>
      <xdr:rowOff>0</xdr:rowOff>
    </xdr:from>
    <xdr:to>
      <xdr:col>3</xdr:col>
      <xdr:colOff>357380</xdr:colOff>
      <xdr:row>3</xdr:row>
      <xdr:rowOff>12092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659380" y="0"/>
          <a:ext cx="708813" cy="76200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136805</xdr:colOff>
      <xdr:row>0</xdr:row>
      <xdr:rowOff>113853</xdr:rowOff>
    </xdr:from>
    <xdr:to>
      <xdr:col>3</xdr:col>
      <xdr:colOff>845261</xdr:colOff>
      <xdr:row>3</xdr:row>
      <xdr:rowOff>177477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22320" y="114300"/>
          <a:ext cx="708813" cy="71628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212410</xdr:colOff>
      <xdr:row>0</xdr:row>
      <xdr:rowOff>164455</xdr:rowOff>
    </xdr:from>
    <xdr:to>
      <xdr:col>4</xdr:col>
      <xdr:colOff>7118</xdr:colOff>
      <xdr:row>3</xdr:row>
      <xdr:rowOff>164083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987040" y="167640"/>
          <a:ext cx="708813" cy="64770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136805</xdr:colOff>
      <xdr:row>1</xdr:row>
      <xdr:rowOff>0</xdr:rowOff>
    </xdr:from>
    <xdr:to>
      <xdr:col>3</xdr:col>
      <xdr:colOff>845261</xdr:colOff>
      <xdr:row>3</xdr:row>
      <xdr:rowOff>113853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048000" y="190500"/>
          <a:ext cx="708813" cy="57150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32"/>
  <sheetViews>
    <sheetView topLeftCell="B20" workbookViewId="0">
      <selection activeCell="B5" sqref="B5:L5"/>
    </sheetView>
  </sheetViews>
  <sheetFormatPr defaultColWidth="10" defaultRowHeight="14.5"/>
  <cols>
    <col min="1" max="1" width="3.453125" customWidth="1"/>
    <col min="2" max="2" width="6.54296875" customWidth="1"/>
    <col min="3" max="3" width="26.453125" customWidth="1"/>
    <col min="4" max="4" width="13.54296875" customWidth="1"/>
    <col min="5" max="5" width="12.26953125" customWidth="1"/>
    <col min="6" max="6" width="10.81640625" bestFit="1" customWidth="1"/>
    <col min="7" max="7" width="15.26953125" bestFit="1" customWidth="1"/>
    <col min="8" max="8" width="15.7265625" bestFit="1" customWidth="1"/>
    <col min="9" max="9" width="13.7265625" bestFit="1" customWidth="1"/>
    <col min="10" max="10" width="8.81640625" customWidth="1"/>
    <col min="11" max="11" width="7.453125" customWidth="1"/>
    <col min="12" max="12" width="7.54296875" customWidth="1"/>
    <col min="13" max="13" width="8.54296875" style="1" customWidth="1"/>
  </cols>
  <sheetData>
    <row r="2" spans="1:13" ht="2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22">
      <c r="A3" s="2"/>
      <c r="B3" s="3"/>
      <c r="C3" s="3" t="s">
        <v>0</v>
      </c>
      <c r="D3" s="3"/>
      <c r="E3" s="28" t="s">
        <v>1</v>
      </c>
      <c r="F3" s="28"/>
      <c r="G3" s="28"/>
      <c r="H3" s="28"/>
      <c r="I3" s="28"/>
      <c r="J3" s="28" t="s">
        <v>49</v>
      </c>
      <c r="K3" s="28"/>
      <c r="L3" s="28"/>
      <c r="M3" s="28"/>
    </row>
    <row r="4" spans="1:13" ht="22">
      <c r="A4" s="2"/>
      <c r="B4" s="3"/>
      <c r="C4" s="3" t="s">
        <v>44</v>
      </c>
      <c r="D4" s="3" t="s">
        <v>2</v>
      </c>
      <c r="E4" s="3"/>
      <c r="F4" s="31" t="s">
        <v>41</v>
      </c>
      <c r="G4" s="31"/>
      <c r="H4" s="31"/>
      <c r="I4" s="3"/>
      <c r="J4" s="29" t="s">
        <v>53</v>
      </c>
      <c r="K4" s="29"/>
      <c r="L4" s="29"/>
      <c r="M4" s="29"/>
    </row>
    <row r="5" spans="1:13" ht="18.5">
      <c r="A5" s="1"/>
      <c r="B5" s="26" t="s">
        <v>66</v>
      </c>
      <c r="C5" s="27"/>
      <c r="D5" s="27"/>
      <c r="E5" s="27"/>
      <c r="F5" s="27"/>
      <c r="G5" s="27"/>
      <c r="H5" s="27"/>
      <c r="I5" s="27"/>
      <c r="J5" s="27"/>
      <c r="K5" s="27"/>
      <c r="L5" s="30"/>
      <c r="M5" s="4"/>
    </row>
    <row r="6" spans="1:13" ht="18.5">
      <c r="A6" s="1"/>
      <c r="B6" s="5" t="s">
        <v>3</v>
      </c>
      <c r="C6" s="6" t="s">
        <v>4</v>
      </c>
      <c r="D6" s="7" t="s">
        <v>32</v>
      </c>
      <c r="E6" s="7" t="s">
        <v>33</v>
      </c>
      <c r="F6" s="7" t="s">
        <v>34</v>
      </c>
      <c r="G6" s="7" t="s">
        <v>35</v>
      </c>
      <c r="H6" s="7" t="s">
        <v>36</v>
      </c>
      <c r="I6" s="7" t="s">
        <v>37</v>
      </c>
      <c r="J6" s="7" t="s">
        <v>8</v>
      </c>
      <c r="K6" s="7" t="s">
        <v>5</v>
      </c>
      <c r="L6" s="7" t="s">
        <v>6</v>
      </c>
      <c r="M6" s="7" t="s">
        <v>9</v>
      </c>
    </row>
    <row r="7" spans="1:13" ht="18.5">
      <c r="A7" s="1"/>
      <c r="B7" s="8">
        <v>1</v>
      </c>
      <c r="C7" s="9" t="s">
        <v>11</v>
      </c>
      <c r="D7" s="8">
        <v>12.75</v>
      </c>
      <c r="E7" s="10" t="s">
        <v>43</v>
      </c>
      <c r="F7" s="11">
        <v>4.5</v>
      </c>
      <c r="G7" s="10" t="s">
        <v>43</v>
      </c>
      <c r="H7" s="8">
        <v>5.25</v>
      </c>
      <c r="I7" s="8">
        <v>2</v>
      </c>
      <c r="J7" s="8">
        <f>SUM(D7:I7)</f>
        <v>24.5</v>
      </c>
      <c r="K7" s="8">
        <v>145</v>
      </c>
      <c r="L7" s="8">
        <f>J7/K7*100</f>
        <v>16.896551724137932</v>
      </c>
      <c r="M7" s="8" t="s">
        <v>45</v>
      </c>
    </row>
    <row r="8" spans="1:13" ht="18.5">
      <c r="A8" s="1"/>
      <c r="B8" s="8">
        <v>2</v>
      </c>
      <c r="C8" s="9" t="s">
        <v>12</v>
      </c>
      <c r="D8" s="8">
        <v>17.5</v>
      </c>
      <c r="E8" s="8">
        <v>17</v>
      </c>
      <c r="F8" s="8">
        <v>14.75</v>
      </c>
      <c r="G8" s="8">
        <v>17.25</v>
      </c>
      <c r="H8" s="8">
        <v>15</v>
      </c>
      <c r="I8" s="8">
        <v>19.75</v>
      </c>
      <c r="J8" s="8">
        <f t="shared" ref="J8:J22" si="0">SUM(D8:I8)</f>
        <v>101.25</v>
      </c>
      <c r="K8" s="8">
        <v>145</v>
      </c>
      <c r="L8" s="8">
        <f t="shared" ref="L8:L22" si="1">J8/K8*100</f>
        <v>69.827586206896555</v>
      </c>
      <c r="M8" s="8" t="s">
        <v>45</v>
      </c>
    </row>
    <row r="9" spans="1:13" ht="18.5">
      <c r="A9" s="1"/>
      <c r="B9" s="8">
        <v>3</v>
      </c>
      <c r="C9" s="9" t="s">
        <v>13</v>
      </c>
      <c r="D9" s="8">
        <v>18</v>
      </c>
      <c r="E9" s="8">
        <v>11.5</v>
      </c>
      <c r="F9" s="8">
        <v>10.25</v>
      </c>
      <c r="G9" s="8">
        <v>3.5</v>
      </c>
      <c r="H9" s="8">
        <v>14.5</v>
      </c>
      <c r="I9" s="8">
        <v>3.5</v>
      </c>
      <c r="J9" s="8">
        <f t="shared" si="0"/>
        <v>61.25</v>
      </c>
      <c r="K9" s="8">
        <v>145</v>
      </c>
      <c r="L9" s="8">
        <f t="shared" si="1"/>
        <v>42.241379310344826</v>
      </c>
      <c r="M9" s="8" t="s">
        <v>45</v>
      </c>
    </row>
    <row r="10" spans="1:13" ht="18.5">
      <c r="A10" s="1"/>
      <c r="B10" s="8">
        <v>4</v>
      </c>
      <c r="C10" s="9" t="s">
        <v>42</v>
      </c>
      <c r="D10" s="8">
        <v>16</v>
      </c>
      <c r="E10" s="8">
        <v>13.25</v>
      </c>
      <c r="F10" s="8">
        <v>12.75</v>
      </c>
      <c r="G10" s="8">
        <v>13.25</v>
      </c>
      <c r="H10" s="8">
        <v>10.5</v>
      </c>
      <c r="I10" s="8">
        <v>13</v>
      </c>
      <c r="J10" s="8">
        <f t="shared" si="0"/>
        <v>78.75</v>
      </c>
      <c r="K10" s="8">
        <v>145</v>
      </c>
      <c r="L10" s="8">
        <f t="shared" si="1"/>
        <v>54.310344827586206</v>
      </c>
      <c r="M10" s="8" t="s">
        <v>45</v>
      </c>
    </row>
    <row r="11" spans="1:13" ht="18.5">
      <c r="A11" s="1"/>
      <c r="B11" s="8">
        <v>5</v>
      </c>
      <c r="C11" s="9" t="s">
        <v>20</v>
      </c>
      <c r="D11" s="8">
        <v>10.5</v>
      </c>
      <c r="E11" s="8">
        <v>10.75</v>
      </c>
      <c r="F11" s="8">
        <v>11</v>
      </c>
      <c r="G11" s="8">
        <v>0.3</v>
      </c>
      <c r="H11" s="8">
        <v>6.5</v>
      </c>
      <c r="I11" s="8">
        <v>5.75</v>
      </c>
      <c r="J11" s="8">
        <f t="shared" si="0"/>
        <v>44.8</v>
      </c>
      <c r="K11" s="8">
        <v>145</v>
      </c>
      <c r="L11" s="8">
        <f t="shared" si="1"/>
        <v>30.896551724137929</v>
      </c>
      <c r="M11" s="8" t="s">
        <v>45</v>
      </c>
    </row>
    <row r="12" spans="1:13" ht="18.5">
      <c r="A12" s="1"/>
      <c r="B12" s="8">
        <v>6</v>
      </c>
      <c r="C12" s="9" t="s">
        <v>14</v>
      </c>
      <c r="D12" s="8">
        <v>19.75</v>
      </c>
      <c r="E12" s="8">
        <v>17.25</v>
      </c>
      <c r="F12" s="8">
        <v>11.5</v>
      </c>
      <c r="G12" s="8">
        <v>17.5</v>
      </c>
      <c r="H12" s="12">
        <v>18.75</v>
      </c>
      <c r="I12" s="8">
        <v>21.75</v>
      </c>
      <c r="J12" s="8">
        <f t="shared" si="0"/>
        <v>106.5</v>
      </c>
      <c r="K12" s="8">
        <v>145</v>
      </c>
      <c r="L12" s="8">
        <f t="shared" si="1"/>
        <v>73.448275862068968</v>
      </c>
      <c r="M12" s="8" t="s">
        <v>45</v>
      </c>
    </row>
    <row r="13" spans="1:13" ht="18.5">
      <c r="A13" s="1"/>
      <c r="B13" s="8">
        <v>7</v>
      </c>
      <c r="C13" s="9" t="s">
        <v>15</v>
      </c>
      <c r="D13" s="8">
        <v>8.75</v>
      </c>
      <c r="E13" s="8">
        <v>12.5</v>
      </c>
      <c r="F13" s="8">
        <v>8.25</v>
      </c>
      <c r="G13" s="8">
        <v>0.5</v>
      </c>
      <c r="H13" s="8">
        <v>7</v>
      </c>
      <c r="I13" s="8">
        <v>5.75</v>
      </c>
      <c r="J13" s="8">
        <f t="shared" si="0"/>
        <v>42.75</v>
      </c>
      <c r="K13" s="8">
        <v>145</v>
      </c>
      <c r="L13" s="8">
        <f t="shared" si="1"/>
        <v>29.482758620689651</v>
      </c>
      <c r="M13" s="8" t="s">
        <v>45</v>
      </c>
    </row>
    <row r="14" spans="1:13" ht="18.5">
      <c r="A14" s="1"/>
      <c r="B14" s="8">
        <v>8</v>
      </c>
      <c r="C14" s="9" t="s">
        <v>16</v>
      </c>
      <c r="D14" s="8">
        <v>13.5</v>
      </c>
      <c r="E14" s="8">
        <v>10.25</v>
      </c>
      <c r="F14" s="10" t="s">
        <v>43</v>
      </c>
      <c r="G14" s="8">
        <v>1.5</v>
      </c>
      <c r="H14" s="8">
        <v>6.75</v>
      </c>
      <c r="I14" s="8">
        <v>9.75</v>
      </c>
      <c r="J14" s="8">
        <f t="shared" si="0"/>
        <v>41.75</v>
      </c>
      <c r="K14" s="8">
        <v>145</v>
      </c>
      <c r="L14" s="8">
        <f t="shared" si="1"/>
        <v>28.793103448275865</v>
      </c>
      <c r="M14" s="8" t="s">
        <v>45</v>
      </c>
    </row>
    <row r="15" spans="1:13" ht="18.5">
      <c r="A15" s="1"/>
      <c r="B15" s="8">
        <v>9</v>
      </c>
      <c r="C15" s="9" t="s">
        <v>17</v>
      </c>
      <c r="D15" s="8">
        <v>18.5</v>
      </c>
      <c r="E15" s="8">
        <v>14</v>
      </c>
      <c r="F15" s="8">
        <v>14.25</v>
      </c>
      <c r="G15" s="13">
        <v>11.5</v>
      </c>
      <c r="H15" s="8">
        <v>9.25</v>
      </c>
      <c r="I15" s="8">
        <v>17</v>
      </c>
      <c r="J15" s="8">
        <f t="shared" si="0"/>
        <v>84.5</v>
      </c>
      <c r="K15" s="8">
        <v>145</v>
      </c>
      <c r="L15" s="8">
        <f t="shared" si="1"/>
        <v>58.275862068965523</v>
      </c>
      <c r="M15" s="8" t="s">
        <v>45</v>
      </c>
    </row>
    <row r="16" spans="1:13" ht="18.5">
      <c r="A16" s="1"/>
      <c r="B16" s="8">
        <v>10</v>
      </c>
      <c r="C16" s="9" t="s">
        <v>19</v>
      </c>
      <c r="D16" s="8">
        <v>16.75</v>
      </c>
      <c r="E16" s="8">
        <v>13.75</v>
      </c>
      <c r="F16" s="8">
        <v>9</v>
      </c>
      <c r="G16" s="8">
        <v>17.25</v>
      </c>
      <c r="H16" s="8">
        <v>7</v>
      </c>
      <c r="I16" s="8">
        <v>8.75</v>
      </c>
      <c r="J16" s="8">
        <f t="shared" si="0"/>
        <v>72.5</v>
      </c>
      <c r="K16" s="8">
        <v>145</v>
      </c>
      <c r="L16" s="8">
        <f t="shared" si="1"/>
        <v>50</v>
      </c>
      <c r="M16" s="8" t="s">
        <v>45</v>
      </c>
    </row>
    <row r="17" spans="2:13" ht="18.5">
      <c r="B17" s="8">
        <v>11</v>
      </c>
      <c r="C17" s="9" t="s">
        <v>18</v>
      </c>
      <c r="D17" s="8" t="s">
        <v>43</v>
      </c>
      <c r="E17" s="8">
        <v>10.75</v>
      </c>
      <c r="F17" s="8">
        <v>5.75</v>
      </c>
      <c r="G17" s="8">
        <v>6.75</v>
      </c>
      <c r="H17" s="8">
        <v>2</v>
      </c>
      <c r="I17" s="10" t="s">
        <v>43</v>
      </c>
      <c r="J17" s="8">
        <f t="shared" si="0"/>
        <v>25.25</v>
      </c>
      <c r="K17" s="8">
        <v>145</v>
      </c>
      <c r="L17" s="8">
        <f t="shared" si="1"/>
        <v>17.413793103448274</v>
      </c>
      <c r="M17" s="8" t="s">
        <v>45</v>
      </c>
    </row>
    <row r="18" spans="2:13" ht="18.5">
      <c r="B18" s="8">
        <v>12</v>
      </c>
      <c r="C18" s="9" t="s">
        <v>21</v>
      </c>
      <c r="D18" s="8">
        <v>11.75</v>
      </c>
      <c r="E18" s="8">
        <v>8.75</v>
      </c>
      <c r="F18" s="10" t="s">
        <v>43</v>
      </c>
      <c r="G18" s="8">
        <v>5.25</v>
      </c>
      <c r="H18" s="10" t="s">
        <v>43</v>
      </c>
      <c r="I18" s="8">
        <v>5.5</v>
      </c>
      <c r="J18" s="8">
        <f t="shared" si="0"/>
        <v>31.25</v>
      </c>
      <c r="K18" s="8">
        <v>145</v>
      </c>
      <c r="L18" s="8">
        <f t="shared" si="1"/>
        <v>21.551724137931032</v>
      </c>
      <c r="M18" s="8" t="s">
        <v>45</v>
      </c>
    </row>
    <row r="19" spans="2:13" ht="18.5">
      <c r="B19" s="8">
        <v>13</v>
      </c>
      <c r="C19" s="9" t="s">
        <v>22</v>
      </c>
      <c r="D19" s="8">
        <v>16.5</v>
      </c>
      <c r="E19" s="8">
        <v>9.25</v>
      </c>
      <c r="F19" s="8">
        <v>9.5</v>
      </c>
      <c r="G19" s="8">
        <v>13.25</v>
      </c>
      <c r="H19" s="8">
        <v>11.75</v>
      </c>
      <c r="I19" s="8">
        <v>8.5</v>
      </c>
      <c r="J19" s="8">
        <f t="shared" si="0"/>
        <v>68.75</v>
      </c>
      <c r="K19" s="8">
        <v>145</v>
      </c>
      <c r="L19" s="8">
        <f t="shared" si="1"/>
        <v>47.413793103448278</v>
      </c>
      <c r="M19" s="8" t="s">
        <v>45</v>
      </c>
    </row>
    <row r="20" spans="2:13" ht="18.5">
      <c r="B20" s="8">
        <v>14</v>
      </c>
      <c r="C20" s="9" t="s">
        <v>23</v>
      </c>
      <c r="D20" s="8">
        <v>8.5</v>
      </c>
      <c r="E20" s="8" t="s">
        <v>43</v>
      </c>
      <c r="F20" s="8">
        <v>3</v>
      </c>
      <c r="G20" s="10" t="s">
        <v>43</v>
      </c>
      <c r="H20" s="8">
        <v>4.75</v>
      </c>
      <c r="I20" s="8">
        <v>2.75</v>
      </c>
      <c r="J20" s="8">
        <f t="shared" si="0"/>
        <v>19</v>
      </c>
      <c r="K20" s="8">
        <v>145</v>
      </c>
      <c r="L20" s="8">
        <f t="shared" si="1"/>
        <v>13.103448275862069</v>
      </c>
      <c r="M20" s="8" t="s">
        <v>45</v>
      </c>
    </row>
    <row r="21" spans="2:13" ht="18.5">
      <c r="B21" s="8">
        <v>15</v>
      </c>
      <c r="C21" s="9" t="s">
        <v>24</v>
      </c>
      <c r="D21" s="8">
        <v>8.5</v>
      </c>
      <c r="E21" s="8" t="s">
        <v>43</v>
      </c>
      <c r="F21" s="8">
        <v>3</v>
      </c>
      <c r="G21" s="10" t="s">
        <v>43</v>
      </c>
      <c r="H21" s="8">
        <v>14.75</v>
      </c>
      <c r="I21" s="8">
        <v>0.5</v>
      </c>
      <c r="J21" s="8">
        <f t="shared" si="0"/>
        <v>26.75</v>
      </c>
      <c r="K21" s="8">
        <v>145</v>
      </c>
      <c r="L21" s="8">
        <f t="shared" si="1"/>
        <v>18.448275862068968</v>
      </c>
      <c r="M21" s="8" t="s">
        <v>45</v>
      </c>
    </row>
    <row r="22" spans="2:13" ht="18.5">
      <c r="B22" s="8">
        <v>16</v>
      </c>
      <c r="C22" s="9" t="s">
        <v>25</v>
      </c>
      <c r="D22" s="8">
        <v>12.75</v>
      </c>
      <c r="E22" s="8">
        <v>17</v>
      </c>
      <c r="F22" s="8">
        <v>17</v>
      </c>
      <c r="G22" s="8">
        <v>19.5</v>
      </c>
      <c r="H22" s="8">
        <v>18</v>
      </c>
      <c r="I22" s="8">
        <v>21</v>
      </c>
      <c r="J22" s="8">
        <f t="shared" si="0"/>
        <v>105.25</v>
      </c>
      <c r="K22" s="8">
        <v>145</v>
      </c>
      <c r="L22" s="8">
        <f t="shared" si="1"/>
        <v>72.586206896551715</v>
      </c>
      <c r="M22" s="8" t="s">
        <v>45</v>
      </c>
    </row>
    <row r="23" spans="2:13" ht="18.5">
      <c r="B23" s="26" t="s">
        <v>7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</row>
    <row r="24" spans="2:13" ht="18.5">
      <c r="B24" s="5" t="s">
        <v>3</v>
      </c>
      <c r="C24" s="6" t="s">
        <v>4</v>
      </c>
      <c r="D24" s="7" t="s">
        <v>32</v>
      </c>
      <c r="E24" s="7" t="s">
        <v>33</v>
      </c>
      <c r="F24" s="7" t="s">
        <v>34</v>
      </c>
      <c r="G24" s="7" t="s">
        <v>38</v>
      </c>
      <c r="H24" s="7" t="s">
        <v>39</v>
      </c>
      <c r="I24" s="7" t="s">
        <v>40</v>
      </c>
      <c r="J24" s="7" t="s">
        <v>8</v>
      </c>
      <c r="K24" s="7" t="s">
        <v>5</v>
      </c>
      <c r="L24" s="7" t="s">
        <v>6</v>
      </c>
      <c r="M24" s="7" t="s">
        <v>9</v>
      </c>
    </row>
    <row r="25" spans="2:13" s="1" customFormat="1" ht="18.5">
      <c r="B25" s="8">
        <v>17</v>
      </c>
      <c r="C25" s="9" t="s">
        <v>26</v>
      </c>
      <c r="D25" s="14">
        <v>9.75</v>
      </c>
      <c r="E25" s="8" t="s">
        <v>43</v>
      </c>
      <c r="F25" s="8">
        <v>5.75</v>
      </c>
      <c r="G25" s="8">
        <v>10.5</v>
      </c>
      <c r="H25" s="8" t="s">
        <v>43</v>
      </c>
      <c r="I25" s="8">
        <v>5.75</v>
      </c>
      <c r="J25" s="8">
        <f>SUM(D25:I25)</f>
        <v>31.75</v>
      </c>
      <c r="K25" s="8">
        <v>145</v>
      </c>
      <c r="L25" s="15">
        <f>(J25/K25)*100</f>
        <v>21.896551724137929</v>
      </c>
      <c r="M25" s="16" t="s">
        <v>45</v>
      </c>
    </row>
    <row r="26" spans="2:13" ht="18.5">
      <c r="B26" s="8">
        <v>18</v>
      </c>
      <c r="C26" s="17" t="s">
        <v>31</v>
      </c>
      <c r="D26" s="14">
        <v>15.25</v>
      </c>
      <c r="E26" s="8">
        <v>10.25</v>
      </c>
      <c r="F26" s="8">
        <v>8</v>
      </c>
      <c r="G26" s="8">
        <v>11.5</v>
      </c>
      <c r="H26" s="8">
        <v>3.75</v>
      </c>
      <c r="I26" s="8">
        <v>6.5</v>
      </c>
      <c r="J26" s="8">
        <f t="shared" ref="J26:J30" si="2">SUM(D26:I26)</f>
        <v>55.25</v>
      </c>
      <c r="K26" s="8">
        <v>145</v>
      </c>
      <c r="L26" s="15">
        <f t="shared" ref="L26:L30" si="3">(J26/K26)*100</f>
        <v>38.103448275862064</v>
      </c>
      <c r="M26" s="16" t="s">
        <v>45</v>
      </c>
    </row>
    <row r="27" spans="2:13" ht="18.5">
      <c r="B27" s="8">
        <v>19</v>
      </c>
      <c r="C27" s="17" t="s">
        <v>27</v>
      </c>
      <c r="D27" s="8">
        <v>9.5</v>
      </c>
      <c r="E27" s="8">
        <v>8.25</v>
      </c>
      <c r="F27" s="8">
        <v>1.75</v>
      </c>
      <c r="G27" s="8">
        <v>12</v>
      </c>
      <c r="H27" s="8">
        <v>7</v>
      </c>
      <c r="I27" s="8">
        <v>3.5</v>
      </c>
      <c r="J27" s="8">
        <f t="shared" si="2"/>
        <v>42</v>
      </c>
      <c r="K27" s="8">
        <v>145</v>
      </c>
      <c r="L27" s="15">
        <f t="shared" si="3"/>
        <v>28.965517241379313</v>
      </c>
      <c r="M27" s="16" t="s">
        <v>45</v>
      </c>
    </row>
    <row r="28" spans="2:13" ht="18.5">
      <c r="B28" s="8">
        <v>20</v>
      </c>
      <c r="C28" s="17" t="s">
        <v>28</v>
      </c>
      <c r="D28" s="8">
        <v>8.25</v>
      </c>
      <c r="E28" s="8">
        <v>12.5</v>
      </c>
      <c r="F28" s="8">
        <v>6.25</v>
      </c>
      <c r="G28" s="8">
        <v>19</v>
      </c>
      <c r="H28" s="8">
        <v>15.25</v>
      </c>
      <c r="I28" s="8">
        <v>16</v>
      </c>
      <c r="J28" s="8">
        <f t="shared" si="2"/>
        <v>77.25</v>
      </c>
      <c r="K28" s="8">
        <v>145</v>
      </c>
      <c r="L28" s="15">
        <f t="shared" si="3"/>
        <v>53.275862068965516</v>
      </c>
      <c r="M28" s="16" t="s">
        <v>45</v>
      </c>
    </row>
    <row r="29" spans="2:13" ht="18.5">
      <c r="B29" s="8">
        <v>21</v>
      </c>
      <c r="C29" s="18" t="s">
        <v>30</v>
      </c>
      <c r="D29" s="8" t="s">
        <v>43</v>
      </c>
      <c r="E29" s="8" t="s">
        <v>43</v>
      </c>
      <c r="F29" s="8" t="s">
        <v>43</v>
      </c>
      <c r="G29" s="8" t="s">
        <v>43</v>
      </c>
      <c r="H29" s="8" t="s">
        <v>43</v>
      </c>
      <c r="I29" s="8" t="s">
        <v>43</v>
      </c>
      <c r="J29" s="8">
        <f t="shared" si="2"/>
        <v>0</v>
      </c>
      <c r="K29" s="8">
        <v>145</v>
      </c>
      <c r="L29" s="15">
        <f t="shared" si="3"/>
        <v>0</v>
      </c>
      <c r="M29" s="16" t="s">
        <v>45</v>
      </c>
    </row>
    <row r="30" spans="2:13" ht="18.5">
      <c r="B30" s="8">
        <v>22</v>
      </c>
      <c r="C30" s="18" t="s">
        <v>29</v>
      </c>
      <c r="D30" s="8">
        <v>13.25</v>
      </c>
      <c r="E30" s="8">
        <v>9.75</v>
      </c>
      <c r="F30" s="8">
        <v>5.75</v>
      </c>
      <c r="G30" s="8">
        <v>9.5</v>
      </c>
      <c r="H30" s="8">
        <v>15.75</v>
      </c>
      <c r="I30" s="8">
        <v>5.75</v>
      </c>
      <c r="J30" s="8">
        <f t="shared" si="2"/>
        <v>59.75</v>
      </c>
      <c r="K30" s="8">
        <v>145</v>
      </c>
      <c r="L30" s="15">
        <f t="shared" si="3"/>
        <v>41.206896551724135</v>
      </c>
      <c r="M30" s="16" t="s">
        <v>45</v>
      </c>
    </row>
    <row r="31" spans="2:13" ht="18.5">
      <c r="B31" s="19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 spans="2:13" ht="18.5">
      <c r="B32" s="25" t="s">
        <v>10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</sheetData>
  <mergeCells count="7">
    <mergeCell ref="B32:M32"/>
    <mergeCell ref="B23:M23"/>
    <mergeCell ref="E3:I3"/>
    <mergeCell ref="J3:M3"/>
    <mergeCell ref="J4:M4"/>
    <mergeCell ref="B5:L5"/>
    <mergeCell ref="F4:H4"/>
  </mergeCells>
  <pageMargins left="0.25" right="0.25" top="0.75" bottom="0.75" header="0.3" footer="0.3"/>
  <pageSetup paperSize="9" scale="80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31"/>
  <sheetViews>
    <sheetView tabSelected="1" topLeftCell="A14" workbookViewId="0">
      <selection activeCell="H28" sqref="H28"/>
    </sheetView>
  </sheetViews>
  <sheetFormatPr defaultColWidth="10" defaultRowHeight="14.5"/>
  <cols>
    <col min="2" max="2" width="4.1796875" bestFit="1" customWidth="1"/>
    <col min="3" max="3" width="26.26953125" customWidth="1"/>
    <col min="4" max="4" width="14.54296875" customWidth="1"/>
    <col min="5" max="5" width="13.1796875" customWidth="1"/>
    <col min="7" max="7" width="17" customWidth="1"/>
    <col min="8" max="8" width="10.81640625" customWidth="1"/>
    <col min="9" max="9" width="14.81640625" customWidth="1"/>
    <col min="11" max="11" width="5.7265625" bestFit="1" customWidth="1"/>
    <col min="12" max="12" width="7.26953125" bestFit="1" customWidth="1"/>
  </cols>
  <sheetData>
    <row r="1" spans="2:13" ht="40.5" customHeight="1">
      <c r="B1" s="3"/>
      <c r="C1" s="3" t="s">
        <v>0</v>
      </c>
      <c r="D1" s="3"/>
      <c r="E1" s="28" t="s">
        <v>1</v>
      </c>
      <c r="F1" s="28"/>
      <c r="G1" s="28"/>
      <c r="H1" s="28"/>
      <c r="I1" s="28"/>
      <c r="J1" s="28" t="s">
        <v>67</v>
      </c>
      <c r="K1" s="28"/>
      <c r="L1" s="28"/>
      <c r="M1" s="28"/>
    </row>
    <row r="2" spans="2:13" ht="22">
      <c r="B2" s="3"/>
      <c r="C2" s="3" t="s">
        <v>44</v>
      </c>
      <c r="D2" s="3" t="s">
        <v>2</v>
      </c>
      <c r="E2" s="3"/>
      <c r="F2" s="31" t="s">
        <v>68</v>
      </c>
      <c r="G2" s="31"/>
      <c r="H2" s="31"/>
      <c r="I2" s="3"/>
      <c r="J2" s="29" t="s">
        <v>53</v>
      </c>
      <c r="K2" s="29"/>
      <c r="L2" s="29"/>
      <c r="M2" s="29"/>
    </row>
    <row r="3" spans="2:13" ht="18.5">
      <c r="B3" s="32" t="s">
        <v>65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2:13" ht="18.5">
      <c r="B4" s="5" t="s">
        <v>3</v>
      </c>
      <c r="C4" s="6" t="s">
        <v>4</v>
      </c>
      <c r="D4" s="7" t="s">
        <v>32</v>
      </c>
      <c r="E4" s="7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7" t="s">
        <v>8</v>
      </c>
      <c r="K4" s="7" t="s">
        <v>5</v>
      </c>
      <c r="L4" s="7" t="s">
        <v>6</v>
      </c>
      <c r="M4" s="7" t="s">
        <v>9</v>
      </c>
    </row>
    <row r="5" spans="2:13" ht="18.5">
      <c r="B5" s="8">
        <v>1</v>
      </c>
      <c r="C5" s="9" t="s">
        <v>11</v>
      </c>
      <c r="D5" s="12">
        <v>10.5</v>
      </c>
      <c r="E5" s="12">
        <v>7.5</v>
      </c>
      <c r="F5" s="12">
        <v>5.75</v>
      </c>
      <c r="G5" s="12">
        <v>12.5</v>
      </c>
      <c r="H5" s="12">
        <v>5.25</v>
      </c>
      <c r="I5" s="12">
        <v>18</v>
      </c>
      <c r="J5" s="12">
        <f>SUM(D5:I5)</f>
        <v>59.5</v>
      </c>
      <c r="K5" s="8">
        <v>145</v>
      </c>
      <c r="L5" s="22">
        <f>J5/K5*100</f>
        <v>41.03448275862069</v>
      </c>
      <c r="M5" s="22">
        <v>45.862068965517238</v>
      </c>
    </row>
    <row r="6" spans="2:13" ht="18.5">
      <c r="B6" s="8">
        <v>2</v>
      </c>
      <c r="C6" s="9" t="s">
        <v>12</v>
      </c>
      <c r="D6" s="12">
        <v>15</v>
      </c>
      <c r="E6" s="12">
        <v>19.5</v>
      </c>
      <c r="F6" s="12">
        <v>11.25</v>
      </c>
      <c r="G6" s="12">
        <v>22</v>
      </c>
      <c r="H6" s="12">
        <v>14.25</v>
      </c>
      <c r="I6" s="12">
        <v>22.5</v>
      </c>
      <c r="J6" s="12">
        <f t="shared" ref="J6:J20" si="0">SUM(D6:I6)</f>
        <v>104.5</v>
      </c>
      <c r="K6" s="8">
        <v>145</v>
      </c>
      <c r="L6" s="22">
        <f t="shared" ref="L6:L20" si="1">J6/K6*100</f>
        <v>72.068965517241381</v>
      </c>
      <c r="M6" s="22">
        <v>71.206896551724142</v>
      </c>
    </row>
    <row r="7" spans="2:13" ht="18.5">
      <c r="B7" s="8">
        <v>3</v>
      </c>
      <c r="C7" s="9" t="s">
        <v>13</v>
      </c>
      <c r="D7" s="12">
        <v>14</v>
      </c>
      <c r="E7" s="12">
        <v>10.75</v>
      </c>
      <c r="F7" s="12">
        <v>3.75</v>
      </c>
      <c r="G7" s="12">
        <v>6</v>
      </c>
      <c r="H7" s="12">
        <v>10.25</v>
      </c>
      <c r="I7" s="12">
        <v>5</v>
      </c>
      <c r="J7" s="12">
        <f t="shared" si="0"/>
        <v>49.75</v>
      </c>
      <c r="K7" s="8">
        <v>145</v>
      </c>
      <c r="L7" s="22">
        <f t="shared" si="1"/>
        <v>34.310344827586206</v>
      </c>
      <c r="M7" s="22">
        <v>31.03448275862069</v>
      </c>
    </row>
    <row r="8" spans="2:13" ht="18.5">
      <c r="B8" s="8">
        <v>4</v>
      </c>
      <c r="C8" s="9" t="s">
        <v>42</v>
      </c>
      <c r="D8" s="12">
        <v>14.75</v>
      </c>
      <c r="E8" s="12">
        <v>18.5</v>
      </c>
      <c r="F8" s="12">
        <v>11.5</v>
      </c>
      <c r="G8" s="12">
        <v>15</v>
      </c>
      <c r="H8" s="12">
        <v>12.5</v>
      </c>
      <c r="I8" s="12" t="s">
        <v>43</v>
      </c>
      <c r="J8" s="12">
        <f t="shared" si="0"/>
        <v>72.25</v>
      </c>
      <c r="K8" s="8">
        <v>145</v>
      </c>
      <c r="L8" s="22">
        <f t="shared" si="1"/>
        <v>49.827586206896548</v>
      </c>
      <c r="M8" s="22">
        <v>77.413793103448285</v>
      </c>
    </row>
    <row r="9" spans="2:13" ht="18.5">
      <c r="B9" s="8">
        <v>5</v>
      </c>
      <c r="C9" s="9" t="s">
        <v>20</v>
      </c>
      <c r="D9" s="12">
        <v>9.25</v>
      </c>
      <c r="E9" s="12">
        <v>15.5</v>
      </c>
      <c r="F9" s="12">
        <v>15.25</v>
      </c>
      <c r="G9" s="12">
        <v>6</v>
      </c>
      <c r="H9" s="12">
        <v>9</v>
      </c>
      <c r="I9" s="12">
        <v>18.5</v>
      </c>
      <c r="J9" s="12">
        <f t="shared" si="0"/>
        <v>73.5</v>
      </c>
      <c r="K9" s="8">
        <v>145</v>
      </c>
      <c r="L9" s="22">
        <f t="shared" si="1"/>
        <v>50.689655172413794</v>
      </c>
      <c r="M9" s="22">
        <v>51.379310344827587</v>
      </c>
    </row>
    <row r="10" spans="2:13" ht="18.5">
      <c r="B10" s="8">
        <v>6</v>
      </c>
      <c r="C10" s="9" t="s">
        <v>14</v>
      </c>
      <c r="D10" s="12">
        <v>16.5</v>
      </c>
      <c r="E10" s="12">
        <v>13.75</v>
      </c>
      <c r="F10" s="12">
        <v>10.75</v>
      </c>
      <c r="G10" s="12">
        <v>18</v>
      </c>
      <c r="H10" s="12">
        <v>19.25</v>
      </c>
      <c r="I10" s="12">
        <v>23.5</v>
      </c>
      <c r="J10" s="12">
        <f t="shared" si="0"/>
        <v>101.75</v>
      </c>
      <c r="K10" s="8">
        <v>145</v>
      </c>
      <c r="L10" s="22">
        <f t="shared" si="1"/>
        <v>70.172413793103445</v>
      </c>
      <c r="M10" s="22">
        <v>82.758620689655174</v>
      </c>
    </row>
    <row r="11" spans="2:13" ht="18.5">
      <c r="B11" s="8">
        <v>7</v>
      </c>
      <c r="C11" s="9" t="s">
        <v>15</v>
      </c>
      <c r="D11" s="12">
        <v>4.25</v>
      </c>
      <c r="E11" s="12">
        <v>11.5</v>
      </c>
      <c r="F11" s="12">
        <v>11.25</v>
      </c>
      <c r="G11" s="12" t="s">
        <v>43</v>
      </c>
      <c r="H11" s="12" t="s">
        <v>43</v>
      </c>
      <c r="I11" s="12" t="s">
        <v>43</v>
      </c>
      <c r="J11" s="12">
        <f t="shared" si="0"/>
        <v>27</v>
      </c>
      <c r="K11" s="8">
        <v>145</v>
      </c>
      <c r="L11" s="22">
        <f t="shared" si="1"/>
        <v>18.620689655172416</v>
      </c>
      <c r="M11" s="22">
        <v>54.310344827586206</v>
      </c>
    </row>
    <row r="12" spans="2:13" ht="18.5">
      <c r="B12" s="8">
        <v>8</v>
      </c>
      <c r="C12" s="9" t="s">
        <v>16</v>
      </c>
      <c r="D12" s="12">
        <v>12</v>
      </c>
      <c r="E12" s="12">
        <v>14.25</v>
      </c>
      <c r="F12" s="12">
        <v>7.25</v>
      </c>
      <c r="G12" s="12">
        <v>12.5</v>
      </c>
      <c r="H12" s="12">
        <v>7.25</v>
      </c>
      <c r="I12" s="12">
        <v>23</v>
      </c>
      <c r="J12" s="12">
        <f t="shared" si="0"/>
        <v>76.25</v>
      </c>
      <c r="K12" s="8">
        <v>145</v>
      </c>
      <c r="L12" s="22">
        <f t="shared" si="1"/>
        <v>52.586206896551722</v>
      </c>
      <c r="M12" s="22">
        <v>44.482758620689658</v>
      </c>
    </row>
    <row r="13" spans="2:13" ht="18.5">
      <c r="B13" s="8">
        <v>9</v>
      </c>
      <c r="C13" s="9" t="s">
        <v>17</v>
      </c>
      <c r="D13" s="12" t="s">
        <v>43</v>
      </c>
      <c r="E13" s="12">
        <v>0.75</v>
      </c>
      <c r="F13" s="12">
        <v>8.5</v>
      </c>
      <c r="G13" s="24">
        <v>18</v>
      </c>
      <c r="H13" s="12">
        <v>3.5</v>
      </c>
      <c r="I13" s="12">
        <v>18.5</v>
      </c>
      <c r="J13" s="12">
        <f t="shared" si="0"/>
        <v>49.25</v>
      </c>
      <c r="K13" s="8">
        <v>145</v>
      </c>
      <c r="L13" s="22">
        <f t="shared" si="1"/>
        <v>33.96551724137931</v>
      </c>
      <c r="M13" s="22">
        <v>21.551724137931032</v>
      </c>
    </row>
    <row r="14" spans="2:13" ht="18.5">
      <c r="B14" s="8">
        <v>10</v>
      </c>
      <c r="C14" s="9" t="s">
        <v>19</v>
      </c>
      <c r="D14" s="12">
        <v>11.5</v>
      </c>
      <c r="E14" s="12">
        <v>3.5</v>
      </c>
      <c r="F14" s="12">
        <v>1.25</v>
      </c>
      <c r="G14" s="12">
        <v>20</v>
      </c>
      <c r="H14" s="12">
        <v>3.25</v>
      </c>
      <c r="I14" s="12">
        <v>3</v>
      </c>
      <c r="J14" s="12">
        <f t="shared" si="0"/>
        <v>42.5</v>
      </c>
      <c r="K14" s="8">
        <v>145</v>
      </c>
      <c r="L14" s="22">
        <f t="shared" si="1"/>
        <v>29.310344827586203</v>
      </c>
      <c r="M14" s="22">
        <v>33.275862068965516</v>
      </c>
    </row>
    <row r="15" spans="2:13" ht="18.5">
      <c r="B15" s="8">
        <v>11</v>
      </c>
      <c r="C15" s="9" t="s">
        <v>18</v>
      </c>
      <c r="D15" s="12">
        <v>9</v>
      </c>
      <c r="E15" s="12">
        <v>9.25</v>
      </c>
      <c r="F15" s="12">
        <v>7.5</v>
      </c>
      <c r="G15" s="12">
        <v>14</v>
      </c>
      <c r="H15" s="12">
        <v>4.25</v>
      </c>
      <c r="I15" s="12" t="s">
        <v>43</v>
      </c>
      <c r="J15" s="12">
        <f t="shared" si="0"/>
        <v>44</v>
      </c>
      <c r="K15" s="8">
        <v>145</v>
      </c>
      <c r="L15" s="22">
        <f t="shared" si="1"/>
        <v>30.344827586206897</v>
      </c>
      <c r="M15" s="22">
        <v>67.41379310344827</v>
      </c>
    </row>
    <row r="16" spans="2:13" ht="18.5">
      <c r="B16" s="8">
        <v>12</v>
      </c>
      <c r="C16" s="9" t="s">
        <v>21</v>
      </c>
      <c r="D16" s="12" t="s">
        <v>43</v>
      </c>
      <c r="E16" s="12">
        <v>11.5</v>
      </c>
      <c r="F16" s="12">
        <v>13</v>
      </c>
      <c r="G16" s="12">
        <v>6</v>
      </c>
      <c r="H16" s="12">
        <v>7.25</v>
      </c>
      <c r="I16" s="12" t="s">
        <v>43</v>
      </c>
      <c r="J16" s="12">
        <f t="shared" si="0"/>
        <v>37.75</v>
      </c>
      <c r="K16" s="8">
        <v>145</v>
      </c>
      <c r="L16" s="22">
        <f t="shared" si="1"/>
        <v>26.03448275862069</v>
      </c>
      <c r="M16" s="22">
        <v>48.96551724137931</v>
      </c>
    </row>
    <row r="17" spans="2:13" ht="18.5">
      <c r="B17" s="8">
        <v>13</v>
      </c>
      <c r="C17" s="9" t="s">
        <v>22</v>
      </c>
      <c r="D17" s="12">
        <v>10.5</v>
      </c>
      <c r="E17" s="12">
        <v>7.25</v>
      </c>
      <c r="F17" s="12">
        <v>1.25</v>
      </c>
      <c r="G17" s="12">
        <v>17</v>
      </c>
      <c r="H17" s="12">
        <v>2.25</v>
      </c>
      <c r="I17" s="12">
        <v>4</v>
      </c>
      <c r="J17" s="12">
        <f t="shared" si="0"/>
        <v>42.25</v>
      </c>
      <c r="K17" s="8">
        <v>145</v>
      </c>
      <c r="L17" s="22">
        <f t="shared" si="1"/>
        <v>29.137931034482762</v>
      </c>
      <c r="M17" s="22">
        <v>38.96551724137931</v>
      </c>
    </row>
    <row r="18" spans="2:13" ht="18.5">
      <c r="B18" s="8">
        <v>14</v>
      </c>
      <c r="C18" s="9" t="s">
        <v>23</v>
      </c>
      <c r="D18" s="12" t="s">
        <v>43</v>
      </c>
      <c r="E18" s="12" t="s">
        <v>43</v>
      </c>
      <c r="F18" s="12" t="s">
        <v>43</v>
      </c>
      <c r="G18" s="12" t="s">
        <v>43</v>
      </c>
      <c r="H18" s="12" t="s">
        <v>43</v>
      </c>
      <c r="I18" s="12" t="s">
        <v>43</v>
      </c>
      <c r="J18" s="12">
        <f t="shared" si="0"/>
        <v>0</v>
      </c>
      <c r="K18" s="8">
        <v>145</v>
      </c>
      <c r="L18" s="22">
        <f t="shared" si="1"/>
        <v>0</v>
      </c>
      <c r="M18" s="22">
        <v>18.620689655172416</v>
      </c>
    </row>
    <row r="19" spans="2:13" ht="18.5">
      <c r="B19" s="8">
        <v>15</v>
      </c>
      <c r="C19" s="9" t="s">
        <v>24</v>
      </c>
      <c r="D19" s="12" t="s">
        <v>43</v>
      </c>
      <c r="E19" s="12" t="s">
        <v>43</v>
      </c>
      <c r="F19" s="12" t="s">
        <v>43</v>
      </c>
      <c r="G19" s="12" t="s">
        <v>43</v>
      </c>
      <c r="H19" s="12" t="s">
        <v>43</v>
      </c>
      <c r="I19" s="12" t="s">
        <v>43</v>
      </c>
      <c r="J19" s="12">
        <f t="shared" si="0"/>
        <v>0</v>
      </c>
      <c r="K19" s="8">
        <v>145</v>
      </c>
      <c r="L19" s="22">
        <f t="shared" si="1"/>
        <v>0</v>
      </c>
      <c r="M19" s="22">
        <v>17.758620689655171</v>
      </c>
    </row>
    <row r="20" spans="2:13" ht="18.5">
      <c r="B20" s="8">
        <v>16</v>
      </c>
      <c r="C20" s="9" t="s">
        <v>25</v>
      </c>
      <c r="D20" s="12">
        <v>19</v>
      </c>
      <c r="E20" s="12" t="s">
        <v>43</v>
      </c>
      <c r="F20" s="12">
        <v>16.25</v>
      </c>
      <c r="G20" s="12">
        <v>16</v>
      </c>
      <c r="H20" s="12">
        <v>14</v>
      </c>
      <c r="I20" s="12">
        <v>19.5</v>
      </c>
      <c r="J20" s="12">
        <f t="shared" si="0"/>
        <v>84.75</v>
      </c>
      <c r="K20" s="8">
        <v>145</v>
      </c>
      <c r="L20" s="22">
        <f t="shared" si="1"/>
        <v>58.448275862068968</v>
      </c>
      <c r="M20" s="22">
        <v>72.758620689655174</v>
      </c>
    </row>
    <row r="21" spans="2:13" ht="18.5">
      <c r="B21" s="32" t="s">
        <v>69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</row>
    <row r="22" spans="2:13" ht="18.5">
      <c r="B22" s="5" t="s">
        <v>3</v>
      </c>
      <c r="C22" s="6" t="s">
        <v>4</v>
      </c>
      <c r="D22" s="7" t="s">
        <v>32</v>
      </c>
      <c r="E22" s="7" t="s">
        <v>33</v>
      </c>
      <c r="F22" s="7" t="s">
        <v>34</v>
      </c>
      <c r="G22" s="7" t="s">
        <v>38</v>
      </c>
      <c r="H22" s="7" t="s">
        <v>54</v>
      </c>
      <c r="I22" s="7" t="s">
        <v>40</v>
      </c>
      <c r="J22" s="7" t="s">
        <v>8</v>
      </c>
      <c r="K22" s="7" t="s">
        <v>5</v>
      </c>
      <c r="L22" s="7" t="s">
        <v>6</v>
      </c>
      <c r="M22" s="7" t="s">
        <v>9</v>
      </c>
    </row>
    <row r="23" spans="2:13" ht="18.5">
      <c r="B23" s="8">
        <v>17</v>
      </c>
      <c r="C23" s="9" t="s">
        <v>26</v>
      </c>
      <c r="D23" s="14">
        <v>8.75</v>
      </c>
      <c r="E23" s="8">
        <v>6.5</v>
      </c>
      <c r="F23" s="8">
        <v>2</v>
      </c>
      <c r="G23" s="14">
        <v>14.5</v>
      </c>
      <c r="H23" s="8">
        <v>19</v>
      </c>
      <c r="I23" s="8">
        <v>4</v>
      </c>
      <c r="J23" s="8">
        <f>SUM(D23:I23)</f>
        <v>54.75</v>
      </c>
      <c r="K23" s="8">
        <v>145</v>
      </c>
      <c r="L23" s="15">
        <f>(J23/K23)*100</f>
        <v>37.758620689655167</v>
      </c>
      <c r="M23" s="15">
        <v>54.137931034482754</v>
      </c>
    </row>
    <row r="24" spans="2:13" ht="18.5">
      <c r="B24" s="8">
        <v>18</v>
      </c>
      <c r="C24" s="17" t="s">
        <v>31</v>
      </c>
      <c r="D24" s="14">
        <v>12.75</v>
      </c>
      <c r="E24" s="8">
        <v>5.25</v>
      </c>
      <c r="F24" s="8">
        <v>4.5</v>
      </c>
      <c r="G24" s="14">
        <v>15.75</v>
      </c>
      <c r="H24" s="8">
        <v>12.5</v>
      </c>
      <c r="I24" s="8">
        <v>8</v>
      </c>
      <c r="J24" s="8">
        <f t="shared" ref="J24:J28" si="2">SUM(D24:I24)</f>
        <v>58.75</v>
      </c>
      <c r="K24" s="8">
        <v>145</v>
      </c>
      <c r="L24" s="15">
        <f t="shared" ref="L24:L28" si="3">(J24/K24)*100</f>
        <v>40.517241379310342</v>
      </c>
      <c r="M24" s="15">
        <v>38.793103448275865</v>
      </c>
    </row>
    <row r="25" spans="2:13" ht="18.5">
      <c r="B25" s="8">
        <v>19</v>
      </c>
      <c r="C25" s="17" t="s">
        <v>27</v>
      </c>
      <c r="D25" s="8">
        <v>10.75</v>
      </c>
      <c r="E25" s="8">
        <v>6.75</v>
      </c>
      <c r="F25" s="8">
        <v>10.25</v>
      </c>
      <c r="G25" s="8">
        <v>15.25</v>
      </c>
      <c r="H25" s="8">
        <v>14.25</v>
      </c>
      <c r="I25" s="8" t="s">
        <v>43</v>
      </c>
      <c r="J25" s="8">
        <f t="shared" si="2"/>
        <v>57.25</v>
      </c>
      <c r="K25" s="8">
        <v>145</v>
      </c>
      <c r="L25" s="15">
        <f t="shared" si="3"/>
        <v>39.482758620689658</v>
      </c>
      <c r="M25" s="15">
        <v>53.96551724137931</v>
      </c>
    </row>
    <row r="26" spans="2:13" ht="18.5">
      <c r="B26" s="8">
        <v>20</v>
      </c>
      <c r="C26" s="17" t="s">
        <v>28</v>
      </c>
      <c r="D26" s="8">
        <v>14.5</v>
      </c>
      <c r="E26" s="8">
        <v>17.25</v>
      </c>
      <c r="F26" s="8">
        <v>7.75</v>
      </c>
      <c r="G26" s="8">
        <v>18.75</v>
      </c>
      <c r="H26" s="8">
        <v>18.25</v>
      </c>
      <c r="I26" s="8" t="s">
        <v>43</v>
      </c>
      <c r="J26" s="8">
        <f t="shared" si="2"/>
        <v>76.5</v>
      </c>
      <c r="K26" s="8">
        <v>145</v>
      </c>
      <c r="L26" s="15">
        <f t="shared" si="3"/>
        <v>52.758620689655174</v>
      </c>
      <c r="M26" s="15">
        <v>66.896551724137936</v>
      </c>
    </row>
    <row r="27" spans="2:13" ht="18.5">
      <c r="B27" s="8">
        <v>21</v>
      </c>
      <c r="C27" s="18" t="s">
        <v>30</v>
      </c>
      <c r="D27" s="8" t="s">
        <v>43</v>
      </c>
      <c r="E27" s="8" t="s">
        <v>43</v>
      </c>
      <c r="F27" s="8" t="s">
        <v>43</v>
      </c>
      <c r="G27" s="8">
        <v>12.5</v>
      </c>
      <c r="H27" s="8" t="s">
        <v>43</v>
      </c>
      <c r="I27" s="8">
        <v>3.25</v>
      </c>
      <c r="J27" s="8">
        <f t="shared" si="2"/>
        <v>15.75</v>
      </c>
      <c r="K27" s="8">
        <v>145</v>
      </c>
      <c r="L27" s="15">
        <f t="shared" si="3"/>
        <v>10.86206896551724</v>
      </c>
      <c r="M27" s="15">
        <v>31.724137931034484</v>
      </c>
    </row>
    <row r="28" spans="2:13" ht="18.5">
      <c r="B28" s="8">
        <v>22</v>
      </c>
      <c r="C28" s="18" t="s">
        <v>29</v>
      </c>
      <c r="D28" s="8">
        <v>17</v>
      </c>
      <c r="E28" s="8">
        <v>0.25</v>
      </c>
      <c r="F28" s="8">
        <v>8.5</v>
      </c>
      <c r="G28" s="8">
        <v>17.5</v>
      </c>
      <c r="H28" s="8">
        <v>13.5</v>
      </c>
      <c r="I28" s="8">
        <v>2.25</v>
      </c>
      <c r="J28" s="8">
        <f t="shared" si="2"/>
        <v>59</v>
      </c>
      <c r="K28" s="8">
        <v>145</v>
      </c>
      <c r="L28" s="15">
        <f t="shared" si="3"/>
        <v>40.689655172413794</v>
      </c>
      <c r="M28" s="15">
        <v>53.620689655172413</v>
      </c>
    </row>
    <row r="31" spans="2:13" s="1" customFormat="1" ht="18.5">
      <c r="B31" s="25" t="s">
        <v>10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</row>
  </sheetData>
  <mergeCells count="7">
    <mergeCell ref="B21:M21"/>
    <mergeCell ref="B31:M31"/>
    <mergeCell ref="E1:I1"/>
    <mergeCell ref="J1:M1"/>
    <mergeCell ref="F2:H2"/>
    <mergeCell ref="J2:M2"/>
    <mergeCell ref="B3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3:M32"/>
  <sheetViews>
    <sheetView topLeftCell="B1" workbookViewId="0">
      <selection activeCell="B5" sqref="B5:L5"/>
    </sheetView>
  </sheetViews>
  <sheetFormatPr defaultColWidth="10" defaultRowHeight="14.5"/>
  <cols>
    <col min="1" max="1" width="8.81640625" customWidth="1"/>
    <col min="3" max="3" width="28.81640625" customWidth="1"/>
    <col min="4" max="4" width="14.453125" customWidth="1"/>
    <col min="5" max="5" width="13" customWidth="1"/>
    <col min="7" max="7" width="14.26953125" customWidth="1"/>
    <col min="8" max="8" width="15.7265625" customWidth="1"/>
    <col min="9" max="9" width="15.81640625" customWidth="1"/>
    <col min="10" max="10" width="10" bestFit="1" customWidth="1"/>
    <col min="12" max="12" width="9.7265625" bestFit="1" customWidth="1"/>
  </cols>
  <sheetData>
    <row r="3" spans="2:13" ht="22">
      <c r="B3" s="3"/>
      <c r="C3" s="3" t="s">
        <v>0</v>
      </c>
      <c r="D3" s="3"/>
      <c r="E3" s="28" t="s">
        <v>1</v>
      </c>
      <c r="F3" s="28"/>
      <c r="G3" s="28"/>
      <c r="H3" s="28"/>
      <c r="I3" s="28"/>
      <c r="J3" s="28" t="s">
        <v>49</v>
      </c>
      <c r="K3" s="28"/>
      <c r="L3" s="28"/>
      <c r="M3" s="28"/>
    </row>
    <row r="4" spans="2:13" ht="41.5" customHeight="1">
      <c r="B4" s="3"/>
      <c r="C4" s="3" t="s">
        <v>44</v>
      </c>
      <c r="D4" s="3" t="s">
        <v>2</v>
      </c>
      <c r="E4" s="3"/>
      <c r="F4" s="31" t="s">
        <v>47</v>
      </c>
      <c r="G4" s="31"/>
      <c r="H4" s="31"/>
      <c r="I4" s="3"/>
      <c r="J4" s="29" t="s">
        <v>53</v>
      </c>
      <c r="K4" s="29"/>
      <c r="L4" s="29"/>
      <c r="M4" s="29"/>
    </row>
    <row r="5" spans="2:13" ht="18.5">
      <c r="B5" s="26" t="s">
        <v>66</v>
      </c>
      <c r="C5" s="27"/>
      <c r="D5" s="27"/>
      <c r="E5" s="27"/>
      <c r="F5" s="27"/>
      <c r="G5" s="27"/>
      <c r="H5" s="27"/>
      <c r="I5" s="27"/>
      <c r="J5" s="27"/>
      <c r="K5" s="27"/>
      <c r="L5" s="30"/>
      <c r="M5" s="4"/>
    </row>
    <row r="6" spans="2:13" ht="18.5">
      <c r="B6" s="5" t="s">
        <v>3</v>
      </c>
      <c r="C6" s="6" t="s">
        <v>4</v>
      </c>
      <c r="D6" s="7" t="s">
        <v>32</v>
      </c>
      <c r="E6" s="7" t="s">
        <v>33</v>
      </c>
      <c r="F6" s="7" t="s">
        <v>34</v>
      </c>
      <c r="G6" s="7" t="s">
        <v>35</v>
      </c>
      <c r="H6" s="7" t="s">
        <v>36</v>
      </c>
      <c r="I6" s="7" t="s">
        <v>37</v>
      </c>
      <c r="J6" s="7" t="s">
        <v>8</v>
      </c>
      <c r="K6" s="7" t="s">
        <v>5</v>
      </c>
      <c r="L6" s="7" t="s">
        <v>6</v>
      </c>
      <c r="M6" s="7" t="s">
        <v>9</v>
      </c>
    </row>
    <row r="7" spans="2:13" ht="18.5">
      <c r="B7" s="8">
        <v>1</v>
      </c>
      <c r="C7" s="9" t="s">
        <v>11</v>
      </c>
      <c r="D7" s="8">
        <v>17.25</v>
      </c>
      <c r="E7" s="8" t="s">
        <v>43</v>
      </c>
      <c r="F7" s="21">
        <v>2.75</v>
      </c>
      <c r="G7" s="8" t="s">
        <v>43</v>
      </c>
      <c r="H7" s="8">
        <v>1.75</v>
      </c>
      <c r="I7" s="8">
        <v>5.75</v>
      </c>
      <c r="J7" s="8">
        <f>SUM(D7:I7)</f>
        <v>27.5</v>
      </c>
      <c r="K7" s="8">
        <v>145</v>
      </c>
      <c r="L7" s="22">
        <f>J7/K7*100</f>
        <v>18.96551724137931</v>
      </c>
      <c r="M7" s="22">
        <v>16.896551724137932</v>
      </c>
    </row>
    <row r="8" spans="2:13" ht="18.5">
      <c r="B8" s="8">
        <v>2</v>
      </c>
      <c r="C8" s="9" t="s">
        <v>12</v>
      </c>
      <c r="D8" s="8">
        <v>12.75</v>
      </c>
      <c r="E8" s="8">
        <v>12.5</v>
      </c>
      <c r="F8" s="8">
        <v>7</v>
      </c>
      <c r="G8" s="8">
        <v>12.1</v>
      </c>
      <c r="H8" s="8">
        <v>22.25</v>
      </c>
      <c r="I8" s="8">
        <v>16.5</v>
      </c>
      <c r="J8" s="8">
        <f>SUM(D8:I8)</f>
        <v>83.1</v>
      </c>
      <c r="K8" s="8">
        <v>145</v>
      </c>
      <c r="L8" s="22">
        <f>J8/K8*100</f>
        <v>57.310344827586199</v>
      </c>
      <c r="M8" s="22">
        <v>69.827586206896555</v>
      </c>
    </row>
    <row r="9" spans="2:13" ht="18.5">
      <c r="B9" s="8">
        <v>3</v>
      </c>
      <c r="C9" s="9" t="s">
        <v>13</v>
      </c>
      <c r="D9" s="8" t="s">
        <v>43</v>
      </c>
      <c r="E9" s="8">
        <v>10</v>
      </c>
      <c r="F9" s="8" t="s">
        <v>43</v>
      </c>
      <c r="G9" s="8">
        <v>12.5</v>
      </c>
      <c r="H9" s="8" t="s">
        <v>43</v>
      </c>
      <c r="I9" s="8" t="s">
        <v>43</v>
      </c>
      <c r="J9" s="8">
        <f t="shared" ref="J9:J22" si="0">SUM(D9:I9)</f>
        <v>22.5</v>
      </c>
      <c r="K9" s="8">
        <v>145</v>
      </c>
      <c r="L9" s="22">
        <f t="shared" ref="L9:L22" si="1">J9/K9*100</f>
        <v>15.517241379310345</v>
      </c>
      <c r="M9" s="22">
        <v>42.241379310344826</v>
      </c>
    </row>
    <row r="10" spans="2:13" ht="18.5">
      <c r="B10" s="8">
        <v>4</v>
      </c>
      <c r="C10" s="9" t="s">
        <v>42</v>
      </c>
      <c r="D10" s="8">
        <v>17</v>
      </c>
      <c r="E10" s="8">
        <v>17</v>
      </c>
      <c r="F10" s="8">
        <v>6.75</v>
      </c>
      <c r="G10" s="8">
        <v>7.3</v>
      </c>
      <c r="H10" s="8">
        <v>13.75</v>
      </c>
      <c r="I10" s="8">
        <v>13</v>
      </c>
      <c r="J10" s="8">
        <f t="shared" si="0"/>
        <v>74.8</v>
      </c>
      <c r="K10" s="8">
        <v>145</v>
      </c>
      <c r="L10" s="22">
        <f t="shared" si="1"/>
        <v>51.586206896551722</v>
      </c>
      <c r="M10" s="22">
        <v>54.310344827586206</v>
      </c>
    </row>
    <row r="11" spans="2:13" ht="18.5">
      <c r="B11" s="8">
        <v>5</v>
      </c>
      <c r="C11" s="9" t="s">
        <v>20</v>
      </c>
      <c r="D11" s="8">
        <v>6.75</v>
      </c>
      <c r="E11" s="8">
        <v>11.5</v>
      </c>
      <c r="F11" s="8">
        <v>5.5</v>
      </c>
      <c r="G11" s="8">
        <v>2.6</v>
      </c>
      <c r="H11" s="8">
        <v>8.75</v>
      </c>
      <c r="I11" s="8">
        <v>11.5</v>
      </c>
      <c r="J11" s="8">
        <f t="shared" si="0"/>
        <v>46.6</v>
      </c>
      <c r="K11" s="8">
        <v>145</v>
      </c>
      <c r="L11" s="22">
        <f t="shared" si="1"/>
        <v>32.137931034482762</v>
      </c>
      <c r="M11" s="22">
        <v>30.896551724137929</v>
      </c>
    </row>
    <row r="12" spans="2:13" ht="18.5">
      <c r="B12" s="8">
        <v>6</v>
      </c>
      <c r="C12" s="9" t="s">
        <v>14</v>
      </c>
      <c r="D12" s="8">
        <v>18.25</v>
      </c>
      <c r="E12" s="8">
        <v>16.5</v>
      </c>
      <c r="F12" s="8">
        <v>6.5</v>
      </c>
      <c r="G12" s="8">
        <v>16.2</v>
      </c>
      <c r="H12" s="12">
        <v>21.5</v>
      </c>
      <c r="I12" s="8">
        <v>23.75</v>
      </c>
      <c r="J12" s="8">
        <f t="shared" si="0"/>
        <v>102.7</v>
      </c>
      <c r="K12" s="8">
        <v>145</v>
      </c>
      <c r="L12" s="22">
        <f t="shared" si="1"/>
        <v>70.827586206896555</v>
      </c>
      <c r="M12" s="22">
        <v>73.448275862068968</v>
      </c>
    </row>
    <row r="13" spans="2:13" ht="18.5">
      <c r="B13" s="8">
        <v>7</v>
      </c>
      <c r="C13" s="9" t="s">
        <v>15</v>
      </c>
      <c r="D13" s="8">
        <v>8.5</v>
      </c>
      <c r="E13" s="8">
        <v>10</v>
      </c>
      <c r="F13" s="8">
        <v>5.25</v>
      </c>
      <c r="G13" s="8">
        <v>5.6</v>
      </c>
      <c r="H13" s="8">
        <v>1.5</v>
      </c>
      <c r="I13" s="8">
        <v>4.75</v>
      </c>
      <c r="J13" s="8">
        <f t="shared" si="0"/>
        <v>35.6</v>
      </c>
      <c r="K13" s="8">
        <v>145</v>
      </c>
      <c r="L13" s="22">
        <f t="shared" si="1"/>
        <v>24.551724137931036</v>
      </c>
      <c r="M13" s="22">
        <v>29.482758620689651</v>
      </c>
    </row>
    <row r="14" spans="2:13" ht="18.5">
      <c r="B14" s="8">
        <v>8</v>
      </c>
      <c r="C14" s="9" t="s">
        <v>16</v>
      </c>
      <c r="D14" s="8" t="s">
        <v>43</v>
      </c>
      <c r="E14" s="8">
        <v>6</v>
      </c>
      <c r="F14" s="8" t="s">
        <v>43</v>
      </c>
      <c r="G14" s="8">
        <v>3.8</v>
      </c>
      <c r="H14" s="8" t="s">
        <v>43</v>
      </c>
      <c r="I14" s="8" t="s">
        <v>43</v>
      </c>
      <c r="J14" s="8">
        <f t="shared" si="0"/>
        <v>9.8000000000000007</v>
      </c>
      <c r="K14" s="8">
        <v>145</v>
      </c>
      <c r="L14" s="22">
        <f t="shared" si="1"/>
        <v>6.7586206896551735</v>
      </c>
      <c r="M14" s="22">
        <v>28.793103448275865</v>
      </c>
    </row>
    <row r="15" spans="2:13" ht="18.5">
      <c r="B15" s="8">
        <v>9</v>
      </c>
      <c r="C15" s="9" t="s">
        <v>17</v>
      </c>
      <c r="D15" s="8">
        <v>15</v>
      </c>
      <c r="E15" s="8">
        <v>12.5</v>
      </c>
      <c r="F15" s="8">
        <v>3</v>
      </c>
      <c r="G15" s="13">
        <v>12.75</v>
      </c>
      <c r="H15" s="8">
        <v>12.75</v>
      </c>
      <c r="I15" s="8">
        <v>18.25</v>
      </c>
      <c r="J15" s="8">
        <f t="shared" si="0"/>
        <v>74.25</v>
      </c>
      <c r="K15" s="8">
        <v>145</v>
      </c>
      <c r="L15" s="22">
        <f t="shared" si="1"/>
        <v>51.206896551724135</v>
      </c>
      <c r="M15" s="22">
        <v>58.275862068965523</v>
      </c>
    </row>
    <row r="16" spans="2:13" ht="18.5">
      <c r="B16" s="8">
        <v>10</v>
      </c>
      <c r="C16" s="9" t="s">
        <v>19</v>
      </c>
      <c r="D16" s="8">
        <v>13</v>
      </c>
      <c r="E16" s="8">
        <v>13</v>
      </c>
      <c r="F16" s="8">
        <v>2.75</v>
      </c>
      <c r="G16" s="8">
        <v>12.1</v>
      </c>
      <c r="H16" s="8">
        <v>0</v>
      </c>
      <c r="I16" s="8">
        <v>10.75</v>
      </c>
      <c r="J16" s="8">
        <f t="shared" si="0"/>
        <v>51.6</v>
      </c>
      <c r="K16" s="8">
        <v>145</v>
      </c>
      <c r="L16" s="22">
        <f t="shared" si="1"/>
        <v>35.586206896551722</v>
      </c>
      <c r="M16" s="22">
        <v>50</v>
      </c>
    </row>
    <row r="17" spans="2:13" ht="18.5">
      <c r="B17" s="8">
        <v>11</v>
      </c>
      <c r="C17" s="9" t="s">
        <v>18</v>
      </c>
      <c r="D17" s="8" t="s">
        <v>43</v>
      </c>
      <c r="E17" s="8">
        <v>11.5</v>
      </c>
      <c r="F17" s="8">
        <v>8</v>
      </c>
      <c r="G17" s="8">
        <v>6.9</v>
      </c>
      <c r="H17" s="8">
        <v>6</v>
      </c>
      <c r="I17" s="23" t="s">
        <v>43</v>
      </c>
      <c r="J17" s="8">
        <f t="shared" si="0"/>
        <v>32.4</v>
      </c>
      <c r="K17" s="8">
        <v>145</v>
      </c>
      <c r="L17" s="22">
        <f t="shared" si="1"/>
        <v>22.344827586206893</v>
      </c>
      <c r="M17" s="22">
        <v>17.413793103448274</v>
      </c>
    </row>
    <row r="18" spans="2:13" ht="18.5">
      <c r="B18" s="8">
        <v>12</v>
      </c>
      <c r="C18" s="9" t="s">
        <v>21</v>
      </c>
      <c r="D18" s="8">
        <v>7.5</v>
      </c>
      <c r="E18" s="8">
        <v>10.25</v>
      </c>
      <c r="F18" s="8">
        <v>3.5</v>
      </c>
      <c r="G18" s="8">
        <v>5.3</v>
      </c>
      <c r="H18" s="8">
        <v>2.25</v>
      </c>
      <c r="I18" s="8">
        <v>7.25</v>
      </c>
      <c r="J18" s="8">
        <f t="shared" si="0"/>
        <v>36.049999999999997</v>
      </c>
      <c r="K18" s="8">
        <v>145</v>
      </c>
      <c r="L18" s="22">
        <f t="shared" si="1"/>
        <v>24.862068965517238</v>
      </c>
      <c r="M18" s="22">
        <v>21.551724137931032</v>
      </c>
    </row>
    <row r="19" spans="2:13" ht="18.5">
      <c r="B19" s="8">
        <v>13</v>
      </c>
      <c r="C19" s="9" t="s">
        <v>22</v>
      </c>
      <c r="D19" s="8">
        <v>11</v>
      </c>
      <c r="E19" s="8">
        <v>12.5</v>
      </c>
      <c r="F19" s="8">
        <v>3.25</v>
      </c>
      <c r="G19" s="8">
        <v>10.4</v>
      </c>
      <c r="H19" s="8">
        <v>2.75</v>
      </c>
      <c r="I19" s="8">
        <v>9.5</v>
      </c>
      <c r="J19" s="8">
        <f t="shared" si="0"/>
        <v>49.4</v>
      </c>
      <c r="K19" s="8">
        <v>145</v>
      </c>
      <c r="L19" s="22">
        <f t="shared" si="1"/>
        <v>34.068965517241381</v>
      </c>
      <c r="M19" s="22">
        <v>47.413793103448278</v>
      </c>
    </row>
    <row r="20" spans="2:13" ht="18.5">
      <c r="B20" s="8">
        <v>14</v>
      </c>
      <c r="C20" s="9" t="s">
        <v>23</v>
      </c>
      <c r="D20" s="8" t="s">
        <v>43</v>
      </c>
      <c r="E20" s="8" t="s">
        <v>43</v>
      </c>
      <c r="F20" s="8" t="s">
        <v>43</v>
      </c>
      <c r="G20" s="8" t="s">
        <v>43</v>
      </c>
      <c r="H20" s="8" t="s">
        <v>43</v>
      </c>
      <c r="I20" s="8" t="s">
        <v>43</v>
      </c>
      <c r="J20" s="8">
        <f t="shared" si="0"/>
        <v>0</v>
      </c>
      <c r="K20" s="8">
        <v>145</v>
      </c>
      <c r="L20" s="22">
        <f t="shared" si="1"/>
        <v>0</v>
      </c>
      <c r="M20" s="22">
        <v>13.103448275862069</v>
      </c>
    </row>
    <row r="21" spans="2:13" ht="18.5">
      <c r="B21" s="8">
        <v>15</v>
      </c>
      <c r="C21" s="9" t="s">
        <v>24</v>
      </c>
      <c r="D21" s="8" t="s">
        <v>43</v>
      </c>
      <c r="E21" s="8" t="s">
        <v>43</v>
      </c>
      <c r="F21" s="8" t="s">
        <v>43</v>
      </c>
      <c r="G21" s="8" t="s">
        <v>43</v>
      </c>
      <c r="H21" s="8" t="s">
        <v>43</v>
      </c>
      <c r="I21" s="8" t="s">
        <v>43</v>
      </c>
      <c r="J21" s="8">
        <f t="shared" si="0"/>
        <v>0</v>
      </c>
      <c r="K21" s="8">
        <v>145</v>
      </c>
      <c r="L21" s="22">
        <f t="shared" si="1"/>
        <v>0</v>
      </c>
      <c r="M21" s="22">
        <v>18.448275862068968</v>
      </c>
    </row>
    <row r="22" spans="2:13" ht="18.5">
      <c r="B22" s="8">
        <v>16</v>
      </c>
      <c r="C22" s="9" t="s">
        <v>25</v>
      </c>
      <c r="D22" s="8">
        <v>14.25</v>
      </c>
      <c r="E22" s="8">
        <v>10</v>
      </c>
      <c r="F22" s="8">
        <v>12.5</v>
      </c>
      <c r="G22" s="8">
        <v>12.5</v>
      </c>
      <c r="H22" s="8">
        <v>14.25</v>
      </c>
      <c r="I22" s="8">
        <v>18</v>
      </c>
      <c r="J22" s="8">
        <f t="shared" si="0"/>
        <v>81.5</v>
      </c>
      <c r="K22" s="8">
        <v>145</v>
      </c>
      <c r="L22" s="22">
        <f t="shared" si="1"/>
        <v>56.206896551724142</v>
      </c>
      <c r="M22" s="22">
        <v>72.586206896551715</v>
      </c>
    </row>
    <row r="23" spans="2:13" ht="18.5">
      <c r="B23" s="26" t="s">
        <v>7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</row>
    <row r="24" spans="2:13" ht="18.5">
      <c r="B24" s="5" t="s">
        <v>3</v>
      </c>
      <c r="C24" s="6" t="s">
        <v>4</v>
      </c>
      <c r="D24" s="7" t="s">
        <v>32</v>
      </c>
      <c r="E24" s="7" t="s">
        <v>33</v>
      </c>
      <c r="F24" s="7" t="s">
        <v>34</v>
      </c>
      <c r="G24" s="7" t="s">
        <v>38</v>
      </c>
      <c r="H24" s="7" t="s">
        <v>39</v>
      </c>
      <c r="I24" s="7" t="s">
        <v>40</v>
      </c>
      <c r="J24" s="7" t="s">
        <v>8</v>
      </c>
      <c r="K24" s="7" t="s">
        <v>5</v>
      </c>
      <c r="L24" s="7" t="s">
        <v>6</v>
      </c>
      <c r="M24" s="7" t="s">
        <v>9</v>
      </c>
    </row>
    <row r="25" spans="2:13" ht="18.5">
      <c r="B25" s="8">
        <v>17</v>
      </c>
      <c r="C25" s="9" t="s">
        <v>26</v>
      </c>
      <c r="D25" s="14" t="s">
        <v>43</v>
      </c>
      <c r="E25" s="8">
        <v>10.25</v>
      </c>
      <c r="F25" s="8" t="s">
        <v>43</v>
      </c>
      <c r="G25" s="8" t="s">
        <v>43</v>
      </c>
      <c r="H25" s="8">
        <v>18</v>
      </c>
      <c r="I25" s="8" t="s">
        <v>43</v>
      </c>
      <c r="J25" s="8">
        <f>SUM(D25:I25)</f>
        <v>28.25</v>
      </c>
      <c r="K25" s="8">
        <v>145</v>
      </c>
      <c r="L25" s="15">
        <f>(J25/K25)*100</f>
        <v>19.482758620689655</v>
      </c>
      <c r="M25" s="15">
        <v>21.896551724137929</v>
      </c>
    </row>
    <row r="26" spans="2:13" ht="18.5">
      <c r="B26" s="8">
        <v>18</v>
      </c>
      <c r="C26" s="17" t="s">
        <v>31</v>
      </c>
      <c r="D26" s="14" t="s">
        <v>43</v>
      </c>
      <c r="E26" s="8">
        <v>7.25</v>
      </c>
      <c r="F26" s="8">
        <v>2.25</v>
      </c>
      <c r="G26" s="8">
        <v>11.75</v>
      </c>
      <c r="H26" s="8">
        <v>16</v>
      </c>
      <c r="I26" s="8">
        <v>4</v>
      </c>
      <c r="J26" s="8">
        <f t="shared" ref="J26:J30" si="2">SUM(D26:I26)</f>
        <v>41.25</v>
      </c>
      <c r="K26" s="8">
        <v>145</v>
      </c>
      <c r="L26" s="15">
        <f t="shared" ref="L26:L30" si="3">(J26/K26)*100</f>
        <v>28.448275862068968</v>
      </c>
      <c r="M26" s="15">
        <v>38.103448275862064</v>
      </c>
    </row>
    <row r="27" spans="2:13" ht="18.5">
      <c r="B27" s="8">
        <v>19</v>
      </c>
      <c r="C27" s="17" t="s">
        <v>27</v>
      </c>
      <c r="D27" s="8">
        <v>7</v>
      </c>
      <c r="E27" s="8" t="s">
        <v>43</v>
      </c>
      <c r="F27" s="8">
        <v>3.25</v>
      </c>
      <c r="G27" s="8">
        <v>14</v>
      </c>
      <c r="H27" s="8">
        <v>7</v>
      </c>
      <c r="I27" s="8">
        <v>9.25</v>
      </c>
      <c r="J27" s="8">
        <f t="shared" si="2"/>
        <v>40.5</v>
      </c>
      <c r="K27" s="8">
        <v>145</v>
      </c>
      <c r="L27" s="15">
        <f t="shared" si="3"/>
        <v>27.931034482758619</v>
      </c>
      <c r="M27" s="15">
        <v>28.965517241379313</v>
      </c>
    </row>
    <row r="28" spans="2:13" ht="18.5">
      <c r="B28" s="8">
        <v>20</v>
      </c>
      <c r="C28" s="17" t="s">
        <v>28</v>
      </c>
      <c r="D28" s="8">
        <v>12.5</v>
      </c>
      <c r="E28" s="8">
        <v>14</v>
      </c>
      <c r="F28" s="8">
        <v>6.25</v>
      </c>
      <c r="G28" s="8">
        <v>18</v>
      </c>
      <c r="H28" s="8">
        <v>22</v>
      </c>
      <c r="I28" s="8">
        <v>16.25</v>
      </c>
      <c r="J28" s="8">
        <f t="shared" si="2"/>
        <v>89</v>
      </c>
      <c r="K28" s="8">
        <v>145</v>
      </c>
      <c r="L28" s="15">
        <f>(J28/K28)*100</f>
        <v>61.379310344827587</v>
      </c>
      <c r="M28" s="15">
        <v>53.275862068965516</v>
      </c>
    </row>
    <row r="29" spans="2:13" ht="18.5">
      <c r="B29" s="8">
        <v>21</v>
      </c>
      <c r="C29" s="18" t="s">
        <v>30</v>
      </c>
      <c r="D29" s="8" t="s">
        <v>43</v>
      </c>
      <c r="E29" s="8">
        <v>8.75</v>
      </c>
      <c r="F29" s="8">
        <v>3.75</v>
      </c>
      <c r="G29" s="8">
        <v>13.75</v>
      </c>
      <c r="H29" s="8">
        <v>2</v>
      </c>
      <c r="I29" s="8" t="s">
        <v>43</v>
      </c>
      <c r="J29" s="8">
        <f t="shared" si="2"/>
        <v>28.25</v>
      </c>
      <c r="K29" s="8">
        <v>145</v>
      </c>
      <c r="L29" s="15">
        <f t="shared" si="3"/>
        <v>19.482758620689655</v>
      </c>
      <c r="M29" s="15">
        <v>0</v>
      </c>
    </row>
    <row r="30" spans="2:13" ht="18.5">
      <c r="B30" s="8">
        <v>22</v>
      </c>
      <c r="C30" s="18" t="s">
        <v>29</v>
      </c>
      <c r="D30" s="8">
        <v>15</v>
      </c>
      <c r="E30" s="8">
        <v>9</v>
      </c>
      <c r="F30" s="8">
        <v>1.75</v>
      </c>
      <c r="G30" s="8">
        <v>13.5</v>
      </c>
      <c r="H30" s="8">
        <v>18</v>
      </c>
      <c r="I30" s="8">
        <v>8.75</v>
      </c>
      <c r="J30" s="8">
        <f t="shared" si="2"/>
        <v>66</v>
      </c>
      <c r="K30" s="8">
        <v>145</v>
      </c>
      <c r="L30" s="15">
        <f t="shared" si="3"/>
        <v>45.517241379310349</v>
      </c>
      <c r="M30" s="15">
        <v>41.206896551724135</v>
      </c>
    </row>
    <row r="32" spans="2:13" ht="18.5">
      <c r="B32" s="25" t="s">
        <v>10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</sheetData>
  <mergeCells count="7">
    <mergeCell ref="B32:M32"/>
    <mergeCell ref="B23:M23"/>
    <mergeCell ref="E3:I3"/>
    <mergeCell ref="J3:M3"/>
    <mergeCell ref="F4:H4"/>
    <mergeCell ref="J4:M4"/>
    <mergeCell ref="B5:L5"/>
  </mergeCells>
  <pageMargins left="0.25" right="0.25" top="0.75" bottom="0.75" header="0.3" footer="0.3"/>
  <pageSetup paperSize="9" scale="77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M32"/>
  <sheetViews>
    <sheetView topLeftCell="B8" workbookViewId="0">
      <selection activeCell="E9" sqref="E9"/>
    </sheetView>
  </sheetViews>
  <sheetFormatPr defaultColWidth="10" defaultRowHeight="14.5"/>
  <cols>
    <col min="3" max="3" width="27.1796875" customWidth="1"/>
    <col min="4" max="4" width="13.1796875" customWidth="1"/>
    <col min="5" max="5" width="10.81640625" customWidth="1"/>
    <col min="7" max="7" width="14.453125" customWidth="1"/>
    <col min="8" max="8" width="16.1796875" customWidth="1"/>
    <col min="9" max="9" width="12.81640625" customWidth="1"/>
    <col min="13" max="13" width="9.7265625" bestFit="1" customWidth="1"/>
  </cols>
  <sheetData>
    <row r="2" spans="2:13" ht="22">
      <c r="B2" s="3"/>
      <c r="C2" s="3" t="s">
        <v>0</v>
      </c>
      <c r="D2" s="3"/>
      <c r="E2" s="28" t="s">
        <v>1</v>
      </c>
      <c r="F2" s="28"/>
      <c r="G2" s="28"/>
      <c r="H2" s="28"/>
      <c r="I2" s="28"/>
      <c r="J2" s="28" t="s">
        <v>48</v>
      </c>
      <c r="K2" s="28"/>
      <c r="L2" s="28"/>
      <c r="M2" s="28"/>
    </row>
    <row r="3" spans="2:13" ht="43.15" customHeight="1">
      <c r="B3" s="3"/>
      <c r="C3" s="3" t="s">
        <v>44</v>
      </c>
      <c r="D3" s="3" t="s">
        <v>2</v>
      </c>
      <c r="E3" s="3"/>
      <c r="F3" s="31" t="s">
        <v>46</v>
      </c>
      <c r="G3" s="31"/>
      <c r="H3" s="31"/>
      <c r="I3" s="3"/>
      <c r="J3" s="29" t="s">
        <v>53</v>
      </c>
      <c r="K3" s="29"/>
      <c r="L3" s="29"/>
      <c r="M3" s="29"/>
    </row>
    <row r="4" spans="2:13" ht="18.5">
      <c r="B4" s="26" t="s">
        <v>66</v>
      </c>
      <c r="C4" s="27"/>
      <c r="D4" s="27"/>
      <c r="E4" s="27"/>
      <c r="F4" s="27"/>
      <c r="G4" s="27"/>
      <c r="H4" s="27"/>
      <c r="I4" s="27"/>
      <c r="J4" s="27"/>
      <c r="K4" s="27"/>
      <c r="L4" s="30"/>
      <c r="M4" s="4"/>
    </row>
    <row r="5" spans="2:13" ht="18.5">
      <c r="B5" s="5" t="s">
        <v>3</v>
      </c>
      <c r="C5" s="6" t="s">
        <v>4</v>
      </c>
      <c r="D5" s="7" t="s">
        <v>32</v>
      </c>
      <c r="E5" s="7" t="s">
        <v>33</v>
      </c>
      <c r="F5" s="7" t="s">
        <v>34</v>
      </c>
      <c r="G5" s="7" t="s">
        <v>35</v>
      </c>
      <c r="H5" s="7" t="s">
        <v>36</v>
      </c>
      <c r="I5" s="7" t="s">
        <v>37</v>
      </c>
      <c r="J5" s="7" t="s">
        <v>8</v>
      </c>
      <c r="K5" s="7" t="s">
        <v>5</v>
      </c>
      <c r="L5" s="7" t="s">
        <v>6</v>
      </c>
      <c r="M5" s="7" t="s">
        <v>9</v>
      </c>
    </row>
    <row r="6" spans="2:13" ht="18.5">
      <c r="B6" s="8">
        <v>1</v>
      </c>
      <c r="C6" s="9" t="s">
        <v>11</v>
      </c>
      <c r="D6" s="8">
        <v>6</v>
      </c>
      <c r="E6" s="10">
        <v>2.25</v>
      </c>
      <c r="F6" s="10">
        <v>9.5</v>
      </c>
      <c r="G6" s="10">
        <v>7</v>
      </c>
      <c r="H6" s="8">
        <v>8.75</v>
      </c>
      <c r="I6" s="8">
        <v>13.75</v>
      </c>
      <c r="J6" s="8">
        <f>SUM(D6:I6)</f>
        <v>47.25</v>
      </c>
      <c r="K6" s="8">
        <v>145</v>
      </c>
      <c r="L6" s="22">
        <f>J6/K6*100</f>
        <v>32.586206896551722</v>
      </c>
      <c r="M6" s="22">
        <v>18.96551724137931</v>
      </c>
    </row>
    <row r="7" spans="2:13" ht="18.5">
      <c r="B7" s="8">
        <v>2</v>
      </c>
      <c r="C7" s="9" t="s">
        <v>12</v>
      </c>
      <c r="D7" s="8">
        <v>16.75</v>
      </c>
      <c r="E7" s="8">
        <v>13.5</v>
      </c>
      <c r="F7" s="8">
        <v>16</v>
      </c>
      <c r="G7" s="8">
        <v>20.75</v>
      </c>
      <c r="H7" s="8">
        <v>19.25</v>
      </c>
      <c r="I7" s="8">
        <v>18.25</v>
      </c>
      <c r="J7" s="8">
        <f t="shared" ref="J7:J21" si="0">SUM(D7:I7)</f>
        <v>104.5</v>
      </c>
      <c r="K7" s="8">
        <v>145</v>
      </c>
      <c r="L7" s="22">
        <f t="shared" ref="L7:L21" si="1">J7/K7*100</f>
        <v>72.068965517241381</v>
      </c>
      <c r="M7" s="22">
        <v>57.310344827586199</v>
      </c>
    </row>
    <row r="8" spans="2:13" ht="18.5">
      <c r="B8" s="8">
        <v>3</v>
      </c>
      <c r="C8" s="9" t="s">
        <v>13</v>
      </c>
      <c r="D8" s="8" t="s">
        <v>43</v>
      </c>
      <c r="E8" s="8" t="s">
        <v>43</v>
      </c>
      <c r="F8" s="8">
        <v>7.75</v>
      </c>
      <c r="G8" s="8" t="s">
        <v>43</v>
      </c>
      <c r="H8" s="8">
        <v>2.25</v>
      </c>
      <c r="I8" s="8">
        <v>8.5</v>
      </c>
      <c r="J8" s="8">
        <f t="shared" si="0"/>
        <v>18.5</v>
      </c>
      <c r="K8" s="8">
        <v>145</v>
      </c>
      <c r="L8" s="22">
        <f t="shared" si="1"/>
        <v>12.758620689655173</v>
      </c>
      <c r="M8" s="22">
        <v>15.517241379310345</v>
      </c>
    </row>
    <row r="9" spans="2:13" ht="18.5">
      <c r="B9" s="8">
        <v>4</v>
      </c>
      <c r="C9" s="9" t="s">
        <v>42</v>
      </c>
      <c r="D9" s="8">
        <v>16.75</v>
      </c>
      <c r="E9" s="8">
        <v>15.5</v>
      </c>
      <c r="F9" s="8">
        <v>16.5</v>
      </c>
      <c r="G9" s="8">
        <v>16.5</v>
      </c>
      <c r="H9" s="8">
        <v>12.75</v>
      </c>
      <c r="I9" s="8">
        <v>16.75</v>
      </c>
      <c r="J9" s="8">
        <f t="shared" si="0"/>
        <v>94.75</v>
      </c>
      <c r="K9" s="8">
        <v>145</v>
      </c>
      <c r="L9" s="22">
        <f t="shared" si="1"/>
        <v>65.344827586206904</v>
      </c>
      <c r="M9" s="22">
        <v>51.586206896551722</v>
      </c>
    </row>
    <row r="10" spans="2:13" ht="18.5">
      <c r="B10" s="8">
        <v>5</v>
      </c>
      <c r="C10" s="9" t="s">
        <v>20</v>
      </c>
      <c r="D10" s="8">
        <v>11.75</v>
      </c>
      <c r="E10" s="8">
        <v>13.5</v>
      </c>
      <c r="F10" s="8">
        <v>16.5</v>
      </c>
      <c r="G10" s="8">
        <v>2</v>
      </c>
      <c r="H10" s="8">
        <v>9.25</v>
      </c>
      <c r="I10" s="8">
        <v>13</v>
      </c>
      <c r="J10" s="8">
        <f t="shared" si="0"/>
        <v>66</v>
      </c>
      <c r="K10" s="8">
        <v>145</v>
      </c>
      <c r="L10" s="22">
        <f t="shared" si="1"/>
        <v>45.517241379310349</v>
      </c>
      <c r="M10" s="22">
        <v>32.137931034482762</v>
      </c>
    </row>
    <row r="11" spans="2:13" ht="18.5">
      <c r="B11" s="8">
        <v>6</v>
      </c>
      <c r="C11" s="9" t="s">
        <v>14</v>
      </c>
      <c r="D11" s="8">
        <v>19.5</v>
      </c>
      <c r="E11" s="8">
        <v>11</v>
      </c>
      <c r="F11" s="8">
        <v>15.75</v>
      </c>
      <c r="G11" s="8">
        <v>24.25</v>
      </c>
      <c r="H11" s="10" t="s">
        <v>43</v>
      </c>
      <c r="I11" s="8">
        <v>22</v>
      </c>
      <c r="J11" s="8">
        <f t="shared" si="0"/>
        <v>92.5</v>
      </c>
      <c r="K11" s="8">
        <v>145</v>
      </c>
      <c r="L11" s="22">
        <f t="shared" si="1"/>
        <v>63.793103448275865</v>
      </c>
      <c r="M11" s="22">
        <v>70.827586206896555</v>
      </c>
    </row>
    <row r="12" spans="2:13" ht="18.5">
      <c r="B12" s="8">
        <v>7</v>
      </c>
      <c r="C12" s="9" t="s">
        <v>15</v>
      </c>
      <c r="D12" s="8">
        <v>10.75</v>
      </c>
      <c r="E12" s="8">
        <v>8</v>
      </c>
      <c r="F12" s="8">
        <v>13</v>
      </c>
      <c r="G12" s="8">
        <v>8</v>
      </c>
      <c r="H12" s="8">
        <v>3.25</v>
      </c>
      <c r="I12" s="8">
        <v>6.75</v>
      </c>
      <c r="J12" s="8">
        <f t="shared" si="0"/>
        <v>49.75</v>
      </c>
      <c r="K12" s="8">
        <v>145</v>
      </c>
      <c r="L12" s="22">
        <f t="shared" si="1"/>
        <v>34.310344827586206</v>
      </c>
      <c r="M12" s="22">
        <v>24.551724137931036</v>
      </c>
    </row>
    <row r="13" spans="2:13" ht="18.5">
      <c r="B13" s="8">
        <v>8</v>
      </c>
      <c r="C13" s="9" t="s">
        <v>16</v>
      </c>
      <c r="D13" s="8" t="s">
        <v>43</v>
      </c>
      <c r="E13" s="8">
        <v>6.75</v>
      </c>
      <c r="F13" s="10">
        <v>9.25</v>
      </c>
      <c r="G13" s="8">
        <v>1.5</v>
      </c>
      <c r="H13" s="8">
        <v>8.5</v>
      </c>
      <c r="I13" s="8">
        <v>11.5</v>
      </c>
      <c r="J13" s="8">
        <f t="shared" si="0"/>
        <v>37.5</v>
      </c>
      <c r="K13" s="8">
        <v>145</v>
      </c>
      <c r="L13" s="22">
        <f t="shared" si="1"/>
        <v>25.862068965517242</v>
      </c>
      <c r="M13" s="22">
        <v>6.7586206896551735</v>
      </c>
    </row>
    <row r="14" spans="2:13" ht="18.5">
      <c r="B14" s="8">
        <v>9</v>
      </c>
      <c r="C14" s="9" t="s">
        <v>17</v>
      </c>
      <c r="D14" s="8">
        <v>17.5</v>
      </c>
      <c r="E14" s="8">
        <v>9</v>
      </c>
      <c r="F14" s="8">
        <v>13.25</v>
      </c>
      <c r="G14" s="13" t="s">
        <v>43</v>
      </c>
      <c r="H14" s="8">
        <v>13.25</v>
      </c>
      <c r="I14" s="8">
        <v>21.5</v>
      </c>
      <c r="J14" s="8">
        <f t="shared" si="0"/>
        <v>74.5</v>
      </c>
      <c r="K14" s="8">
        <v>145</v>
      </c>
      <c r="L14" s="22">
        <f t="shared" si="1"/>
        <v>51.379310344827587</v>
      </c>
      <c r="M14" s="22">
        <v>51.206896551724135</v>
      </c>
    </row>
    <row r="15" spans="2:13" ht="18.5">
      <c r="B15" s="8">
        <v>10</v>
      </c>
      <c r="C15" s="9" t="s">
        <v>19</v>
      </c>
      <c r="D15" s="8">
        <v>17.5</v>
      </c>
      <c r="E15" s="8">
        <v>15.5</v>
      </c>
      <c r="F15" s="8">
        <v>8.5</v>
      </c>
      <c r="G15" s="8">
        <v>13</v>
      </c>
      <c r="H15" s="8">
        <v>0.75</v>
      </c>
      <c r="I15" s="8">
        <v>11.75</v>
      </c>
      <c r="J15" s="8">
        <f t="shared" si="0"/>
        <v>67</v>
      </c>
      <c r="K15" s="8">
        <v>145</v>
      </c>
      <c r="L15" s="22">
        <f t="shared" si="1"/>
        <v>46.206896551724135</v>
      </c>
      <c r="M15" s="22">
        <v>35.586206896551722</v>
      </c>
    </row>
    <row r="16" spans="2:13" ht="18.5">
      <c r="B16" s="8">
        <v>11</v>
      </c>
      <c r="C16" s="9" t="s">
        <v>18</v>
      </c>
      <c r="D16" s="8" t="s">
        <v>43</v>
      </c>
      <c r="E16" s="8">
        <v>6.5</v>
      </c>
      <c r="F16" s="8">
        <v>13.25</v>
      </c>
      <c r="G16" s="8" t="s">
        <v>43</v>
      </c>
      <c r="H16" s="8">
        <v>4.75</v>
      </c>
      <c r="I16" s="10">
        <v>21</v>
      </c>
      <c r="J16" s="8">
        <f t="shared" si="0"/>
        <v>45.5</v>
      </c>
      <c r="K16" s="8">
        <v>145</v>
      </c>
      <c r="L16" s="22">
        <f t="shared" si="1"/>
        <v>31.379310344827587</v>
      </c>
      <c r="M16" s="22">
        <v>22.344827586206893</v>
      </c>
    </row>
    <row r="17" spans="2:13" ht="18.5">
      <c r="B17" s="8">
        <v>12</v>
      </c>
      <c r="C17" s="9" t="s">
        <v>21</v>
      </c>
      <c r="D17" s="8">
        <v>6.75</v>
      </c>
      <c r="E17" s="8" t="s">
        <v>43</v>
      </c>
      <c r="F17" s="8">
        <v>12.5</v>
      </c>
      <c r="G17" s="8">
        <v>8.5</v>
      </c>
      <c r="H17" s="8">
        <v>1.5</v>
      </c>
      <c r="I17" s="8" t="s">
        <v>43</v>
      </c>
      <c r="J17" s="8">
        <f t="shared" si="0"/>
        <v>29.25</v>
      </c>
      <c r="K17" s="8">
        <v>145</v>
      </c>
      <c r="L17" s="22">
        <f t="shared" si="1"/>
        <v>20.172413793103448</v>
      </c>
      <c r="M17" s="22">
        <v>24.862068965517238</v>
      </c>
    </row>
    <row r="18" spans="2:13" ht="18.5">
      <c r="B18" s="8">
        <v>13</v>
      </c>
      <c r="C18" s="9" t="s">
        <v>22</v>
      </c>
      <c r="D18" s="8">
        <v>14.5</v>
      </c>
      <c r="E18" s="8">
        <v>13.25</v>
      </c>
      <c r="F18" s="8">
        <v>16.5</v>
      </c>
      <c r="G18" s="8">
        <v>2.25</v>
      </c>
      <c r="H18" s="8">
        <v>5.5</v>
      </c>
      <c r="I18" s="8">
        <v>15.5</v>
      </c>
      <c r="J18" s="8">
        <f t="shared" si="0"/>
        <v>67.5</v>
      </c>
      <c r="K18" s="8">
        <v>145</v>
      </c>
      <c r="L18" s="22">
        <f t="shared" si="1"/>
        <v>46.551724137931032</v>
      </c>
      <c r="M18" s="22">
        <v>34.068965517241381</v>
      </c>
    </row>
    <row r="19" spans="2:13" ht="18.5">
      <c r="B19" s="8">
        <v>14</v>
      </c>
      <c r="C19" s="9" t="s">
        <v>23</v>
      </c>
      <c r="D19" s="8" t="s">
        <v>43</v>
      </c>
      <c r="E19" s="8">
        <v>0.5</v>
      </c>
      <c r="F19" s="8" t="s">
        <v>43</v>
      </c>
      <c r="G19" s="10">
        <v>1.25</v>
      </c>
      <c r="H19" s="8">
        <v>3.75</v>
      </c>
      <c r="I19" s="8">
        <v>6</v>
      </c>
      <c r="J19" s="8">
        <f t="shared" si="0"/>
        <v>11.5</v>
      </c>
      <c r="K19" s="8">
        <v>145</v>
      </c>
      <c r="L19" s="22">
        <f t="shared" si="1"/>
        <v>7.931034482758621</v>
      </c>
      <c r="M19" s="22">
        <v>0</v>
      </c>
    </row>
    <row r="20" spans="2:13" ht="18.5">
      <c r="B20" s="8">
        <v>15</v>
      </c>
      <c r="C20" s="9" t="s">
        <v>24</v>
      </c>
      <c r="D20" s="8" t="s">
        <v>43</v>
      </c>
      <c r="E20" s="8">
        <v>3.75</v>
      </c>
      <c r="F20" s="8" t="s">
        <v>43</v>
      </c>
      <c r="G20" s="10">
        <v>1</v>
      </c>
      <c r="H20" s="8">
        <v>2.25</v>
      </c>
      <c r="I20" s="8">
        <v>2</v>
      </c>
      <c r="J20" s="8">
        <f t="shared" si="0"/>
        <v>9</v>
      </c>
      <c r="K20" s="8">
        <v>145</v>
      </c>
      <c r="L20" s="22">
        <f t="shared" si="1"/>
        <v>6.2068965517241379</v>
      </c>
      <c r="M20" s="22">
        <v>0</v>
      </c>
    </row>
    <row r="21" spans="2:13" ht="18.5">
      <c r="B21" s="8">
        <v>16</v>
      </c>
      <c r="C21" s="9" t="s">
        <v>25</v>
      </c>
      <c r="D21" s="8">
        <v>13.25</v>
      </c>
      <c r="E21" s="8">
        <v>17</v>
      </c>
      <c r="F21" s="8">
        <v>15</v>
      </c>
      <c r="G21" s="8" t="s">
        <v>43</v>
      </c>
      <c r="H21" s="8">
        <v>15</v>
      </c>
      <c r="I21" s="8">
        <v>22.25</v>
      </c>
      <c r="J21" s="8">
        <f t="shared" si="0"/>
        <v>82.5</v>
      </c>
      <c r="K21" s="8">
        <v>145</v>
      </c>
      <c r="L21" s="22">
        <f t="shared" si="1"/>
        <v>56.896551724137936</v>
      </c>
      <c r="M21" s="22">
        <v>56.206896551724142</v>
      </c>
    </row>
    <row r="22" spans="2:13" ht="18.5">
      <c r="B22" s="26" t="s">
        <v>7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</row>
    <row r="23" spans="2:13" ht="18.5">
      <c r="B23" s="5" t="s">
        <v>3</v>
      </c>
      <c r="C23" s="6" t="s">
        <v>4</v>
      </c>
      <c r="D23" s="7" t="s">
        <v>32</v>
      </c>
      <c r="E23" s="7" t="s">
        <v>33</v>
      </c>
      <c r="F23" s="7" t="s">
        <v>34</v>
      </c>
      <c r="G23" s="7" t="s">
        <v>38</v>
      </c>
      <c r="H23" s="7" t="s">
        <v>39</v>
      </c>
      <c r="I23" s="7" t="s">
        <v>40</v>
      </c>
      <c r="J23" s="7" t="s">
        <v>8</v>
      </c>
      <c r="K23" s="7" t="s">
        <v>5</v>
      </c>
      <c r="L23" s="7" t="s">
        <v>6</v>
      </c>
      <c r="M23" s="7" t="s">
        <v>9</v>
      </c>
    </row>
    <row r="24" spans="2:13" ht="18.5">
      <c r="B24" s="8">
        <v>17</v>
      </c>
      <c r="C24" s="9" t="s">
        <v>26</v>
      </c>
      <c r="D24" s="14">
        <v>8.75</v>
      </c>
      <c r="E24" s="8">
        <v>7.5</v>
      </c>
      <c r="F24" s="8">
        <v>9.25</v>
      </c>
      <c r="G24" s="14">
        <v>15.5</v>
      </c>
      <c r="H24" s="8">
        <v>17.5</v>
      </c>
      <c r="I24" s="8">
        <v>14.75</v>
      </c>
      <c r="J24" s="8">
        <f>SUM(D24:I24)</f>
        <v>73.25</v>
      </c>
      <c r="K24" s="8">
        <v>145</v>
      </c>
      <c r="L24" s="15">
        <f>(J24/K24)*100</f>
        <v>50.517241379310342</v>
      </c>
      <c r="M24" s="15">
        <v>19.482758620689655</v>
      </c>
    </row>
    <row r="25" spans="2:13" ht="18.5">
      <c r="B25" s="8">
        <v>18</v>
      </c>
      <c r="C25" s="17" t="s">
        <v>31</v>
      </c>
      <c r="D25" s="14">
        <v>5</v>
      </c>
      <c r="E25" s="8">
        <v>5.5</v>
      </c>
      <c r="F25" s="8">
        <v>9</v>
      </c>
      <c r="G25" s="14">
        <v>7.75</v>
      </c>
      <c r="H25" s="8">
        <v>10</v>
      </c>
      <c r="I25" s="8">
        <v>13</v>
      </c>
      <c r="J25" s="8">
        <f t="shared" ref="J25:J29" si="2">SUM(D25:I25)</f>
        <v>50.25</v>
      </c>
      <c r="K25" s="8">
        <v>145</v>
      </c>
      <c r="L25" s="15">
        <f t="shared" ref="L25:L29" si="3">(J25/K25)*100</f>
        <v>34.655172413793103</v>
      </c>
      <c r="M25" s="15">
        <v>28.448275862068968</v>
      </c>
    </row>
    <row r="26" spans="2:13" ht="18.5">
      <c r="B26" s="8">
        <v>19</v>
      </c>
      <c r="C26" s="17" t="s">
        <v>27</v>
      </c>
      <c r="D26" s="8">
        <v>5</v>
      </c>
      <c r="E26" s="8">
        <v>7.75</v>
      </c>
      <c r="F26" s="8">
        <v>6.25</v>
      </c>
      <c r="G26" s="8">
        <v>17</v>
      </c>
      <c r="H26" s="8">
        <v>11</v>
      </c>
      <c r="I26" s="8">
        <v>12.5</v>
      </c>
      <c r="J26" s="8">
        <f t="shared" si="2"/>
        <v>59.5</v>
      </c>
      <c r="K26" s="8">
        <v>145</v>
      </c>
      <c r="L26" s="15">
        <f t="shared" si="3"/>
        <v>41.03448275862069</v>
      </c>
      <c r="M26" s="15">
        <v>27.931034482758619</v>
      </c>
    </row>
    <row r="27" spans="2:13" ht="18.5">
      <c r="B27" s="8">
        <v>20</v>
      </c>
      <c r="C27" s="17" t="s">
        <v>28</v>
      </c>
      <c r="D27" s="8">
        <v>10.5</v>
      </c>
      <c r="E27" s="8">
        <v>11.5</v>
      </c>
      <c r="F27" s="8">
        <v>17</v>
      </c>
      <c r="G27" s="8">
        <v>21.25</v>
      </c>
      <c r="H27" s="8">
        <v>21</v>
      </c>
      <c r="I27" s="8">
        <v>21.75</v>
      </c>
      <c r="J27" s="8">
        <f t="shared" si="2"/>
        <v>103</v>
      </c>
      <c r="K27" s="8">
        <v>145</v>
      </c>
      <c r="L27" s="15">
        <f t="shared" si="3"/>
        <v>71.034482758620683</v>
      </c>
      <c r="M27" s="15">
        <v>61.379310344827587</v>
      </c>
    </row>
    <row r="28" spans="2:13" ht="18.5">
      <c r="B28" s="8">
        <v>21</v>
      </c>
      <c r="C28" s="18" t="s">
        <v>30</v>
      </c>
      <c r="D28" s="8" t="s">
        <v>43</v>
      </c>
      <c r="E28" s="8" t="s">
        <v>43</v>
      </c>
      <c r="F28" s="8">
        <v>2.5</v>
      </c>
      <c r="G28" s="8">
        <v>8</v>
      </c>
      <c r="H28" s="8" t="s">
        <v>43</v>
      </c>
      <c r="I28" s="8">
        <v>10.25</v>
      </c>
      <c r="J28" s="8">
        <f t="shared" si="2"/>
        <v>20.75</v>
      </c>
      <c r="K28" s="8">
        <v>145</v>
      </c>
      <c r="L28" s="15">
        <f t="shared" si="3"/>
        <v>14.310344827586208</v>
      </c>
      <c r="M28" s="15">
        <v>19.482758620689655</v>
      </c>
    </row>
    <row r="29" spans="2:13" ht="18.5">
      <c r="B29" s="8">
        <v>22</v>
      </c>
      <c r="C29" s="18" t="s">
        <v>29</v>
      </c>
      <c r="D29" s="8" t="s">
        <v>43</v>
      </c>
      <c r="E29" s="8">
        <v>9.25</v>
      </c>
      <c r="F29" s="8">
        <v>9.25</v>
      </c>
      <c r="G29" s="8">
        <v>14.25</v>
      </c>
      <c r="H29" s="8">
        <v>16.5</v>
      </c>
      <c r="I29" s="8">
        <v>13</v>
      </c>
      <c r="J29" s="8">
        <f t="shared" si="2"/>
        <v>62.25</v>
      </c>
      <c r="K29" s="8">
        <v>145</v>
      </c>
      <c r="L29" s="15">
        <f t="shared" si="3"/>
        <v>42.931034482758626</v>
      </c>
      <c r="M29" s="15">
        <v>45.517241379310349</v>
      </c>
    </row>
    <row r="32" spans="2:13" s="1" customFormat="1" ht="18.5">
      <c r="B32" s="25" t="s">
        <v>10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</sheetData>
  <mergeCells count="7">
    <mergeCell ref="B32:M32"/>
    <mergeCell ref="B22:M22"/>
    <mergeCell ref="E2:I2"/>
    <mergeCell ref="J2:M2"/>
    <mergeCell ref="F3:H3"/>
    <mergeCell ref="J3:M3"/>
    <mergeCell ref="B4:L4"/>
  </mergeCells>
  <pageMargins left="0.7" right="0.7" top="0.75" bottom="0.75" header="0.3" footer="0.3"/>
  <pageSetup paperSize="9" scale="77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M32"/>
  <sheetViews>
    <sheetView workbookViewId="0">
      <selection activeCell="B4" sqref="B4:M4"/>
    </sheetView>
  </sheetViews>
  <sheetFormatPr defaultColWidth="10" defaultRowHeight="14.5"/>
  <cols>
    <col min="2" max="2" width="3.7265625" bestFit="1" customWidth="1"/>
    <col min="3" max="3" width="28.81640625" customWidth="1"/>
    <col min="4" max="4" width="14" customWidth="1"/>
    <col min="5" max="5" width="11" bestFit="1" customWidth="1"/>
    <col min="6" max="6" width="7.7265625" bestFit="1" customWidth="1"/>
    <col min="7" max="7" width="15.26953125" bestFit="1" customWidth="1"/>
    <col min="8" max="8" width="15.7265625" bestFit="1" customWidth="1"/>
    <col min="9" max="9" width="13.7265625" bestFit="1" customWidth="1"/>
    <col min="10" max="10" width="7.7265625" bestFit="1" customWidth="1"/>
    <col min="11" max="11" width="5.1796875" bestFit="1" customWidth="1"/>
    <col min="12" max="12" width="6.7265625" bestFit="1" customWidth="1"/>
    <col min="13" max="13" width="8.7265625" bestFit="1" customWidth="1"/>
  </cols>
  <sheetData>
    <row r="2" spans="2:13" ht="22">
      <c r="B2" s="3"/>
      <c r="C2" s="3" t="s">
        <v>0</v>
      </c>
      <c r="D2" s="3"/>
      <c r="E2" s="28" t="s">
        <v>1</v>
      </c>
      <c r="F2" s="28"/>
      <c r="G2" s="28"/>
      <c r="H2" s="28"/>
      <c r="I2" s="28"/>
      <c r="J2" s="28" t="s">
        <v>52</v>
      </c>
      <c r="K2" s="28"/>
      <c r="L2" s="28"/>
      <c r="M2" s="28"/>
    </row>
    <row r="3" spans="2:13" ht="48" customHeight="1">
      <c r="B3" s="3"/>
      <c r="C3" s="3" t="s">
        <v>44</v>
      </c>
      <c r="D3" s="3" t="s">
        <v>2</v>
      </c>
      <c r="E3" s="3"/>
      <c r="F3" s="31" t="s">
        <v>51</v>
      </c>
      <c r="G3" s="31"/>
      <c r="H3" s="31"/>
      <c r="I3" s="3"/>
      <c r="J3" s="29" t="s">
        <v>53</v>
      </c>
      <c r="K3" s="29"/>
      <c r="L3" s="29"/>
      <c r="M3" s="29"/>
    </row>
    <row r="4" spans="2:13" ht="18.5">
      <c r="B4" s="32" t="s">
        <v>66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2:13" ht="18.5">
      <c r="B5" s="5" t="s">
        <v>3</v>
      </c>
      <c r="C5" s="6" t="s">
        <v>4</v>
      </c>
      <c r="D5" s="7" t="s">
        <v>32</v>
      </c>
      <c r="E5" s="7" t="s">
        <v>33</v>
      </c>
      <c r="F5" s="7" t="s">
        <v>34</v>
      </c>
      <c r="G5" s="7" t="s">
        <v>35</v>
      </c>
      <c r="H5" s="7" t="s">
        <v>36</v>
      </c>
      <c r="I5" s="7" t="s">
        <v>37</v>
      </c>
      <c r="J5" s="7" t="s">
        <v>8</v>
      </c>
      <c r="K5" s="7" t="s">
        <v>5</v>
      </c>
      <c r="L5" s="7" t="s">
        <v>6</v>
      </c>
      <c r="M5" s="7" t="s">
        <v>9</v>
      </c>
    </row>
    <row r="6" spans="2:13" ht="18.5">
      <c r="B6" s="8">
        <v>1</v>
      </c>
      <c r="C6" s="9" t="s">
        <v>11</v>
      </c>
      <c r="D6" s="12">
        <v>9.75</v>
      </c>
      <c r="E6" s="12">
        <v>9.25</v>
      </c>
      <c r="F6" s="12">
        <v>3.25</v>
      </c>
      <c r="G6" s="12">
        <v>1.25</v>
      </c>
      <c r="H6" s="12">
        <v>5.75</v>
      </c>
      <c r="I6" s="12">
        <v>15</v>
      </c>
      <c r="J6" s="12">
        <f>SUM(D6:I6)</f>
        <v>44.25</v>
      </c>
      <c r="K6" s="8">
        <v>145</v>
      </c>
      <c r="L6" s="22">
        <f>J6/K6*100</f>
        <v>30.517241379310345</v>
      </c>
      <c r="M6" s="22">
        <v>32.586206896551722</v>
      </c>
    </row>
    <row r="7" spans="2:13" ht="18.5">
      <c r="B7" s="8">
        <v>2</v>
      </c>
      <c r="C7" s="9" t="s">
        <v>12</v>
      </c>
      <c r="D7" s="12">
        <v>17.2</v>
      </c>
      <c r="E7" s="12">
        <v>14.5</v>
      </c>
      <c r="F7" s="12">
        <v>9.75</v>
      </c>
      <c r="G7" s="12">
        <v>12.75</v>
      </c>
      <c r="H7" s="12">
        <v>20.25</v>
      </c>
      <c r="I7" s="12">
        <v>20.25</v>
      </c>
      <c r="J7" s="12">
        <f t="shared" ref="J7:J21" si="0">SUM(D7:I7)</f>
        <v>94.7</v>
      </c>
      <c r="K7" s="8">
        <v>145</v>
      </c>
      <c r="L7" s="22">
        <f t="shared" ref="L7:L21" si="1">J7/K7*100</f>
        <v>65.310344827586206</v>
      </c>
      <c r="M7" s="22">
        <v>72.068965517241381</v>
      </c>
    </row>
    <row r="8" spans="2:13" ht="18.5">
      <c r="B8" s="8">
        <v>3</v>
      </c>
      <c r="C8" s="9" t="s">
        <v>13</v>
      </c>
      <c r="D8" s="12" t="s">
        <v>43</v>
      </c>
      <c r="E8" s="12" t="s">
        <v>43</v>
      </c>
      <c r="F8" s="12">
        <v>6</v>
      </c>
      <c r="G8" s="12" t="s">
        <v>43</v>
      </c>
      <c r="H8" s="12" t="s">
        <v>43</v>
      </c>
      <c r="I8" s="12">
        <v>21</v>
      </c>
      <c r="J8" s="12">
        <f t="shared" si="0"/>
        <v>27</v>
      </c>
      <c r="K8" s="8">
        <v>145</v>
      </c>
      <c r="L8" s="22">
        <f t="shared" si="1"/>
        <v>18.620689655172416</v>
      </c>
      <c r="M8" s="22">
        <v>12.758620689655173</v>
      </c>
    </row>
    <row r="9" spans="2:13" ht="18.5">
      <c r="B9" s="8">
        <v>4</v>
      </c>
      <c r="C9" s="9" t="s">
        <v>42</v>
      </c>
      <c r="D9" s="12" t="s">
        <v>43</v>
      </c>
      <c r="E9" s="12">
        <v>11.5</v>
      </c>
      <c r="F9" s="12">
        <v>12.5</v>
      </c>
      <c r="G9" s="12" t="s">
        <v>43</v>
      </c>
      <c r="H9" s="12">
        <v>9</v>
      </c>
      <c r="I9" s="12">
        <v>22.75</v>
      </c>
      <c r="J9" s="12">
        <f t="shared" si="0"/>
        <v>55.75</v>
      </c>
      <c r="K9" s="8">
        <v>145</v>
      </c>
      <c r="L9" s="22">
        <f t="shared" si="1"/>
        <v>38.448275862068968</v>
      </c>
      <c r="M9" s="22">
        <v>65.344827586206904</v>
      </c>
    </row>
    <row r="10" spans="2:13" ht="18.5">
      <c r="B10" s="8">
        <v>5</v>
      </c>
      <c r="C10" s="9" t="s">
        <v>20</v>
      </c>
      <c r="D10" s="12">
        <v>6.5</v>
      </c>
      <c r="E10" s="12">
        <v>11.75</v>
      </c>
      <c r="F10" s="12">
        <v>6.25</v>
      </c>
      <c r="G10" s="12" t="s">
        <v>43</v>
      </c>
      <c r="H10" s="12">
        <v>6.5</v>
      </c>
      <c r="I10" s="12">
        <v>19.5</v>
      </c>
      <c r="J10" s="12">
        <f t="shared" si="0"/>
        <v>50.5</v>
      </c>
      <c r="K10" s="8">
        <v>145</v>
      </c>
      <c r="L10" s="22">
        <f t="shared" si="1"/>
        <v>34.827586206896548</v>
      </c>
      <c r="M10" s="22">
        <v>45.517241379310349</v>
      </c>
    </row>
    <row r="11" spans="2:13" ht="18.5">
      <c r="B11" s="8">
        <v>6</v>
      </c>
      <c r="C11" s="9" t="s">
        <v>14</v>
      </c>
      <c r="D11" s="12">
        <v>20</v>
      </c>
      <c r="E11" s="12">
        <v>13.5</v>
      </c>
      <c r="F11" s="12">
        <v>6.5</v>
      </c>
      <c r="G11" s="12">
        <v>20</v>
      </c>
      <c r="H11" s="12">
        <v>22.5</v>
      </c>
      <c r="I11" s="12">
        <v>23.5</v>
      </c>
      <c r="J11" s="12">
        <f t="shared" si="0"/>
        <v>106</v>
      </c>
      <c r="K11" s="8">
        <v>145</v>
      </c>
      <c r="L11" s="22">
        <f t="shared" si="1"/>
        <v>73.103448275862064</v>
      </c>
      <c r="M11" s="22">
        <v>63.793103448275865</v>
      </c>
    </row>
    <row r="12" spans="2:13" ht="18.5">
      <c r="B12" s="8">
        <v>7</v>
      </c>
      <c r="C12" s="9" t="s">
        <v>15</v>
      </c>
      <c r="D12" s="12">
        <v>9</v>
      </c>
      <c r="E12" s="12">
        <v>12.75</v>
      </c>
      <c r="F12" s="12" t="s">
        <v>43</v>
      </c>
      <c r="G12" s="12">
        <v>6.5</v>
      </c>
      <c r="H12" s="12">
        <v>10.75</v>
      </c>
      <c r="I12" s="12">
        <v>13.75</v>
      </c>
      <c r="J12" s="12">
        <f t="shared" si="0"/>
        <v>52.75</v>
      </c>
      <c r="K12" s="8">
        <v>145</v>
      </c>
      <c r="L12" s="22">
        <f t="shared" si="1"/>
        <v>36.379310344827587</v>
      </c>
      <c r="M12" s="22">
        <v>34.310344827586206</v>
      </c>
    </row>
    <row r="13" spans="2:13" ht="18.5">
      <c r="B13" s="8">
        <v>8</v>
      </c>
      <c r="C13" s="9" t="s">
        <v>16</v>
      </c>
      <c r="D13" s="12" t="s">
        <v>43</v>
      </c>
      <c r="E13" s="12">
        <v>9.5</v>
      </c>
      <c r="F13" s="12">
        <v>6.5</v>
      </c>
      <c r="G13" s="12">
        <v>2.75</v>
      </c>
      <c r="H13" s="12" t="s">
        <v>43</v>
      </c>
      <c r="I13" s="12" t="s">
        <v>43</v>
      </c>
      <c r="J13" s="12">
        <f t="shared" si="0"/>
        <v>18.75</v>
      </c>
      <c r="K13" s="8">
        <v>145</v>
      </c>
      <c r="L13" s="22">
        <f t="shared" si="1"/>
        <v>12.931034482758621</v>
      </c>
      <c r="M13" s="22">
        <v>25.862068965517242</v>
      </c>
    </row>
    <row r="14" spans="2:13" ht="18.5">
      <c r="B14" s="8">
        <v>9</v>
      </c>
      <c r="C14" s="9" t="s">
        <v>17</v>
      </c>
      <c r="D14" s="12" t="s">
        <v>43</v>
      </c>
      <c r="E14" s="12">
        <v>11.25</v>
      </c>
      <c r="F14" s="12">
        <v>11</v>
      </c>
      <c r="G14" s="24">
        <v>12.25</v>
      </c>
      <c r="H14" s="12">
        <v>22.75</v>
      </c>
      <c r="I14" s="12">
        <v>23.75</v>
      </c>
      <c r="J14" s="12">
        <f t="shared" si="0"/>
        <v>81</v>
      </c>
      <c r="K14" s="8">
        <v>145</v>
      </c>
      <c r="L14" s="22">
        <f t="shared" si="1"/>
        <v>55.862068965517238</v>
      </c>
      <c r="M14" s="22">
        <v>51.379310344827587</v>
      </c>
    </row>
    <row r="15" spans="2:13" ht="18.5">
      <c r="B15" s="8">
        <v>10</v>
      </c>
      <c r="C15" s="9" t="s">
        <v>19</v>
      </c>
      <c r="D15" s="12">
        <v>15</v>
      </c>
      <c r="E15" s="12">
        <v>13.25</v>
      </c>
      <c r="F15" s="12">
        <v>3.75</v>
      </c>
      <c r="G15" s="12">
        <v>1.25</v>
      </c>
      <c r="H15" s="12">
        <v>0.5</v>
      </c>
      <c r="I15" s="12">
        <v>22.75</v>
      </c>
      <c r="J15" s="12">
        <f t="shared" si="0"/>
        <v>56.5</v>
      </c>
      <c r="K15" s="8">
        <v>145</v>
      </c>
      <c r="L15" s="22">
        <f t="shared" si="1"/>
        <v>38.96551724137931</v>
      </c>
      <c r="M15" s="22">
        <v>46.206896551724135</v>
      </c>
    </row>
    <row r="16" spans="2:13" ht="18.5">
      <c r="B16" s="8">
        <v>11</v>
      </c>
      <c r="C16" s="9" t="s">
        <v>18</v>
      </c>
      <c r="D16" s="12">
        <v>11</v>
      </c>
      <c r="E16" s="12">
        <v>12.5</v>
      </c>
      <c r="F16" s="12">
        <v>14.25</v>
      </c>
      <c r="G16" s="12">
        <v>6.5</v>
      </c>
      <c r="H16" s="12">
        <v>19</v>
      </c>
      <c r="I16" s="12">
        <v>22.5</v>
      </c>
      <c r="J16" s="12">
        <f t="shared" si="0"/>
        <v>85.75</v>
      </c>
      <c r="K16" s="8">
        <v>145</v>
      </c>
      <c r="L16" s="22">
        <f t="shared" si="1"/>
        <v>59.137931034482762</v>
      </c>
      <c r="M16" s="22">
        <v>31.379310344827587</v>
      </c>
    </row>
    <row r="17" spans="2:13" ht="18.5">
      <c r="B17" s="8">
        <v>12</v>
      </c>
      <c r="C17" s="9" t="s">
        <v>21</v>
      </c>
      <c r="D17" s="12" t="s">
        <v>43</v>
      </c>
      <c r="E17" s="12" t="s">
        <v>43</v>
      </c>
      <c r="F17" s="12">
        <v>9.5</v>
      </c>
      <c r="G17" s="12">
        <v>7.75</v>
      </c>
      <c r="H17" s="12">
        <v>6.5</v>
      </c>
      <c r="I17" s="12">
        <v>18.25</v>
      </c>
      <c r="J17" s="12">
        <f t="shared" si="0"/>
        <v>42</v>
      </c>
      <c r="K17" s="8">
        <v>145</v>
      </c>
      <c r="L17" s="22">
        <f t="shared" si="1"/>
        <v>28.965517241379313</v>
      </c>
      <c r="M17" s="22">
        <v>20.172413793103448</v>
      </c>
    </row>
    <row r="18" spans="2:13" ht="18.5">
      <c r="B18" s="8">
        <v>13</v>
      </c>
      <c r="C18" s="9" t="s">
        <v>22</v>
      </c>
      <c r="D18" s="12">
        <v>11.25</v>
      </c>
      <c r="E18" s="12">
        <v>7</v>
      </c>
      <c r="F18" s="12">
        <v>12.25</v>
      </c>
      <c r="G18" s="12">
        <v>8.25</v>
      </c>
      <c r="H18" s="12">
        <v>0.5</v>
      </c>
      <c r="I18" s="12">
        <v>23.75</v>
      </c>
      <c r="J18" s="12">
        <f t="shared" si="0"/>
        <v>63</v>
      </c>
      <c r="K18" s="8">
        <v>145</v>
      </c>
      <c r="L18" s="22">
        <f t="shared" si="1"/>
        <v>43.448275862068961</v>
      </c>
      <c r="M18" s="22">
        <v>46.551724137931032</v>
      </c>
    </row>
    <row r="19" spans="2:13" ht="18.5">
      <c r="B19" s="8">
        <v>14</v>
      </c>
      <c r="C19" s="9" t="s">
        <v>23</v>
      </c>
      <c r="D19" s="12">
        <v>4.25</v>
      </c>
      <c r="E19" s="12">
        <v>8.0500000000000007</v>
      </c>
      <c r="F19" s="12">
        <v>2.25</v>
      </c>
      <c r="G19" s="12">
        <v>1</v>
      </c>
      <c r="H19" s="12">
        <v>7.25</v>
      </c>
      <c r="I19" s="12">
        <v>11</v>
      </c>
      <c r="J19" s="12">
        <f t="shared" si="0"/>
        <v>33.799999999999997</v>
      </c>
      <c r="K19" s="8">
        <v>145</v>
      </c>
      <c r="L19" s="22">
        <f t="shared" si="1"/>
        <v>23.310344827586206</v>
      </c>
      <c r="M19" s="22">
        <v>7.931034482758621</v>
      </c>
    </row>
    <row r="20" spans="2:13" ht="18.5">
      <c r="B20" s="8">
        <v>15</v>
      </c>
      <c r="C20" s="9" t="s">
        <v>24</v>
      </c>
      <c r="D20" s="12">
        <v>2.75</v>
      </c>
      <c r="E20" s="12">
        <v>6</v>
      </c>
      <c r="F20" s="12">
        <v>2.75</v>
      </c>
      <c r="G20" s="12">
        <v>0</v>
      </c>
      <c r="H20" s="12">
        <v>5.5</v>
      </c>
      <c r="I20" s="12">
        <v>14.75</v>
      </c>
      <c r="J20" s="12">
        <f t="shared" si="0"/>
        <v>31.75</v>
      </c>
      <c r="K20" s="8">
        <v>145</v>
      </c>
      <c r="L20" s="22">
        <f t="shared" si="1"/>
        <v>21.896551724137929</v>
      </c>
      <c r="M20" s="22">
        <v>6.2068965517241379</v>
      </c>
    </row>
    <row r="21" spans="2:13" ht="18.5">
      <c r="B21" s="8">
        <v>16</v>
      </c>
      <c r="C21" s="9" t="s">
        <v>25</v>
      </c>
      <c r="D21" s="12">
        <v>12.5</v>
      </c>
      <c r="E21" s="12">
        <v>12.5</v>
      </c>
      <c r="F21" s="12">
        <v>15</v>
      </c>
      <c r="G21" s="12">
        <v>10.25</v>
      </c>
      <c r="H21" s="12">
        <v>15</v>
      </c>
      <c r="I21" s="12">
        <v>21.25</v>
      </c>
      <c r="J21" s="12">
        <f t="shared" si="0"/>
        <v>86.5</v>
      </c>
      <c r="K21" s="8">
        <v>145</v>
      </c>
      <c r="L21" s="22">
        <f t="shared" si="1"/>
        <v>59.655172413793103</v>
      </c>
      <c r="M21" s="22">
        <v>56.896551724137936</v>
      </c>
    </row>
    <row r="22" spans="2:13" ht="18.5">
      <c r="B22" s="32" t="s">
        <v>50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</row>
    <row r="23" spans="2:13" ht="18.5">
      <c r="B23" s="5" t="s">
        <v>3</v>
      </c>
      <c r="C23" s="6" t="s">
        <v>4</v>
      </c>
      <c r="D23" s="7" t="s">
        <v>32</v>
      </c>
      <c r="E23" s="7" t="s">
        <v>33</v>
      </c>
      <c r="F23" s="7" t="s">
        <v>34</v>
      </c>
      <c r="G23" s="7" t="s">
        <v>38</v>
      </c>
      <c r="H23" s="7" t="s">
        <v>39</v>
      </c>
      <c r="I23" s="7" t="s">
        <v>40</v>
      </c>
      <c r="J23" s="7" t="s">
        <v>8</v>
      </c>
      <c r="K23" s="7" t="s">
        <v>5</v>
      </c>
      <c r="L23" s="7" t="s">
        <v>6</v>
      </c>
      <c r="M23" s="7" t="s">
        <v>9</v>
      </c>
    </row>
    <row r="24" spans="2:13" ht="18.5">
      <c r="B24" s="8">
        <v>17</v>
      </c>
      <c r="C24" s="9" t="s">
        <v>26</v>
      </c>
      <c r="D24" s="14">
        <v>6</v>
      </c>
      <c r="E24" s="8" t="s">
        <v>43</v>
      </c>
      <c r="F24" s="8" t="s">
        <v>43</v>
      </c>
      <c r="G24" s="14" t="s">
        <v>43</v>
      </c>
      <c r="H24" s="8" t="s">
        <v>43</v>
      </c>
      <c r="I24" s="8" t="s">
        <v>43</v>
      </c>
      <c r="J24" s="8">
        <f>SUM(D24:I24)</f>
        <v>6</v>
      </c>
      <c r="K24" s="8">
        <v>145</v>
      </c>
      <c r="L24" s="15">
        <f>(J24/K24)*100</f>
        <v>4.1379310344827589</v>
      </c>
      <c r="M24" s="15">
        <v>50.517241379310342</v>
      </c>
    </row>
    <row r="25" spans="2:13" ht="18.5">
      <c r="B25" s="8">
        <v>18</v>
      </c>
      <c r="C25" s="17" t="s">
        <v>31</v>
      </c>
      <c r="D25" s="14">
        <v>9.5</v>
      </c>
      <c r="E25" s="8">
        <v>11.5</v>
      </c>
      <c r="F25" s="8">
        <v>2.5</v>
      </c>
      <c r="G25" s="14">
        <v>20.75</v>
      </c>
      <c r="H25" s="8">
        <v>18</v>
      </c>
      <c r="I25" s="8">
        <v>15.75</v>
      </c>
      <c r="J25" s="8">
        <f t="shared" ref="J25:J29" si="2">SUM(D25:I25)</f>
        <v>78</v>
      </c>
      <c r="K25" s="8">
        <v>145</v>
      </c>
      <c r="L25" s="15">
        <f t="shared" ref="L25:L29" si="3">(J25/K25)*100</f>
        <v>53.793103448275858</v>
      </c>
      <c r="M25" s="15">
        <v>34.655172413793103</v>
      </c>
    </row>
    <row r="26" spans="2:13" ht="18.5">
      <c r="B26" s="8">
        <v>19</v>
      </c>
      <c r="C26" s="17" t="s">
        <v>27</v>
      </c>
      <c r="D26" s="8">
        <v>12.5</v>
      </c>
      <c r="E26" s="8">
        <v>7.75</v>
      </c>
      <c r="F26" s="8">
        <v>3</v>
      </c>
      <c r="G26" s="8">
        <v>17.5</v>
      </c>
      <c r="H26" s="8">
        <v>12.5</v>
      </c>
      <c r="I26" s="8">
        <v>18</v>
      </c>
      <c r="J26" s="8">
        <f t="shared" si="2"/>
        <v>71.25</v>
      </c>
      <c r="K26" s="8">
        <v>145</v>
      </c>
      <c r="L26" s="15">
        <f t="shared" si="3"/>
        <v>49.137931034482754</v>
      </c>
      <c r="M26" s="15">
        <v>40</v>
      </c>
    </row>
    <row r="27" spans="2:13" ht="18.5">
      <c r="B27" s="8">
        <v>20</v>
      </c>
      <c r="C27" s="17" t="s">
        <v>28</v>
      </c>
      <c r="D27" s="8">
        <v>15.75</v>
      </c>
      <c r="E27" s="8">
        <v>13.75</v>
      </c>
      <c r="F27" s="8">
        <v>7.5</v>
      </c>
      <c r="G27" s="8">
        <v>22.5</v>
      </c>
      <c r="H27" s="8">
        <v>22.5</v>
      </c>
      <c r="I27" s="8">
        <v>21.25</v>
      </c>
      <c r="J27" s="8">
        <f t="shared" si="2"/>
        <v>103.25</v>
      </c>
      <c r="K27" s="8">
        <v>145</v>
      </c>
      <c r="L27" s="15">
        <f t="shared" si="3"/>
        <v>71.206896551724142</v>
      </c>
      <c r="M27" s="15">
        <v>71.034482758620683</v>
      </c>
    </row>
    <row r="28" spans="2:13" ht="18.5">
      <c r="B28" s="8">
        <v>21</v>
      </c>
      <c r="C28" s="18" t="s">
        <v>30</v>
      </c>
      <c r="D28" s="8">
        <v>5.75</v>
      </c>
      <c r="E28" s="8">
        <v>6.5</v>
      </c>
      <c r="F28" s="8" t="s">
        <v>43</v>
      </c>
      <c r="G28" s="8">
        <v>19</v>
      </c>
      <c r="H28" s="8">
        <v>12</v>
      </c>
      <c r="I28" s="8" t="s">
        <v>43</v>
      </c>
      <c r="J28" s="8">
        <f t="shared" si="2"/>
        <v>43.25</v>
      </c>
      <c r="K28" s="8">
        <v>145</v>
      </c>
      <c r="L28" s="15">
        <f t="shared" si="3"/>
        <v>29.827586206896552</v>
      </c>
      <c r="M28" s="15">
        <v>14.310344827586208</v>
      </c>
    </row>
    <row r="29" spans="2:13" ht="18.5">
      <c r="B29" s="8">
        <v>22</v>
      </c>
      <c r="C29" s="18" t="s">
        <v>29</v>
      </c>
      <c r="D29" s="8">
        <v>15.5</v>
      </c>
      <c r="E29" s="8">
        <v>7</v>
      </c>
      <c r="F29" s="8">
        <v>2.25</v>
      </c>
      <c r="G29" s="8">
        <v>17.75</v>
      </c>
      <c r="H29" s="8" t="s">
        <v>43</v>
      </c>
      <c r="I29" s="8">
        <v>19</v>
      </c>
      <c r="J29" s="8">
        <f t="shared" si="2"/>
        <v>61.5</v>
      </c>
      <c r="K29" s="8">
        <v>145</v>
      </c>
      <c r="L29" s="15">
        <f t="shared" si="3"/>
        <v>42.413793103448278</v>
      </c>
      <c r="M29" s="15">
        <v>42.931034482758626</v>
      </c>
    </row>
    <row r="32" spans="2:13" s="1" customFormat="1" ht="18.5">
      <c r="B32" s="25" t="s">
        <v>10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</sheetData>
  <mergeCells count="7">
    <mergeCell ref="B32:M32"/>
    <mergeCell ref="B22:M22"/>
    <mergeCell ref="B4:M4"/>
    <mergeCell ref="E2:I2"/>
    <mergeCell ref="J2:M2"/>
    <mergeCell ref="F3:H3"/>
    <mergeCell ref="J3:M3"/>
  </mergeCells>
  <pageMargins left="0.25" right="0.25" top="0.75" bottom="0.75" header="0.3" footer="0.3"/>
  <pageSetup paperSize="9" scale="81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M32"/>
  <sheetViews>
    <sheetView topLeftCell="B1" workbookViewId="0">
      <selection activeCell="B4" sqref="B4:M4"/>
    </sheetView>
  </sheetViews>
  <sheetFormatPr defaultColWidth="10" defaultRowHeight="14.5"/>
  <cols>
    <col min="2" max="2" width="3.7265625" bestFit="1" customWidth="1"/>
    <col min="3" max="3" width="28.7265625" customWidth="1"/>
    <col min="4" max="4" width="15.1796875" customWidth="1"/>
    <col min="5" max="5" width="10.81640625" customWidth="1"/>
    <col min="7" max="7" width="14.26953125" customWidth="1"/>
    <col min="8" max="8" width="10.1796875" bestFit="1" customWidth="1"/>
    <col min="9" max="9" width="13.26953125" customWidth="1"/>
    <col min="10" max="10" width="9" bestFit="1" customWidth="1"/>
    <col min="11" max="11" width="5.1796875" bestFit="1" customWidth="1"/>
  </cols>
  <sheetData>
    <row r="2" spans="2:13" ht="22">
      <c r="B2" s="3"/>
      <c r="C2" s="3" t="s">
        <v>0</v>
      </c>
      <c r="D2" s="3"/>
      <c r="E2" s="28" t="s">
        <v>1</v>
      </c>
      <c r="F2" s="28"/>
      <c r="G2" s="28"/>
      <c r="H2" s="28"/>
      <c r="I2" s="28"/>
      <c r="J2" s="28" t="s">
        <v>56</v>
      </c>
      <c r="K2" s="28"/>
      <c r="L2" s="28"/>
      <c r="M2" s="28"/>
    </row>
    <row r="3" spans="2:13" ht="22">
      <c r="B3" s="3"/>
      <c r="C3" s="3" t="s">
        <v>44</v>
      </c>
      <c r="D3" s="3" t="s">
        <v>2</v>
      </c>
      <c r="E3" s="3"/>
      <c r="F3" s="31" t="s">
        <v>55</v>
      </c>
      <c r="G3" s="31"/>
      <c r="H3" s="31"/>
      <c r="I3" s="3"/>
      <c r="J3" s="29" t="s">
        <v>53</v>
      </c>
      <c r="K3" s="29"/>
      <c r="L3" s="29"/>
      <c r="M3" s="29"/>
    </row>
    <row r="4" spans="2:13" ht="18.5">
      <c r="B4" s="32" t="s">
        <v>65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2:13" ht="18.5">
      <c r="B5" s="5" t="s">
        <v>3</v>
      </c>
      <c r="C5" s="6" t="s">
        <v>4</v>
      </c>
      <c r="D5" s="7" t="s">
        <v>32</v>
      </c>
      <c r="E5" s="7" t="s">
        <v>33</v>
      </c>
      <c r="F5" s="7" t="s">
        <v>34</v>
      </c>
      <c r="G5" s="7" t="s">
        <v>35</v>
      </c>
      <c r="H5" s="7" t="s">
        <v>36</v>
      </c>
      <c r="I5" s="7" t="s">
        <v>37</v>
      </c>
      <c r="J5" s="7" t="s">
        <v>8</v>
      </c>
      <c r="K5" s="7" t="s">
        <v>5</v>
      </c>
      <c r="L5" s="7" t="s">
        <v>6</v>
      </c>
      <c r="M5" s="7" t="s">
        <v>9</v>
      </c>
    </row>
    <row r="6" spans="2:13" ht="18.5">
      <c r="B6" s="8">
        <v>1</v>
      </c>
      <c r="C6" s="9" t="s">
        <v>11</v>
      </c>
      <c r="D6" s="12">
        <v>10.75</v>
      </c>
      <c r="E6" s="12">
        <v>6.25</v>
      </c>
      <c r="F6" s="12">
        <v>8.5</v>
      </c>
      <c r="G6" s="12" t="s">
        <v>43</v>
      </c>
      <c r="H6" s="12">
        <v>2</v>
      </c>
      <c r="I6" s="12" t="s">
        <v>43</v>
      </c>
      <c r="J6" s="12">
        <f>SUM(D6:I6)</f>
        <v>27.5</v>
      </c>
      <c r="K6" s="8">
        <v>145</v>
      </c>
      <c r="L6" s="22">
        <f>J6/K6*100</f>
        <v>18.96551724137931</v>
      </c>
      <c r="M6" s="22">
        <v>30.517241379310345</v>
      </c>
    </row>
    <row r="7" spans="2:13" ht="18.5">
      <c r="B7" s="8">
        <v>2</v>
      </c>
      <c r="C7" s="9" t="s">
        <v>12</v>
      </c>
      <c r="D7" s="12">
        <v>10.25</v>
      </c>
      <c r="E7" s="12">
        <v>8.75</v>
      </c>
      <c r="F7" s="12">
        <v>13</v>
      </c>
      <c r="G7" s="12">
        <v>24</v>
      </c>
      <c r="H7" s="12">
        <v>19.25</v>
      </c>
      <c r="I7" s="12">
        <v>20</v>
      </c>
      <c r="J7" s="12">
        <f t="shared" ref="J7:J21" si="0">SUM(D7:I7)</f>
        <v>95.25</v>
      </c>
      <c r="K7" s="8">
        <v>145</v>
      </c>
      <c r="L7" s="22">
        <f t="shared" ref="L7:L21" si="1">J7/K7*100</f>
        <v>65.689655172413794</v>
      </c>
      <c r="M7" s="22">
        <v>65.310344827586206</v>
      </c>
    </row>
    <row r="8" spans="2:13" ht="18.5">
      <c r="B8" s="8">
        <v>3</v>
      </c>
      <c r="C8" s="9" t="s">
        <v>13</v>
      </c>
      <c r="D8" s="12" t="s">
        <v>43</v>
      </c>
      <c r="E8" s="12">
        <v>7</v>
      </c>
      <c r="F8" s="12" t="s">
        <v>43</v>
      </c>
      <c r="G8" s="12" t="s">
        <v>43</v>
      </c>
      <c r="H8" s="12" t="s">
        <v>43</v>
      </c>
      <c r="I8" s="12" t="s">
        <v>43</v>
      </c>
      <c r="J8" s="12">
        <f t="shared" si="0"/>
        <v>7</v>
      </c>
      <c r="K8" s="8">
        <v>145</v>
      </c>
      <c r="L8" s="22">
        <f t="shared" si="1"/>
        <v>4.8275862068965516</v>
      </c>
      <c r="M8" s="22">
        <v>18.620689655172416</v>
      </c>
    </row>
    <row r="9" spans="2:13" ht="18.5">
      <c r="B9" s="8">
        <v>4</v>
      </c>
      <c r="C9" s="9" t="s">
        <v>42</v>
      </c>
      <c r="D9" s="12">
        <v>17</v>
      </c>
      <c r="E9" s="12" t="s">
        <v>43</v>
      </c>
      <c r="F9" s="12">
        <v>13.75</v>
      </c>
      <c r="G9" s="12">
        <v>12.5</v>
      </c>
      <c r="H9" s="12">
        <v>6.25</v>
      </c>
      <c r="I9" s="12">
        <v>15.75</v>
      </c>
      <c r="J9" s="12">
        <f t="shared" si="0"/>
        <v>65.25</v>
      </c>
      <c r="K9" s="8">
        <v>145</v>
      </c>
      <c r="L9" s="22">
        <f t="shared" si="1"/>
        <v>45</v>
      </c>
      <c r="M9" s="22">
        <v>38.448275862068968</v>
      </c>
    </row>
    <row r="10" spans="2:13" ht="18.5">
      <c r="B10" s="8">
        <v>5</v>
      </c>
      <c r="C10" s="9" t="s">
        <v>20</v>
      </c>
      <c r="D10" s="12">
        <v>13</v>
      </c>
      <c r="E10" s="12">
        <v>10.5</v>
      </c>
      <c r="F10" s="12">
        <v>12.5</v>
      </c>
      <c r="G10" s="12">
        <v>4</v>
      </c>
      <c r="H10" s="12">
        <v>3.75</v>
      </c>
      <c r="I10" s="12">
        <v>13.5</v>
      </c>
      <c r="J10" s="12">
        <f t="shared" si="0"/>
        <v>57.25</v>
      </c>
      <c r="K10" s="8">
        <v>145</v>
      </c>
      <c r="L10" s="22">
        <f t="shared" si="1"/>
        <v>39.482758620689658</v>
      </c>
      <c r="M10" s="22">
        <v>34.827586206896548</v>
      </c>
    </row>
    <row r="11" spans="2:13" ht="18.5">
      <c r="B11" s="8">
        <v>6</v>
      </c>
      <c r="C11" s="9" t="s">
        <v>14</v>
      </c>
      <c r="D11" s="12">
        <v>20</v>
      </c>
      <c r="E11" s="12">
        <v>14.5</v>
      </c>
      <c r="F11" s="12">
        <v>13.75</v>
      </c>
      <c r="G11" s="12">
        <v>21.5</v>
      </c>
      <c r="H11" s="12">
        <v>15.5</v>
      </c>
      <c r="I11" s="12">
        <v>22.5</v>
      </c>
      <c r="J11" s="12">
        <f t="shared" si="0"/>
        <v>107.75</v>
      </c>
      <c r="K11" s="8">
        <v>145</v>
      </c>
      <c r="L11" s="22">
        <f t="shared" si="1"/>
        <v>74.310344827586206</v>
      </c>
      <c r="M11" s="22">
        <v>73.103448275862064</v>
      </c>
    </row>
    <row r="12" spans="2:13" ht="18.5">
      <c r="B12" s="8">
        <v>7</v>
      </c>
      <c r="C12" s="9" t="s">
        <v>15</v>
      </c>
      <c r="D12" s="12">
        <v>12.75</v>
      </c>
      <c r="E12" s="12">
        <v>10.25</v>
      </c>
      <c r="F12" s="12">
        <v>9</v>
      </c>
      <c r="G12" s="12">
        <v>3</v>
      </c>
      <c r="H12" s="12" t="s">
        <v>43</v>
      </c>
      <c r="I12" s="12">
        <v>7.25</v>
      </c>
      <c r="J12" s="12">
        <f t="shared" si="0"/>
        <v>42.25</v>
      </c>
      <c r="K12" s="8">
        <v>145</v>
      </c>
      <c r="L12" s="22">
        <f t="shared" si="1"/>
        <v>29.137931034482762</v>
      </c>
      <c r="M12" s="22">
        <v>36.379310344827587</v>
      </c>
    </row>
    <row r="13" spans="2:13" ht="18.5">
      <c r="B13" s="8">
        <v>8</v>
      </c>
      <c r="C13" s="9" t="s">
        <v>16</v>
      </c>
      <c r="D13" s="12">
        <v>17</v>
      </c>
      <c r="E13" s="12">
        <v>0.5</v>
      </c>
      <c r="F13" s="12">
        <v>12.5</v>
      </c>
      <c r="G13" s="12" t="s">
        <v>43</v>
      </c>
      <c r="H13" s="12">
        <v>2.5</v>
      </c>
      <c r="I13" s="12">
        <v>10.75</v>
      </c>
      <c r="J13" s="12">
        <f t="shared" si="0"/>
        <v>43.25</v>
      </c>
      <c r="K13" s="8">
        <v>145</v>
      </c>
      <c r="L13" s="22">
        <f t="shared" si="1"/>
        <v>29.827586206896552</v>
      </c>
      <c r="M13" s="22">
        <v>12.931034482758621</v>
      </c>
    </row>
    <row r="14" spans="2:13" ht="18.5">
      <c r="B14" s="8">
        <v>9</v>
      </c>
      <c r="C14" s="9" t="s">
        <v>17</v>
      </c>
      <c r="D14" s="12">
        <v>15.5</v>
      </c>
      <c r="E14" s="12">
        <v>9.75</v>
      </c>
      <c r="F14" s="12" t="s">
        <v>43</v>
      </c>
      <c r="G14" s="24" t="s">
        <v>43</v>
      </c>
      <c r="H14" s="12">
        <v>8.5</v>
      </c>
      <c r="I14" s="12">
        <v>17.25</v>
      </c>
      <c r="J14" s="12">
        <f t="shared" si="0"/>
        <v>51</v>
      </c>
      <c r="K14" s="8">
        <v>145</v>
      </c>
      <c r="L14" s="22">
        <f t="shared" si="1"/>
        <v>35.172413793103445</v>
      </c>
      <c r="M14" s="22">
        <v>55.862068965517238</v>
      </c>
    </row>
    <row r="15" spans="2:13" ht="18.5">
      <c r="B15" s="8">
        <v>10</v>
      </c>
      <c r="C15" s="9" t="s">
        <v>19</v>
      </c>
      <c r="D15" s="12">
        <v>15.25</v>
      </c>
      <c r="E15" s="12">
        <v>12.5</v>
      </c>
      <c r="F15" s="12">
        <v>5.75</v>
      </c>
      <c r="G15" s="12">
        <v>14.5</v>
      </c>
      <c r="H15" s="12">
        <v>1.25</v>
      </c>
      <c r="I15" s="12">
        <v>10.5</v>
      </c>
      <c r="J15" s="12">
        <f t="shared" si="0"/>
        <v>59.75</v>
      </c>
      <c r="K15" s="8">
        <v>145</v>
      </c>
      <c r="L15" s="22">
        <f t="shared" si="1"/>
        <v>41.206896551724135</v>
      </c>
      <c r="M15" s="22">
        <v>38.96551724137931</v>
      </c>
    </row>
    <row r="16" spans="2:13" ht="18.5">
      <c r="B16" s="8">
        <v>11</v>
      </c>
      <c r="C16" s="9" t="s">
        <v>18</v>
      </c>
      <c r="D16" s="12">
        <v>13.5</v>
      </c>
      <c r="E16" s="12">
        <v>9.75</v>
      </c>
      <c r="F16" s="12">
        <v>14</v>
      </c>
      <c r="G16" s="12">
        <v>16.5</v>
      </c>
      <c r="H16" s="12">
        <v>5</v>
      </c>
      <c r="I16" s="12">
        <v>19.5</v>
      </c>
      <c r="J16" s="12">
        <f t="shared" si="0"/>
        <v>78.25</v>
      </c>
      <c r="K16" s="8">
        <v>145</v>
      </c>
      <c r="L16" s="22">
        <f t="shared" si="1"/>
        <v>53.96551724137931</v>
      </c>
      <c r="M16" s="22">
        <v>59.137931034482762</v>
      </c>
    </row>
    <row r="17" spans="2:13" ht="18.5">
      <c r="B17" s="8">
        <v>12</v>
      </c>
      <c r="C17" s="9" t="s">
        <v>21</v>
      </c>
      <c r="D17" s="12">
        <v>9</v>
      </c>
      <c r="E17" s="12">
        <v>11.5</v>
      </c>
      <c r="F17" s="12">
        <v>7</v>
      </c>
      <c r="G17" s="12" t="s">
        <v>43</v>
      </c>
      <c r="H17" s="12">
        <v>5.75</v>
      </c>
      <c r="I17" s="12">
        <v>14.25</v>
      </c>
      <c r="J17" s="12">
        <f t="shared" si="0"/>
        <v>47.5</v>
      </c>
      <c r="K17" s="8">
        <v>145</v>
      </c>
      <c r="L17" s="22">
        <f t="shared" si="1"/>
        <v>32.758620689655174</v>
      </c>
      <c r="M17" s="22">
        <v>28.965517241379313</v>
      </c>
    </row>
    <row r="18" spans="2:13" ht="18.5">
      <c r="B18" s="8">
        <v>13</v>
      </c>
      <c r="C18" s="9" t="s">
        <v>22</v>
      </c>
      <c r="D18" s="12">
        <v>9</v>
      </c>
      <c r="E18" s="12">
        <v>13.75</v>
      </c>
      <c r="F18" s="12">
        <v>9.25</v>
      </c>
      <c r="G18" s="12">
        <v>18.5</v>
      </c>
      <c r="H18" s="12">
        <v>2</v>
      </c>
      <c r="I18" s="12">
        <v>7.5</v>
      </c>
      <c r="J18" s="12">
        <f t="shared" si="0"/>
        <v>60</v>
      </c>
      <c r="K18" s="8">
        <v>145</v>
      </c>
      <c r="L18" s="22">
        <f t="shared" si="1"/>
        <v>41.379310344827587</v>
      </c>
      <c r="M18" s="22">
        <v>43.448275862068961</v>
      </c>
    </row>
    <row r="19" spans="2:13" ht="18.5">
      <c r="B19" s="8">
        <v>14</v>
      </c>
      <c r="C19" s="9" t="s">
        <v>23</v>
      </c>
      <c r="D19" s="12" t="s">
        <v>43</v>
      </c>
      <c r="E19" s="12" t="s">
        <v>43</v>
      </c>
      <c r="F19" s="12">
        <v>3.25</v>
      </c>
      <c r="G19" s="12">
        <v>5.75</v>
      </c>
      <c r="H19" s="12">
        <v>3.25</v>
      </c>
      <c r="I19" s="12">
        <v>5.5</v>
      </c>
      <c r="J19" s="12">
        <f t="shared" si="0"/>
        <v>17.75</v>
      </c>
      <c r="K19" s="8">
        <v>145</v>
      </c>
      <c r="L19" s="22">
        <f t="shared" si="1"/>
        <v>12.241379310344827</v>
      </c>
      <c r="M19" s="22">
        <v>23.310344827586206</v>
      </c>
    </row>
    <row r="20" spans="2:13" ht="18.5">
      <c r="B20" s="8">
        <v>15</v>
      </c>
      <c r="C20" s="9" t="s">
        <v>24</v>
      </c>
      <c r="D20" s="12" t="s">
        <v>43</v>
      </c>
      <c r="E20" s="12" t="s">
        <v>43</v>
      </c>
      <c r="F20" s="12">
        <v>7.75</v>
      </c>
      <c r="G20" s="12">
        <v>5</v>
      </c>
      <c r="H20" s="12">
        <v>2.5</v>
      </c>
      <c r="I20" s="12">
        <v>6</v>
      </c>
      <c r="J20" s="12">
        <f t="shared" si="0"/>
        <v>21.25</v>
      </c>
      <c r="K20" s="8">
        <v>145</v>
      </c>
      <c r="L20" s="22">
        <f t="shared" si="1"/>
        <v>14.655172413793101</v>
      </c>
      <c r="M20" s="22">
        <v>21.896551724137929</v>
      </c>
    </row>
    <row r="21" spans="2:13" ht="18.5">
      <c r="B21" s="8">
        <v>16</v>
      </c>
      <c r="C21" s="9" t="s">
        <v>25</v>
      </c>
      <c r="D21" s="12" t="s">
        <v>43</v>
      </c>
      <c r="E21" s="12">
        <v>13.75</v>
      </c>
      <c r="F21" s="12">
        <v>15.5</v>
      </c>
      <c r="G21" s="12">
        <v>21.5</v>
      </c>
      <c r="H21" s="12">
        <v>6</v>
      </c>
      <c r="I21" s="12">
        <v>16</v>
      </c>
      <c r="J21" s="12">
        <f t="shared" si="0"/>
        <v>72.75</v>
      </c>
      <c r="K21" s="8">
        <v>145</v>
      </c>
      <c r="L21" s="22">
        <f t="shared" si="1"/>
        <v>50.172413793103445</v>
      </c>
      <c r="M21" s="22">
        <v>59.655172413793103</v>
      </c>
    </row>
    <row r="22" spans="2:13" ht="18.5">
      <c r="B22" s="32" t="s">
        <v>50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</row>
    <row r="23" spans="2:13" ht="18.5">
      <c r="B23" s="5" t="s">
        <v>3</v>
      </c>
      <c r="C23" s="6" t="s">
        <v>4</v>
      </c>
      <c r="D23" s="7" t="s">
        <v>32</v>
      </c>
      <c r="E23" s="7" t="s">
        <v>33</v>
      </c>
      <c r="F23" s="7" t="s">
        <v>34</v>
      </c>
      <c r="G23" s="7" t="s">
        <v>38</v>
      </c>
      <c r="H23" s="7" t="s">
        <v>54</v>
      </c>
      <c r="I23" s="7" t="s">
        <v>40</v>
      </c>
      <c r="J23" s="7" t="s">
        <v>8</v>
      </c>
      <c r="K23" s="7" t="s">
        <v>5</v>
      </c>
      <c r="L23" s="7" t="s">
        <v>6</v>
      </c>
      <c r="M23" s="7" t="s">
        <v>9</v>
      </c>
    </row>
    <row r="24" spans="2:13" ht="18.5">
      <c r="B24" s="8">
        <v>17</v>
      </c>
      <c r="C24" s="9" t="s">
        <v>26</v>
      </c>
      <c r="D24" s="14">
        <v>8.75</v>
      </c>
      <c r="E24" s="8">
        <v>2.5</v>
      </c>
      <c r="F24" s="8">
        <v>4.75</v>
      </c>
      <c r="G24" s="14">
        <v>14.75</v>
      </c>
      <c r="H24" s="8">
        <v>17.5</v>
      </c>
      <c r="I24" s="8">
        <v>9.5</v>
      </c>
      <c r="J24" s="8">
        <f>SUM(D24:I24)</f>
        <v>57.75</v>
      </c>
      <c r="K24" s="8">
        <v>145</v>
      </c>
      <c r="L24" s="15">
        <f>(J24/K24)*100</f>
        <v>39.827586206896555</v>
      </c>
      <c r="M24" s="15">
        <v>4.1379310344827589</v>
      </c>
    </row>
    <row r="25" spans="2:13" ht="18.5">
      <c r="B25" s="8">
        <v>18</v>
      </c>
      <c r="C25" s="17" t="s">
        <v>31</v>
      </c>
      <c r="D25" s="14">
        <v>9.75</v>
      </c>
      <c r="E25" s="8">
        <v>3.5</v>
      </c>
      <c r="F25" s="8" t="s">
        <v>43</v>
      </c>
      <c r="G25" s="14">
        <v>0</v>
      </c>
      <c r="H25" s="8">
        <v>12.5</v>
      </c>
      <c r="I25" s="8">
        <v>7</v>
      </c>
      <c r="J25" s="8">
        <f t="shared" ref="J25:J29" si="2">SUM(D25:I25)</f>
        <v>32.75</v>
      </c>
      <c r="K25" s="8">
        <v>145</v>
      </c>
      <c r="L25" s="15">
        <f t="shared" ref="L25:L29" si="3">(J25/K25)*100</f>
        <v>22.586206896551726</v>
      </c>
      <c r="M25" s="15">
        <v>53.793103448275858</v>
      </c>
    </row>
    <row r="26" spans="2:13" ht="18.5">
      <c r="B26" s="8">
        <v>19</v>
      </c>
      <c r="C26" s="17" t="s">
        <v>27</v>
      </c>
      <c r="D26" s="8">
        <v>5</v>
      </c>
      <c r="E26" s="8">
        <v>7.75</v>
      </c>
      <c r="F26" s="8">
        <v>12.5</v>
      </c>
      <c r="G26" s="8">
        <v>16.75</v>
      </c>
      <c r="H26" s="8">
        <v>15</v>
      </c>
      <c r="I26" s="8">
        <v>15.25</v>
      </c>
      <c r="J26" s="8">
        <f t="shared" si="2"/>
        <v>72.25</v>
      </c>
      <c r="K26" s="8">
        <v>145</v>
      </c>
      <c r="L26" s="15">
        <f t="shared" si="3"/>
        <v>49.827586206896548</v>
      </c>
      <c r="M26" s="15">
        <v>49.137931034482754</v>
      </c>
    </row>
    <row r="27" spans="2:13" ht="18.5">
      <c r="B27" s="8">
        <v>20</v>
      </c>
      <c r="C27" s="17" t="s">
        <v>28</v>
      </c>
      <c r="D27" s="8">
        <v>13.5</v>
      </c>
      <c r="E27" s="8">
        <v>12.5</v>
      </c>
      <c r="F27" s="8">
        <v>13.5</v>
      </c>
      <c r="G27" s="8">
        <v>21.5</v>
      </c>
      <c r="H27" s="8">
        <v>20.5</v>
      </c>
      <c r="I27" s="8">
        <v>22</v>
      </c>
      <c r="J27" s="8">
        <f t="shared" si="2"/>
        <v>103.5</v>
      </c>
      <c r="K27" s="8">
        <v>145</v>
      </c>
      <c r="L27" s="15">
        <f t="shared" si="3"/>
        <v>71.379310344827587</v>
      </c>
      <c r="M27" s="15">
        <v>71.206896551724142</v>
      </c>
    </row>
    <row r="28" spans="2:13" ht="18.5">
      <c r="B28" s="8">
        <v>21</v>
      </c>
      <c r="C28" s="18" t="s">
        <v>30</v>
      </c>
      <c r="D28" s="8" t="s">
        <v>43</v>
      </c>
      <c r="E28" s="8">
        <v>7</v>
      </c>
      <c r="F28" s="8">
        <v>10</v>
      </c>
      <c r="G28" s="8">
        <v>18.5</v>
      </c>
      <c r="H28" s="8">
        <v>15.75</v>
      </c>
      <c r="I28" s="8">
        <v>10.199999999999999</v>
      </c>
      <c r="J28" s="8">
        <f t="shared" si="2"/>
        <v>61.45</v>
      </c>
      <c r="K28" s="8">
        <v>145</v>
      </c>
      <c r="L28" s="15">
        <f t="shared" si="3"/>
        <v>42.379310344827587</v>
      </c>
      <c r="M28" s="15">
        <v>29.827586206896552</v>
      </c>
    </row>
    <row r="29" spans="2:13" ht="18.5">
      <c r="B29" s="8">
        <v>22</v>
      </c>
      <c r="C29" s="18" t="s">
        <v>29</v>
      </c>
      <c r="D29" s="8" t="s">
        <v>43</v>
      </c>
      <c r="E29" s="8">
        <v>7</v>
      </c>
      <c r="F29" s="8">
        <v>4.75</v>
      </c>
      <c r="G29" s="8">
        <v>16.75</v>
      </c>
      <c r="H29" s="8">
        <v>16.5</v>
      </c>
      <c r="I29" s="8">
        <v>12.5</v>
      </c>
      <c r="J29" s="8">
        <f t="shared" si="2"/>
        <v>57.5</v>
      </c>
      <c r="K29" s="8">
        <v>145</v>
      </c>
      <c r="L29" s="15">
        <f t="shared" si="3"/>
        <v>39.655172413793103</v>
      </c>
      <c r="M29" s="15">
        <v>42.413793103448278</v>
      </c>
    </row>
    <row r="30" spans="2:1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 ht="18.5">
      <c r="B32" s="25" t="s">
        <v>10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</sheetData>
  <mergeCells count="7">
    <mergeCell ref="B32:M32"/>
    <mergeCell ref="B22:M22"/>
    <mergeCell ref="E2:I2"/>
    <mergeCell ref="J2:M2"/>
    <mergeCell ref="F3:H3"/>
    <mergeCell ref="J3:M3"/>
    <mergeCell ref="B4:M4"/>
  </mergeCells>
  <pageMargins left="0.25" right="0.25" top="0.75" bottom="0.75" header="0.3" footer="0.3"/>
  <pageSetup paperSize="9" scale="84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2:M32"/>
  <sheetViews>
    <sheetView topLeftCell="A2" workbookViewId="0">
      <selection activeCell="B4" sqref="B4:M4"/>
    </sheetView>
  </sheetViews>
  <sheetFormatPr defaultColWidth="10" defaultRowHeight="14.5"/>
  <cols>
    <col min="2" max="2" width="3.7265625" bestFit="1" customWidth="1"/>
    <col min="3" max="3" width="26.1796875" customWidth="1"/>
    <col min="4" max="4" width="14.7265625" customWidth="1"/>
    <col min="5" max="5" width="10.7265625" customWidth="1"/>
    <col min="7" max="7" width="15.26953125" bestFit="1" customWidth="1"/>
    <col min="8" max="8" width="10.1796875" bestFit="1" customWidth="1"/>
    <col min="9" max="9" width="13.7265625" bestFit="1" customWidth="1"/>
    <col min="10" max="10" width="9" bestFit="1" customWidth="1"/>
    <col min="11" max="11" width="5.1796875" bestFit="1" customWidth="1"/>
    <col min="12" max="12" width="6.7265625" bestFit="1" customWidth="1"/>
    <col min="13" max="13" width="8.7265625" bestFit="1" customWidth="1"/>
  </cols>
  <sheetData>
    <row r="2" spans="2:13" ht="22">
      <c r="B2" s="3"/>
      <c r="C2" s="3" t="s">
        <v>0</v>
      </c>
      <c r="D2" s="3"/>
      <c r="E2" s="28" t="s">
        <v>1</v>
      </c>
      <c r="F2" s="28"/>
      <c r="G2" s="28"/>
      <c r="H2" s="28"/>
      <c r="I2" s="28"/>
      <c r="J2" s="28" t="s">
        <v>59</v>
      </c>
      <c r="K2" s="28"/>
      <c r="L2" s="28"/>
      <c r="M2" s="28"/>
    </row>
    <row r="3" spans="2:13" ht="22">
      <c r="B3" s="3"/>
      <c r="C3" s="3" t="s">
        <v>44</v>
      </c>
      <c r="D3" s="3" t="s">
        <v>2</v>
      </c>
      <c r="E3" s="3"/>
      <c r="F3" s="31" t="s">
        <v>57</v>
      </c>
      <c r="G3" s="31"/>
      <c r="H3" s="31"/>
      <c r="I3" s="3"/>
      <c r="J3" s="29" t="s">
        <v>53</v>
      </c>
      <c r="K3" s="29"/>
      <c r="L3" s="29"/>
      <c r="M3" s="29"/>
    </row>
    <row r="4" spans="2:13" ht="18.5">
      <c r="B4" s="32" t="s">
        <v>65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2:13" ht="18.5">
      <c r="B5" s="5" t="s">
        <v>3</v>
      </c>
      <c r="C5" s="6" t="s">
        <v>4</v>
      </c>
      <c r="D5" s="7" t="s">
        <v>32</v>
      </c>
      <c r="E5" s="7" t="s">
        <v>33</v>
      </c>
      <c r="F5" s="7" t="s">
        <v>34</v>
      </c>
      <c r="G5" s="7" t="s">
        <v>35</v>
      </c>
      <c r="H5" s="7" t="s">
        <v>36</v>
      </c>
      <c r="I5" s="7" t="s">
        <v>37</v>
      </c>
      <c r="J5" s="7" t="s">
        <v>8</v>
      </c>
      <c r="K5" s="7" t="s">
        <v>5</v>
      </c>
      <c r="L5" s="7" t="s">
        <v>6</v>
      </c>
      <c r="M5" s="7" t="s">
        <v>9</v>
      </c>
    </row>
    <row r="6" spans="2:13" ht="18.5">
      <c r="B6" s="8">
        <v>1</v>
      </c>
      <c r="C6" s="9" t="s">
        <v>11</v>
      </c>
      <c r="D6" s="12">
        <v>14</v>
      </c>
      <c r="E6" s="12">
        <v>5.75</v>
      </c>
      <c r="F6" s="12">
        <v>10.5</v>
      </c>
      <c r="G6" s="12">
        <v>14</v>
      </c>
      <c r="H6" s="12">
        <v>6.25</v>
      </c>
      <c r="I6" s="12">
        <v>12.5</v>
      </c>
      <c r="J6" s="12">
        <f>SUM(D6:I6)</f>
        <v>63</v>
      </c>
      <c r="K6" s="8">
        <v>145</v>
      </c>
      <c r="L6" s="22">
        <f>J6/K6*100</f>
        <v>43.448275862068961</v>
      </c>
      <c r="M6" s="22">
        <v>18.96551724137931</v>
      </c>
    </row>
    <row r="7" spans="2:13" ht="18.5">
      <c r="B7" s="8">
        <v>2</v>
      </c>
      <c r="C7" s="9" t="s">
        <v>12</v>
      </c>
      <c r="D7" s="12">
        <v>16.5</v>
      </c>
      <c r="E7" s="12">
        <v>14.5</v>
      </c>
      <c r="F7" s="12">
        <v>15</v>
      </c>
      <c r="G7" s="12">
        <v>24</v>
      </c>
      <c r="H7" s="12">
        <v>21.25</v>
      </c>
      <c r="I7" s="12">
        <v>23</v>
      </c>
      <c r="J7" s="12">
        <f t="shared" ref="J7:J21" si="0">SUM(D7:I7)</f>
        <v>114.25</v>
      </c>
      <c r="K7" s="8">
        <v>145</v>
      </c>
      <c r="L7" s="22">
        <f t="shared" ref="L7:L21" si="1">J7/K7*100</f>
        <v>78.793103448275858</v>
      </c>
      <c r="M7" s="22">
        <v>65.689655172413794</v>
      </c>
    </row>
    <row r="8" spans="2:13" ht="18.5">
      <c r="B8" s="8">
        <v>3</v>
      </c>
      <c r="C8" s="9" t="s">
        <v>13</v>
      </c>
      <c r="D8" s="12" t="s">
        <v>43</v>
      </c>
      <c r="E8" s="12" t="s">
        <v>43</v>
      </c>
      <c r="F8" s="12" t="s">
        <v>43</v>
      </c>
      <c r="G8" s="12" t="s">
        <v>43</v>
      </c>
      <c r="H8" s="12" t="s">
        <v>43</v>
      </c>
      <c r="I8" s="12" t="s">
        <v>43</v>
      </c>
      <c r="J8" s="12">
        <f t="shared" si="0"/>
        <v>0</v>
      </c>
      <c r="K8" s="8">
        <v>145</v>
      </c>
      <c r="L8" s="22">
        <f t="shared" si="1"/>
        <v>0</v>
      </c>
      <c r="M8" s="22">
        <v>4.8275862068965516</v>
      </c>
    </row>
    <row r="9" spans="2:13" ht="18.5">
      <c r="B9" s="8">
        <v>4</v>
      </c>
      <c r="C9" s="9" t="s">
        <v>42</v>
      </c>
      <c r="D9" s="12">
        <v>20.25</v>
      </c>
      <c r="E9" s="12" t="s">
        <v>43</v>
      </c>
      <c r="F9" s="12">
        <v>14</v>
      </c>
      <c r="G9" s="12">
        <v>20</v>
      </c>
      <c r="H9" s="12">
        <v>11.75</v>
      </c>
      <c r="I9" s="12">
        <v>14.25</v>
      </c>
      <c r="J9" s="12">
        <f t="shared" si="0"/>
        <v>80.25</v>
      </c>
      <c r="K9" s="8">
        <v>145</v>
      </c>
      <c r="L9" s="22">
        <f t="shared" si="1"/>
        <v>55.344827586206904</v>
      </c>
      <c r="M9" s="22">
        <v>45</v>
      </c>
    </row>
    <row r="10" spans="2:13" ht="18.5">
      <c r="B10" s="8">
        <v>5</v>
      </c>
      <c r="C10" s="9" t="s">
        <v>20</v>
      </c>
      <c r="D10" s="12">
        <v>9</v>
      </c>
      <c r="E10" s="12">
        <v>14.5</v>
      </c>
      <c r="F10" s="12">
        <v>13.5</v>
      </c>
      <c r="G10" s="12">
        <v>10</v>
      </c>
      <c r="H10" s="12">
        <v>1.25</v>
      </c>
      <c r="I10" s="12">
        <v>16</v>
      </c>
      <c r="J10" s="12">
        <f t="shared" si="0"/>
        <v>64.25</v>
      </c>
      <c r="K10" s="8">
        <v>145</v>
      </c>
      <c r="L10" s="22">
        <f t="shared" si="1"/>
        <v>44.310344827586206</v>
      </c>
      <c r="M10" s="22">
        <v>39.482758620689658</v>
      </c>
    </row>
    <row r="11" spans="2:13" ht="18.5">
      <c r="B11" s="8">
        <v>6</v>
      </c>
      <c r="C11" s="9" t="s">
        <v>14</v>
      </c>
      <c r="D11" s="12">
        <v>19.75</v>
      </c>
      <c r="E11" s="12">
        <v>18</v>
      </c>
      <c r="F11" s="12">
        <v>18.5</v>
      </c>
      <c r="G11" s="12">
        <v>24</v>
      </c>
      <c r="H11" s="12">
        <v>21.75</v>
      </c>
      <c r="I11" s="12">
        <v>25.25</v>
      </c>
      <c r="J11" s="12">
        <f t="shared" si="0"/>
        <v>127.25</v>
      </c>
      <c r="K11" s="8">
        <v>145</v>
      </c>
      <c r="L11" s="22">
        <f t="shared" si="1"/>
        <v>87.758620689655174</v>
      </c>
      <c r="M11" s="22">
        <v>74.310344827586206</v>
      </c>
    </row>
    <row r="12" spans="2:13" ht="18.5">
      <c r="B12" s="8">
        <v>7</v>
      </c>
      <c r="C12" s="9" t="s">
        <v>15</v>
      </c>
      <c r="D12" s="12" t="s">
        <v>43</v>
      </c>
      <c r="E12" s="12">
        <v>16.5</v>
      </c>
      <c r="F12" s="12">
        <v>13.25</v>
      </c>
      <c r="G12" s="12">
        <v>5</v>
      </c>
      <c r="H12" s="12" t="s">
        <v>43</v>
      </c>
      <c r="I12" s="12">
        <v>12.5</v>
      </c>
      <c r="J12" s="12">
        <f t="shared" si="0"/>
        <v>47.25</v>
      </c>
      <c r="K12" s="8">
        <v>145</v>
      </c>
      <c r="L12" s="22">
        <f t="shared" si="1"/>
        <v>32.586206896551722</v>
      </c>
      <c r="M12" s="22">
        <v>29.137931034482762</v>
      </c>
    </row>
    <row r="13" spans="2:13" ht="18.5">
      <c r="B13" s="8">
        <v>8</v>
      </c>
      <c r="C13" s="9" t="s">
        <v>16</v>
      </c>
      <c r="D13" s="12">
        <v>14.25</v>
      </c>
      <c r="E13" s="12">
        <v>12.75</v>
      </c>
      <c r="F13" s="12">
        <v>10.75</v>
      </c>
      <c r="G13" s="12">
        <v>12.5</v>
      </c>
      <c r="H13" s="12">
        <v>4.25</v>
      </c>
      <c r="I13" s="12">
        <v>19.5</v>
      </c>
      <c r="J13" s="12">
        <f t="shared" si="0"/>
        <v>74</v>
      </c>
      <c r="K13" s="8">
        <v>145</v>
      </c>
      <c r="L13" s="22">
        <f t="shared" si="1"/>
        <v>51.03448275862069</v>
      </c>
      <c r="M13" s="22">
        <v>29.827586206896552</v>
      </c>
    </row>
    <row r="14" spans="2:13" ht="18.5">
      <c r="B14" s="8">
        <v>9</v>
      </c>
      <c r="C14" s="9" t="s">
        <v>17</v>
      </c>
      <c r="D14" s="12" t="s">
        <v>43</v>
      </c>
      <c r="E14" s="12">
        <v>17.25</v>
      </c>
      <c r="F14" s="12">
        <v>15</v>
      </c>
      <c r="G14" s="24">
        <v>21</v>
      </c>
      <c r="H14" s="12">
        <v>15</v>
      </c>
      <c r="I14" s="12">
        <v>20.25</v>
      </c>
      <c r="J14" s="12">
        <f t="shared" si="0"/>
        <v>88.5</v>
      </c>
      <c r="K14" s="8">
        <v>145</v>
      </c>
      <c r="L14" s="22">
        <f t="shared" si="1"/>
        <v>61.03448275862069</v>
      </c>
      <c r="M14" s="22">
        <v>35.172413793103445</v>
      </c>
    </row>
    <row r="15" spans="2:13" ht="18.5">
      <c r="B15" s="8">
        <v>10</v>
      </c>
      <c r="C15" s="9" t="s">
        <v>19</v>
      </c>
      <c r="D15" s="12">
        <v>19.5</v>
      </c>
      <c r="E15" s="12">
        <v>16.5</v>
      </c>
      <c r="F15" s="12">
        <v>10.5</v>
      </c>
      <c r="G15" s="12">
        <v>22</v>
      </c>
      <c r="H15" s="12">
        <v>2.75</v>
      </c>
      <c r="I15" s="12">
        <v>1.75</v>
      </c>
      <c r="J15" s="12">
        <f t="shared" si="0"/>
        <v>73</v>
      </c>
      <c r="K15" s="8">
        <v>145</v>
      </c>
      <c r="L15" s="22">
        <f t="shared" si="1"/>
        <v>50.344827586206897</v>
      </c>
      <c r="M15" s="22">
        <v>41.206896551724135</v>
      </c>
    </row>
    <row r="16" spans="2:13" ht="18.5">
      <c r="B16" s="8">
        <v>11</v>
      </c>
      <c r="C16" s="9" t="s">
        <v>18</v>
      </c>
      <c r="D16" s="12">
        <v>13</v>
      </c>
      <c r="E16" s="12">
        <v>14</v>
      </c>
      <c r="F16" s="12">
        <v>13.75</v>
      </c>
      <c r="G16" s="12">
        <v>20</v>
      </c>
      <c r="H16" s="12">
        <v>13.25</v>
      </c>
      <c r="I16" s="12">
        <v>19</v>
      </c>
      <c r="J16" s="12">
        <f t="shared" si="0"/>
        <v>93</v>
      </c>
      <c r="K16" s="8">
        <v>145</v>
      </c>
      <c r="L16" s="22">
        <f t="shared" si="1"/>
        <v>64.137931034482747</v>
      </c>
      <c r="M16" s="22">
        <v>53.96551724137931</v>
      </c>
    </row>
    <row r="17" spans="2:13" ht="18.5">
      <c r="B17" s="8">
        <v>12</v>
      </c>
      <c r="C17" s="9" t="s">
        <v>21</v>
      </c>
      <c r="D17" s="12">
        <v>13</v>
      </c>
      <c r="E17" s="12">
        <v>14</v>
      </c>
      <c r="F17" s="12">
        <v>12.75</v>
      </c>
      <c r="G17" s="12">
        <v>12.5</v>
      </c>
      <c r="H17" s="12">
        <v>3.5</v>
      </c>
      <c r="I17" s="12">
        <v>19</v>
      </c>
      <c r="J17" s="12">
        <f t="shared" si="0"/>
        <v>74.75</v>
      </c>
      <c r="K17" s="8">
        <v>145</v>
      </c>
      <c r="L17" s="22">
        <f t="shared" si="1"/>
        <v>51.551724137931032</v>
      </c>
      <c r="M17" s="22">
        <v>32.758620689655174</v>
      </c>
    </row>
    <row r="18" spans="2:13" ht="18.5">
      <c r="B18" s="8">
        <v>13</v>
      </c>
      <c r="C18" s="9" t="s">
        <v>22</v>
      </c>
      <c r="D18" s="12">
        <v>14</v>
      </c>
      <c r="E18" s="12">
        <v>17</v>
      </c>
      <c r="F18" s="12" t="s">
        <v>43</v>
      </c>
      <c r="G18" s="12">
        <v>19</v>
      </c>
      <c r="H18" s="12">
        <v>0.25</v>
      </c>
      <c r="I18" s="12">
        <v>1</v>
      </c>
      <c r="J18" s="12">
        <f t="shared" si="0"/>
        <v>51.25</v>
      </c>
      <c r="K18" s="8">
        <v>145</v>
      </c>
      <c r="L18" s="22">
        <f t="shared" si="1"/>
        <v>35.344827586206897</v>
      </c>
      <c r="M18" s="22">
        <v>41.379310344827587</v>
      </c>
    </row>
    <row r="19" spans="2:13" ht="18.5">
      <c r="B19" s="8">
        <v>14</v>
      </c>
      <c r="C19" s="9" t="s">
        <v>23</v>
      </c>
      <c r="D19" s="12" t="s">
        <v>43</v>
      </c>
      <c r="E19" s="12">
        <v>7.5</v>
      </c>
      <c r="F19" s="12">
        <v>14</v>
      </c>
      <c r="G19" s="12">
        <v>2</v>
      </c>
      <c r="H19" s="12">
        <v>0</v>
      </c>
      <c r="I19" s="12" t="s">
        <v>43</v>
      </c>
      <c r="J19" s="12">
        <f t="shared" si="0"/>
        <v>23.5</v>
      </c>
      <c r="K19" s="8">
        <v>145</v>
      </c>
      <c r="L19" s="22">
        <f t="shared" si="1"/>
        <v>16.206896551724135</v>
      </c>
      <c r="M19" s="22">
        <v>12.241379310344827</v>
      </c>
    </row>
    <row r="20" spans="2:13" ht="18.5">
      <c r="B20" s="8">
        <v>15</v>
      </c>
      <c r="C20" s="9" t="s">
        <v>24</v>
      </c>
      <c r="D20" s="12" t="s">
        <v>43</v>
      </c>
      <c r="E20" s="12">
        <v>6</v>
      </c>
      <c r="F20" s="12" t="s">
        <v>43</v>
      </c>
      <c r="G20" s="12">
        <v>1</v>
      </c>
      <c r="H20" s="12">
        <v>2.25</v>
      </c>
      <c r="I20" s="12" t="s">
        <v>43</v>
      </c>
      <c r="J20" s="12">
        <f t="shared" si="0"/>
        <v>9.25</v>
      </c>
      <c r="K20" s="8">
        <v>145</v>
      </c>
      <c r="L20" s="22">
        <f t="shared" si="1"/>
        <v>6.3793103448275863</v>
      </c>
      <c r="M20" s="22">
        <v>14.655172413793101</v>
      </c>
    </row>
    <row r="21" spans="2:13" ht="18.5">
      <c r="B21" s="8">
        <v>16</v>
      </c>
      <c r="C21" s="9" t="s">
        <v>25</v>
      </c>
      <c r="D21" s="12">
        <v>13</v>
      </c>
      <c r="E21" s="12">
        <v>22</v>
      </c>
      <c r="F21" s="12">
        <v>16.25</v>
      </c>
      <c r="G21" s="12">
        <v>23</v>
      </c>
      <c r="H21" s="12">
        <v>21.25</v>
      </c>
      <c r="I21" s="12">
        <v>22.5</v>
      </c>
      <c r="J21" s="12">
        <f t="shared" si="0"/>
        <v>118</v>
      </c>
      <c r="K21" s="8">
        <v>145</v>
      </c>
      <c r="L21" s="22">
        <f t="shared" si="1"/>
        <v>81.379310344827587</v>
      </c>
      <c r="M21" s="22">
        <v>50.172413793103445</v>
      </c>
    </row>
    <row r="22" spans="2:13" ht="18.5">
      <c r="B22" s="32" t="s">
        <v>50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</row>
    <row r="23" spans="2:13" ht="18.5">
      <c r="B23" s="5" t="s">
        <v>3</v>
      </c>
      <c r="C23" s="6" t="s">
        <v>4</v>
      </c>
      <c r="D23" s="7" t="s">
        <v>32</v>
      </c>
      <c r="E23" s="7" t="s">
        <v>33</v>
      </c>
      <c r="F23" s="7" t="s">
        <v>34</v>
      </c>
      <c r="G23" s="7" t="s">
        <v>38</v>
      </c>
      <c r="H23" s="7" t="s">
        <v>54</v>
      </c>
      <c r="I23" s="7" t="s">
        <v>40</v>
      </c>
      <c r="J23" s="7" t="s">
        <v>8</v>
      </c>
      <c r="K23" s="7" t="s">
        <v>5</v>
      </c>
      <c r="L23" s="7" t="s">
        <v>6</v>
      </c>
      <c r="M23" s="7" t="s">
        <v>9</v>
      </c>
    </row>
    <row r="24" spans="2:13" ht="18.5">
      <c r="B24" s="8">
        <v>17</v>
      </c>
      <c r="C24" s="9" t="s">
        <v>26</v>
      </c>
      <c r="D24" s="14">
        <v>10.75</v>
      </c>
      <c r="E24" s="8" t="s">
        <v>43</v>
      </c>
      <c r="F24" s="8">
        <v>14.75</v>
      </c>
      <c r="G24" s="14">
        <v>14.75</v>
      </c>
      <c r="H24" s="8" t="s">
        <v>43</v>
      </c>
      <c r="I24" s="8">
        <v>11.5</v>
      </c>
      <c r="J24" s="8">
        <f>SUM(D24:I24)</f>
        <v>51.75</v>
      </c>
      <c r="K24" s="8">
        <v>145</v>
      </c>
      <c r="L24" s="15">
        <f>(J24/K24)*100</f>
        <v>35.689655172413794</v>
      </c>
      <c r="M24" s="15">
        <v>39.827586206896555</v>
      </c>
    </row>
    <row r="25" spans="2:13" ht="18.5">
      <c r="B25" s="8">
        <v>18</v>
      </c>
      <c r="C25" s="17" t="s">
        <v>31</v>
      </c>
      <c r="D25" s="14">
        <v>14</v>
      </c>
      <c r="E25" s="8">
        <v>12</v>
      </c>
      <c r="F25" s="8">
        <v>8</v>
      </c>
      <c r="G25" s="14">
        <v>14</v>
      </c>
      <c r="H25" s="8">
        <v>8.75</v>
      </c>
      <c r="I25" s="8">
        <v>6.75</v>
      </c>
      <c r="J25" s="8">
        <f t="shared" ref="J25:J29" si="2">SUM(D25:I25)</f>
        <v>63.5</v>
      </c>
      <c r="K25" s="8">
        <v>145</v>
      </c>
      <c r="L25" s="15">
        <f t="shared" ref="L25:L29" si="3">(J25/K25)*100</f>
        <v>43.793103448275858</v>
      </c>
      <c r="M25" s="15">
        <v>22.586206896551726</v>
      </c>
    </row>
    <row r="26" spans="2:13" ht="18.5">
      <c r="B26" s="8">
        <v>19</v>
      </c>
      <c r="C26" s="17" t="s">
        <v>27</v>
      </c>
      <c r="D26" s="8">
        <v>9.5</v>
      </c>
      <c r="E26" s="8">
        <v>9.25</v>
      </c>
      <c r="F26" s="8" t="s">
        <v>43</v>
      </c>
      <c r="G26" s="8" t="s">
        <v>43</v>
      </c>
      <c r="H26" s="8">
        <v>16.5</v>
      </c>
      <c r="I26" s="8">
        <v>20.5</v>
      </c>
      <c r="J26" s="8">
        <f t="shared" si="2"/>
        <v>55.75</v>
      </c>
      <c r="K26" s="8">
        <v>145</v>
      </c>
      <c r="L26" s="15">
        <f t="shared" si="3"/>
        <v>38.448275862068968</v>
      </c>
      <c r="M26" s="15">
        <v>49.827586206896548</v>
      </c>
    </row>
    <row r="27" spans="2:13" ht="18.5">
      <c r="B27" s="8">
        <v>20</v>
      </c>
      <c r="C27" s="17" t="s">
        <v>28</v>
      </c>
      <c r="D27" s="8">
        <v>10.25</v>
      </c>
      <c r="E27" s="8">
        <v>14</v>
      </c>
      <c r="F27" s="8">
        <v>15</v>
      </c>
      <c r="G27" s="8">
        <v>20</v>
      </c>
      <c r="H27" s="8">
        <v>21.75</v>
      </c>
      <c r="I27" s="8">
        <v>19</v>
      </c>
      <c r="J27" s="8">
        <f t="shared" si="2"/>
        <v>100</v>
      </c>
      <c r="K27" s="8">
        <v>145</v>
      </c>
      <c r="L27" s="15">
        <f t="shared" si="3"/>
        <v>68.965517241379317</v>
      </c>
      <c r="M27" s="15">
        <v>71.379310344827587</v>
      </c>
    </row>
    <row r="28" spans="2:13" ht="18.5">
      <c r="B28" s="8">
        <v>21</v>
      </c>
      <c r="C28" s="18" t="s">
        <v>30</v>
      </c>
      <c r="D28" s="8">
        <v>8.75</v>
      </c>
      <c r="E28" s="8" t="s">
        <v>43</v>
      </c>
      <c r="F28" s="8">
        <v>12</v>
      </c>
      <c r="G28" s="8">
        <v>5</v>
      </c>
      <c r="H28" s="8" t="s">
        <v>43</v>
      </c>
      <c r="I28" s="8">
        <v>12</v>
      </c>
      <c r="J28" s="8">
        <f t="shared" si="2"/>
        <v>37.75</v>
      </c>
      <c r="K28" s="8">
        <v>145</v>
      </c>
      <c r="L28" s="15">
        <f t="shared" si="3"/>
        <v>26.03448275862069</v>
      </c>
      <c r="M28" s="15">
        <v>42.379310344827587</v>
      </c>
    </row>
    <row r="29" spans="2:13" ht="18.5">
      <c r="B29" s="8">
        <v>22</v>
      </c>
      <c r="C29" s="18" t="s">
        <v>29</v>
      </c>
      <c r="D29" s="8">
        <v>16.75</v>
      </c>
      <c r="E29" s="8">
        <v>9.5</v>
      </c>
      <c r="F29" s="8">
        <v>11.5</v>
      </c>
      <c r="G29" s="8">
        <v>16.75</v>
      </c>
      <c r="H29" s="8">
        <v>7.25</v>
      </c>
      <c r="I29" s="8">
        <v>16</v>
      </c>
      <c r="J29" s="8">
        <f t="shared" si="2"/>
        <v>77.75</v>
      </c>
      <c r="K29" s="8">
        <v>145</v>
      </c>
      <c r="L29" s="15">
        <f t="shared" si="3"/>
        <v>53.620689655172413</v>
      </c>
      <c r="M29" s="15">
        <v>39.655172413793103</v>
      </c>
    </row>
    <row r="32" spans="2:13" s="1" customFormat="1" ht="18.5">
      <c r="B32" s="25" t="s">
        <v>10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</sheetData>
  <mergeCells count="7">
    <mergeCell ref="B22:M22"/>
    <mergeCell ref="B32:M32"/>
    <mergeCell ref="E2:I2"/>
    <mergeCell ref="J2:M2"/>
    <mergeCell ref="F3:H3"/>
    <mergeCell ref="J3:M3"/>
    <mergeCell ref="B4:M4"/>
  </mergeCells>
  <pageMargins left="0.25" right="0.25" top="0.75" bottom="0.75" header="0.3" footer="0.3"/>
  <pageSetup paperSize="9" scale="84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3:M33"/>
  <sheetViews>
    <sheetView workbookViewId="0">
      <selection activeCell="B5" sqref="B5:M5"/>
    </sheetView>
  </sheetViews>
  <sheetFormatPr defaultColWidth="10" defaultRowHeight="14.5"/>
  <cols>
    <col min="2" max="2" width="3.7265625" bestFit="1" customWidth="1"/>
    <col min="3" max="3" width="28.7265625" customWidth="1"/>
    <col min="4" max="4" width="12.7265625" customWidth="1"/>
    <col min="5" max="5" width="11" bestFit="1" customWidth="1"/>
    <col min="6" max="6" width="7.54296875" bestFit="1" customWidth="1"/>
    <col min="7" max="7" width="15.26953125" bestFit="1" customWidth="1"/>
    <col min="8" max="8" width="10.1796875" bestFit="1" customWidth="1"/>
    <col min="9" max="9" width="13.7265625" bestFit="1" customWidth="1"/>
    <col min="10" max="10" width="7.7265625" bestFit="1" customWidth="1"/>
    <col min="11" max="11" width="5.1796875" bestFit="1" customWidth="1"/>
    <col min="12" max="12" width="6.7265625" bestFit="1" customWidth="1"/>
    <col min="13" max="13" width="8.7265625" bestFit="1" customWidth="1"/>
  </cols>
  <sheetData>
    <row r="3" spans="2:13" ht="22">
      <c r="B3" s="3"/>
      <c r="C3" s="3" t="s">
        <v>0</v>
      </c>
      <c r="D3" s="3"/>
      <c r="E3" s="28" t="s">
        <v>1</v>
      </c>
      <c r="F3" s="28"/>
      <c r="G3" s="28"/>
      <c r="H3" s="28"/>
      <c r="I3" s="28"/>
      <c r="J3" s="28" t="s">
        <v>60</v>
      </c>
      <c r="K3" s="28"/>
      <c r="L3" s="28"/>
      <c r="M3" s="28"/>
    </row>
    <row r="4" spans="2:13" ht="22">
      <c r="B4" s="3"/>
      <c r="C4" s="3" t="s">
        <v>44</v>
      </c>
      <c r="D4" s="3" t="s">
        <v>2</v>
      </c>
      <c r="E4" s="3"/>
      <c r="F4" s="31" t="s">
        <v>58</v>
      </c>
      <c r="G4" s="31"/>
      <c r="H4" s="31"/>
      <c r="I4" s="3"/>
      <c r="J4" s="29" t="s">
        <v>53</v>
      </c>
      <c r="K4" s="29"/>
      <c r="L4" s="29"/>
      <c r="M4" s="29"/>
    </row>
    <row r="5" spans="2:13" ht="18.5">
      <c r="B5" s="32" t="s">
        <v>65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2:13" ht="18.5">
      <c r="B6" s="5" t="s">
        <v>3</v>
      </c>
      <c r="C6" s="6" t="s">
        <v>4</v>
      </c>
      <c r="D6" s="7" t="s">
        <v>32</v>
      </c>
      <c r="E6" s="7" t="s">
        <v>33</v>
      </c>
      <c r="F6" s="7" t="s">
        <v>34</v>
      </c>
      <c r="G6" s="7" t="s">
        <v>35</v>
      </c>
      <c r="H6" s="7" t="s">
        <v>36</v>
      </c>
      <c r="I6" s="7" t="s">
        <v>37</v>
      </c>
      <c r="J6" s="7" t="s">
        <v>8</v>
      </c>
      <c r="K6" s="7" t="s">
        <v>5</v>
      </c>
      <c r="L6" s="7" t="s">
        <v>6</v>
      </c>
      <c r="M6" s="7" t="s">
        <v>9</v>
      </c>
    </row>
    <row r="7" spans="2:13" ht="18.5">
      <c r="B7" s="8">
        <v>1</v>
      </c>
      <c r="C7" s="9" t="s">
        <v>11</v>
      </c>
      <c r="D7" s="12">
        <v>13.25</v>
      </c>
      <c r="E7" s="12">
        <v>7.25</v>
      </c>
      <c r="F7" s="12">
        <v>13.75</v>
      </c>
      <c r="G7" s="12">
        <v>19.75</v>
      </c>
      <c r="H7" s="12" t="s">
        <v>43</v>
      </c>
      <c r="I7" s="12">
        <v>12.5</v>
      </c>
      <c r="J7" s="12">
        <f>SUM(D7:I7)</f>
        <v>66.5</v>
      </c>
      <c r="K7" s="8">
        <v>145</v>
      </c>
      <c r="L7" s="22">
        <f>J7/K7*100</f>
        <v>45.862068965517238</v>
      </c>
      <c r="M7" s="22">
        <v>18.96551724137931</v>
      </c>
    </row>
    <row r="8" spans="2:13" ht="18.5">
      <c r="B8" s="8">
        <v>2</v>
      </c>
      <c r="C8" s="9" t="s">
        <v>12</v>
      </c>
      <c r="D8" s="12">
        <v>11.5</v>
      </c>
      <c r="E8" s="12">
        <v>11.5</v>
      </c>
      <c r="F8" s="12">
        <v>17</v>
      </c>
      <c r="G8" s="12">
        <v>25</v>
      </c>
      <c r="H8" s="12">
        <v>23.75</v>
      </c>
      <c r="I8" s="12">
        <v>14.5</v>
      </c>
      <c r="J8" s="12">
        <f t="shared" ref="J8:J22" si="0">SUM(D8:I8)</f>
        <v>103.25</v>
      </c>
      <c r="K8" s="8">
        <v>145</v>
      </c>
      <c r="L8" s="22">
        <f t="shared" ref="L8:L22" si="1">J8/K8*100</f>
        <v>71.206896551724142</v>
      </c>
      <c r="M8" s="22">
        <v>65.689655172413794</v>
      </c>
    </row>
    <row r="9" spans="2:13" ht="18.5">
      <c r="B9" s="8">
        <v>3</v>
      </c>
      <c r="C9" s="9" t="s">
        <v>13</v>
      </c>
      <c r="D9" s="12">
        <v>18</v>
      </c>
      <c r="E9" s="12">
        <v>13.5</v>
      </c>
      <c r="F9" s="12" t="s">
        <v>43</v>
      </c>
      <c r="G9" s="12" t="s">
        <v>43</v>
      </c>
      <c r="H9" s="12" t="s">
        <v>43</v>
      </c>
      <c r="I9" s="12">
        <v>13.5</v>
      </c>
      <c r="J9" s="12">
        <f t="shared" si="0"/>
        <v>45</v>
      </c>
      <c r="K9" s="8">
        <v>145</v>
      </c>
      <c r="L9" s="22">
        <f t="shared" si="1"/>
        <v>31.03448275862069</v>
      </c>
      <c r="M9" s="22">
        <v>4.8275862068965516</v>
      </c>
    </row>
    <row r="10" spans="2:13" ht="18.5">
      <c r="B10" s="8">
        <v>4</v>
      </c>
      <c r="C10" s="9" t="s">
        <v>42</v>
      </c>
      <c r="D10" s="12">
        <v>18</v>
      </c>
      <c r="E10" s="12">
        <v>16.75</v>
      </c>
      <c r="F10" s="12">
        <v>18.75</v>
      </c>
      <c r="G10" s="12">
        <v>24.5</v>
      </c>
      <c r="H10" s="12">
        <v>15.25</v>
      </c>
      <c r="I10" s="12">
        <v>19</v>
      </c>
      <c r="J10" s="12">
        <f t="shared" si="0"/>
        <v>112.25</v>
      </c>
      <c r="K10" s="8">
        <v>145</v>
      </c>
      <c r="L10" s="22">
        <f t="shared" si="1"/>
        <v>77.413793103448285</v>
      </c>
      <c r="M10" s="22">
        <v>45</v>
      </c>
    </row>
    <row r="11" spans="2:13" ht="18.5">
      <c r="B11" s="8">
        <v>5</v>
      </c>
      <c r="C11" s="9" t="s">
        <v>20</v>
      </c>
      <c r="D11" s="12">
        <v>10.5</v>
      </c>
      <c r="E11" s="12">
        <v>16.75</v>
      </c>
      <c r="F11" s="12">
        <v>14.75</v>
      </c>
      <c r="G11" s="12">
        <v>13</v>
      </c>
      <c r="H11" s="12">
        <v>9.5</v>
      </c>
      <c r="I11" s="12">
        <v>10</v>
      </c>
      <c r="J11" s="12">
        <f t="shared" si="0"/>
        <v>74.5</v>
      </c>
      <c r="K11" s="8">
        <v>145</v>
      </c>
      <c r="L11" s="22">
        <f t="shared" si="1"/>
        <v>51.379310344827587</v>
      </c>
      <c r="M11" s="22">
        <v>39.482758620689658</v>
      </c>
    </row>
    <row r="12" spans="2:13" ht="18.5">
      <c r="B12" s="8">
        <v>6</v>
      </c>
      <c r="C12" s="9" t="s">
        <v>14</v>
      </c>
      <c r="D12" s="12">
        <v>18.75</v>
      </c>
      <c r="E12" s="12">
        <v>16.25</v>
      </c>
      <c r="F12" s="12">
        <v>15.25</v>
      </c>
      <c r="G12" s="12">
        <v>24.75</v>
      </c>
      <c r="H12" s="12">
        <v>22.75</v>
      </c>
      <c r="I12" s="12">
        <v>22.25</v>
      </c>
      <c r="J12" s="12">
        <f t="shared" si="0"/>
        <v>120</v>
      </c>
      <c r="K12" s="8">
        <v>145</v>
      </c>
      <c r="L12" s="22">
        <f t="shared" si="1"/>
        <v>82.758620689655174</v>
      </c>
      <c r="M12" s="22">
        <v>74.310344827586206</v>
      </c>
    </row>
    <row r="13" spans="2:13" ht="18.5">
      <c r="B13" s="8">
        <v>7</v>
      </c>
      <c r="C13" s="9" t="s">
        <v>15</v>
      </c>
      <c r="D13" s="12">
        <v>12.5</v>
      </c>
      <c r="E13" s="12">
        <v>11</v>
      </c>
      <c r="F13" s="12">
        <v>14.5</v>
      </c>
      <c r="G13" s="12">
        <v>25</v>
      </c>
      <c r="H13" s="12">
        <v>15.75</v>
      </c>
      <c r="I13" s="12" t="s">
        <v>43</v>
      </c>
      <c r="J13" s="12">
        <f t="shared" si="0"/>
        <v>78.75</v>
      </c>
      <c r="K13" s="8">
        <v>145</v>
      </c>
      <c r="L13" s="22">
        <f t="shared" si="1"/>
        <v>54.310344827586206</v>
      </c>
      <c r="M13" s="22">
        <v>29.137931034482762</v>
      </c>
    </row>
    <row r="14" spans="2:13" ht="18.5">
      <c r="B14" s="8">
        <v>8</v>
      </c>
      <c r="C14" s="9" t="s">
        <v>16</v>
      </c>
      <c r="D14" s="12">
        <v>12</v>
      </c>
      <c r="E14" s="12">
        <v>13</v>
      </c>
      <c r="F14" s="12" t="s">
        <v>43</v>
      </c>
      <c r="G14" s="12">
        <v>20</v>
      </c>
      <c r="H14" s="12">
        <v>5</v>
      </c>
      <c r="I14" s="12">
        <v>14.5</v>
      </c>
      <c r="J14" s="12">
        <f t="shared" si="0"/>
        <v>64.5</v>
      </c>
      <c r="K14" s="8">
        <v>145</v>
      </c>
      <c r="L14" s="22">
        <f t="shared" si="1"/>
        <v>44.482758620689658</v>
      </c>
      <c r="M14" s="22">
        <v>29.827586206896552</v>
      </c>
    </row>
    <row r="15" spans="2:13" ht="18.5">
      <c r="B15" s="8">
        <v>9</v>
      </c>
      <c r="C15" s="9" t="s">
        <v>17</v>
      </c>
      <c r="D15" s="12" t="s">
        <v>43</v>
      </c>
      <c r="E15" s="12">
        <v>6.25</v>
      </c>
      <c r="F15" s="12" t="s">
        <v>43</v>
      </c>
      <c r="G15" s="24">
        <v>23.5</v>
      </c>
      <c r="H15" s="12" t="s">
        <v>43</v>
      </c>
      <c r="I15" s="12">
        <v>1.5</v>
      </c>
      <c r="J15" s="12">
        <f t="shared" si="0"/>
        <v>31.25</v>
      </c>
      <c r="K15" s="8">
        <v>145</v>
      </c>
      <c r="L15" s="22">
        <f t="shared" si="1"/>
        <v>21.551724137931032</v>
      </c>
      <c r="M15" s="22">
        <v>35.172413793103445</v>
      </c>
    </row>
    <row r="16" spans="2:13" ht="18.5">
      <c r="B16" s="8">
        <v>10</v>
      </c>
      <c r="C16" s="9" t="s">
        <v>19</v>
      </c>
      <c r="D16" s="12" t="s">
        <v>43</v>
      </c>
      <c r="E16" s="12">
        <v>13.25</v>
      </c>
      <c r="F16" s="12">
        <v>13</v>
      </c>
      <c r="G16" s="12">
        <v>22</v>
      </c>
      <c r="H16" s="12" t="s">
        <v>43</v>
      </c>
      <c r="I16" s="12">
        <v>0</v>
      </c>
      <c r="J16" s="12">
        <f t="shared" si="0"/>
        <v>48.25</v>
      </c>
      <c r="K16" s="8">
        <v>145</v>
      </c>
      <c r="L16" s="22">
        <f t="shared" si="1"/>
        <v>33.275862068965516</v>
      </c>
      <c r="M16" s="22">
        <v>41.206896551724135</v>
      </c>
    </row>
    <row r="17" spans="2:13" ht="18.5">
      <c r="B17" s="8">
        <v>11</v>
      </c>
      <c r="C17" s="9" t="s">
        <v>18</v>
      </c>
      <c r="D17" s="12">
        <v>13</v>
      </c>
      <c r="E17" s="12">
        <v>15.5</v>
      </c>
      <c r="F17" s="12">
        <v>17.75</v>
      </c>
      <c r="G17" s="12">
        <v>24.75</v>
      </c>
      <c r="H17" s="12">
        <v>9.75</v>
      </c>
      <c r="I17" s="12">
        <v>17</v>
      </c>
      <c r="J17" s="12">
        <f t="shared" si="0"/>
        <v>97.75</v>
      </c>
      <c r="K17" s="8">
        <v>145</v>
      </c>
      <c r="L17" s="22">
        <f t="shared" si="1"/>
        <v>67.41379310344827</v>
      </c>
      <c r="M17" s="22">
        <v>53.96551724137931</v>
      </c>
    </row>
    <row r="18" spans="2:13" ht="18.5">
      <c r="B18" s="8">
        <v>12</v>
      </c>
      <c r="C18" s="9" t="s">
        <v>21</v>
      </c>
      <c r="D18" s="12">
        <v>12.75</v>
      </c>
      <c r="E18" s="12">
        <v>18.5</v>
      </c>
      <c r="F18" s="12">
        <v>16.25</v>
      </c>
      <c r="G18" s="12" t="s">
        <v>43</v>
      </c>
      <c r="H18" s="12">
        <v>10</v>
      </c>
      <c r="I18" s="12">
        <v>13.5</v>
      </c>
      <c r="J18" s="12">
        <f t="shared" si="0"/>
        <v>71</v>
      </c>
      <c r="K18" s="8">
        <v>145</v>
      </c>
      <c r="L18" s="22">
        <f t="shared" si="1"/>
        <v>48.96551724137931</v>
      </c>
      <c r="M18" s="22">
        <v>32.758620689655174</v>
      </c>
    </row>
    <row r="19" spans="2:13" ht="18.5">
      <c r="B19" s="8">
        <v>13</v>
      </c>
      <c r="C19" s="9" t="s">
        <v>22</v>
      </c>
      <c r="D19" s="12">
        <v>12.5</v>
      </c>
      <c r="E19" s="12">
        <v>14.25</v>
      </c>
      <c r="F19" s="12">
        <v>8.25</v>
      </c>
      <c r="G19" s="12">
        <v>20</v>
      </c>
      <c r="H19" s="12">
        <v>0.5</v>
      </c>
      <c r="I19" s="12">
        <v>1</v>
      </c>
      <c r="J19" s="12">
        <f t="shared" si="0"/>
        <v>56.5</v>
      </c>
      <c r="K19" s="8">
        <v>145</v>
      </c>
      <c r="L19" s="22">
        <f t="shared" si="1"/>
        <v>38.96551724137931</v>
      </c>
      <c r="M19" s="22">
        <v>41.379310344827587</v>
      </c>
    </row>
    <row r="20" spans="2:13" ht="18.5">
      <c r="B20" s="8">
        <v>14</v>
      </c>
      <c r="C20" s="9" t="s">
        <v>23</v>
      </c>
      <c r="D20" s="12">
        <v>8.5</v>
      </c>
      <c r="E20" s="12">
        <v>7</v>
      </c>
      <c r="F20" s="12">
        <v>5.5</v>
      </c>
      <c r="G20" s="12">
        <v>4.5</v>
      </c>
      <c r="H20" s="12" t="s">
        <v>43</v>
      </c>
      <c r="I20" s="12">
        <v>1.5</v>
      </c>
      <c r="J20" s="12">
        <f t="shared" si="0"/>
        <v>27</v>
      </c>
      <c r="K20" s="8">
        <v>145</v>
      </c>
      <c r="L20" s="22">
        <f t="shared" si="1"/>
        <v>18.620689655172416</v>
      </c>
      <c r="M20" s="22">
        <v>12.241379310344827</v>
      </c>
    </row>
    <row r="21" spans="2:13" ht="18.5">
      <c r="B21" s="8">
        <v>15</v>
      </c>
      <c r="C21" s="9" t="s">
        <v>24</v>
      </c>
      <c r="D21" s="12">
        <v>5.5</v>
      </c>
      <c r="E21" s="12">
        <v>3.25</v>
      </c>
      <c r="F21" s="12">
        <v>10.75</v>
      </c>
      <c r="G21" s="12">
        <v>5</v>
      </c>
      <c r="H21" s="12" t="s">
        <v>43</v>
      </c>
      <c r="I21" s="12">
        <v>1.25</v>
      </c>
      <c r="J21" s="12">
        <f t="shared" si="0"/>
        <v>25.75</v>
      </c>
      <c r="K21" s="8">
        <v>145</v>
      </c>
      <c r="L21" s="22">
        <f t="shared" si="1"/>
        <v>17.758620689655171</v>
      </c>
      <c r="M21" s="22">
        <v>14.655172413793101</v>
      </c>
    </row>
    <row r="22" spans="2:13" ht="18.5">
      <c r="B22" s="8">
        <v>16</v>
      </c>
      <c r="C22" s="9" t="s">
        <v>25</v>
      </c>
      <c r="D22" s="12">
        <v>16.5</v>
      </c>
      <c r="E22" s="12">
        <v>16.25</v>
      </c>
      <c r="F22" s="12">
        <v>15</v>
      </c>
      <c r="G22" s="12">
        <v>25.75</v>
      </c>
      <c r="H22" s="12">
        <v>18.75</v>
      </c>
      <c r="I22" s="12">
        <v>13.25</v>
      </c>
      <c r="J22" s="12">
        <f t="shared" si="0"/>
        <v>105.5</v>
      </c>
      <c r="K22" s="8">
        <v>145</v>
      </c>
      <c r="L22" s="22">
        <f t="shared" si="1"/>
        <v>72.758620689655174</v>
      </c>
      <c r="M22" s="22">
        <v>50.172413793103445</v>
      </c>
    </row>
    <row r="23" spans="2:13" ht="18.5">
      <c r="B23" s="32" t="s">
        <v>50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</row>
    <row r="24" spans="2:13" ht="18.5">
      <c r="B24" s="5" t="s">
        <v>3</v>
      </c>
      <c r="C24" s="6" t="s">
        <v>4</v>
      </c>
      <c r="D24" s="7" t="s">
        <v>32</v>
      </c>
      <c r="E24" s="7" t="s">
        <v>33</v>
      </c>
      <c r="F24" s="7" t="s">
        <v>34</v>
      </c>
      <c r="G24" s="7" t="s">
        <v>38</v>
      </c>
      <c r="H24" s="7" t="s">
        <v>54</v>
      </c>
      <c r="I24" s="7" t="s">
        <v>40</v>
      </c>
      <c r="J24" s="7" t="s">
        <v>8</v>
      </c>
      <c r="K24" s="7" t="s">
        <v>5</v>
      </c>
      <c r="L24" s="7" t="s">
        <v>6</v>
      </c>
      <c r="M24" s="7" t="s">
        <v>9</v>
      </c>
    </row>
    <row r="25" spans="2:13" ht="18.5">
      <c r="B25" s="8">
        <v>17</v>
      </c>
      <c r="C25" s="9" t="s">
        <v>26</v>
      </c>
      <c r="D25" s="14">
        <v>6</v>
      </c>
      <c r="E25" s="8">
        <v>9.25</v>
      </c>
      <c r="F25" s="8">
        <v>11.75</v>
      </c>
      <c r="G25" s="14">
        <v>18.5</v>
      </c>
      <c r="H25" s="8">
        <v>20</v>
      </c>
      <c r="I25" s="8">
        <v>13</v>
      </c>
      <c r="J25" s="8">
        <f>SUM(D25:I25)</f>
        <v>78.5</v>
      </c>
      <c r="K25" s="8">
        <v>145</v>
      </c>
      <c r="L25" s="15">
        <f>(J25/K25)*100</f>
        <v>54.137931034482754</v>
      </c>
      <c r="M25" s="15">
        <v>39.827586206896555</v>
      </c>
    </row>
    <row r="26" spans="2:13" ht="18.5">
      <c r="B26" s="8">
        <v>18</v>
      </c>
      <c r="C26" s="17" t="s">
        <v>31</v>
      </c>
      <c r="D26" s="14">
        <v>14</v>
      </c>
      <c r="E26" s="8">
        <v>6.25</v>
      </c>
      <c r="F26" s="8">
        <v>7.5</v>
      </c>
      <c r="G26" s="14">
        <v>16.25</v>
      </c>
      <c r="H26" s="8">
        <v>12.25</v>
      </c>
      <c r="I26" s="8">
        <v>0</v>
      </c>
      <c r="J26" s="8">
        <f t="shared" ref="J26:J30" si="2">SUM(D26:I26)</f>
        <v>56.25</v>
      </c>
      <c r="K26" s="8">
        <v>145</v>
      </c>
      <c r="L26" s="15">
        <f t="shared" ref="L26:L30" si="3">(J26/K26)*100</f>
        <v>38.793103448275865</v>
      </c>
      <c r="M26" s="15">
        <v>22.586206896551726</v>
      </c>
    </row>
    <row r="27" spans="2:13" ht="18.5">
      <c r="B27" s="8">
        <v>19</v>
      </c>
      <c r="C27" s="17" t="s">
        <v>27</v>
      </c>
      <c r="D27" s="8">
        <v>12.5</v>
      </c>
      <c r="E27" s="8">
        <v>12.75</v>
      </c>
      <c r="F27" s="8">
        <v>11.25</v>
      </c>
      <c r="G27" s="8">
        <v>13.5</v>
      </c>
      <c r="H27" s="8">
        <v>17.75</v>
      </c>
      <c r="I27" s="8">
        <v>10.5</v>
      </c>
      <c r="J27" s="8">
        <f t="shared" si="2"/>
        <v>78.25</v>
      </c>
      <c r="K27" s="8">
        <v>145</v>
      </c>
      <c r="L27" s="15">
        <f t="shared" si="3"/>
        <v>53.96551724137931</v>
      </c>
      <c r="M27" s="15">
        <v>49.827586206896548</v>
      </c>
    </row>
    <row r="28" spans="2:13" ht="18.5">
      <c r="B28" s="8">
        <v>20</v>
      </c>
      <c r="C28" s="17" t="s">
        <v>28</v>
      </c>
      <c r="D28" s="8">
        <v>8</v>
      </c>
      <c r="E28" s="8">
        <v>17</v>
      </c>
      <c r="F28" s="8">
        <v>16.25</v>
      </c>
      <c r="G28" s="8">
        <v>21.5</v>
      </c>
      <c r="H28" s="8">
        <v>20</v>
      </c>
      <c r="I28" s="8">
        <v>14.25</v>
      </c>
      <c r="J28" s="8">
        <f t="shared" si="2"/>
        <v>97</v>
      </c>
      <c r="K28" s="8">
        <v>145</v>
      </c>
      <c r="L28" s="15">
        <f t="shared" si="3"/>
        <v>66.896551724137936</v>
      </c>
      <c r="M28" s="15">
        <v>71.379310344827587</v>
      </c>
    </row>
    <row r="29" spans="2:13" ht="18.5">
      <c r="B29" s="8">
        <v>21</v>
      </c>
      <c r="C29" s="18" t="s">
        <v>30</v>
      </c>
      <c r="D29" s="8" t="s">
        <v>43</v>
      </c>
      <c r="E29" s="8">
        <v>11.75</v>
      </c>
      <c r="F29" s="8">
        <v>12.25</v>
      </c>
      <c r="G29" s="8" t="s">
        <v>43</v>
      </c>
      <c r="H29" s="8">
        <v>17</v>
      </c>
      <c r="I29" s="8">
        <v>5</v>
      </c>
      <c r="J29" s="8">
        <f t="shared" si="2"/>
        <v>46</v>
      </c>
      <c r="K29" s="8">
        <v>145</v>
      </c>
      <c r="L29" s="15">
        <f t="shared" si="3"/>
        <v>31.724137931034484</v>
      </c>
      <c r="M29" s="15">
        <v>42.379310344827587</v>
      </c>
    </row>
    <row r="30" spans="2:13" ht="18.5">
      <c r="B30" s="8">
        <v>22</v>
      </c>
      <c r="C30" s="18" t="s">
        <v>29</v>
      </c>
      <c r="D30" s="8">
        <v>18</v>
      </c>
      <c r="E30" s="8">
        <v>1</v>
      </c>
      <c r="F30" s="8">
        <v>16</v>
      </c>
      <c r="G30" s="8">
        <v>18</v>
      </c>
      <c r="H30" s="8">
        <v>16.5</v>
      </c>
      <c r="I30" s="8">
        <v>8.25</v>
      </c>
      <c r="J30" s="8">
        <f t="shared" si="2"/>
        <v>77.75</v>
      </c>
      <c r="K30" s="8">
        <v>145</v>
      </c>
      <c r="L30" s="15">
        <f t="shared" si="3"/>
        <v>53.620689655172413</v>
      </c>
      <c r="M30" s="15">
        <v>39.655172413793103</v>
      </c>
    </row>
    <row r="33" spans="2:13" s="1" customFormat="1" ht="18.5">
      <c r="B33" s="25" t="s">
        <v>10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</row>
  </sheetData>
  <mergeCells count="7">
    <mergeCell ref="B33:M33"/>
    <mergeCell ref="B23:M23"/>
    <mergeCell ref="J3:M3"/>
    <mergeCell ref="E3:I3"/>
    <mergeCell ref="F4:H4"/>
    <mergeCell ref="J4:M4"/>
    <mergeCell ref="B5:M5"/>
  </mergeCells>
  <pageMargins left="0.25" right="0.25" top="0.75" bottom="0.75" header="0.3" footer="0.3"/>
  <pageSetup paperSize="9" scale="83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3:M33"/>
  <sheetViews>
    <sheetView topLeftCell="B1" workbookViewId="0">
      <selection activeCell="B5" sqref="B5:M5"/>
    </sheetView>
  </sheetViews>
  <sheetFormatPr defaultColWidth="10" defaultRowHeight="14.5"/>
  <cols>
    <col min="2" max="2" width="6.7265625" customWidth="1"/>
    <col min="3" max="3" width="24.81640625" customWidth="1"/>
    <col min="4" max="4" width="13.26953125" customWidth="1"/>
    <col min="5" max="5" width="11.54296875" customWidth="1"/>
    <col min="6" max="6" width="9.26953125" customWidth="1"/>
    <col min="7" max="7" width="15.26953125" bestFit="1" customWidth="1"/>
    <col min="8" max="8" width="10.1796875" bestFit="1" customWidth="1"/>
    <col min="9" max="9" width="13.7265625" bestFit="1" customWidth="1"/>
  </cols>
  <sheetData>
    <row r="3" spans="2:13" ht="22">
      <c r="B3" s="3"/>
      <c r="C3" s="3" t="s">
        <v>0</v>
      </c>
      <c r="D3" s="3"/>
      <c r="E3" s="28" t="s">
        <v>1</v>
      </c>
      <c r="F3" s="28"/>
      <c r="G3" s="28"/>
      <c r="H3" s="28"/>
      <c r="I3" s="28"/>
      <c r="J3" s="28" t="s">
        <v>63</v>
      </c>
      <c r="K3" s="28"/>
      <c r="L3" s="28"/>
      <c r="M3" s="28"/>
    </row>
    <row r="4" spans="2:13" ht="22">
      <c r="B4" s="3"/>
      <c r="C4" s="3" t="s">
        <v>44</v>
      </c>
      <c r="D4" s="3" t="s">
        <v>2</v>
      </c>
      <c r="E4" s="3"/>
      <c r="F4" s="31" t="s">
        <v>61</v>
      </c>
      <c r="G4" s="31"/>
      <c r="H4" s="31"/>
      <c r="I4" s="3"/>
      <c r="J4" s="29" t="s">
        <v>53</v>
      </c>
      <c r="K4" s="29"/>
      <c r="L4" s="29"/>
      <c r="M4" s="29"/>
    </row>
    <row r="5" spans="2:13" ht="18.5">
      <c r="B5" s="32" t="s">
        <v>65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2:13" ht="18.5">
      <c r="B6" s="5" t="s">
        <v>3</v>
      </c>
      <c r="C6" s="6" t="s">
        <v>4</v>
      </c>
      <c r="D6" s="7" t="s">
        <v>32</v>
      </c>
      <c r="E6" s="7" t="s">
        <v>33</v>
      </c>
      <c r="F6" s="7" t="s">
        <v>34</v>
      </c>
      <c r="G6" s="7" t="s">
        <v>35</v>
      </c>
      <c r="H6" s="7" t="s">
        <v>36</v>
      </c>
      <c r="I6" s="7" t="s">
        <v>37</v>
      </c>
      <c r="J6" s="7" t="s">
        <v>8</v>
      </c>
      <c r="K6" s="7" t="s">
        <v>5</v>
      </c>
      <c r="L6" s="7" t="s">
        <v>6</v>
      </c>
      <c r="M6" s="7" t="s">
        <v>9</v>
      </c>
    </row>
    <row r="7" spans="2:13" ht="18.5">
      <c r="B7" s="8">
        <v>1</v>
      </c>
      <c r="C7" s="9" t="s">
        <v>11</v>
      </c>
      <c r="D7" s="12">
        <v>8.5</v>
      </c>
      <c r="E7" s="12">
        <v>8.75</v>
      </c>
      <c r="F7" s="12">
        <v>12.25</v>
      </c>
      <c r="G7" s="12">
        <v>12.5</v>
      </c>
      <c r="H7" s="12">
        <v>9.5</v>
      </c>
      <c r="I7" s="12">
        <v>15</v>
      </c>
      <c r="J7" s="12">
        <f>SUM(D7:I7)</f>
        <v>66.5</v>
      </c>
      <c r="K7" s="8">
        <v>145</v>
      </c>
      <c r="L7" s="22">
        <f>J7/K7*100</f>
        <v>45.862068965517238</v>
      </c>
      <c r="M7" s="22">
        <v>45.862068965517238</v>
      </c>
    </row>
    <row r="8" spans="2:13" ht="18.5">
      <c r="B8" s="8">
        <v>2</v>
      </c>
      <c r="C8" s="9" t="s">
        <v>12</v>
      </c>
      <c r="D8" s="12">
        <v>13.5</v>
      </c>
      <c r="E8" s="12">
        <v>13.75</v>
      </c>
      <c r="F8" s="12">
        <v>13.5</v>
      </c>
      <c r="G8" s="12">
        <v>20</v>
      </c>
      <c r="H8" s="12" t="s">
        <v>43</v>
      </c>
      <c r="I8" s="12">
        <v>23.25</v>
      </c>
      <c r="J8" s="12">
        <f t="shared" ref="J8:J22" si="0">SUM(D8:I8)</f>
        <v>84</v>
      </c>
      <c r="K8" s="8">
        <v>145</v>
      </c>
      <c r="L8" s="22">
        <f t="shared" ref="L8:L22" si="1">J8/K8*100</f>
        <v>57.931034482758626</v>
      </c>
      <c r="M8" s="22">
        <v>71.206896551724142</v>
      </c>
    </row>
    <row r="9" spans="2:13" ht="18.5">
      <c r="B9" s="8">
        <v>3</v>
      </c>
      <c r="C9" s="9" t="s">
        <v>13</v>
      </c>
      <c r="D9" s="12">
        <v>19</v>
      </c>
      <c r="E9" s="12">
        <v>10.25</v>
      </c>
      <c r="F9" s="12">
        <v>12.25</v>
      </c>
      <c r="G9" s="12">
        <v>5</v>
      </c>
      <c r="H9" s="12">
        <v>14.75</v>
      </c>
      <c r="I9" s="12">
        <v>20.25</v>
      </c>
      <c r="J9" s="12">
        <f t="shared" si="0"/>
        <v>81.5</v>
      </c>
      <c r="K9" s="8">
        <v>145</v>
      </c>
      <c r="L9" s="22">
        <f t="shared" si="1"/>
        <v>56.206896551724142</v>
      </c>
      <c r="M9" s="22">
        <v>31.03448275862069</v>
      </c>
    </row>
    <row r="10" spans="2:13" ht="18.5">
      <c r="B10" s="8">
        <v>4</v>
      </c>
      <c r="C10" s="9" t="s">
        <v>42</v>
      </c>
      <c r="D10" s="12">
        <v>21.25</v>
      </c>
      <c r="E10" s="12">
        <v>13.75</v>
      </c>
      <c r="F10" s="12">
        <v>13.75</v>
      </c>
      <c r="G10" s="12">
        <v>13</v>
      </c>
      <c r="H10" s="12">
        <v>21</v>
      </c>
      <c r="I10" s="12">
        <v>13.25</v>
      </c>
      <c r="J10" s="12">
        <f t="shared" si="0"/>
        <v>96</v>
      </c>
      <c r="K10" s="8">
        <v>145</v>
      </c>
      <c r="L10" s="22">
        <f t="shared" si="1"/>
        <v>66.206896551724142</v>
      </c>
      <c r="M10" s="22">
        <v>77.413793103448285</v>
      </c>
    </row>
    <row r="11" spans="2:13" ht="18.5">
      <c r="B11" s="8">
        <v>5</v>
      </c>
      <c r="C11" s="9" t="s">
        <v>20</v>
      </c>
      <c r="D11" s="12">
        <v>11.25</v>
      </c>
      <c r="E11" s="12" t="s">
        <v>43</v>
      </c>
      <c r="F11" s="12">
        <v>14.25</v>
      </c>
      <c r="G11" s="12">
        <v>5</v>
      </c>
      <c r="H11" s="12">
        <v>19</v>
      </c>
      <c r="I11" s="12">
        <v>16.75</v>
      </c>
      <c r="J11" s="12">
        <f t="shared" si="0"/>
        <v>66.25</v>
      </c>
      <c r="K11" s="8">
        <v>145</v>
      </c>
      <c r="L11" s="22">
        <f t="shared" si="1"/>
        <v>45.689655172413794</v>
      </c>
      <c r="M11" s="22">
        <v>51.379310344827587</v>
      </c>
    </row>
    <row r="12" spans="2:13" ht="18.5">
      <c r="B12" s="8">
        <v>6</v>
      </c>
      <c r="C12" s="9" t="s">
        <v>14</v>
      </c>
      <c r="D12" s="12">
        <v>19</v>
      </c>
      <c r="E12" s="12">
        <v>10.25</v>
      </c>
      <c r="F12" s="12">
        <v>15.75</v>
      </c>
      <c r="G12" s="12">
        <v>17.5</v>
      </c>
      <c r="H12" s="12">
        <v>21.75</v>
      </c>
      <c r="I12" s="12">
        <v>24.5</v>
      </c>
      <c r="J12" s="12">
        <f t="shared" si="0"/>
        <v>108.75</v>
      </c>
      <c r="K12" s="8">
        <v>145</v>
      </c>
      <c r="L12" s="22">
        <f t="shared" si="1"/>
        <v>75</v>
      </c>
      <c r="M12" s="22">
        <v>82.758620689655174</v>
      </c>
    </row>
    <row r="13" spans="2:13" ht="18.5">
      <c r="B13" s="8">
        <v>7</v>
      </c>
      <c r="C13" s="9" t="s">
        <v>15</v>
      </c>
      <c r="D13" s="12">
        <v>6.25</v>
      </c>
      <c r="E13" s="12">
        <v>17.75</v>
      </c>
      <c r="F13" s="12">
        <v>13.25</v>
      </c>
      <c r="G13" s="12" t="s">
        <v>43</v>
      </c>
      <c r="H13" s="12" t="s">
        <v>43</v>
      </c>
      <c r="I13" s="12">
        <v>14</v>
      </c>
      <c r="J13" s="12">
        <f t="shared" si="0"/>
        <v>51.25</v>
      </c>
      <c r="K13" s="8">
        <v>145</v>
      </c>
      <c r="L13" s="22">
        <f t="shared" si="1"/>
        <v>35.344827586206897</v>
      </c>
      <c r="M13" s="22">
        <v>54.310344827586206</v>
      </c>
    </row>
    <row r="14" spans="2:13" ht="18.5">
      <c r="B14" s="8">
        <v>8</v>
      </c>
      <c r="C14" s="9" t="s">
        <v>16</v>
      </c>
      <c r="D14" s="12">
        <v>13.5</v>
      </c>
      <c r="E14" s="12">
        <v>11.25</v>
      </c>
      <c r="F14" s="12">
        <v>10.25</v>
      </c>
      <c r="G14" s="12">
        <v>12.5</v>
      </c>
      <c r="H14" s="12" t="s">
        <v>43</v>
      </c>
      <c r="I14" s="12">
        <v>18.25</v>
      </c>
      <c r="J14" s="12">
        <f t="shared" si="0"/>
        <v>65.75</v>
      </c>
      <c r="K14" s="8">
        <v>145</v>
      </c>
      <c r="L14" s="22">
        <f t="shared" si="1"/>
        <v>45.344827586206897</v>
      </c>
      <c r="M14" s="22">
        <v>44.482758620689658</v>
      </c>
    </row>
    <row r="15" spans="2:13" ht="18.5">
      <c r="B15" s="8">
        <v>9</v>
      </c>
      <c r="C15" s="9" t="s">
        <v>17</v>
      </c>
      <c r="D15" s="12" t="s">
        <v>43</v>
      </c>
      <c r="E15" s="12">
        <v>6</v>
      </c>
      <c r="F15" s="12">
        <v>18.75</v>
      </c>
      <c r="G15" s="24">
        <v>18</v>
      </c>
      <c r="H15" s="12">
        <v>11.5</v>
      </c>
      <c r="I15" s="12">
        <v>16.5</v>
      </c>
      <c r="J15" s="12">
        <f t="shared" si="0"/>
        <v>70.75</v>
      </c>
      <c r="K15" s="8">
        <v>145</v>
      </c>
      <c r="L15" s="22">
        <f t="shared" si="1"/>
        <v>48.793103448275858</v>
      </c>
      <c r="M15" s="22">
        <v>21.551724137931032</v>
      </c>
    </row>
    <row r="16" spans="2:13" ht="18.5">
      <c r="B16" s="8">
        <v>10</v>
      </c>
      <c r="C16" s="9" t="s">
        <v>19</v>
      </c>
      <c r="D16" s="12">
        <v>12</v>
      </c>
      <c r="E16" s="12">
        <v>10.25</v>
      </c>
      <c r="F16" s="12">
        <v>12.5</v>
      </c>
      <c r="G16" s="12">
        <v>19</v>
      </c>
      <c r="H16" s="12">
        <v>0.75</v>
      </c>
      <c r="I16" s="12">
        <v>0.75</v>
      </c>
      <c r="J16" s="12">
        <f t="shared" si="0"/>
        <v>55.25</v>
      </c>
      <c r="K16" s="8">
        <v>145</v>
      </c>
      <c r="L16" s="22">
        <f t="shared" si="1"/>
        <v>38.103448275862064</v>
      </c>
      <c r="M16" s="22">
        <v>33.275862068965516</v>
      </c>
    </row>
    <row r="17" spans="2:13" ht="18.5">
      <c r="B17" s="8">
        <v>11</v>
      </c>
      <c r="C17" s="9" t="s">
        <v>18</v>
      </c>
      <c r="D17" s="12" t="s">
        <v>43</v>
      </c>
      <c r="E17" s="12">
        <v>11</v>
      </c>
      <c r="F17" s="12">
        <v>14.25</v>
      </c>
      <c r="G17" s="12">
        <v>15</v>
      </c>
      <c r="H17" s="12">
        <v>17</v>
      </c>
      <c r="I17" s="12" t="s">
        <v>43</v>
      </c>
      <c r="J17" s="12">
        <f t="shared" si="0"/>
        <v>57.25</v>
      </c>
      <c r="K17" s="8">
        <v>145</v>
      </c>
      <c r="L17" s="22">
        <f t="shared" si="1"/>
        <v>39.482758620689658</v>
      </c>
      <c r="M17" s="22">
        <v>67.41379310344827</v>
      </c>
    </row>
    <row r="18" spans="2:13" ht="18.5">
      <c r="B18" s="8">
        <v>12</v>
      </c>
      <c r="C18" s="9" t="s">
        <v>21</v>
      </c>
      <c r="D18" s="12" t="s">
        <v>43</v>
      </c>
      <c r="E18" s="12">
        <v>14</v>
      </c>
      <c r="F18" s="12" t="s">
        <v>43</v>
      </c>
      <c r="G18" s="12">
        <v>5</v>
      </c>
      <c r="H18" s="12">
        <v>17.5</v>
      </c>
      <c r="I18" s="12" t="s">
        <v>43</v>
      </c>
      <c r="J18" s="12">
        <f t="shared" si="0"/>
        <v>36.5</v>
      </c>
      <c r="K18" s="8">
        <v>145</v>
      </c>
      <c r="L18" s="22">
        <f t="shared" si="1"/>
        <v>25.172413793103448</v>
      </c>
      <c r="M18" s="22">
        <v>48.96551724137931</v>
      </c>
    </row>
    <row r="19" spans="2:13" ht="18.5">
      <c r="B19" s="8">
        <v>13</v>
      </c>
      <c r="C19" s="9" t="s">
        <v>22</v>
      </c>
      <c r="D19" s="12">
        <v>14</v>
      </c>
      <c r="E19" s="12">
        <v>19</v>
      </c>
      <c r="F19" s="12">
        <v>17.25</v>
      </c>
      <c r="G19" s="12">
        <v>19.5</v>
      </c>
      <c r="H19" s="12">
        <v>0.75</v>
      </c>
      <c r="I19" s="12">
        <v>8.5</v>
      </c>
      <c r="J19" s="12">
        <f t="shared" si="0"/>
        <v>79</v>
      </c>
      <c r="K19" s="8">
        <v>145</v>
      </c>
      <c r="L19" s="22">
        <f t="shared" si="1"/>
        <v>54.482758620689651</v>
      </c>
      <c r="M19" s="22">
        <v>38.96551724137931</v>
      </c>
    </row>
    <row r="20" spans="2:13" ht="18.5">
      <c r="B20" s="8">
        <v>14</v>
      </c>
      <c r="C20" s="9" t="s">
        <v>23</v>
      </c>
      <c r="D20" s="12" t="s">
        <v>43</v>
      </c>
      <c r="E20" s="12" t="s">
        <v>43</v>
      </c>
      <c r="F20" s="12" t="s">
        <v>43</v>
      </c>
      <c r="G20" s="12" t="s">
        <v>43</v>
      </c>
      <c r="H20" s="12" t="s">
        <v>43</v>
      </c>
      <c r="I20" s="12" t="s">
        <v>43</v>
      </c>
      <c r="J20" s="12">
        <f t="shared" si="0"/>
        <v>0</v>
      </c>
      <c r="K20" s="8">
        <v>145</v>
      </c>
      <c r="L20" s="22">
        <f t="shared" si="1"/>
        <v>0</v>
      </c>
      <c r="M20" s="22">
        <v>18.620689655172416</v>
      </c>
    </row>
    <row r="21" spans="2:13" ht="18.5">
      <c r="B21" s="8">
        <v>15</v>
      </c>
      <c r="C21" s="9" t="s">
        <v>24</v>
      </c>
      <c r="D21" s="12" t="s">
        <v>43</v>
      </c>
      <c r="E21" s="12" t="s">
        <v>43</v>
      </c>
      <c r="F21" s="12" t="s">
        <v>43</v>
      </c>
      <c r="G21" s="12" t="s">
        <v>43</v>
      </c>
      <c r="H21" s="12" t="s">
        <v>43</v>
      </c>
      <c r="I21" s="12" t="s">
        <v>43</v>
      </c>
      <c r="J21" s="12">
        <f t="shared" si="0"/>
        <v>0</v>
      </c>
      <c r="K21" s="8">
        <v>145</v>
      </c>
      <c r="L21" s="22">
        <f t="shared" si="1"/>
        <v>0</v>
      </c>
      <c r="M21" s="22">
        <v>17.758620689655171</v>
      </c>
    </row>
    <row r="22" spans="2:13" ht="18.5">
      <c r="B22" s="8">
        <v>16</v>
      </c>
      <c r="C22" s="9" t="s">
        <v>25</v>
      </c>
      <c r="D22" s="12" t="s">
        <v>43</v>
      </c>
      <c r="E22" s="12">
        <v>14.75</v>
      </c>
      <c r="F22" s="12">
        <v>17.5</v>
      </c>
      <c r="G22" s="12">
        <v>18.5</v>
      </c>
      <c r="H22" s="12">
        <v>20.5</v>
      </c>
      <c r="I22" s="12">
        <v>17.75</v>
      </c>
      <c r="J22" s="12">
        <f t="shared" si="0"/>
        <v>89</v>
      </c>
      <c r="K22" s="8">
        <v>145</v>
      </c>
      <c r="L22" s="22">
        <f t="shared" si="1"/>
        <v>61.379310344827587</v>
      </c>
      <c r="M22" s="22">
        <v>72.758620689655174</v>
      </c>
    </row>
    <row r="23" spans="2:13" ht="18.5">
      <c r="B23" s="32" t="s">
        <v>50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</row>
    <row r="24" spans="2:13" ht="18.5">
      <c r="B24" s="5" t="s">
        <v>3</v>
      </c>
      <c r="C24" s="6" t="s">
        <v>4</v>
      </c>
      <c r="D24" s="7" t="s">
        <v>32</v>
      </c>
      <c r="E24" s="7" t="s">
        <v>33</v>
      </c>
      <c r="F24" s="7" t="s">
        <v>34</v>
      </c>
      <c r="G24" s="7" t="s">
        <v>38</v>
      </c>
      <c r="H24" s="7" t="s">
        <v>54</v>
      </c>
      <c r="I24" s="7" t="s">
        <v>40</v>
      </c>
      <c r="J24" s="7" t="s">
        <v>8</v>
      </c>
      <c r="K24" s="7" t="s">
        <v>5</v>
      </c>
      <c r="L24" s="7" t="s">
        <v>6</v>
      </c>
      <c r="M24" s="7" t="s">
        <v>9</v>
      </c>
    </row>
    <row r="25" spans="2:13" ht="18.5">
      <c r="B25" s="8">
        <v>17</v>
      </c>
      <c r="C25" s="9" t="s">
        <v>26</v>
      </c>
      <c r="D25" s="14">
        <v>7.25</v>
      </c>
      <c r="E25" s="8">
        <v>7.25</v>
      </c>
      <c r="F25" s="8">
        <v>12.25</v>
      </c>
      <c r="G25" s="14">
        <v>12.5</v>
      </c>
      <c r="H25" s="8">
        <v>15.75</v>
      </c>
      <c r="I25" s="8">
        <v>14.75</v>
      </c>
      <c r="J25" s="8">
        <f>SUM(D25:I25)</f>
        <v>69.75</v>
      </c>
      <c r="K25" s="8">
        <v>145</v>
      </c>
      <c r="L25" s="15">
        <f>(J25/K25)*100</f>
        <v>48.103448275862071</v>
      </c>
      <c r="M25" s="15">
        <v>54.137931034482754</v>
      </c>
    </row>
    <row r="26" spans="2:13" ht="18.5">
      <c r="B26" s="8">
        <v>18</v>
      </c>
      <c r="C26" s="17" t="s">
        <v>31</v>
      </c>
      <c r="D26" s="14">
        <v>4.5</v>
      </c>
      <c r="E26" s="8">
        <v>5.75</v>
      </c>
      <c r="F26" s="8">
        <v>10.5</v>
      </c>
      <c r="G26" s="14">
        <v>5.25</v>
      </c>
      <c r="H26" s="8">
        <v>13.5</v>
      </c>
      <c r="I26" s="8">
        <v>20.25</v>
      </c>
      <c r="J26" s="8">
        <f t="shared" ref="J26:J30" si="2">SUM(D26:I26)</f>
        <v>59.75</v>
      </c>
      <c r="K26" s="8">
        <v>145</v>
      </c>
      <c r="L26" s="15">
        <f t="shared" ref="L26:L30" si="3">(J26/K26)*100</f>
        <v>41.206896551724135</v>
      </c>
      <c r="M26" s="15">
        <v>38.793103448275865</v>
      </c>
    </row>
    <row r="27" spans="2:13" ht="18.5">
      <c r="B27" s="8">
        <v>19</v>
      </c>
      <c r="C27" s="17" t="s">
        <v>27</v>
      </c>
      <c r="D27" s="8" t="s">
        <v>43</v>
      </c>
      <c r="E27" s="8">
        <v>10</v>
      </c>
      <c r="F27" s="8">
        <v>5.75</v>
      </c>
      <c r="G27" s="8">
        <v>7.25</v>
      </c>
      <c r="H27" s="8">
        <v>11</v>
      </c>
      <c r="I27" s="8">
        <v>11.75</v>
      </c>
      <c r="J27" s="8">
        <f t="shared" si="2"/>
        <v>45.75</v>
      </c>
      <c r="K27" s="8">
        <v>145</v>
      </c>
      <c r="L27" s="15">
        <f t="shared" si="3"/>
        <v>31.551724137931036</v>
      </c>
      <c r="M27" s="15">
        <v>53.96551724137931</v>
      </c>
    </row>
    <row r="28" spans="2:13" ht="18.5">
      <c r="B28" s="8">
        <v>20</v>
      </c>
      <c r="C28" s="17" t="s">
        <v>28</v>
      </c>
      <c r="D28" s="8" t="s">
        <v>43</v>
      </c>
      <c r="E28" s="8">
        <v>12.75</v>
      </c>
      <c r="F28" s="8">
        <v>12.5</v>
      </c>
      <c r="G28" s="8">
        <v>18.5</v>
      </c>
      <c r="H28" s="8">
        <v>23.25</v>
      </c>
      <c r="I28" s="8">
        <v>18.5</v>
      </c>
      <c r="J28" s="8">
        <f t="shared" si="2"/>
        <v>85.5</v>
      </c>
      <c r="K28" s="8">
        <v>145</v>
      </c>
      <c r="L28" s="15">
        <f t="shared" si="3"/>
        <v>58.965517241379303</v>
      </c>
      <c r="M28" s="15">
        <v>66.896551724137936</v>
      </c>
    </row>
    <row r="29" spans="2:13" ht="18.5">
      <c r="B29" s="8">
        <v>21</v>
      </c>
      <c r="C29" s="18" t="s">
        <v>30</v>
      </c>
      <c r="D29" s="8">
        <v>2</v>
      </c>
      <c r="E29" s="8">
        <v>10</v>
      </c>
      <c r="F29" s="8">
        <v>10</v>
      </c>
      <c r="G29" s="8">
        <v>14</v>
      </c>
      <c r="H29" s="8">
        <v>14.75</v>
      </c>
      <c r="I29" s="8">
        <v>17.5</v>
      </c>
      <c r="J29" s="8">
        <f t="shared" si="2"/>
        <v>68.25</v>
      </c>
      <c r="K29" s="8">
        <v>145</v>
      </c>
      <c r="L29" s="15">
        <f t="shared" si="3"/>
        <v>47.068965517241381</v>
      </c>
      <c r="M29" s="15">
        <v>31.724137931034484</v>
      </c>
    </row>
    <row r="30" spans="2:13" ht="18.5">
      <c r="B30" s="8">
        <v>22</v>
      </c>
      <c r="C30" s="18" t="s">
        <v>29</v>
      </c>
      <c r="D30" s="8">
        <v>13</v>
      </c>
      <c r="E30" s="8" t="s">
        <v>43</v>
      </c>
      <c r="F30" s="8">
        <v>12</v>
      </c>
      <c r="G30" s="8">
        <v>9.25</v>
      </c>
      <c r="H30" s="8">
        <v>15.5</v>
      </c>
      <c r="I30" s="8">
        <v>6</v>
      </c>
      <c r="J30" s="8">
        <f t="shared" si="2"/>
        <v>55.75</v>
      </c>
      <c r="K30" s="8">
        <v>145</v>
      </c>
      <c r="L30" s="15">
        <f t="shared" si="3"/>
        <v>38.448275862068968</v>
      </c>
      <c r="M30" s="15">
        <v>53.620689655172413</v>
      </c>
    </row>
    <row r="33" spans="2:13" s="1" customFormat="1" ht="18.5">
      <c r="B33" s="25" t="s">
        <v>10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</row>
  </sheetData>
  <mergeCells count="7">
    <mergeCell ref="B33:M33"/>
    <mergeCell ref="B23:M23"/>
    <mergeCell ref="E3:I3"/>
    <mergeCell ref="J3:M3"/>
    <mergeCell ref="F4:H4"/>
    <mergeCell ref="J4:M4"/>
    <mergeCell ref="B5:M5"/>
  </mergeCells>
  <pageMargins left="0.25" right="0.25" top="0.75" bottom="0.75" header="0.3" footer="0.3"/>
  <pageSetup paperSize="9" scale="83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3:M33"/>
  <sheetViews>
    <sheetView topLeftCell="A16" workbookViewId="0">
      <selection activeCell="B23" sqref="B3:M30"/>
    </sheetView>
  </sheetViews>
  <sheetFormatPr defaultColWidth="10" defaultRowHeight="14.5"/>
  <cols>
    <col min="3" max="3" width="24.7265625" customWidth="1"/>
    <col min="4" max="4" width="12.7265625" customWidth="1"/>
    <col min="5" max="5" width="11" bestFit="1" customWidth="1"/>
    <col min="7" max="7" width="15.26953125" bestFit="1" customWidth="1"/>
    <col min="8" max="8" width="10.1796875" bestFit="1" customWidth="1"/>
    <col min="9" max="9" width="13.7265625" bestFit="1" customWidth="1"/>
  </cols>
  <sheetData>
    <row r="3" spans="2:13" ht="22">
      <c r="B3" s="3"/>
      <c r="C3" s="3" t="s">
        <v>0</v>
      </c>
      <c r="D3" s="3"/>
      <c r="E3" s="28" t="s">
        <v>1</v>
      </c>
      <c r="F3" s="28"/>
      <c r="G3" s="28"/>
      <c r="H3" s="28"/>
      <c r="I3" s="28"/>
      <c r="J3" s="28" t="s">
        <v>64</v>
      </c>
      <c r="K3" s="28"/>
      <c r="L3" s="28"/>
      <c r="M3" s="28"/>
    </row>
    <row r="4" spans="2:13" ht="22">
      <c r="B4" s="3"/>
      <c r="C4" s="3" t="s">
        <v>44</v>
      </c>
      <c r="D4" s="3" t="s">
        <v>2</v>
      </c>
      <c r="E4" s="3"/>
      <c r="F4" s="31" t="s">
        <v>62</v>
      </c>
      <c r="G4" s="31"/>
      <c r="H4" s="31"/>
      <c r="I4" s="3"/>
      <c r="J4" s="29" t="s">
        <v>53</v>
      </c>
      <c r="K4" s="29"/>
      <c r="L4" s="29"/>
      <c r="M4" s="29"/>
    </row>
    <row r="5" spans="2:13" ht="18.5">
      <c r="B5" s="32" t="s">
        <v>65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2:13" ht="18.5">
      <c r="B6" s="5" t="s">
        <v>3</v>
      </c>
      <c r="C6" s="6" t="s">
        <v>4</v>
      </c>
      <c r="D6" s="7" t="s">
        <v>32</v>
      </c>
      <c r="E6" s="7" t="s">
        <v>33</v>
      </c>
      <c r="F6" s="7" t="s">
        <v>34</v>
      </c>
      <c r="G6" s="7" t="s">
        <v>35</v>
      </c>
      <c r="H6" s="7" t="s">
        <v>36</v>
      </c>
      <c r="I6" s="7" t="s">
        <v>37</v>
      </c>
      <c r="J6" s="7" t="s">
        <v>8</v>
      </c>
      <c r="K6" s="7" t="s">
        <v>5</v>
      </c>
      <c r="L6" s="7" t="s">
        <v>6</v>
      </c>
      <c r="M6" s="7" t="s">
        <v>9</v>
      </c>
    </row>
    <row r="7" spans="2:13" ht="18.5">
      <c r="B7" s="8">
        <v>1</v>
      </c>
      <c r="C7" s="9" t="s">
        <v>11</v>
      </c>
      <c r="D7" s="12">
        <v>19.75</v>
      </c>
      <c r="E7" s="12">
        <v>6.75</v>
      </c>
      <c r="F7" s="12">
        <v>6.25</v>
      </c>
      <c r="G7" s="12">
        <v>13</v>
      </c>
      <c r="H7" s="12">
        <v>5.75</v>
      </c>
      <c r="I7" s="12">
        <v>10</v>
      </c>
      <c r="J7" s="12">
        <f>SUM(D7:I7)</f>
        <v>61.5</v>
      </c>
      <c r="K7" s="8">
        <v>145</v>
      </c>
      <c r="L7" s="22">
        <f>J7/K7*100</f>
        <v>42.413793103448278</v>
      </c>
      <c r="M7" s="22">
        <v>45.862068965517238</v>
      </c>
    </row>
    <row r="8" spans="2:13" ht="18.5">
      <c r="B8" s="8">
        <v>2</v>
      </c>
      <c r="C8" s="9" t="s">
        <v>12</v>
      </c>
      <c r="D8" s="12">
        <v>16</v>
      </c>
      <c r="E8" s="12">
        <v>5.75</v>
      </c>
      <c r="F8" s="12">
        <v>10.75</v>
      </c>
      <c r="G8" s="12">
        <v>22</v>
      </c>
      <c r="H8" s="12">
        <v>17.25</v>
      </c>
      <c r="I8" s="12">
        <v>13</v>
      </c>
      <c r="J8" s="12">
        <f t="shared" ref="J8:J22" si="0">SUM(D8:I8)</f>
        <v>84.75</v>
      </c>
      <c r="K8" s="8">
        <v>145</v>
      </c>
      <c r="L8" s="22">
        <f t="shared" ref="L8:L22" si="1">J8/K8*100</f>
        <v>58.448275862068968</v>
      </c>
      <c r="M8" s="22">
        <v>71.206896551724142</v>
      </c>
    </row>
    <row r="9" spans="2:13" ht="18.5">
      <c r="B9" s="8">
        <v>3</v>
      </c>
      <c r="C9" s="9" t="s">
        <v>13</v>
      </c>
      <c r="D9" s="12">
        <v>21.5</v>
      </c>
      <c r="E9" s="12">
        <v>12.75</v>
      </c>
      <c r="F9" s="12">
        <v>15</v>
      </c>
      <c r="G9" s="12">
        <v>12.5</v>
      </c>
      <c r="H9" s="12">
        <v>7.5</v>
      </c>
      <c r="I9" s="12" t="s">
        <v>43</v>
      </c>
      <c r="J9" s="12">
        <f t="shared" si="0"/>
        <v>69.25</v>
      </c>
      <c r="K9" s="8">
        <v>145</v>
      </c>
      <c r="L9" s="22">
        <f t="shared" si="1"/>
        <v>47.758620689655174</v>
      </c>
      <c r="M9" s="22">
        <v>31.03448275862069</v>
      </c>
    </row>
    <row r="10" spans="2:13" ht="18.5">
      <c r="B10" s="8">
        <v>4</v>
      </c>
      <c r="C10" s="9" t="s">
        <v>42</v>
      </c>
      <c r="D10" s="12">
        <v>20.75</v>
      </c>
      <c r="E10" s="12">
        <v>14.5</v>
      </c>
      <c r="F10" s="12">
        <v>17.5</v>
      </c>
      <c r="G10" s="12">
        <v>13</v>
      </c>
      <c r="H10" s="12">
        <v>10.25</v>
      </c>
      <c r="I10" s="12">
        <v>8.5</v>
      </c>
      <c r="J10" s="12">
        <f t="shared" si="0"/>
        <v>84.5</v>
      </c>
      <c r="K10" s="8">
        <v>145</v>
      </c>
      <c r="L10" s="22">
        <f t="shared" si="1"/>
        <v>58.275862068965523</v>
      </c>
      <c r="M10" s="22">
        <v>77.413793103448285</v>
      </c>
    </row>
    <row r="11" spans="2:13" ht="18.5">
      <c r="B11" s="8">
        <v>5</v>
      </c>
      <c r="C11" s="9" t="s">
        <v>20</v>
      </c>
      <c r="D11" s="12">
        <v>14.75</v>
      </c>
      <c r="E11" s="12">
        <v>11</v>
      </c>
      <c r="F11" s="12">
        <v>13.75</v>
      </c>
      <c r="G11" s="12">
        <v>5</v>
      </c>
      <c r="H11" s="12">
        <v>7.25</v>
      </c>
      <c r="I11" s="12">
        <v>9</v>
      </c>
      <c r="J11" s="12">
        <f t="shared" si="0"/>
        <v>60.75</v>
      </c>
      <c r="K11" s="8">
        <v>145</v>
      </c>
      <c r="L11" s="22">
        <f t="shared" si="1"/>
        <v>41.896551724137929</v>
      </c>
      <c r="M11" s="22">
        <v>51.379310344827587</v>
      </c>
    </row>
    <row r="12" spans="2:13" ht="18.5">
      <c r="B12" s="8">
        <v>6</v>
      </c>
      <c r="C12" s="9" t="s">
        <v>14</v>
      </c>
      <c r="D12" s="12">
        <v>22.25</v>
      </c>
      <c r="E12" s="12">
        <v>12.75</v>
      </c>
      <c r="F12" s="12">
        <v>14.75</v>
      </c>
      <c r="G12" s="12">
        <v>20</v>
      </c>
      <c r="H12" s="12">
        <v>14.25</v>
      </c>
      <c r="I12" s="12">
        <v>19.5</v>
      </c>
      <c r="J12" s="12">
        <f t="shared" si="0"/>
        <v>103.5</v>
      </c>
      <c r="K12" s="8">
        <v>145</v>
      </c>
      <c r="L12" s="22">
        <f t="shared" si="1"/>
        <v>71.379310344827587</v>
      </c>
      <c r="M12" s="22">
        <v>82.758620689655174</v>
      </c>
    </row>
    <row r="13" spans="2:13" ht="18.5">
      <c r="B13" s="8">
        <v>7</v>
      </c>
      <c r="C13" s="9" t="s">
        <v>15</v>
      </c>
      <c r="D13" s="12" t="s">
        <v>43</v>
      </c>
      <c r="E13" s="12">
        <v>6.5</v>
      </c>
      <c r="F13" s="12" t="s">
        <v>43</v>
      </c>
      <c r="G13" s="12">
        <v>5</v>
      </c>
      <c r="H13" s="12" t="s">
        <v>43</v>
      </c>
      <c r="I13" s="12">
        <v>3</v>
      </c>
      <c r="J13" s="12">
        <f t="shared" si="0"/>
        <v>14.5</v>
      </c>
      <c r="K13" s="8">
        <v>145</v>
      </c>
      <c r="L13" s="22">
        <f t="shared" si="1"/>
        <v>10</v>
      </c>
      <c r="M13" s="22">
        <v>54.310344827586206</v>
      </c>
    </row>
    <row r="14" spans="2:13" ht="18.5">
      <c r="B14" s="8">
        <v>8</v>
      </c>
      <c r="C14" s="9" t="s">
        <v>16</v>
      </c>
      <c r="D14" s="12">
        <v>17.25</v>
      </c>
      <c r="E14" s="12">
        <v>9</v>
      </c>
      <c r="F14" s="12">
        <v>11</v>
      </c>
      <c r="G14" s="12">
        <v>16</v>
      </c>
      <c r="H14" s="12">
        <v>9.25</v>
      </c>
      <c r="I14" s="12">
        <v>17.5</v>
      </c>
      <c r="J14" s="12">
        <f t="shared" si="0"/>
        <v>80</v>
      </c>
      <c r="K14" s="8">
        <v>145</v>
      </c>
      <c r="L14" s="22">
        <f t="shared" si="1"/>
        <v>55.172413793103445</v>
      </c>
      <c r="M14" s="22">
        <v>44.482758620689658</v>
      </c>
    </row>
    <row r="15" spans="2:13" ht="18.5">
      <c r="B15" s="8">
        <v>9</v>
      </c>
      <c r="C15" s="9" t="s">
        <v>17</v>
      </c>
      <c r="D15" s="12">
        <v>15</v>
      </c>
      <c r="E15" s="12" t="s">
        <v>43</v>
      </c>
      <c r="F15" s="12">
        <v>9.5</v>
      </c>
      <c r="G15" s="24">
        <v>22</v>
      </c>
      <c r="H15" s="12">
        <v>0.75</v>
      </c>
      <c r="I15" s="12">
        <v>13</v>
      </c>
      <c r="J15" s="12">
        <f t="shared" si="0"/>
        <v>60.25</v>
      </c>
      <c r="K15" s="8">
        <v>145</v>
      </c>
      <c r="L15" s="22">
        <f t="shared" si="1"/>
        <v>41.551724137931032</v>
      </c>
      <c r="M15" s="22">
        <v>21.551724137931032</v>
      </c>
    </row>
    <row r="16" spans="2:13" ht="18.5">
      <c r="B16" s="8">
        <v>10</v>
      </c>
      <c r="C16" s="9" t="s">
        <v>19</v>
      </c>
      <c r="D16" s="12">
        <v>19</v>
      </c>
      <c r="E16" s="12">
        <v>0.25</v>
      </c>
      <c r="F16" s="12">
        <v>0</v>
      </c>
      <c r="G16" s="12">
        <v>19</v>
      </c>
      <c r="H16" s="12">
        <v>7.75</v>
      </c>
      <c r="I16" s="12">
        <v>1.5</v>
      </c>
      <c r="J16" s="12">
        <f t="shared" si="0"/>
        <v>47.5</v>
      </c>
      <c r="K16" s="8">
        <v>145</v>
      </c>
      <c r="L16" s="22">
        <f t="shared" si="1"/>
        <v>32.758620689655174</v>
      </c>
      <c r="M16" s="22">
        <v>33.275862068965516</v>
      </c>
    </row>
    <row r="17" spans="2:13" ht="18.5">
      <c r="B17" s="8">
        <v>11</v>
      </c>
      <c r="C17" s="9" t="s">
        <v>18</v>
      </c>
      <c r="D17" s="12">
        <v>16.25</v>
      </c>
      <c r="E17" s="12" t="s">
        <v>43</v>
      </c>
      <c r="F17" s="12">
        <v>11.5</v>
      </c>
      <c r="G17" s="12">
        <v>15</v>
      </c>
      <c r="H17" s="12">
        <v>6.25</v>
      </c>
      <c r="I17" s="12">
        <v>14</v>
      </c>
      <c r="J17" s="12">
        <f t="shared" si="0"/>
        <v>63</v>
      </c>
      <c r="K17" s="8">
        <v>145</v>
      </c>
      <c r="L17" s="22">
        <f t="shared" si="1"/>
        <v>43.448275862068961</v>
      </c>
      <c r="M17" s="22">
        <v>67.41379310344827</v>
      </c>
    </row>
    <row r="18" spans="2:13" ht="18.5">
      <c r="B18" s="8">
        <v>12</v>
      </c>
      <c r="C18" s="9" t="s">
        <v>21</v>
      </c>
      <c r="D18" s="12">
        <v>15.5</v>
      </c>
      <c r="E18" s="12" t="s">
        <v>43</v>
      </c>
      <c r="F18" s="12">
        <v>12.75</v>
      </c>
      <c r="G18" s="12">
        <v>5</v>
      </c>
      <c r="H18" s="12" t="s">
        <v>43</v>
      </c>
      <c r="I18" s="12">
        <v>9</v>
      </c>
      <c r="J18" s="12">
        <f t="shared" si="0"/>
        <v>42.25</v>
      </c>
      <c r="K18" s="8">
        <v>145</v>
      </c>
      <c r="L18" s="22">
        <f t="shared" si="1"/>
        <v>29.137931034482762</v>
      </c>
      <c r="M18" s="22">
        <v>48.96551724137931</v>
      </c>
    </row>
    <row r="19" spans="2:13" ht="18.5">
      <c r="B19" s="8">
        <v>13</v>
      </c>
      <c r="C19" s="9" t="s">
        <v>22</v>
      </c>
      <c r="D19" s="12">
        <v>18.5</v>
      </c>
      <c r="E19" s="12">
        <v>12</v>
      </c>
      <c r="F19" s="12">
        <v>16.75</v>
      </c>
      <c r="G19" s="12">
        <v>19.5</v>
      </c>
      <c r="H19" s="12">
        <v>11.75</v>
      </c>
      <c r="I19" s="12">
        <v>17</v>
      </c>
      <c r="J19" s="12">
        <f t="shared" si="0"/>
        <v>95.5</v>
      </c>
      <c r="K19" s="8">
        <v>145</v>
      </c>
      <c r="L19" s="22">
        <f t="shared" si="1"/>
        <v>65.862068965517238</v>
      </c>
      <c r="M19" s="22">
        <v>38.96551724137931</v>
      </c>
    </row>
    <row r="20" spans="2:13" ht="18.5">
      <c r="B20" s="8">
        <v>14</v>
      </c>
      <c r="C20" s="9" t="s">
        <v>23</v>
      </c>
      <c r="D20" s="12" t="s">
        <v>43</v>
      </c>
      <c r="E20" s="12" t="s">
        <v>43</v>
      </c>
      <c r="F20" s="12" t="s">
        <v>43</v>
      </c>
      <c r="G20" s="12" t="s">
        <v>43</v>
      </c>
      <c r="H20" s="12" t="s">
        <v>43</v>
      </c>
      <c r="I20" s="12" t="s">
        <v>43</v>
      </c>
      <c r="J20" s="12">
        <f t="shared" si="0"/>
        <v>0</v>
      </c>
      <c r="K20" s="8">
        <v>145</v>
      </c>
      <c r="L20" s="22">
        <f t="shared" si="1"/>
        <v>0</v>
      </c>
      <c r="M20" s="22">
        <v>18.620689655172416</v>
      </c>
    </row>
    <row r="21" spans="2:13" ht="18.5">
      <c r="B21" s="8">
        <v>15</v>
      </c>
      <c r="C21" s="9" t="s">
        <v>24</v>
      </c>
      <c r="D21" s="12">
        <v>0</v>
      </c>
      <c r="E21" s="12" t="s">
        <v>43</v>
      </c>
      <c r="F21" s="12" t="s">
        <v>43</v>
      </c>
      <c r="G21" s="12" t="s">
        <v>43</v>
      </c>
      <c r="H21" s="12" t="s">
        <v>43</v>
      </c>
      <c r="I21" s="12" t="s">
        <v>43</v>
      </c>
      <c r="J21" s="12">
        <f t="shared" si="0"/>
        <v>0</v>
      </c>
      <c r="K21" s="8">
        <v>145</v>
      </c>
      <c r="L21" s="22">
        <f t="shared" si="1"/>
        <v>0</v>
      </c>
      <c r="M21" s="22">
        <v>17.758620689655171</v>
      </c>
    </row>
    <row r="22" spans="2:13" ht="18.5">
      <c r="B22" s="8">
        <v>16</v>
      </c>
      <c r="C22" s="9" t="s">
        <v>25</v>
      </c>
      <c r="D22" s="12">
        <v>19</v>
      </c>
      <c r="E22" s="12" t="s">
        <v>43</v>
      </c>
      <c r="F22" s="12">
        <v>17.25</v>
      </c>
      <c r="G22" s="12">
        <v>18.5</v>
      </c>
      <c r="H22" s="12">
        <v>5.75</v>
      </c>
      <c r="I22" s="12">
        <v>17.5</v>
      </c>
      <c r="J22" s="12">
        <f t="shared" si="0"/>
        <v>78</v>
      </c>
      <c r="K22" s="8">
        <v>145</v>
      </c>
      <c r="L22" s="22">
        <f t="shared" si="1"/>
        <v>53.793103448275858</v>
      </c>
      <c r="M22" s="22">
        <v>72.758620689655174</v>
      </c>
    </row>
    <row r="23" spans="2:13" ht="18.5">
      <c r="B23" s="32" t="s">
        <v>50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</row>
    <row r="24" spans="2:13" ht="18.5">
      <c r="B24" s="5" t="s">
        <v>3</v>
      </c>
      <c r="C24" s="6" t="s">
        <v>4</v>
      </c>
      <c r="D24" s="7" t="s">
        <v>32</v>
      </c>
      <c r="E24" s="7" t="s">
        <v>33</v>
      </c>
      <c r="F24" s="7" t="s">
        <v>34</v>
      </c>
      <c r="G24" s="7" t="s">
        <v>38</v>
      </c>
      <c r="H24" s="7" t="s">
        <v>54</v>
      </c>
      <c r="I24" s="7" t="s">
        <v>40</v>
      </c>
      <c r="J24" s="7" t="s">
        <v>8</v>
      </c>
      <c r="K24" s="7" t="s">
        <v>5</v>
      </c>
      <c r="L24" s="7" t="s">
        <v>6</v>
      </c>
      <c r="M24" s="7" t="s">
        <v>9</v>
      </c>
    </row>
    <row r="25" spans="2:13" ht="18.5">
      <c r="B25" s="8">
        <v>17</v>
      </c>
      <c r="C25" s="9" t="s">
        <v>26</v>
      </c>
      <c r="D25" s="14">
        <v>12</v>
      </c>
      <c r="E25" s="8">
        <v>5</v>
      </c>
      <c r="F25" s="8">
        <v>10.25</v>
      </c>
      <c r="G25" s="14">
        <v>18.25</v>
      </c>
      <c r="H25" s="8">
        <v>19.5</v>
      </c>
      <c r="I25" s="8">
        <v>16.25</v>
      </c>
      <c r="J25" s="8">
        <f>SUM(D25:I25)</f>
        <v>81.25</v>
      </c>
      <c r="K25" s="8">
        <v>145</v>
      </c>
      <c r="L25" s="15">
        <f>(J25/K25)*100</f>
        <v>56.034482758620683</v>
      </c>
      <c r="M25" s="15">
        <v>54.137931034482754</v>
      </c>
    </row>
    <row r="26" spans="2:13" ht="18.5">
      <c r="B26" s="8">
        <v>18</v>
      </c>
      <c r="C26" s="17" t="s">
        <v>31</v>
      </c>
      <c r="D26" s="14">
        <v>15</v>
      </c>
      <c r="E26" s="8">
        <v>4.75</v>
      </c>
      <c r="F26" s="8">
        <v>9.75</v>
      </c>
      <c r="G26" s="14">
        <v>19.25</v>
      </c>
      <c r="H26" s="8">
        <v>13</v>
      </c>
      <c r="I26" s="8">
        <v>20.75</v>
      </c>
      <c r="J26" s="8">
        <f t="shared" ref="J26:J30" si="2">SUM(D26:I26)</f>
        <v>82.5</v>
      </c>
      <c r="K26" s="8">
        <v>145</v>
      </c>
      <c r="L26" s="15">
        <f t="shared" ref="L26:L30" si="3">(J26/K26)*100</f>
        <v>56.896551724137936</v>
      </c>
      <c r="M26" s="15">
        <v>38.793103448275865</v>
      </c>
    </row>
    <row r="27" spans="2:13" ht="18.5">
      <c r="B27" s="8">
        <v>19</v>
      </c>
      <c r="C27" s="17" t="s">
        <v>27</v>
      </c>
      <c r="D27" s="8">
        <v>9.5</v>
      </c>
      <c r="E27" s="8" t="s">
        <v>43</v>
      </c>
      <c r="F27" s="8">
        <v>9</v>
      </c>
      <c r="G27" s="8">
        <v>18.25</v>
      </c>
      <c r="H27" s="8">
        <v>12</v>
      </c>
      <c r="I27" s="8">
        <v>14.75</v>
      </c>
      <c r="J27" s="8">
        <f t="shared" si="2"/>
        <v>63.5</v>
      </c>
      <c r="K27" s="8">
        <v>145</v>
      </c>
      <c r="L27" s="15">
        <f t="shared" si="3"/>
        <v>43.793103448275858</v>
      </c>
      <c r="M27" s="15">
        <v>53.96551724137931</v>
      </c>
    </row>
    <row r="28" spans="2:13" ht="18.5">
      <c r="B28" s="8">
        <v>20</v>
      </c>
      <c r="C28" s="17" t="s">
        <v>28</v>
      </c>
      <c r="D28" s="8">
        <v>14.75</v>
      </c>
      <c r="E28" s="8" t="s">
        <v>43</v>
      </c>
      <c r="F28" s="8">
        <v>15.75</v>
      </c>
      <c r="G28" s="8">
        <v>21</v>
      </c>
      <c r="H28" s="8">
        <v>22.5</v>
      </c>
      <c r="I28" s="8">
        <v>21.5</v>
      </c>
      <c r="J28" s="8">
        <f t="shared" si="2"/>
        <v>95.5</v>
      </c>
      <c r="K28" s="8">
        <v>145</v>
      </c>
      <c r="L28" s="15">
        <f t="shared" si="3"/>
        <v>65.862068965517238</v>
      </c>
      <c r="M28" s="15">
        <v>66.896551724137936</v>
      </c>
    </row>
    <row r="29" spans="2:13" ht="18.5">
      <c r="B29" s="8">
        <v>21</v>
      </c>
      <c r="C29" s="18" t="s">
        <v>30</v>
      </c>
      <c r="D29" s="8">
        <v>12.5</v>
      </c>
      <c r="E29" s="8">
        <v>11</v>
      </c>
      <c r="F29" s="8" t="s">
        <v>43</v>
      </c>
      <c r="G29" s="8">
        <v>17.75</v>
      </c>
      <c r="H29" s="8" t="s">
        <v>43</v>
      </c>
      <c r="I29" s="8">
        <v>14.75</v>
      </c>
      <c r="J29" s="8">
        <f t="shared" si="2"/>
        <v>56</v>
      </c>
      <c r="K29" s="8">
        <v>145</v>
      </c>
      <c r="L29" s="15">
        <f t="shared" si="3"/>
        <v>38.620689655172413</v>
      </c>
      <c r="M29" s="15">
        <v>31.724137931034484</v>
      </c>
    </row>
    <row r="30" spans="2:13" ht="18.5">
      <c r="B30" s="8">
        <v>22</v>
      </c>
      <c r="C30" s="18" t="s">
        <v>29</v>
      </c>
      <c r="D30" s="8">
        <v>19.75</v>
      </c>
      <c r="E30" s="8">
        <v>3.25</v>
      </c>
      <c r="F30" s="8">
        <v>4</v>
      </c>
      <c r="G30" s="8">
        <v>15.5</v>
      </c>
      <c r="H30" s="8">
        <v>7</v>
      </c>
      <c r="I30" s="8">
        <v>13.5</v>
      </c>
      <c r="J30" s="8">
        <f t="shared" si="2"/>
        <v>63</v>
      </c>
      <c r="K30" s="8">
        <v>145</v>
      </c>
      <c r="L30" s="15">
        <f t="shared" si="3"/>
        <v>43.448275862068961</v>
      </c>
      <c r="M30" s="15">
        <v>53.620689655172413</v>
      </c>
    </row>
    <row r="33" spans="2:13" s="1" customFormat="1" ht="18.5">
      <c r="B33" s="25" t="s">
        <v>10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</row>
  </sheetData>
  <mergeCells count="7">
    <mergeCell ref="B33:M33"/>
    <mergeCell ref="B23:M23"/>
    <mergeCell ref="E3:I3"/>
    <mergeCell ref="J3:M3"/>
    <mergeCell ref="F4:H4"/>
    <mergeCell ref="J4:M4"/>
    <mergeCell ref="B5:M5"/>
  </mergeCells>
  <pageMargins left="0.25" right="0.25" top="0.75" bottom="0.75" header="0.3" footer="0.3"/>
  <pageSetup paperSize="9" scale="83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PTS1</vt:lpstr>
      <vt:lpstr>PTS2</vt:lpstr>
      <vt:lpstr>PTS3</vt:lpstr>
      <vt:lpstr>PTS4</vt:lpstr>
      <vt:lpstr>PTS5</vt:lpstr>
      <vt:lpstr>PTS6</vt:lpstr>
      <vt:lpstr>PTS7</vt:lpstr>
      <vt:lpstr>PTS8</vt:lpstr>
      <vt:lpstr>PTS9</vt:lpstr>
      <vt:lpstr>PTS10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Asim Abdullah</cp:lastModifiedBy>
  <dcterms:created xsi:type="dcterms:W3CDTF">2022-02-14T13:29:55Z</dcterms:created>
  <dcterms:modified xsi:type="dcterms:W3CDTF">2023-02-15T12:36:34Z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e6f6f266ba6b43a8b64faa1fa97fe010</vt:lpwstr>
  </property>
</Properties>
</file>