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3820"/>
  <bookViews>
    <workbookView xWindow="480" yWindow="15" windowWidth="15120" windowHeight="9285"/>
  </bookViews>
  <sheets>
    <sheet name="CONVERSIE_BOEKINGEN" sheetId="1" r:id="rId1"/>
  </sheets>
  <calcPr calcId="125725"/>
  <webPublishing codePage="1252"/>
</workbook>
</file>

<file path=xl/calcChain.xml><?xml version="1.0" encoding="utf-8"?>
<calcChain xmlns="http://schemas.openxmlformats.org/spreadsheetml/2006/main">
  <c r="AK3" i="1"/>
  <c r="AL3"/>
  <c r="AM3"/>
  <c r="AK4"/>
  <c r="AL4"/>
  <c r="AM4"/>
  <c r="AK5"/>
  <c r="AL5"/>
  <c r="AM5"/>
  <c r="AK6"/>
  <c r="AL6"/>
  <c r="AM6"/>
  <c r="AK7"/>
  <c r="AL7"/>
  <c r="AM7"/>
  <c r="AK8"/>
  <c r="AL8"/>
  <c r="AM8"/>
  <c r="AK9"/>
  <c r="AL9"/>
  <c r="AM9"/>
  <c r="AK10"/>
  <c r="AL10"/>
  <c r="AM10"/>
  <c r="AK11"/>
  <c r="AL11"/>
  <c r="AM11"/>
  <c r="AK12"/>
  <c r="AL12"/>
  <c r="AM12"/>
  <c r="AK13"/>
  <c r="AL13"/>
  <c r="AM13"/>
  <c r="AK14"/>
  <c r="AL14"/>
  <c r="AM14"/>
  <c r="AK15"/>
  <c r="AL15"/>
  <c r="AM15"/>
  <c r="AK16"/>
  <c r="AL16"/>
  <c r="AM16"/>
  <c r="AK17"/>
  <c r="AL17"/>
  <c r="AM17"/>
  <c r="AK18"/>
  <c r="AL18"/>
  <c r="AM18"/>
  <c r="AK19"/>
  <c r="AL19"/>
  <c r="AM19"/>
  <c r="AK20"/>
  <c r="AL20"/>
  <c r="AM20"/>
  <c r="AK21"/>
  <c r="AL21"/>
  <c r="AM21"/>
  <c r="AK22"/>
  <c r="AL22"/>
  <c r="AM22"/>
  <c r="AK23"/>
  <c r="AL23"/>
  <c r="AM23"/>
  <c r="AK24"/>
  <c r="AL24"/>
  <c r="AM24"/>
  <c r="AK25"/>
  <c r="AL25"/>
  <c r="AM25"/>
  <c r="AK26"/>
  <c r="AL26"/>
  <c r="AM26"/>
  <c r="AK27"/>
  <c r="AL27"/>
  <c r="AM27"/>
  <c r="AK28"/>
  <c r="AL28"/>
  <c r="AM28"/>
  <c r="AK29"/>
  <c r="AL29"/>
  <c r="AM29"/>
  <c r="AK30"/>
  <c r="AL30"/>
  <c r="AM30"/>
  <c r="AK31"/>
  <c r="AL31"/>
  <c r="AM31"/>
  <c r="AK32"/>
  <c r="AL32"/>
  <c r="AM32"/>
  <c r="AK33"/>
  <c r="AL33"/>
  <c r="AM33"/>
  <c r="AK34"/>
  <c r="AL34"/>
  <c r="AM34"/>
  <c r="AK35"/>
  <c r="AL35"/>
  <c r="AM35"/>
  <c r="AK36"/>
  <c r="AL36"/>
  <c r="AM36"/>
  <c r="AK37"/>
  <c r="AL37"/>
  <c r="AM37"/>
  <c r="AK38"/>
  <c r="AL38"/>
  <c r="AM38"/>
  <c r="AK39"/>
  <c r="AL39"/>
  <c r="AM39"/>
  <c r="AK40"/>
  <c r="AL40"/>
  <c r="AM40"/>
  <c r="AK41"/>
  <c r="AL41"/>
  <c r="AM41"/>
  <c r="AK42"/>
  <c r="AL42"/>
  <c r="AM42"/>
  <c r="AK43"/>
  <c r="AL43"/>
  <c r="AM43"/>
  <c r="AK44"/>
  <c r="AL44"/>
  <c r="AM44"/>
  <c r="AK45"/>
  <c r="AL45"/>
  <c r="AM45"/>
  <c r="AK46"/>
  <c r="AL46"/>
  <c r="AM46"/>
  <c r="AK47"/>
  <c r="AL47"/>
  <c r="AM47"/>
  <c r="AK48"/>
  <c r="AL48"/>
  <c r="AM48"/>
  <c r="AK49"/>
  <c r="AL49"/>
  <c r="AM49"/>
  <c r="AK50"/>
  <c r="AL50"/>
  <c r="AM50"/>
  <c r="AK51"/>
  <c r="AL51"/>
  <c r="AM51"/>
  <c r="AK52"/>
  <c r="AL52"/>
  <c r="AM52"/>
  <c r="AK53"/>
  <c r="AL53"/>
  <c r="AM53"/>
  <c r="AK54"/>
  <c r="AL54"/>
  <c r="AM54"/>
  <c r="AK55"/>
  <c r="AL55"/>
  <c r="AM55"/>
  <c r="AK56"/>
  <c r="AL56"/>
  <c r="AM56"/>
  <c r="AK57"/>
  <c r="AL57"/>
  <c r="AM57"/>
  <c r="AK58"/>
  <c r="AL58"/>
  <c r="AM58"/>
  <c r="AK59"/>
  <c r="AL59"/>
  <c r="AM59"/>
  <c r="AK60"/>
  <c r="AL60"/>
  <c r="AM60"/>
  <c r="AK61"/>
  <c r="AL61"/>
  <c r="AM61"/>
  <c r="AK62"/>
  <c r="AL62"/>
  <c r="AM62"/>
  <c r="AK63"/>
  <c r="AL63"/>
  <c r="AM63"/>
  <c r="AK64"/>
  <c r="AL64"/>
  <c r="AM64"/>
  <c r="AK65"/>
  <c r="AL65"/>
  <c r="AM65"/>
  <c r="AK66"/>
  <c r="AL66"/>
  <c r="AM66"/>
  <c r="AK67"/>
  <c r="AL67"/>
  <c r="AM67"/>
  <c r="AK68"/>
  <c r="AL68"/>
  <c r="AM68"/>
  <c r="AK69"/>
  <c r="AL69"/>
  <c r="AM69"/>
  <c r="AK70"/>
  <c r="AL70"/>
  <c r="AM70"/>
  <c r="AK71"/>
  <c r="AL71"/>
  <c r="AM71"/>
  <c r="AK72"/>
  <c r="AL72"/>
  <c r="AM72"/>
  <c r="AK73"/>
  <c r="AL73"/>
  <c r="AM73"/>
  <c r="AK74"/>
  <c r="AL74"/>
  <c r="AM74"/>
  <c r="AK75"/>
  <c r="AL75"/>
  <c r="AM75"/>
  <c r="AK76"/>
  <c r="AL76"/>
  <c r="AM76"/>
  <c r="AK77"/>
  <c r="AL77"/>
  <c r="AM77"/>
  <c r="AK78"/>
  <c r="AL78"/>
  <c r="AM78"/>
  <c r="AK79"/>
  <c r="AL79"/>
  <c r="AM79"/>
  <c r="AK80"/>
  <c r="AL80"/>
  <c r="AM80"/>
  <c r="AK81"/>
  <c r="AL81"/>
  <c r="AM81"/>
  <c r="AK82"/>
  <c r="AL82"/>
  <c r="AM82"/>
  <c r="AK83"/>
  <c r="AL83"/>
  <c r="AM83"/>
  <c r="AL2"/>
  <c r="AM2"/>
  <c r="AK2"/>
</calcChain>
</file>

<file path=xl/sharedStrings.xml><?xml version="1.0" encoding="utf-8"?>
<sst xmlns="http://schemas.openxmlformats.org/spreadsheetml/2006/main" count="629" uniqueCount="132">
  <si>
    <t>Rapportdatum</t>
  </si>
  <si>
    <t>Bedrijf</t>
  </si>
  <si>
    <t>Activum</t>
  </si>
  <si>
    <t>Grootboeknr</t>
  </si>
  <si>
    <t>Kostensoort</t>
  </si>
  <si>
    <t>Document</t>
  </si>
  <si>
    <t>Verplichting</t>
  </si>
  <si>
    <t>Debiteur</t>
  </si>
  <si>
    <t>Crediteur</t>
  </si>
  <si>
    <t>Dienstjaar</t>
  </si>
  <si>
    <t>Factuurdatum</t>
  </si>
  <si>
    <t>Boekingsdatum</t>
  </si>
  <si>
    <t>Betaaldatum</t>
  </si>
  <si>
    <t>Debet</t>
  </si>
  <si>
    <t>Credit</t>
  </si>
  <si>
    <t>BTW</t>
  </si>
  <si>
    <t>Opvoering</t>
  </si>
  <si>
    <t>Volgnummer</t>
  </si>
  <si>
    <t>Kredietbeheerder</t>
  </si>
  <si>
    <t>Carpoolvoorzieningen 2005-2009 bouwkosten</t>
  </si>
  <si>
    <t>21000</t>
  </si>
  <si>
    <t>Uitbestede investeringen</t>
  </si>
  <si>
    <t>Wijz.uitbr. carpoolvoorz. opperk</t>
  </si>
  <si>
    <t>MNO Vervat-Noord</t>
  </si>
  <si>
    <t>Facturen</t>
  </si>
  <si>
    <t>Verdoorn, G.</t>
  </si>
  <si>
    <t>corr. grootb.nr.</t>
  </si>
  <si>
    <t>907918 bestek 10-08-wn en 09-22-</t>
  </si>
  <si>
    <t>Aanleg carpoolplaats N924 termijn 1</t>
  </si>
  <si>
    <t>Reef Infra BV</t>
  </si>
  <si>
    <t>Carpoolvoorzieningen 2005-2009 vastgoed kosten</t>
  </si>
  <si>
    <t>20100</t>
  </si>
  <si>
    <t>Aankoop grond</t>
  </si>
  <si>
    <t>Taxatie gronden Oosterzee</t>
  </si>
  <si>
    <t>Haaksman rentmeesters</t>
  </si>
  <si>
    <t>81000</t>
  </si>
  <si>
    <t>Toerekening verplichte tijdregistratie investering</t>
  </si>
  <si>
    <t>Uren WBU t/m 14-12-2009</t>
  </si>
  <si>
    <t>Memoriaal</t>
  </si>
  <si>
    <t>Corr. uren WBU t/m 14-12-2009</t>
  </si>
  <si>
    <t>Def. uren WBU 2009</t>
  </si>
  <si>
    <t>Carpoolvoorzieningen 2005-2009 bijkomende kosten</t>
  </si>
  <si>
    <t>21038</t>
  </si>
  <si>
    <t>Onderzoeken investeringen</t>
  </si>
  <si>
    <t>821807 Partijkeuring N354 Ooster</t>
  </si>
  <si>
    <t>partijkeuring N354</t>
  </si>
  <si>
    <t>Outline Consultancy</t>
  </si>
  <si>
    <t>Carpoolvoorzieningen 2005-2009 VAT kosten</t>
  </si>
  <si>
    <t>Uren WBU t/m 22-06-2009</t>
  </si>
  <si>
    <t>Uren WBU t/m 25-08-2009</t>
  </si>
  <si>
    <t>Uren WBU t/m 01-10-2009</t>
  </si>
  <si>
    <t>Corr. Uren WBU t/m 21-09-2009</t>
  </si>
  <si>
    <t>Corr. uren WBU t/m 25-08-2009</t>
  </si>
  <si>
    <t>Uren WBU t/m 21-09-2009</t>
  </si>
  <si>
    <t>corr. uren WBU t/m 01-10-2009</t>
  </si>
  <si>
    <t>Uren WBU t/m 27-11-2009</t>
  </si>
  <si>
    <t>Corr. Uren WBU t/m 26-10-2009</t>
  </si>
  <si>
    <t>Corr. uren WBU t/m 27-11-2009</t>
  </si>
  <si>
    <t>uren</t>
  </si>
  <si>
    <t>Uren</t>
  </si>
  <si>
    <t>uren</t>
  </si>
  <si>
    <t>Uren week 42 Boorsma, S. 931001</t>
  </si>
  <si>
    <t>Uren week 43 Boorsma, S. 931001</t>
  </si>
  <si>
    <t>Uren week 40 Boorsma, S. 931001</t>
  </si>
  <si>
    <t>Uren week 41 Boorsma, S. 931001</t>
  </si>
  <si>
    <t>Uren week 48 Boorsma, S. 931001</t>
  </si>
  <si>
    <t>Uren week 46 Boorsma, S. 931001</t>
  </si>
  <si>
    <t>Uren week 47 Boorsma, S. 931001</t>
  </si>
  <si>
    <t>Uren week 50 Boorsma, S. 931001</t>
  </si>
  <si>
    <t>Uren week 49 Boorsma, S. 931001</t>
  </si>
  <si>
    <t>Uren week 4 Homsma, E. 450029</t>
  </si>
  <si>
    <t>Uren week 7 Homsma, E. 450029</t>
  </si>
  <si>
    <t>Uren week 3 Homsma, E. 450029</t>
  </si>
  <si>
    <t>Uren week 6 Homsma, E. 450029</t>
  </si>
  <si>
    <t>Uren week 1 Homsma, E. 450029</t>
  </si>
  <si>
    <t>Uren week 5 Homsma, E. 450029</t>
  </si>
  <si>
    <t>Uren week 2 Homsma, E. 450029</t>
  </si>
  <si>
    <t>Uren week 12 Homsma, E. 450029</t>
  </si>
  <si>
    <t>Carpoolvoorzieningen 2005-2009 bouwrente</t>
  </si>
  <si>
    <t>60055</t>
  </si>
  <si>
    <t>Doorbelasting rente</t>
  </si>
  <si>
    <t>Bouwrente 31-03-09</t>
  </si>
  <si>
    <t>Bouwrente 30-04-09</t>
  </si>
  <si>
    <t>Bouwrente 26-05-09</t>
  </si>
  <si>
    <t>Bouwrente 19-06-09</t>
  </si>
  <si>
    <t>Bouwrente 03-08-09</t>
  </si>
  <si>
    <t>Bouwrente 25-08-09</t>
  </si>
  <si>
    <t>Bouwrente 24-09-09</t>
  </si>
  <si>
    <t>Bouwrente 26-10-09</t>
  </si>
  <si>
    <t>Bouwrente 27-11-09</t>
  </si>
  <si>
    <t>Corr. Bouwrente 27-11-09</t>
  </si>
  <si>
    <t>Bouwrente 31-12-09</t>
  </si>
  <si>
    <t>Bouwrente 31-03-10</t>
  </si>
  <si>
    <t>Bouwrente 07-05-10</t>
  </si>
  <si>
    <t>Bouwrente 31-05-10</t>
  </si>
  <si>
    <t>Bouwrente 25-06-10</t>
  </si>
  <si>
    <t>Bouwrente 22-07-10</t>
  </si>
  <si>
    <t>Bouwrente 26-08-10</t>
  </si>
  <si>
    <t>Bouwrente 24-09-10</t>
  </si>
  <si>
    <t>Bouwrente 21-10-10</t>
  </si>
  <si>
    <t>Bouwrente 26-11-10</t>
  </si>
  <si>
    <t>Corr. Bouwrente 26-11-10</t>
  </si>
  <si>
    <t>Bouwrente 31-12-10</t>
  </si>
  <si>
    <t>Carpoolvoorzieningen 2005-2009 opbrengsten</t>
  </si>
  <si>
    <t>41140</t>
  </si>
  <si>
    <t>Tijdelijke vermogensoverdracht  van overheden</t>
  </si>
  <si>
    <t>bijdrage BDU carpoolvoorzieningen 2005-2009</t>
  </si>
  <si>
    <t>Carpoolvoorzieningen 2005-2009 algemeen</t>
  </si>
  <si>
    <t>Hoekstra weken 45 t/m 48</t>
  </si>
  <si>
    <t>Mug Ingenieursbureau BV</t>
  </si>
  <si>
    <t>Hoekstra weken 49-51</t>
  </si>
  <si>
    <t>Project_ID</t>
  </si>
  <si>
    <t>Taak</t>
  </si>
  <si>
    <t>Omschrijving_Taak</t>
  </si>
  <si>
    <t>CONV_Grootboeknummer</t>
  </si>
  <si>
    <t>CONV_Taak</t>
  </si>
  <si>
    <t>CONV_Verplichtingnummer</t>
  </si>
  <si>
    <t>Omschrijving_grootboeknummer</t>
  </si>
  <si>
    <t>Omschrijving_kostensoort</t>
  </si>
  <si>
    <t>Omschrijving_factuur</t>
  </si>
  <si>
    <t>Debiteur_naam</t>
  </si>
  <si>
    <t>Crediteur_naam</t>
  </si>
  <si>
    <t>Per_gb</t>
  </si>
  <si>
    <t>BTW_code</t>
  </si>
  <si>
    <t>Totaal_opvoering</t>
  </si>
  <si>
    <t>Aantal_debet</t>
  </si>
  <si>
    <t>Aantal_credit</t>
  </si>
  <si>
    <t>Soort_boeking</t>
  </si>
  <si>
    <t>Omschrijving_kredietbeheerder</t>
  </si>
  <si>
    <t>Omschrijving_boeking_verp</t>
  </si>
  <si>
    <t>Project_naam</t>
  </si>
  <si>
    <t>xxxxxx</t>
  </si>
</sst>
</file>

<file path=xl/styles.xml><?xml version="1.0" encoding="utf-8"?>
<styleSheet xmlns="http://schemas.openxmlformats.org/spreadsheetml/2006/main">
  <numFmts count="4">
    <numFmt numFmtId="164" formatCode="dd\-mm\-yyyy\ hh&quot;:&quot;mm"/>
    <numFmt numFmtId="165" formatCode="#0"/>
    <numFmt numFmtId="166" formatCode="dd\-mm\-yyyy"/>
    <numFmt numFmtId="167" formatCode="#,##0.00;&quot;-&quot;#,##0.00"/>
  </numFmts>
  <fonts count="3">
    <font>
      <sz val="10"/>
      <color theme="1"/>
      <name val="Tahoma"/>
      <family val="2"/>
    </font>
    <font>
      <sz val="10"/>
      <color theme="1"/>
      <name val="Tahoma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right" vertical="top"/>
    </xf>
    <xf numFmtId="164" fontId="2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167" fontId="2" fillId="0" borderId="0" xfId="0" applyNumberFormat="1" applyFont="1" applyAlignment="1">
      <alignment horizontal="right" vertical="top"/>
    </xf>
    <xf numFmtId="4" fontId="2" fillId="0" borderId="0" xfId="0" applyNumberFormat="1" applyFont="1" applyAlignment="1">
      <alignment horizontal="right" vertical="top"/>
    </xf>
    <xf numFmtId="0" fontId="1" fillId="0" borderId="0" xfId="1"/>
    <xf numFmtId="0" fontId="2" fillId="2" borderId="0" xfId="1" applyFont="1" applyFill="1" applyAlignment="1">
      <alignment horizontal="left" vertical="top"/>
    </xf>
    <xf numFmtId="2" fontId="1" fillId="3" borderId="0" xfId="1" applyNumberFormat="1" applyFill="1"/>
    <xf numFmtId="0" fontId="1" fillId="3" borderId="0" xfId="1" applyFill="1"/>
    <xf numFmtId="165" fontId="0" fillId="0" borderId="0" xfId="0" applyNumberFormat="1"/>
    <xf numFmtId="0" fontId="2" fillId="0" borderId="0" xfId="1" applyFont="1" applyAlignment="1">
      <alignment horizontal="left" vertical="top"/>
    </xf>
    <xf numFmtId="0" fontId="0" fillId="0" borderId="0" xfId="1" applyFont="1"/>
  </cellXfs>
  <cellStyles count="2">
    <cellStyle name="Normal" xfId="0" builtinId="0"/>
    <cellStyle name="Standaard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83"/>
  <sheetViews>
    <sheetView tabSelected="1" workbookViewId="0"/>
  </sheetViews>
  <sheetFormatPr defaultRowHeight="12.75" customHeight="1"/>
  <cols>
    <col min="2" max="2" width="12.28515625" bestFit="1" customWidth="1"/>
    <col min="3" max="3" width="13.5703125" bestFit="1" customWidth="1"/>
    <col min="4" max="4" width="5.5703125" bestFit="1" customWidth="1"/>
    <col min="5" max="5" width="6.7109375" bestFit="1" customWidth="1"/>
    <col min="6" max="6" width="10.140625" bestFit="1" customWidth="1"/>
    <col min="7" max="7" width="37.5703125" bestFit="1" customWidth="1"/>
    <col min="8" max="8" width="4.28515625" style="11" bestFit="1" customWidth="1"/>
    <col min="9" max="9" width="13.7109375" style="11" bestFit="1" customWidth="1"/>
    <col min="10" max="10" width="10.140625" bestFit="1" customWidth="1"/>
    <col min="11" max="11" width="34.140625" bestFit="1" customWidth="1"/>
    <col min="12" max="12" width="9" bestFit="1" customWidth="1"/>
    <col min="13" max="13" width="33" bestFit="1" customWidth="1"/>
    <col min="14" max="14" width="26.140625" bestFit="1" customWidth="1"/>
    <col min="15" max="15" width="9" bestFit="1" customWidth="1"/>
    <col min="16" max="16" width="7.85546875" bestFit="1" customWidth="1"/>
    <col min="17" max="17" width="11.28515625" bestFit="1" customWidth="1"/>
    <col min="18" max="18" width="7.85546875" bestFit="1" customWidth="1"/>
    <col min="19" max="19" width="19.28515625" bestFit="1" customWidth="1"/>
    <col min="20" max="20" width="5.5703125" bestFit="1" customWidth="1"/>
    <col min="21" max="21" width="9" bestFit="1" customWidth="1"/>
    <col min="22" max="22" width="11.28515625" bestFit="1" customWidth="1"/>
    <col min="23" max="23" width="12.42578125" bestFit="1" customWidth="1"/>
    <col min="24" max="24" width="10.140625" bestFit="1" customWidth="1"/>
    <col min="25" max="25" width="9" bestFit="1" customWidth="1"/>
    <col min="26" max="27" width="7.85546875" bestFit="1" customWidth="1"/>
    <col min="28" max="29" width="9" bestFit="1" customWidth="1"/>
    <col min="30" max="30" width="12.42578125" bestFit="1" customWidth="1"/>
    <col min="31" max="32" width="10.140625" bestFit="1" customWidth="1"/>
    <col min="33" max="33" width="11.28515625" bestFit="1" customWidth="1"/>
    <col min="34" max="34" width="10.140625" bestFit="1" customWidth="1"/>
    <col min="35" max="35" width="13.5703125" bestFit="1" customWidth="1"/>
    <col min="36" max="36" width="22.7109375" bestFit="1" customWidth="1"/>
    <col min="37" max="37" width="22.28515625" bestFit="1" customWidth="1"/>
    <col min="38" max="38" width="10.7109375" bestFit="1" customWidth="1"/>
    <col min="39" max="39" width="23.5703125" bestFit="1" customWidth="1"/>
  </cols>
  <sheetData>
    <row r="1" spans="1:40" ht="12.75" customHeight="1">
      <c r="A1" s="11" t="s">
        <v>111</v>
      </c>
      <c r="B1" s="17" t="s">
        <v>130</v>
      </c>
      <c r="C1" s="1" t="s">
        <v>0</v>
      </c>
      <c r="D1" s="2" t="s">
        <v>1</v>
      </c>
      <c r="E1" s="3" t="s">
        <v>2</v>
      </c>
      <c r="F1" s="3" t="s">
        <v>3</v>
      </c>
      <c r="G1" s="1" t="s">
        <v>117</v>
      </c>
      <c r="H1" s="12" t="s">
        <v>112</v>
      </c>
      <c r="I1" s="12" t="s">
        <v>113</v>
      </c>
      <c r="J1" s="3" t="s">
        <v>4</v>
      </c>
      <c r="K1" s="1" t="s">
        <v>118</v>
      </c>
      <c r="L1" s="3" t="s">
        <v>5</v>
      </c>
      <c r="M1" s="1" t="s">
        <v>129</v>
      </c>
      <c r="N1" s="1" t="s">
        <v>119</v>
      </c>
      <c r="O1" s="2" t="s">
        <v>6</v>
      </c>
      <c r="P1" s="2" t="s">
        <v>7</v>
      </c>
      <c r="Q1" s="1" t="s">
        <v>120</v>
      </c>
      <c r="R1" s="3" t="s">
        <v>8</v>
      </c>
      <c r="S1" s="1" t="s">
        <v>121</v>
      </c>
      <c r="T1" s="2" t="s">
        <v>122</v>
      </c>
      <c r="U1" s="2" t="s">
        <v>9</v>
      </c>
      <c r="V1" s="3" t="s">
        <v>10</v>
      </c>
      <c r="W1" s="3" t="s">
        <v>11</v>
      </c>
      <c r="X1" s="3" t="s">
        <v>12</v>
      </c>
      <c r="Y1" s="3" t="s">
        <v>13</v>
      </c>
      <c r="Z1" s="3" t="s">
        <v>14</v>
      </c>
      <c r="AA1" s="3" t="s">
        <v>15</v>
      </c>
      <c r="AB1" s="3" t="s">
        <v>123</v>
      </c>
      <c r="AC1" s="3" t="s">
        <v>16</v>
      </c>
      <c r="AD1" s="3" t="s">
        <v>124</v>
      </c>
      <c r="AE1" s="2" t="s">
        <v>125</v>
      </c>
      <c r="AF1" s="2" t="s">
        <v>126</v>
      </c>
      <c r="AG1" s="2" t="s">
        <v>127</v>
      </c>
      <c r="AH1" s="2" t="s">
        <v>17</v>
      </c>
      <c r="AI1" s="2" t="s">
        <v>18</v>
      </c>
      <c r="AJ1" s="2" t="s">
        <v>128</v>
      </c>
      <c r="AK1" s="13" t="s">
        <v>114</v>
      </c>
      <c r="AL1" s="14" t="s">
        <v>115</v>
      </c>
      <c r="AM1" s="14" t="s">
        <v>116</v>
      </c>
      <c r="AN1" s="11"/>
    </row>
    <row r="2" spans="1:40" ht="12.75" customHeight="1">
      <c r="A2" s="11">
        <v>102</v>
      </c>
      <c r="B2" s="17" t="s">
        <v>131</v>
      </c>
      <c r="C2" s="4">
        <v>40703.592071749998</v>
      </c>
      <c r="D2" s="5">
        <v>10</v>
      </c>
      <c r="E2" s="5">
        <v>352</v>
      </c>
      <c r="F2" s="5">
        <v>80027001</v>
      </c>
      <c r="G2" s="6" t="s">
        <v>19</v>
      </c>
      <c r="H2" s="16"/>
      <c r="I2" s="16"/>
      <c r="J2" s="7" t="s">
        <v>20</v>
      </c>
      <c r="K2" s="6" t="s">
        <v>21</v>
      </c>
      <c r="L2" s="5">
        <v>20432</v>
      </c>
      <c r="M2" s="6" t="s">
        <v>22</v>
      </c>
      <c r="N2" s="6" t="s">
        <v>22</v>
      </c>
      <c r="R2" s="5">
        <v>204578</v>
      </c>
      <c r="S2" s="6" t="s">
        <v>23</v>
      </c>
      <c r="T2" s="5">
        <v>10</v>
      </c>
      <c r="U2" s="5">
        <v>2009</v>
      </c>
      <c r="V2" s="8">
        <v>40094</v>
      </c>
      <c r="W2" s="8">
        <v>40116</v>
      </c>
      <c r="X2" s="8">
        <v>40123</v>
      </c>
      <c r="Y2" s="9">
        <v>14600</v>
      </c>
      <c r="Z2" s="9">
        <v>0</v>
      </c>
      <c r="AA2" s="9">
        <v>2774</v>
      </c>
      <c r="AB2" s="5">
        <v>27</v>
      </c>
      <c r="AC2" s="9">
        <v>14600</v>
      </c>
      <c r="AD2" s="9">
        <v>17374</v>
      </c>
      <c r="AE2" s="10">
        <v>0</v>
      </c>
      <c r="AF2" s="10">
        <v>0</v>
      </c>
      <c r="AG2" s="7" t="s">
        <v>24</v>
      </c>
      <c r="AH2" s="5">
        <v>124684</v>
      </c>
      <c r="AI2" s="5">
        <v>93100</v>
      </c>
      <c r="AJ2" s="7" t="s">
        <v>25</v>
      </c>
      <c r="AK2" s="15">
        <f>F2</f>
        <v>80027001</v>
      </c>
      <c r="AL2" t="str">
        <f>IF(H2="","",H2)</f>
        <v/>
      </c>
      <c r="AM2" t="str">
        <f>IF(O2="","",O2)</f>
        <v/>
      </c>
    </row>
    <row r="3" spans="1:40" ht="12.75" customHeight="1">
      <c r="A3" s="11">
        <v>102</v>
      </c>
      <c r="B3" s="17" t="s">
        <v>131</v>
      </c>
      <c r="C3" s="4">
        <v>40703.592071749998</v>
      </c>
      <c r="D3" s="5">
        <v>10</v>
      </c>
      <c r="E3" s="5">
        <v>352</v>
      </c>
      <c r="F3" s="5">
        <v>80027001</v>
      </c>
      <c r="G3" s="6" t="s">
        <v>19</v>
      </c>
      <c r="H3" s="16"/>
      <c r="I3" s="16"/>
      <c r="J3" s="7" t="s">
        <v>20</v>
      </c>
      <c r="K3" s="6" t="s">
        <v>21</v>
      </c>
      <c r="L3" s="5">
        <v>20432</v>
      </c>
      <c r="M3" s="6" t="s">
        <v>26</v>
      </c>
      <c r="N3" s="6" t="s">
        <v>22</v>
      </c>
      <c r="R3" s="5">
        <v>204578</v>
      </c>
      <c r="S3" s="6" t="s">
        <v>23</v>
      </c>
      <c r="T3" s="5">
        <v>11</v>
      </c>
      <c r="U3" s="5">
        <v>2009</v>
      </c>
      <c r="V3" s="8">
        <v>40094</v>
      </c>
      <c r="W3" s="8">
        <v>40133</v>
      </c>
      <c r="X3" s="8">
        <v>40123</v>
      </c>
      <c r="Y3" s="9">
        <v>-14600</v>
      </c>
      <c r="Z3" s="9">
        <v>0</v>
      </c>
      <c r="AA3" s="9">
        <v>-2774</v>
      </c>
      <c r="AB3" s="5">
        <v>27</v>
      </c>
      <c r="AC3" s="9">
        <v>-14600</v>
      </c>
      <c r="AD3" s="9">
        <v>-17374</v>
      </c>
      <c r="AE3" s="10">
        <v>0</v>
      </c>
      <c r="AF3" s="10">
        <v>0</v>
      </c>
      <c r="AG3" s="7" t="s">
        <v>24</v>
      </c>
      <c r="AH3" s="5">
        <v>131554</v>
      </c>
      <c r="AI3" s="5">
        <v>93100</v>
      </c>
      <c r="AJ3" s="7" t="s">
        <v>25</v>
      </c>
      <c r="AK3" s="15">
        <f t="shared" ref="AK3:AK66" si="0">F3</f>
        <v>80027001</v>
      </c>
      <c r="AL3" t="str">
        <f t="shared" ref="AL3:AL66" si="1">IF(H3="","",H3)</f>
        <v/>
      </c>
      <c r="AM3" t="str">
        <f t="shared" ref="AM3:AM66" si="2">IF(O3="","",O3)</f>
        <v/>
      </c>
    </row>
    <row r="4" spans="1:40" ht="12.75" customHeight="1">
      <c r="A4" s="11">
        <v>102</v>
      </c>
      <c r="B4" s="17" t="s">
        <v>131</v>
      </c>
      <c r="C4" s="4">
        <v>40703.592071749998</v>
      </c>
      <c r="D4" s="5">
        <v>10</v>
      </c>
      <c r="E4" s="5">
        <v>352</v>
      </c>
      <c r="F4" s="5">
        <v>80027001</v>
      </c>
      <c r="G4" s="6" t="s">
        <v>19</v>
      </c>
      <c r="H4" s="16"/>
      <c r="I4" s="16"/>
      <c r="J4" s="7" t="s">
        <v>20</v>
      </c>
      <c r="K4" s="6" t="s">
        <v>21</v>
      </c>
      <c r="L4" s="5">
        <v>55101</v>
      </c>
      <c r="M4" s="6" t="s">
        <v>27</v>
      </c>
      <c r="N4" s="6" t="s">
        <v>28</v>
      </c>
      <c r="O4" s="5">
        <v>5875</v>
      </c>
      <c r="R4" s="5">
        <v>202309</v>
      </c>
      <c r="S4" s="6" t="s">
        <v>29</v>
      </c>
      <c r="T4" s="5">
        <v>12</v>
      </c>
      <c r="U4" s="5">
        <v>2010</v>
      </c>
      <c r="V4" s="8">
        <v>40526</v>
      </c>
      <c r="W4" s="8">
        <v>40556</v>
      </c>
      <c r="X4" s="8">
        <v>40557</v>
      </c>
      <c r="Y4" s="9">
        <v>96198.64</v>
      </c>
      <c r="Z4" s="9">
        <v>0</v>
      </c>
      <c r="AA4" s="9">
        <v>18277.740000000002</v>
      </c>
      <c r="AB4" s="5">
        <v>27</v>
      </c>
      <c r="AC4" s="9">
        <v>96198.64</v>
      </c>
      <c r="AD4" s="9">
        <v>114476.38</v>
      </c>
      <c r="AE4" s="10">
        <v>0</v>
      </c>
      <c r="AF4" s="10">
        <v>0</v>
      </c>
      <c r="AG4" s="7" t="s">
        <v>24</v>
      </c>
      <c r="AH4" s="5">
        <v>348177</v>
      </c>
      <c r="AI4" s="5">
        <v>122100</v>
      </c>
      <c r="AJ4" s="7" t="s">
        <v>25</v>
      </c>
      <c r="AK4" s="15">
        <f t="shared" si="0"/>
        <v>80027001</v>
      </c>
      <c r="AL4" t="str">
        <f t="shared" si="1"/>
        <v/>
      </c>
      <c r="AM4">
        <f t="shared" si="2"/>
        <v>5875</v>
      </c>
    </row>
    <row r="5" spans="1:40" ht="12.75" customHeight="1">
      <c r="A5" s="11">
        <v>102</v>
      </c>
      <c r="B5" s="17" t="s">
        <v>131</v>
      </c>
      <c r="C5" s="4">
        <v>40703.592071749998</v>
      </c>
      <c r="D5" s="5">
        <v>10</v>
      </c>
      <c r="E5" s="5">
        <v>352</v>
      </c>
      <c r="F5" s="5">
        <v>80027002</v>
      </c>
      <c r="G5" s="6" t="s">
        <v>30</v>
      </c>
      <c r="H5" s="16"/>
      <c r="I5" s="16"/>
      <c r="J5" s="7" t="s">
        <v>31</v>
      </c>
      <c r="K5" s="6" t="s">
        <v>32</v>
      </c>
      <c r="L5" s="5">
        <v>39559</v>
      </c>
      <c r="M5" s="6" t="s">
        <v>33</v>
      </c>
      <c r="N5" s="6" t="s">
        <v>33</v>
      </c>
      <c r="R5" s="5">
        <v>204232</v>
      </c>
      <c r="S5" s="6" t="s">
        <v>34</v>
      </c>
      <c r="T5" s="5">
        <v>5</v>
      </c>
      <c r="U5" s="5">
        <v>2010</v>
      </c>
      <c r="V5" s="8">
        <v>40299</v>
      </c>
      <c r="W5" s="8">
        <v>40330</v>
      </c>
      <c r="X5" s="8">
        <v>40331</v>
      </c>
      <c r="Y5" s="9">
        <v>2280</v>
      </c>
      <c r="Z5" s="9">
        <v>0</v>
      </c>
      <c r="AA5" s="9">
        <v>433.2</v>
      </c>
      <c r="AB5" s="5">
        <v>27</v>
      </c>
      <c r="AC5" s="9">
        <v>2280</v>
      </c>
      <c r="AD5" s="9">
        <v>2713.2</v>
      </c>
      <c r="AE5" s="10">
        <v>0</v>
      </c>
      <c r="AF5" s="10">
        <v>0</v>
      </c>
      <c r="AG5" s="7" t="s">
        <v>24</v>
      </c>
      <c r="AH5" s="5">
        <v>235003</v>
      </c>
      <c r="AI5" s="5">
        <v>122100</v>
      </c>
      <c r="AJ5" s="7" t="s">
        <v>25</v>
      </c>
      <c r="AK5" s="15">
        <f t="shared" si="0"/>
        <v>80027002</v>
      </c>
      <c r="AL5" t="str">
        <f t="shared" si="1"/>
        <v/>
      </c>
      <c r="AM5" t="str">
        <f t="shared" si="2"/>
        <v/>
      </c>
    </row>
    <row r="6" spans="1:40" ht="12.75" customHeight="1">
      <c r="A6" s="11">
        <v>102</v>
      </c>
      <c r="B6" s="17" t="s">
        <v>131</v>
      </c>
      <c r="C6" s="4">
        <v>40703.592071749998</v>
      </c>
      <c r="D6" s="5">
        <v>10</v>
      </c>
      <c r="E6" s="5">
        <v>352</v>
      </c>
      <c r="F6" s="5">
        <v>80027002</v>
      </c>
      <c r="G6" s="6" t="s">
        <v>30</v>
      </c>
      <c r="H6" s="16"/>
      <c r="I6" s="16"/>
      <c r="J6" s="7" t="s">
        <v>35</v>
      </c>
      <c r="K6" s="6" t="s">
        <v>36</v>
      </c>
      <c r="L6" s="5">
        <v>650</v>
      </c>
      <c r="M6" s="6" t="s">
        <v>37</v>
      </c>
      <c r="T6" s="5">
        <v>12</v>
      </c>
      <c r="U6" s="5">
        <v>2009</v>
      </c>
      <c r="W6" s="8">
        <v>40161.643356480003</v>
      </c>
      <c r="Y6" s="9">
        <v>1505</v>
      </c>
      <c r="Z6" s="9">
        <v>0</v>
      </c>
      <c r="AA6" s="9">
        <v>0</v>
      </c>
      <c r="AC6" s="9">
        <v>0</v>
      </c>
      <c r="AD6" s="9">
        <v>0</v>
      </c>
      <c r="AE6" s="10">
        <v>0</v>
      </c>
      <c r="AF6" s="10">
        <v>0</v>
      </c>
      <c r="AG6" s="7" t="s">
        <v>38</v>
      </c>
      <c r="AH6" s="5">
        <v>147011</v>
      </c>
      <c r="AI6" s="5">
        <v>93100</v>
      </c>
      <c r="AJ6" s="7" t="s">
        <v>25</v>
      </c>
      <c r="AK6" s="15">
        <f t="shared" si="0"/>
        <v>80027002</v>
      </c>
      <c r="AL6" t="str">
        <f t="shared" si="1"/>
        <v/>
      </c>
      <c r="AM6" t="str">
        <f t="shared" si="2"/>
        <v/>
      </c>
    </row>
    <row r="7" spans="1:40" ht="12.75" customHeight="1">
      <c r="A7" s="11">
        <v>102</v>
      </c>
      <c r="B7" s="17" t="s">
        <v>131</v>
      </c>
      <c r="C7" s="4">
        <v>40703.592071749998</v>
      </c>
      <c r="D7" s="5">
        <v>10</v>
      </c>
      <c r="E7" s="5">
        <v>352</v>
      </c>
      <c r="F7" s="5">
        <v>80027002</v>
      </c>
      <c r="G7" s="6" t="s">
        <v>30</v>
      </c>
      <c r="H7" s="16"/>
      <c r="I7" s="16"/>
      <c r="J7" s="7" t="s">
        <v>35</v>
      </c>
      <c r="K7" s="6" t="s">
        <v>36</v>
      </c>
      <c r="L7" s="5">
        <v>750</v>
      </c>
      <c r="M7" s="6" t="s">
        <v>39</v>
      </c>
      <c r="T7" s="5">
        <v>12</v>
      </c>
      <c r="U7" s="5">
        <v>2009</v>
      </c>
      <c r="W7" s="8">
        <v>40192.478298610004</v>
      </c>
      <c r="Y7" s="9">
        <v>-1505</v>
      </c>
      <c r="Z7" s="9">
        <v>0</v>
      </c>
      <c r="AA7" s="9">
        <v>0</v>
      </c>
      <c r="AC7" s="9">
        <v>0</v>
      </c>
      <c r="AD7" s="9">
        <v>0</v>
      </c>
      <c r="AE7" s="10">
        <v>0</v>
      </c>
      <c r="AF7" s="10">
        <v>0</v>
      </c>
      <c r="AG7" s="7" t="s">
        <v>38</v>
      </c>
      <c r="AH7" s="5">
        <v>165495</v>
      </c>
      <c r="AI7" s="5">
        <v>93100</v>
      </c>
      <c r="AJ7" s="7" t="s">
        <v>25</v>
      </c>
      <c r="AK7" s="15">
        <f t="shared" si="0"/>
        <v>80027002</v>
      </c>
      <c r="AL7" t="str">
        <f t="shared" si="1"/>
        <v/>
      </c>
      <c r="AM7" t="str">
        <f t="shared" si="2"/>
        <v/>
      </c>
    </row>
    <row r="8" spans="1:40" ht="12.75" customHeight="1">
      <c r="A8" s="11">
        <v>102</v>
      </c>
      <c r="B8" s="17" t="s">
        <v>131</v>
      </c>
      <c r="C8" s="4">
        <v>40703.592071749998</v>
      </c>
      <c r="D8" s="5">
        <v>10</v>
      </c>
      <c r="E8" s="5">
        <v>352</v>
      </c>
      <c r="F8" s="5">
        <v>80027002</v>
      </c>
      <c r="G8" s="6" t="s">
        <v>30</v>
      </c>
      <c r="H8" s="16"/>
      <c r="I8" s="16"/>
      <c r="J8" s="7" t="s">
        <v>35</v>
      </c>
      <c r="K8" s="6" t="s">
        <v>36</v>
      </c>
      <c r="L8" s="5">
        <v>752</v>
      </c>
      <c r="M8" s="6" t="s">
        <v>40</v>
      </c>
      <c r="T8" s="5">
        <v>12</v>
      </c>
      <c r="U8" s="5">
        <v>2009</v>
      </c>
      <c r="W8" s="8">
        <v>40192.478692129996</v>
      </c>
      <c r="Y8" s="9">
        <v>1505</v>
      </c>
      <c r="Z8" s="9">
        <v>0</v>
      </c>
      <c r="AA8" s="9">
        <v>0</v>
      </c>
      <c r="AC8" s="9">
        <v>0</v>
      </c>
      <c r="AD8" s="9">
        <v>0</v>
      </c>
      <c r="AE8" s="10">
        <v>0</v>
      </c>
      <c r="AF8" s="10">
        <v>0</v>
      </c>
      <c r="AG8" s="7" t="s">
        <v>38</v>
      </c>
      <c r="AH8" s="5">
        <v>165663</v>
      </c>
      <c r="AI8" s="5">
        <v>93100</v>
      </c>
      <c r="AJ8" s="7" t="s">
        <v>25</v>
      </c>
      <c r="AK8" s="15">
        <f t="shared" si="0"/>
        <v>80027002</v>
      </c>
      <c r="AL8" t="str">
        <f t="shared" si="1"/>
        <v/>
      </c>
      <c r="AM8" t="str">
        <f t="shared" si="2"/>
        <v/>
      </c>
    </row>
    <row r="9" spans="1:40" ht="12.75" customHeight="1">
      <c r="A9" s="11">
        <v>102</v>
      </c>
      <c r="B9" s="17" t="s">
        <v>131</v>
      </c>
      <c r="C9" s="4">
        <v>40703.592071749998</v>
      </c>
      <c r="D9" s="5">
        <v>10</v>
      </c>
      <c r="E9" s="5">
        <v>352</v>
      </c>
      <c r="F9" s="5">
        <v>80027003</v>
      </c>
      <c r="G9" s="6" t="s">
        <v>41</v>
      </c>
      <c r="H9" s="16"/>
      <c r="I9" s="16"/>
      <c r="J9" s="7" t="s">
        <v>42</v>
      </c>
      <c r="K9" s="6" t="s">
        <v>43</v>
      </c>
      <c r="L9" s="5">
        <v>9592</v>
      </c>
      <c r="M9" s="6" t="s">
        <v>44</v>
      </c>
      <c r="N9" s="6" t="s">
        <v>45</v>
      </c>
      <c r="O9" s="5">
        <v>1406</v>
      </c>
      <c r="R9" s="5">
        <v>205463</v>
      </c>
      <c r="S9" s="6" t="s">
        <v>46</v>
      </c>
      <c r="T9" s="5">
        <v>4</v>
      </c>
      <c r="U9" s="5">
        <v>2009</v>
      </c>
      <c r="V9" s="8">
        <v>39930</v>
      </c>
      <c r="W9" s="8">
        <v>39959</v>
      </c>
      <c r="X9" s="8">
        <v>39960</v>
      </c>
      <c r="Y9" s="9">
        <v>1087.5</v>
      </c>
      <c r="Z9" s="9">
        <v>0</v>
      </c>
      <c r="AA9" s="9">
        <v>206.63</v>
      </c>
      <c r="AB9" s="5">
        <v>27</v>
      </c>
      <c r="AC9" s="9">
        <v>1087.5</v>
      </c>
      <c r="AD9" s="9">
        <v>1294.1300000000001</v>
      </c>
      <c r="AE9" s="10">
        <v>0</v>
      </c>
      <c r="AF9" s="10">
        <v>0</v>
      </c>
      <c r="AG9" s="7" t="s">
        <v>24</v>
      </c>
      <c r="AH9" s="5">
        <v>55436</v>
      </c>
      <c r="AI9" s="5">
        <v>93100</v>
      </c>
      <c r="AJ9" s="7" t="s">
        <v>25</v>
      </c>
      <c r="AK9" s="15">
        <f t="shared" si="0"/>
        <v>80027003</v>
      </c>
      <c r="AL9" t="str">
        <f t="shared" si="1"/>
        <v/>
      </c>
      <c r="AM9">
        <f t="shared" si="2"/>
        <v>1406</v>
      </c>
    </row>
    <row r="10" spans="1:40" ht="12.75" customHeight="1">
      <c r="A10" s="11">
        <v>102</v>
      </c>
      <c r="B10" s="17" t="s">
        <v>131</v>
      </c>
      <c r="C10" s="4">
        <v>40703.592071749998</v>
      </c>
      <c r="D10" s="5">
        <v>10</v>
      </c>
      <c r="E10" s="5">
        <v>352</v>
      </c>
      <c r="F10" s="5">
        <v>80027003</v>
      </c>
      <c r="G10" s="6" t="s">
        <v>41</v>
      </c>
      <c r="H10" s="16"/>
      <c r="I10" s="16"/>
      <c r="J10" s="7" t="s">
        <v>42</v>
      </c>
      <c r="K10" s="6" t="s">
        <v>43</v>
      </c>
      <c r="L10" s="5">
        <v>11421</v>
      </c>
      <c r="M10" s="6" t="s">
        <v>44</v>
      </c>
      <c r="N10" s="6" t="s">
        <v>45</v>
      </c>
      <c r="O10" s="5">
        <v>1406</v>
      </c>
      <c r="R10" s="5">
        <v>205463</v>
      </c>
      <c r="S10" s="6" t="s">
        <v>46</v>
      </c>
      <c r="T10" s="5">
        <v>5</v>
      </c>
      <c r="U10" s="5">
        <v>2009</v>
      </c>
      <c r="V10" s="8">
        <v>39958</v>
      </c>
      <c r="W10" s="8">
        <v>39981</v>
      </c>
      <c r="X10" s="8">
        <v>39987</v>
      </c>
      <c r="Y10" s="9">
        <v>362.5</v>
      </c>
      <c r="Z10" s="9">
        <v>0</v>
      </c>
      <c r="AA10" s="9">
        <v>68.88</v>
      </c>
      <c r="AB10" s="5">
        <v>27</v>
      </c>
      <c r="AC10" s="9">
        <v>362.5</v>
      </c>
      <c r="AD10" s="9">
        <v>431.38</v>
      </c>
      <c r="AE10" s="10">
        <v>0</v>
      </c>
      <c r="AF10" s="10">
        <v>0</v>
      </c>
      <c r="AG10" s="7" t="s">
        <v>24</v>
      </c>
      <c r="AH10" s="5">
        <v>63167</v>
      </c>
      <c r="AI10" s="5">
        <v>93100</v>
      </c>
      <c r="AJ10" s="7" t="s">
        <v>25</v>
      </c>
      <c r="AK10" s="15">
        <f t="shared" si="0"/>
        <v>80027003</v>
      </c>
      <c r="AL10" t="str">
        <f t="shared" si="1"/>
        <v/>
      </c>
      <c r="AM10">
        <f t="shared" si="2"/>
        <v>1406</v>
      </c>
    </row>
    <row r="11" spans="1:40" ht="12.75" customHeight="1">
      <c r="A11" s="11">
        <v>102</v>
      </c>
      <c r="B11" s="17" t="s">
        <v>131</v>
      </c>
      <c r="C11" s="4">
        <v>40703.592071749998</v>
      </c>
      <c r="D11" s="5">
        <v>10</v>
      </c>
      <c r="E11" s="5">
        <v>352</v>
      </c>
      <c r="F11" s="5">
        <v>80027004</v>
      </c>
      <c r="G11" s="6" t="s">
        <v>47</v>
      </c>
      <c r="J11" s="7" t="s">
        <v>35</v>
      </c>
      <c r="K11" s="6" t="s">
        <v>36</v>
      </c>
      <c r="L11" s="5">
        <v>263</v>
      </c>
      <c r="M11" s="6" t="s">
        <v>48</v>
      </c>
      <c r="T11" s="5">
        <v>6</v>
      </c>
      <c r="U11" s="5">
        <v>2009</v>
      </c>
      <c r="W11" s="8">
        <v>39987.446018510003</v>
      </c>
      <c r="Y11" s="9">
        <v>960</v>
      </c>
      <c r="Z11" s="9">
        <v>0</v>
      </c>
      <c r="AA11" s="9">
        <v>0</v>
      </c>
      <c r="AC11" s="9">
        <v>0</v>
      </c>
      <c r="AD11" s="9">
        <v>0</v>
      </c>
      <c r="AE11" s="10">
        <v>0</v>
      </c>
      <c r="AF11" s="10">
        <v>0</v>
      </c>
      <c r="AG11" s="7" t="s">
        <v>38</v>
      </c>
      <c r="AH11" s="5">
        <v>65517</v>
      </c>
      <c r="AI11" s="5">
        <v>93100</v>
      </c>
      <c r="AJ11" s="7" t="s">
        <v>25</v>
      </c>
      <c r="AK11" s="15">
        <f t="shared" si="0"/>
        <v>80027004</v>
      </c>
      <c r="AL11" t="str">
        <f t="shared" si="1"/>
        <v/>
      </c>
      <c r="AM11" t="str">
        <f t="shared" si="2"/>
        <v/>
      </c>
    </row>
    <row r="12" spans="1:40" ht="12.75" customHeight="1">
      <c r="A12" s="11">
        <v>102</v>
      </c>
      <c r="B12" s="17" t="s">
        <v>131</v>
      </c>
      <c r="C12" s="4">
        <v>40703.592071749998</v>
      </c>
      <c r="D12" s="5">
        <v>10</v>
      </c>
      <c r="E12" s="5">
        <v>352</v>
      </c>
      <c r="F12" s="5">
        <v>80027004</v>
      </c>
      <c r="G12" s="6" t="s">
        <v>47</v>
      </c>
      <c r="J12" s="7" t="s">
        <v>35</v>
      </c>
      <c r="K12" s="6" t="s">
        <v>36</v>
      </c>
      <c r="L12" s="5">
        <v>380</v>
      </c>
      <c r="M12" s="6" t="s">
        <v>49</v>
      </c>
      <c r="T12" s="5">
        <v>8</v>
      </c>
      <c r="U12" s="5">
        <v>2009</v>
      </c>
      <c r="W12" s="8">
        <v>40050.604236109997</v>
      </c>
      <c r="Y12" s="9">
        <v>1056</v>
      </c>
      <c r="Z12" s="9">
        <v>0</v>
      </c>
      <c r="AA12" s="9">
        <v>0</v>
      </c>
      <c r="AC12" s="9">
        <v>0</v>
      </c>
      <c r="AD12" s="9">
        <v>0</v>
      </c>
      <c r="AE12" s="10">
        <v>0</v>
      </c>
      <c r="AF12" s="10">
        <v>0</v>
      </c>
      <c r="AG12" s="7" t="s">
        <v>38</v>
      </c>
      <c r="AH12" s="5">
        <v>95019</v>
      </c>
      <c r="AI12" s="5">
        <v>93100</v>
      </c>
      <c r="AJ12" s="7" t="s">
        <v>25</v>
      </c>
      <c r="AK12" s="15">
        <f t="shared" si="0"/>
        <v>80027004</v>
      </c>
      <c r="AL12" t="str">
        <f t="shared" si="1"/>
        <v/>
      </c>
      <c r="AM12" t="str">
        <f t="shared" si="2"/>
        <v/>
      </c>
    </row>
    <row r="13" spans="1:40" ht="12.75" customHeight="1">
      <c r="A13" s="11">
        <v>102</v>
      </c>
      <c r="B13" s="17" t="s">
        <v>131</v>
      </c>
      <c r="C13" s="4">
        <v>40703.592071749998</v>
      </c>
      <c r="D13" s="5">
        <v>10</v>
      </c>
      <c r="E13" s="5">
        <v>352</v>
      </c>
      <c r="F13" s="5">
        <v>80027004</v>
      </c>
      <c r="G13" s="6" t="s">
        <v>47</v>
      </c>
      <c r="J13" s="7" t="s">
        <v>35</v>
      </c>
      <c r="K13" s="6" t="s">
        <v>36</v>
      </c>
      <c r="L13" s="5">
        <v>381</v>
      </c>
      <c r="M13" s="6" t="s">
        <v>48</v>
      </c>
      <c r="T13" s="5">
        <v>8</v>
      </c>
      <c r="U13" s="5">
        <v>2009</v>
      </c>
      <c r="W13" s="8">
        <v>40050.485636570003</v>
      </c>
      <c r="Y13" s="9">
        <v>-960</v>
      </c>
      <c r="Z13" s="9">
        <v>0</v>
      </c>
      <c r="AA13" s="9">
        <v>0</v>
      </c>
      <c r="AC13" s="9">
        <v>0</v>
      </c>
      <c r="AD13" s="9">
        <v>0</v>
      </c>
      <c r="AE13" s="10">
        <v>0</v>
      </c>
      <c r="AF13" s="10">
        <v>0</v>
      </c>
      <c r="AG13" s="7" t="s">
        <v>38</v>
      </c>
      <c r="AH13" s="5">
        <v>94326</v>
      </c>
      <c r="AI13" s="5">
        <v>93100</v>
      </c>
      <c r="AJ13" s="7" t="s">
        <v>25</v>
      </c>
      <c r="AK13" s="15">
        <f t="shared" si="0"/>
        <v>80027004</v>
      </c>
      <c r="AL13" t="str">
        <f t="shared" si="1"/>
        <v/>
      </c>
      <c r="AM13" t="str">
        <f t="shared" si="2"/>
        <v/>
      </c>
    </row>
    <row r="14" spans="1:40" ht="12.75" customHeight="1">
      <c r="A14" s="11">
        <v>102</v>
      </c>
      <c r="B14" s="17" t="s">
        <v>131</v>
      </c>
      <c r="C14" s="4">
        <v>40703.592071749998</v>
      </c>
      <c r="D14" s="5">
        <v>10</v>
      </c>
      <c r="E14" s="5">
        <v>352</v>
      </c>
      <c r="F14" s="5">
        <v>80027004</v>
      </c>
      <c r="G14" s="6" t="s">
        <v>47</v>
      </c>
      <c r="J14" s="7" t="s">
        <v>35</v>
      </c>
      <c r="K14" s="6" t="s">
        <v>36</v>
      </c>
      <c r="L14" s="5">
        <v>474</v>
      </c>
      <c r="M14" s="6" t="s">
        <v>50</v>
      </c>
      <c r="T14" s="5">
        <v>10</v>
      </c>
      <c r="U14" s="5">
        <v>2009</v>
      </c>
      <c r="W14" s="8">
        <v>40087.657337960001</v>
      </c>
      <c r="Y14" s="9">
        <v>6020</v>
      </c>
      <c r="Z14" s="9">
        <v>0</v>
      </c>
      <c r="AA14" s="9">
        <v>0</v>
      </c>
      <c r="AC14" s="9">
        <v>0</v>
      </c>
      <c r="AD14" s="9">
        <v>0</v>
      </c>
      <c r="AE14" s="10">
        <v>0</v>
      </c>
      <c r="AF14" s="10">
        <v>0</v>
      </c>
      <c r="AG14" s="7" t="s">
        <v>38</v>
      </c>
      <c r="AH14" s="5">
        <v>109666</v>
      </c>
      <c r="AI14" s="5">
        <v>93100</v>
      </c>
      <c r="AJ14" s="7" t="s">
        <v>25</v>
      </c>
      <c r="AK14" s="15">
        <f t="shared" si="0"/>
        <v>80027004</v>
      </c>
      <c r="AL14" t="str">
        <f t="shared" si="1"/>
        <v/>
      </c>
      <c r="AM14" t="str">
        <f t="shared" si="2"/>
        <v/>
      </c>
    </row>
    <row r="15" spans="1:40" ht="12.75" customHeight="1">
      <c r="A15" s="11">
        <v>102</v>
      </c>
      <c r="B15" s="17" t="s">
        <v>131</v>
      </c>
      <c r="C15" s="4">
        <v>40703.592071749998</v>
      </c>
      <c r="D15" s="5">
        <v>10</v>
      </c>
      <c r="E15" s="5">
        <v>352</v>
      </c>
      <c r="F15" s="5">
        <v>80027004</v>
      </c>
      <c r="G15" s="6" t="s">
        <v>47</v>
      </c>
      <c r="J15" s="7" t="s">
        <v>35</v>
      </c>
      <c r="K15" s="6" t="s">
        <v>36</v>
      </c>
      <c r="L15" s="5">
        <v>475</v>
      </c>
      <c r="M15" s="6" t="s">
        <v>51</v>
      </c>
      <c r="T15" s="5">
        <v>10</v>
      </c>
      <c r="U15" s="5">
        <v>2009</v>
      </c>
      <c r="W15" s="8">
        <v>40087.657337960001</v>
      </c>
      <c r="Y15" s="9">
        <v>-6020</v>
      </c>
      <c r="Z15" s="9">
        <v>0</v>
      </c>
      <c r="AA15" s="9">
        <v>0</v>
      </c>
      <c r="AC15" s="9">
        <v>0</v>
      </c>
      <c r="AD15" s="9">
        <v>0</v>
      </c>
      <c r="AE15" s="10">
        <v>0</v>
      </c>
      <c r="AF15" s="10">
        <v>0</v>
      </c>
      <c r="AG15" s="7" t="s">
        <v>38</v>
      </c>
      <c r="AH15" s="5">
        <v>109924</v>
      </c>
      <c r="AI15" s="5">
        <v>93100</v>
      </c>
      <c r="AJ15" s="7" t="s">
        <v>25</v>
      </c>
      <c r="AK15" s="15">
        <f t="shared" si="0"/>
        <v>80027004</v>
      </c>
      <c r="AL15" t="str">
        <f t="shared" si="1"/>
        <v/>
      </c>
      <c r="AM15" t="str">
        <f t="shared" si="2"/>
        <v/>
      </c>
    </row>
    <row r="16" spans="1:40" ht="12.75" customHeight="1">
      <c r="A16" s="11">
        <v>102</v>
      </c>
      <c r="B16" s="17" t="s">
        <v>131</v>
      </c>
      <c r="C16" s="4">
        <v>40703.592071749998</v>
      </c>
      <c r="D16" s="5">
        <v>10</v>
      </c>
      <c r="E16" s="5">
        <v>352</v>
      </c>
      <c r="F16" s="5">
        <v>80027004</v>
      </c>
      <c r="G16" s="6" t="s">
        <v>47</v>
      </c>
      <c r="J16" s="7" t="s">
        <v>35</v>
      </c>
      <c r="K16" s="6" t="s">
        <v>36</v>
      </c>
      <c r="L16" s="5">
        <v>477</v>
      </c>
      <c r="M16" s="6" t="s">
        <v>52</v>
      </c>
      <c r="T16" s="5">
        <v>9</v>
      </c>
      <c r="U16" s="5">
        <v>2009</v>
      </c>
      <c r="W16" s="8">
        <v>40088.410844899998</v>
      </c>
      <c r="Y16" s="9">
        <v>-1056</v>
      </c>
      <c r="Z16" s="9">
        <v>0</v>
      </c>
      <c r="AA16" s="9">
        <v>0</v>
      </c>
      <c r="AC16" s="9">
        <v>0</v>
      </c>
      <c r="AD16" s="9">
        <v>0</v>
      </c>
      <c r="AE16" s="10">
        <v>0</v>
      </c>
      <c r="AF16" s="10">
        <v>0</v>
      </c>
      <c r="AG16" s="7" t="s">
        <v>38</v>
      </c>
      <c r="AH16" s="5">
        <v>110527</v>
      </c>
      <c r="AI16" s="5">
        <v>93100</v>
      </c>
      <c r="AJ16" s="7" t="s">
        <v>25</v>
      </c>
      <c r="AK16" s="15">
        <f t="shared" si="0"/>
        <v>80027004</v>
      </c>
      <c r="AL16" t="str">
        <f t="shared" si="1"/>
        <v/>
      </c>
      <c r="AM16" t="str">
        <f t="shared" si="2"/>
        <v/>
      </c>
    </row>
    <row r="17" spans="1:39" ht="12.75" customHeight="1">
      <c r="A17" s="11">
        <v>102</v>
      </c>
      <c r="B17" s="17" t="s">
        <v>131</v>
      </c>
      <c r="C17" s="4">
        <v>40703.592071749998</v>
      </c>
      <c r="D17" s="5">
        <v>10</v>
      </c>
      <c r="E17" s="5">
        <v>352</v>
      </c>
      <c r="F17" s="5">
        <v>80027004</v>
      </c>
      <c r="G17" s="6" t="s">
        <v>47</v>
      </c>
      <c r="J17" s="7" t="s">
        <v>35</v>
      </c>
      <c r="K17" s="6" t="s">
        <v>36</v>
      </c>
      <c r="L17" s="5">
        <v>478</v>
      </c>
      <c r="M17" s="6" t="s">
        <v>53</v>
      </c>
      <c r="T17" s="5">
        <v>9</v>
      </c>
      <c r="U17" s="5">
        <v>2009</v>
      </c>
      <c r="W17" s="8">
        <v>40088.410844899998</v>
      </c>
      <c r="Y17" s="9">
        <v>6020</v>
      </c>
      <c r="Z17" s="9">
        <v>0</v>
      </c>
      <c r="AA17" s="9">
        <v>0</v>
      </c>
      <c r="AC17" s="9">
        <v>0</v>
      </c>
      <c r="AD17" s="9">
        <v>0</v>
      </c>
      <c r="AE17" s="10">
        <v>0</v>
      </c>
      <c r="AF17" s="10">
        <v>0</v>
      </c>
      <c r="AG17" s="7" t="s">
        <v>38</v>
      </c>
      <c r="AH17" s="5">
        <v>110667</v>
      </c>
      <c r="AI17" s="5">
        <v>93100</v>
      </c>
      <c r="AJ17" s="7" t="s">
        <v>25</v>
      </c>
      <c r="AK17" s="15">
        <f t="shared" si="0"/>
        <v>80027004</v>
      </c>
      <c r="AL17" t="str">
        <f t="shared" si="1"/>
        <v/>
      </c>
      <c r="AM17" t="str">
        <f t="shared" si="2"/>
        <v/>
      </c>
    </row>
    <row r="18" spans="1:39" ht="12.75" customHeight="1">
      <c r="A18" s="11">
        <v>102</v>
      </c>
      <c r="B18" s="17" t="s">
        <v>131</v>
      </c>
      <c r="C18" s="4">
        <v>40703.592071749998</v>
      </c>
      <c r="D18" s="5">
        <v>10</v>
      </c>
      <c r="E18" s="5">
        <v>352</v>
      </c>
      <c r="F18" s="5">
        <v>80027004</v>
      </c>
      <c r="G18" s="6" t="s">
        <v>47</v>
      </c>
      <c r="J18" s="7" t="s">
        <v>35</v>
      </c>
      <c r="K18" s="6" t="s">
        <v>36</v>
      </c>
      <c r="L18" s="5">
        <v>524</v>
      </c>
      <c r="M18" s="6" t="s">
        <v>50</v>
      </c>
      <c r="T18" s="5">
        <v>10</v>
      </c>
      <c r="U18" s="5">
        <v>2009</v>
      </c>
      <c r="W18" s="8">
        <v>40114.418206009999</v>
      </c>
      <c r="Y18" s="9">
        <v>6512</v>
      </c>
      <c r="Z18" s="9">
        <v>0</v>
      </c>
      <c r="AA18" s="9">
        <v>0</v>
      </c>
      <c r="AC18" s="9">
        <v>5152.7</v>
      </c>
      <c r="AD18" s="9">
        <v>5152.7</v>
      </c>
      <c r="AE18" s="10">
        <v>0</v>
      </c>
      <c r="AF18" s="10">
        <v>0</v>
      </c>
      <c r="AG18" s="7" t="s">
        <v>38</v>
      </c>
      <c r="AH18" s="5">
        <v>123078</v>
      </c>
      <c r="AI18" s="5">
        <v>93100</v>
      </c>
      <c r="AJ18" s="7" t="s">
        <v>25</v>
      </c>
      <c r="AK18" s="15">
        <f t="shared" si="0"/>
        <v>80027004</v>
      </c>
      <c r="AL18" t="str">
        <f t="shared" si="1"/>
        <v/>
      </c>
      <c r="AM18" t="str">
        <f t="shared" si="2"/>
        <v/>
      </c>
    </row>
    <row r="19" spans="1:39" ht="12.75" customHeight="1">
      <c r="A19" s="11">
        <v>102</v>
      </c>
      <c r="B19" s="17" t="s">
        <v>131</v>
      </c>
      <c r="C19" s="4">
        <v>40703.592071749998</v>
      </c>
      <c r="D19" s="5">
        <v>10</v>
      </c>
      <c r="E19" s="5">
        <v>352</v>
      </c>
      <c r="F19" s="5">
        <v>80027004</v>
      </c>
      <c r="G19" s="6" t="s">
        <v>47</v>
      </c>
      <c r="J19" s="7" t="s">
        <v>35</v>
      </c>
      <c r="K19" s="6" t="s">
        <v>36</v>
      </c>
      <c r="L19" s="5">
        <v>525</v>
      </c>
      <c r="M19" s="6" t="s">
        <v>54</v>
      </c>
      <c r="T19" s="5">
        <v>10</v>
      </c>
      <c r="U19" s="5">
        <v>2009</v>
      </c>
      <c r="W19" s="8">
        <v>40114.418206009999</v>
      </c>
      <c r="Y19" s="9">
        <v>-6020</v>
      </c>
      <c r="Z19" s="9">
        <v>0</v>
      </c>
      <c r="AA19" s="9">
        <v>0</v>
      </c>
      <c r="AC19" s="9">
        <v>5152.7</v>
      </c>
      <c r="AD19" s="9">
        <v>5152.7</v>
      </c>
      <c r="AE19" s="10">
        <v>0</v>
      </c>
      <c r="AF19" s="10">
        <v>0</v>
      </c>
      <c r="AG19" s="7" t="s">
        <v>38</v>
      </c>
      <c r="AH19" s="5">
        <v>123220</v>
      </c>
      <c r="AI19" s="5">
        <v>93100</v>
      </c>
      <c r="AJ19" s="7" t="s">
        <v>25</v>
      </c>
      <c r="AK19" s="15">
        <f t="shared" si="0"/>
        <v>80027004</v>
      </c>
      <c r="AL19" t="str">
        <f t="shared" si="1"/>
        <v/>
      </c>
      <c r="AM19" t="str">
        <f t="shared" si="2"/>
        <v/>
      </c>
    </row>
    <row r="20" spans="1:39" ht="12.75" customHeight="1">
      <c r="A20" s="11">
        <v>102</v>
      </c>
      <c r="B20" s="17" t="s">
        <v>131</v>
      </c>
      <c r="C20" s="4">
        <v>40703.592071749998</v>
      </c>
      <c r="D20" s="5">
        <v>10</v>
      </c>
      <c r="E20" s="5">
        <v>352</v>
      </c>
      <c r="F20" s="5">
        <v>80027004</v>
      </c>
      <c r="G20" s="6" t="s">
        <v>47</v>
      </c>
      <c r="J20" s="7" t="s">
        <v>35</v>
      </c>
      <c r="K20" s="6" t="s">
        <v>36</v>
      </c>
      <c r="L20" s="5">
        <v>596</v>
      </c>
      <c r="M20" s="6" t="s">
        <v>55</v>
      </c>
      <c r="T20" s="5">
        <v>11</v>
      </c>
      <c r="U20" s="5">
        <v>2009</v>
      </c>
      <c r="W20" s="8">
        <v>40144.466041660002</v>
      </c>
      <c r="Y20" s="9">
        <v>6704</v>
      </c>
      <c r="Z20" s="9">
        <v>0</v>
      </c>
      <c r="AA20" s="9">
        <v>0</v>
      </c>
      <c r="AC20" s="9">
        <v>0</v>
      </c>
      <c r="AD20" s="9">
        <v>0</v>
      </c>
      <c r="AE20" s="10">
        <v>0</v>
      </c>
      <c r="AF20" s="10">
        <v>0</v>
      </c>
      <c r="AG20" s="7" t="s">
        <v>38</v>
      </c>
      <c r="AH20" s="5">
        <v>139156</v>
      </c>
      <c r="AI20" s="5">
        <v>93100</v>
      </c>
      <c r="AJ20" s="7" t="s">
        <v>25</v>
      </c>
      <c r="AK20" s="15">
        <f t="shared" si="0"/>
        <v>80027004</v>
      </c>
      <c r="AL20" t="str">
        <f t="shared" si="1"/>
        <v/>
      </c>
      <c r="AM20" t="str">
        <f t="shared" si="2"/>
        <v/>
      </c>
    </row>
    <row r="21" spans="1:39" ht="12.75" customHeight="1">
      <c r="A21" s="11">
        <v>102</v>
      </c>
      <c r="B21" s="17" t="s">
        <v>131</v>
      </c>
      <c r="C21" s="4">
        <v>40703.592071749998</v>
      </c>
      <c r="D21" s="5">
        <v>10</v>
      </c>
      <c r="E21" s="5">
        <v>352</v>
      </c>
      <c r="F21" s="5">
        <v>80027004</v>
      </c>
      <c r="G21" s="6" t="s">
        <v>47</v>
      </c>
      <c r="J21" s="7" t="s">
        <v>35</v>
      </c>
      <c r="K21" s="6" t="s">
        <v>36</v>
      </c>
      <c r="L21" s="5">
        <v>597</v>
      </c>
      <c r="M21" s="6" t="s">
        <v>56</v>
      </c>
      <c r="T21" s="5">
        <v>11</v>
      </c>
      <c r="U21" s="5">
        <v>2009</v>
      </c>
      <c r="W21" s="8">
        <v>40144.466041660002</v>
      </c>
      <c r="Y21" s="9">
        <v>-6512</v>
      </c>
      <c r="Z21" s="9">
        <v>0</v>
      </c>
      <c r="AA21" s="9">
        <v>0</v>
      </c>
      <c r="AC21" s="9">
        <v>0</v>
      </c>
      <c r="AD21" s="9">
        <v>0</v>
      </c>
      <c r="AE21" s="10">
        <v>0</v>
      </c>
      <c r="AF21" s="10">
        <v>0</v>
      </c>
      <c r="AG21" s="7" t="s">
        <v>38</v>
      </c>
      <c r="AH21" s="5">
        <v>139298</v>
      </c>
      <c r="AI21" s="5">
        <v>93100</v>
      </c>
      <c r="AJ21" s="7" t="s">
        <v>25</v>
      </c>
      <c r="AK21" s="15">
        <f t="shared" si="0"/>
        <v>80027004</v>
      </c>
      <c r="AL21" t="str">
        <f t="shared" si="1"/>
        <v/>
      </c>
      <c r="AM21" t="str">
        <f t="shared" si="2"/>
        <v/>
      </c>
    </row>
    <row r="22" spans="1:39" ht="12.75" customHeight="1">
      <c r="A22" s="11">
        <v>102</v>
      </c>
      <c r="B22" s="17" t="s">
        <v>131</v>
      </c>
      <c r="C22" s="4">
        <v>40703.592071749998</v>
      </c>
      <c r="D22" s="5">
        <v>10</v>
      </c>
      <c r="E22" s="5">
        <v>352</v>
      </c>
      <c r="F22" s="5">
        <v>80027004</v>
      </c>
      <c r="G22" s="6" t="s">
        <v>47</v>
      </c>
      <c r="J22" s="7" t="s">
        <v>35</v>
      </c>
      <c r="K22" s="6" t="s">
        <v>36</v>
      </c>
      <c r="L22" s="5">
        <v>649</v>
      </c>
      <c r="M22" s="6" t="s">
        <v>57</v>
      </c>
      <c r="T22" s="5">
        <v>12</v>
      </c>
      <c r="U22" s="5">
        <v>2009</v>
      </c>
      <c r="W22" s="8">
        <v>40161.643356480003</v>
      </c>
      <c r="Y22" s="9">
        <v>-6704</v>
      </c>
      <c r="Z22" s="9">
        <v>0</v>
      </c>
      <c r="AA22" s="9">
        <v>0</v>
      </c>
      <c r="AC22" s="9">
        <v>0</v>
      </c>
      <c r="AD22" s="9">
        <v>0</v>
      </c>
      <c r="AE22" s="10">
        <v>0</v>
      </c>
      <c r="AF22" s="10">
        <v>0</v>
      </c>
      <c r="AG22" s="7" t="s">
        <v>38</v>
      </c>
      <c r="AH22" s="5">
        <v>146851</v>
      </c>
      <c r="AI22" s="5">
        <v>93100</v>
      </c>
      <c r="AJ22" s="7" t="s">
        <v>25</v>
      </c>
      <c r="AK22" s="15">
        <f t="shared" si="0"/>
        <v>80027004</v>
      </c>
      <c r="AL22" t="str">
        <f t="shared" si="1"/>
        <v/>
      </c>
      <c r="AM22" t="str">
        <f t="shared" si="2"/>
        <v/>
      </c>
    </row>
    <row r="23" spans="1:39" ht="12.75" customHeight="1">
      <c r="A23" s="11">
        <v>102</v>
      </c>
      <c r="B23" s="17" t="s">
        <v>131</v>
      </c>
      <c r="C23" s="4">
        <v>40703.592071749998</v>
      </c>
      <c r="D23" s="5">
        <v>10</v>
      </c>
      <c r="E23" s="5">
        <v>352</v>
      </c>
      <c r="F23" s="5">
        <v>80027004</v>
      </c>
      <c r="G23" s="6" t="s">
        <v>47</v>
      </c>
      <c r="J23" s="7" t="s">
        <v>35</v>
      </c>
      <c r="K23" s="6" t="s">
        <v>36</v>
      </c>
      <c r="L23" s="5">
        <v>650</v>
      </c>
      <c r="M23" s="6" t="s">
        <v>37</v>
      </c>
      <c r="T23" s="5">
        <v>12</v>
      </c>
      <c r="U23" s="5">
        <v>2009</v>
      </c>
      <c r="W23" s="8">
        <v>40161.643356480003</v>
      </c>
      <c r="Y23" s="9">
        <v>7004</v>
      </c>
      <c r="Z23" s="9">
        <v>0</v>
      </c>
      <c r="AA23" s="9">
        <v>0</v>
      </c>
      <c r="AC23" s="9">
        <v>0</v>
      </c>
      <c r="AD23" s="9">
        <v>0</v>
      </c>
      <c r="AE23" s="10">
        <v>0</v>
      </c>
      <c r="AF23" s="10">
        <v>0</v>
      </c>
      <c r="AG23" s="7" t="s">
        <v>38</v>
      </c>
      <c r="AH23" s="5">
        <v>147012</v>
      </c>
      <c r="AI23" s="5">
        <v>93100</v>
      </c>
      <c r="AJ23" s="7" t="s">
        <v>25</v>
      </c>
      <c r="AK23" s="15">
        <f t="shared" si="0"/>
        <v>80027004</v>
      </c>
      <c r="AL23" t="str">
        <f t="shared" si="1"/>
        <v/>
      </c>
      <c r="AM23" t="str">
        <f t="shared" si="2"/>
        <v/>
      </c>
    </row>
    <row r="24" spans="1:39" ht="12.75" customHeight="1">
      <c r="A24" s="11">
        <v>102</v>
      </c>
      <c r="B24" s="17" t="s">
        <v>131</v>
      </c>
      <c r="C24" s="4">
        <v>40703.592071749998</v>
      </c>
      <c r="D24" s="5">
        <v>10</v>
      </c>
      <c r="E24" s="5">
        <v>352</v>
      </c>
      <c r="F24" s="5">
        <v>80027004</v>
      </c>
      <c r="G24" s="6" t="s">
        <v>47</v>
      </c>
      <c r="J24" s="7" t="s">
        <v>35</v>
      </c>
      <c r="K24" s="6" t="s">
        <v>36</v>
      </c>
      <c r="L24" s="5">
        <v>750</v>
      </c>
      <c r="M24" s="6" t="s">
        <v>39</v>
      </c>
      <c r="T24" s="5">
        <v>12</v>
      </c>
      <c r="U24" s="5">
        <v>2009</v>
      </c>
      <c r="W24" s="8">
        <v>40192.478298610004</v>
      </c>
      <c r="Y24" s="9">
        <v>-7004</v>
      </c>
      <c r="Z24" s="9">
        <v>0</v>
      </c>
      <c r="AA24" s="9">
        <v>0</v>
      </c>
      <c r="AC24" s="9">
        <v>0</v>
      </c>
      <c r="AD24" s="9">
        <v>0</v>
      </c>
      <c r="AE24" s="10">
        <v>0</v>
      </c>
      <c r="AF24" s="10">
        <v>0</v>
      </c>
      <c r="AG24" s="7" t="s">
        <v>38</v>
      </c>
      <c r="AH24" s="5">
        <v>165496</v>
      </c>
      <c r="AI24" s="5">
        <v>93100</v>
      </c>
      <c r="AJ24" s="7" t="s">
        <v>25</v>
      </c>
      <c r="AK24" s="15">
        <f t="shared" si="0"/>
        <v>80027004</v>
      </c>
      <c r="AL24" t="str">
        <f t="shared" si="1"/>
        <v/>
      </c>
      <c r="AM24" t="str">
        <f t="shared" si="2"/>
        <v/>
      </c>
    </row>
    <row r="25" spans="1:39" ht="12.75" customHeight="1">
      <c r="A25" s="11">
        <v>102</v>
      </c>
      <c r="B25" s="17" t="s">
        <v>131</v>
      </c>
      <c r="C25" s="4">
        <v>40703.592071749998</v>
      </c>
      <c r="D25" s="5">
        <v>10</v>
      </c>
      <c r="E25" s="5">
        <v>352</v>
      </c>
      <c r="F25" s="5">
        <v>80027004</v>
      </c>
      <c r="G25" s="6" t="s">
        <v>47</v>
      </c>
      <c r="J25" s="7" t="s">
        <v>35</v>
      </c>
      <c r="K25" s="6" t="s">
        <v>36</v>
      </c>
      <c r="L25" s="5">
        <v>752</v>
      </c>
      <c r="M25" s="6" t="s">
        <v>40</v>
      </c>
      <c r="T25" s="5">
        <v>12</v>
      </c>
      <c r="U25" s="5">
        <v>2009</v>
      </c>
      <c r="W25" s="8">
        <v>40192.478692129996</v>
      </c>
      <c r="Y25" s="9">
        <v>7004</v>
      </c>
      <c r="Z25" s="9">
        <v>0</v>
      </c>
      <c r="AA25" s="9">
        <v>0</v>
      </c>
      <c r="AC25" s="9">
        <v>0</v>
      </c>
      <c r="AD25" s="9">
        <v>0</v>
      </c>
      <c r="AE25" s="10">
        <v>0</v>
      </c>
      <c r="AF25" s="10">
        <v>0</v>
      </c>
      <c r="AG25" s="7" t="s">
        <v>38</v>
      </c>
      <c r="AH25" s="5">
        <v>165664</v>
      </c>
      <c r="AI25" s="5">
        <v>93100</v>
      </c>
      <c r="AJ25" s="7" t="s">
        <v>25</v>
      </c>
      <c r="AK25" s="15">
        <f t="shared" si="0"/>
        <v>80027004</v>
      </c>
      <c r="AL25" t="str">
        <f t="shared" si="1"/>
        <v/>
      </c>
      <c r="AM25" t="str">
        <f t="shared" si="2"/>
        <v/>
      </c>
    </row>
    <row r="26" spans="1:39" ht="12.75" customHeight="1">
      <c r="A26" s="11">
        <v>102</v>
      </c>
      <c r="B26" s="17" t="s">
        <v>131</v>
      </c>
      <c r="C26" s="4">
        <v>40703.592071749998</v>
      </c>
      <c r="D26" s="5">
        <v>10</v>
      </c>
      <c r="E26" s="5">
        <v>352</v>
      </c>
      <c r="F26" s="5">
        <v>80027004</v>
      </c>
      <c r="G26" s="6" t="s">
        <v>47</v>
      </c>
      <c r="J26" s="7" t="s">
        <v>35</v>
      </c>
      <c r="K26" s="6" t="s">
        <v>36</v>
      </c>
      <c r="L26" s="5">
        <v>957</v>
      </c>
      <c r="M26" s="6" t="s">
        <v>58</v>
      </c>
      <c r="T26" s="5">
        <v>1</v>
      </c>
      <c r="U26" s="5">
        <v>2010</v>
      </c>
      <c r="W26" s="8">
        <v>40242.610312500001</v>
      </c>
      <c r="Y26" s="9">
        <v>0</v>
      </c>
      <c r="Z26" s="9">
        <v>0</v>
      </c>
      <c r="AA26" s="9">
        <v>0</v>
      </c>
      <c r="AC26" s="9">
        <v>0</v>
      </c>
      <c r="AD26" s="9">
        <v>0</v>
      </c>
      <c r="AE26" s="10">
        <v>1</v>
      </c>
      <c r="AF26" s="10">
        <v>0</v>
      </c>
      <c r="AG26" s="7" t="s">
        <v>59</v>
      </c>
      <c r="AH26" s="5">
        <v>192753</v>
      </c>
      <c r="AI26" s="5">
        <v>122100</v>
      </c>
      <c r="AJ26" s="7" t="s">
        <v>25</v>
      </c>
      <c r="AK26" s="15">
        <f t="shared" si="0"/>
        <v>80027004</v>
      </c>
      <c r="AL26" t="str">
        <f t="shared" si="1"/>
        <v/>
      </c>
      <c r="AM26" t="str">
        <f t="shared" si="2"/>
        <v/>
      </c>
    </row>
    <row r="27" spans="1:39" ht="12.75" customHeight="1">
      <c r="A27" s="11">
        <v>102</v>
      </c>
      <c r="B27" s="17" t="s">
        <v>131</v>
      </c>
      <c r="C27" s="4">
        <v>40703.592071749998</v>
      </c>
      <c r="D27" s="5">
        <v>10</v>
      </c>
      <c r="E27" s="5">
        <v>352</v>
      </c>
      <c r="F27" s="5">
        <v>80027004</v>
      </c>
      <c r="G27" s="6" t="s">
        <v>47</v>
      </c>
      <c r="J27" s="7" t="s">
        <v>35</v>
      </c>
      <c r="K27" s="6" t="s">
        <v>36</v>
      </c>
      <c r="L27" s="5">
        <v>957</v>
      </c>
      <c r="M27" s="6" t="s">
        <v>58</v>
      </c>
      <c r="T27" s="5">
        <v>1</v>
      </c>
      <c r="U27" s="5">
        <v>2010</v>
      </c>
      <c r="W27" s="8">
        <v>40242.610312500001</v>
      </c>
      <c r="Y27" s="9">
        <v>0</v>
      </c>
      <c r="Z27" s="9">
        <v>0</v>
      </c>
      <c r="AA27" s="9">
        <v>0</v>
      </c>
      <c r="AC27" s="9">
        <v>0</v>
      </c>
      <c r="AD27" s="9">
        <v>0</v>
      </c>
      <c r="AE27" s="10">
        <v>1</v>
      </c>
      <c r="AF27" s="10">
        <v>0</v>
      </c>
      <c r="AG27" s="7" t="s">
        <v>59</v>
      </c>
      <c r="AH27" s="5">
        <v>192723</v>
      </c>
      <c r="AI27" s="5">
        <v>122100</v>
      </c>
      <c r="AJ27" s="7" t="s">
        <v>25</v>
      </c>
      <c r="AK27" s="15">
        <f t="shared" si="0"/>
        <v>80027004</v>
      </c>
      <c r="AL27" t="str">
        <f t="shared" si="1"/>
        <v/>
      </c>
      <c r="AM27" t="str">
        <f t="shared" si="2"/>
        <v/>
      </c>
    </row>
    <row r="28" spans="1:39" ht="12.75" customHeight="1">
      <c r="A28" s="11">
        <v>102</v>
      </c>
      <c r="B28" s="17" t="s">
        <v>131</v>
      </c>
      <c r="C28" s="4">
        <v>40703.592071749998</v>
      </c>
      <c r="D28" s="5">
        <v>10</v>
      </c>
      <c r="E28" s="5">
        <v>352</v>
      </c>
      <c r="F28" s="5">
        <v>80027004</v>
      </c>
      <c r="G28" s="6" t="s">
        <v>47</v>
      </c>
      <c r="J28" s="7" t="s">
        <v>35</v>
      </c>
      <c r="K28" s="6" t="s">
        <v>36</v>
      </c>
      <c r="L28" s="5">
        <v>957</v>
      </c>
      <c r="M28" s="6" t="s">
        <v>58</v>
      </c>
      <c r="T28" s="5">
        <v>2</v>
      </c>
      <c r="U28" s="5">
        <v>2010</v>
      </c>
      <c r="W28" s="8">
        <v>40242.610312500001</v>
      </c>
      <c r="Y28" s="9">
        <v>0</v>
      </c>
      <c r="Z28" s="9">
        <v>0</v>
      </c>
      <c r="AA28" s="9">
        <v>0</v>
      </c>
      <c r="AC28" s="9">
        <v>0</v>
      </c>
      <c r="AD28" s="9">
        <v>0</v>
      </c>
      <c r="AE28" s="10">
        <v>1</v>
      </c>
      <c r="AF28" s="10">
        <v>0</v>
      </c>
      <c r="AG28" s="7" t="s">
        <v>59</v>
      </c>
      <c r="AH28" s="5">
        <v>192599</v>
      </c>
      <c r="AI28" s="5">
        <v>122100</v>
      </c>
      <c r="AJ28" s="7" t="s">
        <v>25</v>
      </c>
      <c r="AK28" s="15">
        <f t="shared" si="0"/>
        <v>80027004</v>
      </c>
      <c r="AL28" t="str">
        <f t="shared" si="1"/>
        <v/>
      </c>
      <c r="AM28" t="str">
        <f t="shared" si="2"/>
        <v/>
      </c>
    </row>
    <row r="29" spans="1:39" ht="12.75" customHeight="1">
      <c r="A29" s="11">
        <v>102</v>
      </c>
      <c r="B29" s="17" t="s">
        <v>131</v>
      </c>
      <c r="C29" s="4">
        <v>40703.592071749998</v>
      </c>
      <c r="D29" s="5">
        <v>10</v>
      </c>
      <c r="E29" s="5">
        <v>352</v>
      </c>
      <c r="F29" s="5">
        <v>80027004</v>
      </c>
      <c r="G29" s="6" t="s">
        <v>47</v>
      </c>
      <c r="J29" s="7" t="s">
        <v>35</v>
      </c>
      <c r="K29" s="6" t="s">
        <v>36</v>
      </c>
      <c r="L29" s="5">
        <v>957</v>
      </c>
      <c r="M29" s="6" t="s">
        <v>58</v>
      </c>
      <c r="T29" s="5">
        <v>1</v>
      </c>
      <c r="U29" s="5">
        <v>2010</v>
      </c>
      <c r="W29" s="8">
        <v>40242.610312500001</v>
      </c>
      <c r="Y29" s="9">
        <v>0</v>
      </c>
      <c r="Z29" s="9">
        <v>0</v>
      </c>
      <c r="AA29" s="9">
        <v>0</v>
      </c>
      <c r="AC29" s="9">
        <v>0</v>
      </c>
      <c r="AD29" s="9">
        <v>0</v>
      </c>
      <c r="AE29" s="10">
        <v>1</v>
      </c>
      <c r="AF29" s="10">
        <v>0</v>
      </c>
      <c r="AG29" s="7" t="s">
        <v>59</v>
      </c>
      <c r="AH29" s="5">
        <v>192654</v>
      </c>
      <c r="AI29" s="5">
        <v>122100</v>
      </c>
      <c r="AJ29" s="7" t="s">
        <v>25</v>
      </c>
      <c r="AK29" s="15">
        <f t="shared" si="0"/>
        <v>80027004</v>
      </c>
      <c r="AL29" t="str">
        <f t="shared" si="1"/>
        <v/>
      </c>
      <c r="AM29" t="str">
        <f t="shared" si="2"/>
        <v/>
      </c>
    </row>
    <row r="30" spans="1:39" ht="12.75" customHeight="1">
      <c r="A30" s="11">
        <v>102</v>
      </c>
      <c r="B30" s="17" t="s">
        <v>131</v>
      </c>
      <c r="C30" s="4">
        <v>40703.592071749998</v>
      </c>
      <c r="D30" s="5">
        <v>10</v>
      </c>
      <c r="E30" s="5">
        <v>352</v>
      </c>
      <c r="F30" s="5">
        <v>80027004</v>
      </c>
      <c r="G30" s="6" t="s">
        <v>47</v>
      </c>
      <c r="J30" s="7" t="s">
        <v>35</v>
      </c>
      <c r="K30" s="6" t="s">
        <v>36</v>
      </c>
      <c r="L30" s="5">
        <v>965</v>
      </c>
      <c r="M30" s="6" t="s">
        <v>60</v>
      </c>
      <c r="T30" s="5">
        <v>3</v>
      </c>
      <c r="U30" s="5">
        <v>2010</v>
      </c>
      <c r="W30" s="8">
        <v>40253.455844900003</v>
      </c>
      <c r="Y30" s="9">
        <v>0</v>
      </c>
      <c r="Z30" s="9">
        <v>0</v>
      </c>
      <c r="AA30" s="9">
        <v>0</v>
      </c>
      <c r="AC30" s="9">
        <v>0</v>
      </c>
      <c r="AD30" s="9">
        <v>0</v>
      </c>
      <c r="AE30" s="10">
        <v>2</v>
      </c>
      <c r="AF30" s="10">
        <v>0</v>
      </c>
      <c r="AG30" s="7" t="s">
        <v>59</v>
      </c>
      <c r="AH30" s="5">
        <v>196006</v>
      </c>
      <c r="AI30" s="5">
        <v>122100</v>
      </c>
      <c r="AJ30" s="7" t="s">
        <v>25</v>
      </c>
      <c r="AK30" s="15">
        <f t="shared" si="0"/>
        <v>80027004</v>
      </c>
      <c r="AL30" t="str">
        <f t="shared" si="1"/>
        <v/>
      </c>
      <c r="AM30" t="str">
        <f t="shared" si="2"/>
        <v/>
      </c>
    </row>
    <row r="31" spans="1:39" ht="12.75" customHeight="1">
      <c r="A31" s="11">
        <v>102</v>
      </c>
      <c r="B31" s="17" t="s">
        <v>131</v>
      </c>
      <c r="C31" s="4">
        <v>40703.592071749998</v>
      </c>
      <c r="D31" s="5">
        <v>10</v>
      </c>
      <c r="E31" s="5">
        <v>352</v>
      </c>
      <c r="F31" s="5">
        <v>80027004</v>
      </c>
      <c r="G31" s="6" t="s">
        <v>47</v>
      </c>
      <c r="J31" s="7" t="s">
        <v>35</v>
      </c>
      <c r="K31" s="6" t="s">
        <v>36</v>
      </c>
      <c r="L31" s="5">
        <v>965</v>
      </c>
      <c r="M31" s="6" t="s">
        <v>60</v>
      </c>
      <c r="T31" s="5">
        <v>3</v>
      </c>
      <c r="U31" s="5">
        <v>2010</v>
      </c>
      <c r="W31" s="8">
        <v>40253.455844900003</v>
      </c>
      <c r="Y31" s="9">
        <v>0</v>
      </c>
      <c r="Z31" s="9">
        <v>0</v>
      </c>
      <c r="AA31" s="9">
        <v>0</v>
      </c>
      <c r="AC31" s="9">
        <v>0</v>
      </c>
      <c r="AD31" s="9">
        <v>0</v>
      </c>
      <c r="AE31" s="10">
        <v>1</v>
      </c>
      <c r="AF31" s="10">
        <v>0</v>
      </c>
      <c r="AG31" s="7" t="s">
        <v>59</v>
      </c>
      <c r="AH31" s="5">
        <v>196273</v>
      </c>
      <c r="AI31" s="5">
        <v>122100</v>
      </c>
      <c r="AJ31" s="7" t="s">
        <v>25</v>
      </c>
      <c r="AK31" s="15">
        <f t="shared" si="0"/>
        <v>80027004</v>
      </c>
      <c r="AL31" t="str">
        <f t="shared" si="1"/>
        <v/>
      </c>
      <c r="AM31" t="str">
        <f t="shared" si="2"/>
        <v/>
      </c>
    </row>
    <row r="32" spans="1:39" ht="12.75" customHeight="1">
      <c r="A32" s="11">
        <v>102</v>
      </c>
      <c r="B32" s="17" t="s">
        <v>131</v>
      </c>
      <c r="C32" s="4">
        <v>40703.592071749998</v>
      </c>
      <c r="D32" s="5">
        <v>10</v>
      </c>
      <c r="E32" s="5">
        <v>352</v>
      </c>
      <c r="F32" s="5">
        <v>80027004</v>
      </c>
      <c r="G32" s="6" t="s">
        <v>47</v>
      </c>
      <c r="J32" s="7" t="s">
        <v>35</v>
      </c>
      <c r="K32" s="6" t="s">
        <v>36</v>
      </c>
      <c r="L32" s="5">
        <v>1028</v>
      </c>
      <c r="M32" s="6" t="s">
        <v>60</v>
      </c>
      <c r="T32" s="5">
        <v>3</v>
      </c>
      <c r="U32" s="5">
        <v>2010</v>
      </c>
      <c r="W32" s="8">
        <v>40280.427812499998</v>
      </c>
      <c r="Y32" s="9">
        <v>97</v>
      </c>
      <c r="Z32" s="9">
        <v>0</v>
      </c>
      <c r="AA32" s="9">
        <v>0</v>
      </c>
      <c r="AC32" s="9">
        <v>0</v>
      </c>
      <c r="AD32" s="9">
        <v>0</v>
      </c>
      <c r="AE32" s="10">
        <v>1</v>
      </c>
      <c r="AF32" s="10">
        <v>0</v>
      </c>
      <c r="AG32" s="7" t="s">
        <v>59</v>
      </c>
      <c r="AH32" s="5">
        <v>213574</v>
      </c>
      <c r="AI32" s="5">
        <v>122100</v>
      </c>
      <c r="AJ32" s="7" t="s">
        <v>25</v>
      </c>
      <c r="AK32" s="15">
        <f t="shared" si="0"/>
        <v>80027004</v>
      </c>
      <c r="AL32" t="str">
        <f t="shared" si="1"/>
        <v/>
      </c>
      <c r="AM32" t="str">
        <f t="shared" si="2"/>
        <v/>
      </c>
    </row>
    <row r="33" spans="1:39" ht="12.75" customHeight="1">
      <c r="A33" s="11">
        <v>102</v>
      </c>
      <c r="B33" s="17" t="s">
        <v>131</v>
      </c>
      <c r="C33" s="4">
        <v>40703.592071749998</v>
      </c>
      <c r="D33" s="5">
        <v>10</v>
      </c>
      <c r="E33" s="5">
        <v>352</v>
      </c>
      <c r="F33" s="5">
        <v>80027004</v>
      </c>
      <c r="G33" s="6" t="s">
        <v>47</v>
      </c>
      <c r="J33" s="7" t="s">
        <v>35</v>
      </c>
      <c r="K33" s="6" t="s">
        <v>36</v>
      </c>
      <c r="L33" s="5">
        <v>1063</v>
      </c>
      <c r="M33" s="6" t="s">
        <v>60</v>
      </c>
      <c r="T33" s="5">
        <v>4</v>
      </c>
      <c r="U33" s="5">
        <v>2010</v>
      </c>
      <c r="W33" s="8">
        <v>40291.672789349999</v>
      </c>
      <c r="Y33" s="9">
        <v>97</v>
      </c>
      <c r="Z33" s="9">
        <v>0</v>
      </c>
      <c r="AA33" s="9">
        <v>0</v>
      </c>
      <c r="AC33" s="9">
        <v>0</v>
      </c>
      <c r="AD33" s="9">
        <v>0</v>
      </c>
      <c r="AE33" s="10">
        <v>1</v>
      </c>
      <c r="AF33" s="10">
        <v>0</v>
      </c>
      <c r="AG33" s="7" t="s">
        <v>59</v>
      </c>
      <c r="AH33" s="5">
        <v>220630</v>
      </c>
      <c r="AI33" s="5">
        <v>122100</v>
      </c>
      <c r="AJ33" s="7" t="s">
        <v>25</v>
      </c>
      <c r="AK33" s="15">
        <f t="shared" si="0"/>
        <v>80027004</v>
      </c>
      <c r="AL33" t="str">
        <f t="shared" si="1"/>
        <v/>
      </c>
      <c r="AM33" t="str">
        <f t="shared" si="2"/>
        <v/>
      </c>
    </row>
    <row r="34" spans="1:39" ht="12.75" customHeight="1">
      <c r="A34" s="11">
        <v>102</v>
      </c>
      <c r="B34" s="17" t="s">
        <v>131</v>
      </c>
      <c r="C34" s="4">
        <v>40703.592071749998</v>
      </c>
      <c r="D34" s="5">
        <v>10</v>
      </c>
      <c r="E34" s="5">
        <v>352</v>
      </c>
      <c r="F34" s="5">
        <v>80027004</v>
      </c>
      <c r="G34" s="6" t="s">
        <v>47</v>
      </c>
      <c r="J34" s="7" t="s">
        <v>35</v>
      </c>
      <c r="K34" s="6" t="s">
        <v>36</v>
      </c>
      <c r="L34" s="5">
        <v>1063</v>
      </c>
      <c r="M34" s="6" t="s">
        <v>60</v>
      </c>
      <c r="T34" s="5">
        <v>4</v>
      </c>
      <c r="U34" s="5">
        <v>2010</v>
      </c>
      <c r="W34" s="8">
        <v>40291.672789349999</v>
      </c>
      <c r="Y34" s="9">
        <v>124</v>
      </c>
      <c r="Z34" s="9">
        <v>0</v>
      </c>
      <c r="AA34" s="9">
        <v>0</v>
      </c>
      <c r="AC34" s="9">
        <v>0</v>
      </c>
      <c r="AD34" s="9">
        <v>0</v>
      </c>
      <c r="AE34" s="10">
        <v>2</v>
      </c>
      <c r="AF34" s="10">
        <v>0</v>
      </c>
      <c r="AG34" s="7" t="s">
        <v>59</v>
      </c>
      <c r="AH34" s="5">
        <v>220984</v>
      </c>
      <c r="AI34" s="5">
        <v>122100</v>
      </c>
      <c r="AJ34" s="7" t="s">
        <v>25</v>
      </c>
      <c r="AK34" s="15">
        <f t="shared" si="0"/>
        <v>80027004</v>
      </c>
      <c r="AL34" t="str">
        <f t="shared" si="1"/>
        <v/>
      </c>
      <c r="AM34" t="str">
        <f t="shared" si="2"/>
        <v/>
      </c>
    </row>
    <row r="35" spans="1:39" ht="12.75" customHeight="1">
      <c r="A35" s="11">
        <v>102</v>
      </c>
      <c r="B35" s="17" t="s">
        <v>131</v>
      </c>
      <c r="C35" s="4">
        <v>40703.592071749998</v>
      </c>
      <c r="D35" s="5">
        <v>10</v>
      </c>
      <c r="E35" s="5">
        <v>352</v>
      </c>
      <c r="F35" s="5">
        <v>80027004</v>
      </c>
      <c r="G35" s="6" t="s">
        <v>47</v>
      </c>
      <c r="J35" s="7" t="s">
        <v>35</v>
      </c>
      <c r="K35" s="6" t="s">
        <v>36</v>
      </c>
      <c r="L35" s="5">
        <v>1074</v>
      </c>
      <c r="M35" s="6" t="s">
        <v>60</v>
      </c>
      <c r="T35" s="5">
        <v>4</v>
      </c>
      <c r="U35" s="5">
        <v>2010</v>
      </c>
      <c r="W35" s="8">
        <v>40301.609872679997</v>
      </c>
      <c r="Y35" s="9">
        <v>97</v>
      </c>
      <c r="Z35" s="9">
        <v>0</v>
      </c>
      <c r="AA35" s="9">
        <v>0</v>
      </c>
      <c r="AC35" s="9">
        <v>0</v>
      </c>
      <c r="AD35" s="9">
        <v>0</v>
      </c>
      <c r="AE35" s="10">
        <v>1</v>
      </c>
      <c r="AF35" s="10">
        <v>0</v>
      </c>
      <c r="AG35" s="7" t="s">
        <v>59</v>
      </c>
      <c r="AH35" s="5">
        <v>224478</v>
      </c>
      <c r="AI35" s="5">
        <v>122100</v>
      </c>
      <c r="AJ35" s="7" t="s">
        <v>25</v>
      </c>
      <c r="AK35" s="15">
        <f t="shared" si="0"/>
        <v>80027004</v>
      </c>
      <c r="AL35" t="str">
        <f t="shared" si="1"/>
        <v/>
      </c>
      <c r="AM35" t="str">
        <f t="shared" si="2"/>
        <v/>
      </c>
    </row>
    <row r="36" spans="1:39" ht="12.75" customHeight="1">
      <c r="A36" s="11">
        <v>102</v>
      </c>
      <c r="B36" s="17" t="s">
        <v>131</v>
      </c>
      <c r="C36" s="4">
        <v>40703.592071749998</v>
      </c>
      <c r="D36" s="5">
        <v>10</v>
      </c>
      <c r="E36" s="5">
        <v>352</v>
      </c>
      <c r="F36" s="5">
        <v>80027004</v>
      </c>
      <c r="G36" s="6" t="s">
        <v>47</v>
      </c>
      <c r="J36" s="7" t="s">
        <v>35</v>
      </c>
      <c r="K36" s="6" t="s">
        <v>36</v>
      </c>
      <c r="L36" s="5">
        <v>1074</v>
      </c>
      <c r="M36" s="6" t="s">
        <v>60</v>
      </c>
      <c r="T36" s="5">
        <v>4</v>
      </c>
      <c r="U36" s="5">
        <v>2010</v>
      </c>
      <c r="W36" s="8">
        <v>40301.609872679997</v>
      </c>
      <c r="Y36" s="9">
        <v>97</v>
      </c>
      <c r="Z36" s="9">
        <v>0</v>
      </c>
      <c r="AA36" s="9">
        <v>0</v>
      </c>
      <c r="AC36" s="9">
        <v>0</v>
      </c>
      <c r="AD36" s="9">
        <v>0</v>
      </c>
      <c r="AE36" s="10">
        <v>1</v>
      </c>
      <c r="AF36" s="10">
        <v>0</v>
      </c>
      <c r="AG36" s="7" t="s">
        <v>59</v>
      </c>
      <c r="AH36" s="5">
        <v>224496</v>
      </c>
      <c r="AI36" s="5">
        <v>122100</v>
      </c>
      <c r="AJ36" s="7" t="s">
        <v>25</v>
      </c>
      <c r="AK36" s="15">
        <f t="shared" si="0"/>
        <v>80027004</v>
      </c>
      <c r="AL36" t="str">
        <f t="shared" si="1"/>
        <v/>
      </c>
      <c r="AM36" t="str">
        <f t="shared" si="2"/>
        <v/>
      </c>
    </row>
    <row r="37" spans="1:39" ht="12.75" customHeight="1">
      <c r="A37" s="11">
        <v>102</v>
      </c>
      <c r="B37" s="17" t="s">
        <v>131</v>
      </c>
      <c r="C37" s="4">
        <v>40703.592071749998</v>
      </c>
      <c r="D37" s="5">
        <v>10</v>
      </c>
      <c r="E37" s="5">
        <v>352</v>
      </c>
      <c r="F37" s="5">
        <v>80027004</v>
      </c>
      <c r="G37" s="6" t="s">
        <v>47</v>
      </c>
      <c r="J37" s="7" t="s">
        <v>35</v>
      </c>
      <c r="K37" s="6" t="s">
        <v>36</v>
      </c>
      <c r="L37" s="5">
        <v>1093</v>
      </c>
      <c r="M37" s="6" t="s">
        <v>60</v>
      </c>
      <c r="T37" s="5">
        <v>4</v>
      </c>
      <c r="U37" s="5">
        <v>2010</v>
      </c>
      <c r="W37" s="8">
        <v>40310.606180549999</v>
      </c>
      <c r="Y37" s="9">
        <v>310</v>
      </c>
      <c r="Z37" s="9">
        <v>0</v>
      </c>
      <c r="AA37" s="9">
        <v>0</v>
      </c>
      <c r="AC37" s="9">
        <v>0</v>
      </c>
      <c r="AD37" s="9">
        <v>0</v>
      </c>
      <c r="AE37" s="10">
        <v>5</v>
      </c>
      <c r="AF37" s="10">
        <v>0</v>
      </c>
      <c r="AG37" s="7" t="s">
        <v>59</v>
      </c>
      <c r="AH37" s="5">
        <v>227506</v>
      </c>
      <c r="AI37" s="5">
        <v>122100</v>
      </c>
      <c r="AJ37" s="7" t="s">
        <v>25</v>
      </c>
      <c r="AK37" s="15">
        <f t="shared" si="0"/>
        <v>80027004</v>
      </c>
      <c r="AL37" t="str">
        <f t="shared" si="1"/>
        <v/>
      </c>
      <c r="AM37" t="str">
        <f t="shared" si="2"/>
        <v/>
      </c>
    </row>
    <row r="38" spans="1:39" ht="12.75" customHeight="1">
      <c r="A38" s="11">
        <v>102</v>
      </c>
      <c r="B38" s="17" t="s">
        <v>131</v>
      </c>
      <c r="C38" s="4">
        <v>40703.592071749998</v>
      </c>
      <c r="D38" s="5">
        <v>10</v>
      </c>
      <c r="E38" s="5">
        <v>352</v>
      </c>
      <c r="F38" s="5">
        <v>80027004</v>
      </c>
      <c r="G38" s="6" t="s">
        <v>47</v>
      </c>
      <c r="J38" s="7" t="s">
        <v>35</v>
      </c>
      <c r="K38" s="6" t="s">
        <v>36</v>
      </c>
      <c r="L38" s="5">
        <v>1166</v>
      </c>
      <c r="M38" s="6" t="s">
        <v>60</v>
      </c>
      <c r="T38" s="5">
        <v>6</v>
      </c>
      <c r="U38" s="5">
        <v>2010</v>
      </c>
      <c r="W38" s="8">
        <v>40354.634212960002</v>
      </c>
      <c r="Y38" s="9">
        <v>97</v>
      </c>
      <c r="Z38" s="9">
        <v>0</v>
      </c>
      <c r="AA38" s="9">
        <v>0</v>
      </c>
      <c r="AC38" s="9">
        <v>0</v>
      </c>
      <c r="AD38" s="9">
        <v>0</v>
      </c>
      <c r="AE38" s="10">
        <v>1</v>
      </c>
      <c r="AF38" s="10">
        <v>0</v>
      </c>
      <c r="AG38" s="7" t="s">
        <v>59</v>
      </c>
      <c r="AH38" s="5">
        <v>248701</v>
      </c>
      <c r="AI38" s="5">
        <v>122100</v>
      </c>
      <c r="AJ38" s="7" t="s">
        <v>25</v>
      </c>
      <c r="AK38" s="15">
        <f t="shared" si="0"/>
        <v>80027004</v>
      </c>
      <c r="AL38" t="str">
        <f t="shared" si="1"/>
        <v/>
      </c>
      <c r="AM38" t="str">
        <f t="shared" si="2"/>
        <v/>
      </c>
    </row>
    <row r="39" spans="1:39" ht="12.75" customHeight="1">
      <c r="A39" s="11">
        <v>102</v>
      </c>
      <c r="B39" s="17" t="s">
        <v>131</v>
      </c>
      <c r="C39" s="4">
        <v>40703.592071749998</v>
      </c>
      <c r="D39" s="5">
        <v>10</v>
      </c>
      <c r="E39" s="5">
        <v>352</v>
      </c>
      <c r="F39" s="5">
        <v>80027004</v>
      </c>
      <c r="G39" s="6" t="s">
        <v>47</v>
      </c>
      <c r="J39" s="7" t="s">
        <v>35</v>
      </c>
      <c r="K39" s="6" t="s">
        <v>36</v>
      </c>
      <c r="L39" s="5">
        <v>1216</v>
      </c>
      <c r="M39" s="6" t="s">
        <v>60</v>
      </c>
      <c r="T39" s="5">
        <v>6</v>
      </c>
      <c r="U39" s="5">
        <v>2010</v>
      </c>
      <c r="W39" s="8">
        <v>40379.549525460003</v>
      </c>
      <c r="Y39" s="9">
        <v>304</v>
      </c>
      <c r="Z39" s="9">
        <v>0</v>
      </c>
      <c r="AA39" s="9">
        <v>0</v>
      </c>
      <c r="AC39" s="9">
        <v>0</v>
      </c>
      <c r="AD39" s="9">
        <v>0</v>
      </c>
      <c r="AE39" s="10">
        <v>4</v>
      </c>
      <c r="AF39" s="10">
        <v>0</v>
      </c>
      <c r="AG39" s="7" t="s">
        <v>59</v>
      </c>
      <c r="AH39" s="5">
        <v>260613</v>
      </c>
      <c r="AI39" s="5">
        <v>122100</v>
      </c>
      <c r="AJ39" s="7" t="s">
        <v>25</v>
      </c>
      <c r="AK39" s="15">
        <f t="shared" si="0"/>
        <v>80027004</v>
      </c>
      <c r="AL39" t="str">
        <f t="shared" si="1"/>
        <v/>
      </c>
      <c r="AM39" t="str">
        <f t="shared" si="2"/>
        <v/>
      </c>
    </row>
    <row r="40" spans="1:39" ht="12.75" customHeight="1">
      <c r="A40" s="11">
        <v>102</v>
      </c>
      <c r="B40" s="17" t="s">
        <v>131</v>
      </c>
      <c r="C40" s="4">
        <v>40703.592071749998</v>
      </c>
      <c r="D40" s="5">
        <v>10</v>
      </c>
      <c r="E40" s="5">
        <v>352</v>
      </c>
      <c r="F40" s="5">
        <v>80027004</v>
      </c>
      <c r="G40" s="6" t="s">
        <v>47</v>
      </c>
      <c r="J40" s="7" t="s">
        <v>35</v>
      </c>
      <c r="K40" s="6" t="s">
        <v>36</v>
      </c>
      <c r="L40" s="5">
        <v>1337</v>
      </c>
      <c r="M40" s="6" t="s">
        <v>60</v>
      </c>
      <c r="T40" s="5">
        <v>7</v>
      </c>
      <c r="U40" s="5">
        <v>2010</v>
      </c>
      <c r="W40" s="8">
        <v>40441.563611110003</v>
      </c>
      <c r="Y40" s="9">
        <v>152</v>
      </c>
      <c r="Z40" s="9">
        <v>0</v>
      </c>
      <c r="AA40" s="9">
        <v>0</v>
      </c>
      <c r="AC40" s="9">
        <v>0</v>
      </c>
      <c r="AD40" s="9">
        <v>0</v>
      </c>
      <c r="AE40" s="10">
        <v>2</v>
      </c>
      <c r="AF40" s="10">
        <v>0</v>
      </c>
      <c r="AG40" s="7" t="s">
        <v>59</v>
      </c>
      <c r="AH40" s="5">
        <v>287801</v>
      </c>
      <c r="AI40" s="5">
        <v>122100</v>
      </c>
      <c r="AJ40" s="7" t="s">
        <v>25</v>
      </c>
      <c r="AK40" s="15">
        <f t="shared" si="0"/>
        <v>80027004</v>
      </c>
      <c r="AL40" t="str">
        <f t="shared" si="1"/>
        <v/>
      </c>
      <c r="AM40" t="str">
        <f t="shared" si="2"/>
        <v/>
      </c>
    </row>
    <row r="41" spans="1:39" ht="12.75" customHeight="1">
      <c r="A41" s="11">
        <v>102</v>
      </c>
      <c r="B41" s="17" t="s">
        <v>131</v>
      </c>
      <c r="C41" s="4">
        <v>40703.592071749998</v>
      </c>
      <c r="D41" s="5">
        <v>10</v>
      </c>
      <c r="E41" s="5">
        <v>352</v>
      </c>
      <c r="F41" s="5">
        <v>80027004</v>
      </c>
      <c r="G41" s="6" t="s">
        <v>47</v>
      </c>
      <c r="J41" s="7" t="s">
        <v>35</v>
      </c>
      <c r="K41" s="6" t="s">
        <v>36</v>
      </c>
      <c r="L41" s="5">
        <v>1337</v>
      </c>
      <c r="M41" s="6" t="s">
        <v>60</v>
      </c>
      <c r="T41" s="5">
        <v>7</v>
      </c>
      <c r="U41" s="5">
        <v>2010</v>
      </c>
      <c r="W41" s="8">
        <v>40441.563611110003</v>
      </c>
      <c r="Y41" s="9">
        <v>304</v>
      </c>
      <c r="Z41" s="9">
        <v>0</v>
      </c>
      <c r="AA41" s="9">
        <v>0</v>
      </c>
      <c r="AC41" s="9">
        <v>0</v>
      </c>
      <c r="AD41" s="9">
        <v>0</v>
      </c>
      <c r="AE41" s="10">
        <v>4</v>
      </c>
      <c r="AF41" s="10">
        <v>0</v>
      </c>
      <c r="AG41" s="7" t="s">
        <v>59</v>
      </c>
      <c r="AH41" s="5">
        <v>287831</v>
      </c>
      <c r="AI41" s="5">
        <v>122100</v>
      </c>
      <c r="AJ41" s="7" t="s">
        <v>25</v>
      </c>
      <c r="AK41" s="15">
        <f t="shared" si="0"/>
        <v>80027004</v>
      </c>
      <c r="AL41" t="str">
        <f t="shared" si="1"/>
        <v/>
      </c>
      <c r="AM41" t="str">
        <f t="shared" si="2"/>
        <v/>
      </c>
    </row>
    <row r="42" spans="1:39" ht="12.75" customHeight="1">
      <c r="A42" s="11">
        <v>102</v>
      </c>
      <c r="B42" s="17" t="s">
        <v>131</v>
      </c>
      <c r="C42" s="4">
        <v>40703.592071749998</v>
      </c>
      <c r="D42" s="5">
        <v>10</v>
      </c>
      <c r="E42" s="5">
        <v>352</v>
      </c>
      <c r="F42" s="5">
        <v>80027004</v>
      </c>
      <c r="G42" s="6" t="s">
        <v>47</v>
      </c>
      <c r="J42" s="7" t="s">
        <v>35</v>
      </c>
      <c r="K42" s="6" t="s">
        <v>36</v>
      </c>
      <c r="L42" s="5">
        <v>1515</v>
      </c>
      <c r="M42" s="6" t="s">
        <v>61</v>
      </c>
      <c r="T42" s="5">
        <v>10</v>
      </c>
      <c r="U42" s="5">
        <v>2010</v>
      </c>
      <c r="W42" s="8">
        <v>40508.52263888</v>
      </c>
      <c r="Y42" s="9">
        <v>304</v>
      </c>
      <c r="Z42" s="9">
        <v>0</v>
      </c>
      <c r="AA42" s="9">
        <v>0</v>
      </c>
      <c r="AC42" s="9">
        <v>0</v>
      </c>
      <c r="AD42" s="9">
        <v>0</v>
      </c>
      <c r="AE42" s="10">
        <v>4</v>
      </c>
      <c r="AF42" s="10">
        <v>0</v>
      </c>
      <c r="AG42" s="7" t="s">
        <v>59</v>
      </c>
      <c r="AH42" s="5">
        <v>320285</v>
      </c>
      <c r="AI42" s="5">
        <v>122100</v>
      </c>
      <c r="AJ42" s="7" t="s">
        <v>25</v>
      </c>
      <c r="AK42" s="15">
        <f t="shared" si="0"/>
        <v>80027004</v>
      </c>
      <c r="AL42" t="str">
        <f t="shared" si="1"/>
        <v/>
      </c>
      <c r="AM42" t="str">
        <f t="shared" si="2"/>
        <v/>
      </c>
    </row>
    <row r="43" spans="1:39" ht="12.75" customHeight="1">
      <c r="A43" s="11">
        <v>102</v>
      </c>
      <c r="B43" s="17" t="s">
        <v>131</v>
      </c>
      <c r="C43" s="4">
        <v>40703.592071749998</v>
      </c>
      <c r="D43" s="5">
        <v>10</v>
      </c>
      <c r="E43" s="5">
        <v>352</v>
      </c>
      <c r="F43" s="5">
        <v>80027004</v>
      </c>
      <c r="G43" s="6" t="s">
        <v>47</v>
      </c>
      <c r="J43" s="7" t="s">
        <v>35</v>
      </c>
      <c r="K43" s="6" t="s">
        <v>36</v>
      </c>
      <c r="L43" s="5">
        <v>1515</v>
      </c>
      <c r="M43" s="6" t="s">
        <v>62</v>
      </c>
      <c r="T43" s="5">
        <v>10</v>
      </c>
      <c r="U43" s="5">
        <v>2010</v>
      </c>
      <c r="W43" s="8">
        <v>40508.52263888</v>
      </c>
      <c r="Y43" s="9">
        <v>152</v>
      </c>
      <c r="Z43" s="9">
        <v>0</v>
      </c>
      <c r="AA43" s="9">
        <v>0</v>
      </c>
      <c r="AC43" s="9">
        <v>0</v>
      </c>
      <c r="AD43" s="9">
        <v>0</v>
      </c>
      <c r="AE43" s="10">
        <v>2</v>
      </c>
      <c r="AF43" s="10">
        <v>0</v>
      </c>
      <c r="AG43" s="7" t="s">
        <v>59</v>
      </c>
      <c r="AH43" s="5">
        <v>320335</v>
      </c>
      <c r="AI43" s="5">
        <v>122100</v>
      </c>
      <c r="AJ43" s="7" t="s">
        <v>25</v>
      </c>
      <c r="AK43" s="15">
        <f t="shared" si="0"/>
        <v>80027004</v>
      </c>
      <c r="AL43" t="str">
        <f t="shared" si="1"/>
        <v/>
      </c>
      <c r="AM43" t="str">
        <f t="shared" si="2"/>
        <v/>
      </c>
    </row>
    <row r="44" spans="1:39" ht="12.75" customHeight="1">
      <c r="A44" s="11">
        <v>102</v>
      </c>
      <c r="B44" s="17" t="s">
        <v>131</v>
      </c>
      <c r="C44" s="4">
        <v>40703.592071749998</v>
      </c>
      <c r="D44" s="5">
        <v>10</v>
      </c>
      <c r="E44" s="5">
        <v>352</v>
      </c>
      <c r="F44" s="5">
        <v>80027004</v>
      </c>
      <c r="G44" s="6" t="s">
        <v>47</v>
      </c>
      <c r="J44" s="7" t="s">
        <v>35</v>
      </c>
      <c r="K44" s="6" t="s">
        <v>36</v>
      </c>
      <c r="L44" s="5">
        <v>1515</v>
      </c>
      <c r="M44" s="6" t="s">
        <v>63</v>
      </c>
      <c r="T44" s="5">
        <v>10</v>
      </c>
      <c r="U44" s="5">
        <v>2010</v>
      </c>
      <c r="W44" s="8">
        <v>40508.52263888</v>
      </c>
      <c r="Y44" s="9">
        <v>152</v>
      </c>
      <c r="Z44" s="9">
        <v>0</v>
      </c>
      <c r="AA44" s="9">
        <v>0</v>
      </c>
      <c r="AC44" s="9">
        <v>0</v>
      </c>
      <c r="AD44" s="9">
        <v>0</v>
      </c>
      <c r="AE44" s="10">
        <v>2</v>
      </c>
      <c r="AF44" s="10">
        <v>0</v>
      </c>
      <c r="AG44" s="7" t="s">
        <v>59</v>
      </c>
      <c r="AH44" s="5">
        <v>320281</v>
      </c>
      <c r="AI44" s="5">
        <v>122100</v>
      </c>
      <c r="AJ44" s="7" t="s">
        <v>25</v>
      </c>
      <c r="AK44" s="15">
        <f t="shared" si="0"/>
        <v>80027004</v>
      </c>
      <c r="AL44" t="str">
        <f t="shared" si="1"/>
        <v/>
      </c>
      <c r="AM44" t="str">
        <f t="shared" si="2"/>
        <v/>
      </c>
    </row>
    <row r="45" spans="1:39" ht="12.75" customHeight="1">
      <c r="A45" s="11">
        <v>102</v>
      </c>
      <c r="B45" s="17" t="s">
        <v>131</v>
      </c>
      <c r="C45" s="4">
        <v>40703.592071749998</v>
      </c>
      <c r="D45" s="5">
        <v>10</v>
      </c>
      <c r="E45" s="5">
        <v>352</v>
      </c>
      <c r="F45" s="5">
        <v>80027004</v>
      </c>
      <c r="G45" s="6" t="s">
        <v>47</v>
      </c>
      <c r="J45" s="7" t="s">
        <v>35</v>
      </c>
      <c r="K45" s="6" t="s">
        <v>36</v>
      </c>
      <c r="L45" s="5">
        <v>1515</v>
      </c>
      <c r="M45" s="6" t="s">
        <v>64</v>
      </c>
      <c r="T45" s="5">
        <v>10</v>
      </c>
      <c r="U45" s="5">
        <v>2010</v>
      </c>
      <c r="W45" s="8">
        <v>40508.52263888</v>
      </c>
      <c r="Y45" s="9">
        <v>304</v>
      </c>
      <c r="Z45" s="9">
        <v>0</v>
      </c>
      <c r="AA45" s="9">
        <v>0</v>
      </c>
      <c r="AC45" s="9">
        <v>0</v>
      </c>
      <c r="AD45" s="9">
        <v>0</v>
      </c>
      <c r="AE45" s="10">
        <v>4</v>
      </c>
      <c r="AF45" s="10">
        <v>0</v>
      </c>
      <c r="AG45" s="7" t="s">
        <v>59</v>
      </c>
      <c r="AH45" s="5">
        <v>320327</v>
      </c>
      <c r="AI45" s="5">
        <v>122100</v>
      </c>
      <c r="AJ45" s="7" t="s">
        <v>25</v>
      </c>
      <c r="AK45" s="15">
        <f t="shared" si="0"/>
        <v>80027004</v>
      </c>
      <c r="AL45" t="str">
        <f t="shared" si="1"/>
        <v/>
      </c>
      <c r="AM45" t="str">
        <f t="shared" si="2"/>
        <v/>
      </c>
    </row>
    <row r="46" spans="1:39" ht="12.75" customHeight="1">
      <c r="A46" s="11">
        <v>102</v>
      </c>
      <c r="B46" s="17" t="s">
        <v>131</v>
      </c>
      <c r="C46" s="4">
        <v>40703.592071749998</v>
      </c>
      <c r="D46" s="5">
        <v>10</v>
      </c>
      <c r="E46" s="5">
        <v>352</v>
      </c>
      <c r="F46" s="5">
        <v>80027004</v>
      </c>
      <c r="G46" s="6" t="s">
        <v>47</v>
      </c>
      <c r="J46" s="7" t="s">
        <v>35</v>
      </c>
      <c r="K46" s="6" t="s">
        <v>36</v>
      </c>
      <c r="L46" s="5">
        <v>1537</v>
      </c>
      <c r="M46" s="6" t="s">
        <v>65</v>
      </c>
      <c r="T46" s="5">
        <v>12</v>
      </c>
      <c r="U46" s="5">
        <v>2010</v>
      </c>
      <c r="W46" s="8">
        <v>40519.466377309996</v>
      </c>
      <c r="Y46" s="9">
        <v>152</v>
      </c>
      <c r="Z46" s="9">
        <v>0</v>
      </c>
      <c r="AA46" s="9">
        <v>0</v>
      </c>
      <c r="AC46" s="9">
        <v>0</v>
      </c>
      <c r="AD46" s="9">
        <v>0</v>
      </c>
      <c r="AE46" s="10">
        <v>2</v>
      </c>
      <c r="AF46" s="10">
        <v>0</v>
      </c>
      <c r="AG46" s="7" t="s">
        <v>59</v>
      </c>
      <c r="AH46" s="5">
        <v>325689</v>
      </c>
      <c r="AI46" s="5">
        <v>122100</v>
      </c>
      <c r="AJ46" s="7" t="s">
        <v>25</v>
      </c>
      <c r="AK46" s="15">
        <f t="shared" si="0"/>
        <v>80027004</v>
      </c>
      <c r="AL46" t="str">
        <f t="shared" si="1"/>
        <v/>
      </c>
      <c r="AM46" t="str">
        <f t="shared" si="2"/>
        <v/>
      </c>
    </row>
    <row r="47" spans="1:39" ht="12.75" customHeight="1">
      <c r="A47" s="11">
        <v>102</v>
      </c>
      <c r="B47" s="17" t="s">
        <v>131</v>
      </c>
      <c r="C47" s="4">
        <v>40703.592071749998</v>
      </c>
      <c r="D47" s="5">
        <v>10</v>
      </c>
      <c r="E47" s="5">
        <v>352</v>
      </c>
      <c r="F47" s="5">
        <v>80027004</v>
      </c>
      <c r="G47" s="6" t="s">
        <v>47</v>
      </c>
      <c r="J47" s="7" t="s">
        <v>35</v>
      </c>
      <c r="K47" s="6" t="s">
        <v>36</v>
      </c>
      <c r="L47" s="5">
        <v>1537</v>
      </c>
      <c r="M47" s="6" t="s">
        <v>66</v>
      </c>
      <c r="T47" s="5">
        <v>11</v>
      </c>
      <c r="U47" s="5">
        <v>2010</v>
      </c>
      <c r="W47" s="8">
        <v>40519.466377309996</v>
      </c>
      <c r="Y47" s="9">
        <v>304</v>
      </c>
      <c r="Z47" s="9">
        <v>0</v>
      </c>
      <c r="AA47" s="9">
        <v>0</v>
      </c>
      <c r="AC47" s="9">
        <v>0</v>
      </c>
      <c r="AD47" s="9">
        <v>0</v>
      </c>
      <c r="AE47" s="10">
        <v>4</v>
      </c>
      <c r="AF47" s="10">
        <v>0</v>
      </c>
      <c r="AG47" s="7" t="s">
        <v>59</v>
      </c>
      <c r="AH47" s="5">
        <v>326137</v>
      </c>
      <c r="AI47" s="5">
        <v>122100</v>
      </c>
      <c r="AJ47" s="7" t="s">
        <v>25</v>
      </c>
      <c r="AK47" s="15">
        <f t="shared" si="0"/>
        <v>80027004</v>
      </c>
      <c r="AL47" t="str">
        <f t="shared" si="1"/>
        <v/>
      </c>
      <c r="AM47" t="str">
        <f t="shared" si="2"/>
        <v/>
      </c>
    </row>
    <row r="48" spans="1:39" ht="12.75" customHeight="1">
      <c r="A48" s="11">
        <v>102</v>
      </c>
      <c r="B48" s="17" t="s">
        <v>131</v>
      </c>
      <c r="C48" s="4">
        <v>40703.592071749998</v>
      </c>
      <c r="D48" s="5">
        <v>10</v>
      </c>
      <c r="E48" s="5">
        <v>352</v>
      </c>
      <c r="F48" s="5">
        <v>80027004</v>
      </c>
      <c r="G48" s="6" t="s">
        <v>47</v>
      </c>
      <c r="J48" s="7" t="s">
        <v>35</v>
      </c>
      <c r="K48" s="6" t="s">
        <v>36</v>
      </c>
      <c r="L48" s="5">
        <v>1537</v>
      </c>
      <c r="M48" s="6" t="s">
        <v>67</v>
      </c>
      <c r="T48" s="5">
        <v>11</v>
      </c>
      <c r="U48" s="5">
        <v>2010</v>
      </c>
      <c r="W48" s="8">
        <v>40519.466377309996</v>
      </c>
      <c r="Y48" s="9">
        <v>152</v>
      </c>
      <c r="Z48" s="9">
        <v>0</v>
      </c>
      <c r="AA48" s="9">
        <v>0</v>
      </c>
      <c r="AC48" s="9">
        <v>0</v>
      </c>
      <c r="AD48" s="9">
        <v>0</v>
      </c>
      <c r="AE48" s="10">
        <v>2</v>
      </c>
      <c r="AF48" s="10">
        <v>0</v>
      </c>
      <c r="AG48" s="7" t="s">
        <v>59</v>
      </c>
      <c r="AH48" s="5">
        <v>326111</v>
      </c>
      <c r="AI48" s="5">
        <v>122100</v>
      </c>
      <c r="AJ48" s="7" t="s">
        <v>25</v>
      </c>
      <c r="AK48" s="15">
        <f t="shared" si="0"/>
        <v>80027004</v>
      </c>
      <c r="AL48" t="str">
        <f t="shared" si="1"/>
        <v/>
      </c>
      <c r="AM48" t="str">
        <f t="shared" si="2"/>
        <v/>
      </c>
    </row>
    <row r="49" spans="1:39" ht="12.75" customHeight="1">
      <c r="A49" s="11">
        <v>102</v>
      </c>
      <c r="B49" s="17" t="s">
        <v>131</v>
      </c>
      <c r="C49" s="4">
        <v>40703.592071749998</v>
      </c>
      <c r="D49" s="5">
        <v>10</v>
      </c>
      <c r="E49" s="5">
        <v>352</v>
      </c>
      <c r="F49" s="5">
        <v>80027004</v>
      </c>
      <c r="G49" s="6" t="s">
        <v>47</v>
      </c>
      <c r="J49" s="7" t="s">
        <v>35</v>
      </c>
      <c r="K49" s="6" t="s">
        <v>36</v>
      </c>
      <c r="L49" s="5">
        <v>1613</v>
      </c>
      <c r="M49" s="6" t="s">
        <v>68</v>
      </c>
      <c r="T49" s="5">
        <v>12</v>
      </c>
      <c r="U49" s="5">
        <v>2010</v>
      </c>
      <c r="W49" s="8">
        <v>40547.483275459999</v>
      </c>
      <c r="Y49" s="9">
        <v>152</v>
      </c>
      <c r="Z49" s="9">
        <v>0</v>
      </c>
      <c r="AA49" s="9">
        <v>0</v>
      </c>
      <c r="AC49" s="9">
        <v>0</v>
      </c>
      <c r="AD49" s="9">
        <v>0</v>
      </c>
      <c r="AE49" s="10">
        <v>2</v>
      </c>
      <c r="AF49" s="10">
        <v>0</v>
      </c>
      <c r="AG49" s="7" t="s">
        <v>59</v>
      </c>
      <c r="AH49" s="5">
        <v>341196</v>
      </c>
      <c r="AI49" s="5">
        <v>122100</v>
      </c>
      <c r="AJ49" s="7" t="s">
        <v>25</v>
      </c>
      <c r="AK49" s="15">
        <f t="shared" si="0"/>
        <v>80027004</v>
      </c>
      <c r="AL49" t="str">
        <f t="shared" si="1"/>
        <v/>
      </c>
      <c r="AM49" t="str">
        <f t="shared" si="2"/>
        <v/>
      </c>
    </row>
    <row r="50" spans="1:39" ht="12.75" customHeight="1">
      <c r="A50" s="11">
        <v>102</v>
      </c>
      <c r="B50" s="17" t="s">
        <v>131</v>
      </c>
      <c r="C50" s="4">
        <v>40703.592071749998</v>
      </c>
      <c r="D50" s="5">
        <v>10</v>
      </c>
      <c r="E50" s="5">
        <v>352</v>
      </c>
      <c r="F50" s="5">
        <v>80027004</v>
      </c>
      <c r="G50" s="6" t="s">
        <v>47</v>
      </c>
      <c r="J50" s="7" t="s">
        <v>35</v>
      </c>
      <c r="K50" s="6" t="s">
        <v>36</v>
      </c>
      <c r="L50" s="5">
        <v>1613</v>
      </c>
      <c r="M50" s="6" t="s">
        <v>69</v>
      </c>
      <c r="T50" s="5">
        <v>12</v>
      </c>
      <c r="U50" s="5">
        <v>2010</v>
      </c>
      <c r="W50" s="8">
        <v>40547.483275459999</v>
      </c>
      <c r="Y50" s="9">
        <v>152</v>
      </c>
      <c r="Z50" s="9">
        <v>0</v>
      </c>
      <c r="AA50" s="9">
        <v>0</v>
      </c>
      <c r="AC50" s="9">
        <v>0</v>
      </c>
      <c r="AD50" s="9">
        <v>0</v>
      </c>
      <c r="AE50" s="10">
        <v>2</v>
      </c>
      <c r="AF50" s="10">
        <v>0</v>
      </c>
      <c r="AG50" s="7" t="s">
        <v>59</v>
      </c>
      <c r="AH50" s="5">
        <v>341190</v>
      </c>
      <c r="AI50" s="5">
        <v>122100</v>
      </c>
      <c r="AJ50" s="7" t="s">
        <v>25</v>
      </c>
      <c r="AK50" s="15">
        <f t="shared" si="0"/>
        <v>80027004</v>
      </c>
      <c r="AL50" t="str">
        <f t="shared" si="1"/>
        <v/>
      </c>
      <c r="AM50" t="str">
        <f t="shared" si="2"/>
        <v/>
      </c>
    </row>
    <row r="51" spans="1:39" ht="12.75" customHeight="1">
      <c r="A51" s="11">
        <v>102</v>
      </c>
      <c r="B51" s="17" t="s">
        <v>131</v>
      </c>
      <c r="C51" s="4">
        <v>40703.592071749998</v>
      </c>
      <c r="D51" s="5">
        <v>10</v>
      </c>
      <c r="E51" s="5">
        <v>352</v>
      </c>
      <c r="F51" s="5">
        <v>80027004</v>
      </c>
      <c r="G51" s="6" t="s">
        <v>47</v>
      </c>
      <c r="J51" s="7" t="s">
        <v>35</v>
      </c>
      <c r="K51" s="6" t="s">
        <v>36</v>
      </c>
      <c r="L51" s="5">
        <v>1819</v>
      </c>
      <c r="M51" s="6" t="s">
        <v>70</v>
      </c>
      <c r="T51" s="5">
        <v>1</v>
      </c>
      <c r="U51" s="5">
        <v>2011</v>
      </c>
      <c r="W51" s="8">
        <v>40599.664409719997</v>
      </c>
      <c r="Y51" s="9">
        <v>172</v>
      </c>
      <c r="Z51" s="9">
        <v>0</v>
      </c>
      <c r="AA51" s="9">
        <v>0</v>
      </c>
      <c r="AC51" s="9">
        <v>0</v>
      </c>
      <c r="AD51" s="9">
        <v>0</v>
      </c>
      <c r="AE51" s="10">
        <v>2</v>
      </c>
      <c r="AF51" s="10">
        <v>0</v>
      </c>
      <c r="AG51" s="7" t="s">
        <v>59</v>
      </c>
      <c r="AH51" s="5">
        <v>370762</v>
      </c>
      <c r="AI51" s="5">
        <v>122100</v>
      </c>
      <c r="AJ51" s="7" t="s">
        <v>25</v>
      </c>
      <c r="AK51" s="15">
        <f t="shared" si="0"/>
        <v>80027004</v>
      </c>
      <c r="AL51" t="str">
        <f t="shared" si="1"/>
        <v/>
      </c>
      <c r="AM51" t="str">
        <f t="shared" si="2"/>
        <v/>
      </c>
    </row>
    <row r="52" spans="1:39" ht="12.75" customHeight="1">
      <c r="A52" s="11">
        <v>102</v>
      </c>
      <c r="B52" s="17" t="s">
        <v>131</v>
      </c>
      <c r="C52" s="4">
        <v>40703.592071749998</v>
      </c>
      <c r="D52" s="5">
        <v>10</v>
      </c>
      <c r="E52" s="5">
        <v>352</v>
      </c>
      <c r="F52" s="5">
        <v>80027004</v>
      </c>
      <c r="G52" s="6" t="s">
        <v>47</v>
      </c>
      <c r="J52" s="7" t="s">
        <v>35</v>
      </c>
      <c r="K52" s="6" t="s">
        <v>36</v>
      </c>
      <c r="L52" s="5">
        <v>1819</v>
      </c>
      <c r="M52" s="6" t="s">
        <v>71</v>
      </c>
      <c r="T52" s="5">
        <v>2</v>
      </c>
      <c r="U52" s="5">
        <v>2011</v>
      </c>
      <c r="W52" s="8">
        <v>40599.664409719997</v>
      </c>
      <c r="Y52" s="9">
        <v>86</v>
      </c>
      <c r="Z52" s="9">
        <v>0</v>
      </c>
      <c r="AA52" s="9">
        <v>0</v>
      </c>
      <c r="AC52" s="9">
        <v>0</v>
      </c>
      <c r="AD52" s="9">
        <v>0</v>
      </c>
      <c r="AE52" s="10">
        <v>1</v>
      </c>
      <c r="AF52" s="10">
        <v>0</v>
      </c>
      <c r="AG52" s="7" t="s">
        <v>59</v>
      </c>
      <c r="AH52" s="5">
        <v>371635</v>
      </c>
      <c r="AI52" s="5">
        <v>122100</v>
      </c>
      <c r="AJ52" s="7" t="s">
        <v>25</v>
      </c>
      <c r="AK52" s="15">
        <f t="shared" si="0"/>
        <v>80027004</v>
      </c>
      <c r="AL52" t="str">
        <f t="shared" si="1"/>
        <v/>
      </c>
      <c r="AM52" t="str">
        <f t="shared" si="2"/>
        <v/>
      </c>
    </row>
    <row r="53" spans="1:39" ht="12.75" customHeight="1">
      <c r="A53" s="11">
        <v>102</v>
      </c>
      <c r="B53" s="17" t="s">
        <v>131</v>
      </c>
      <c r="C53" s="4">
        <v>40703.592071749998</v>
      </c>
      <c r="D53" s="5">
        <v>10</v>
      </c>
      <c r="E53" s="5">
        <v>352</v>
      </c>
      <c r="F53" s="5">
        <v>80027004</v>
      </c>
      <c r="G53" s="6" t="s">
        <v>47</v>
      </c>
      <c r="J53" s="7" t="s">
        <v>35</v>
      </c>
      <c r="K53" s="6" t="s">
        <v>36</v>
      </c>
      <c r="L53" s="5">
        <v>1819</v>
      </c>
      <c r="M53" s="6" t="s">
        <v>72</v>
      </c>
      <c r="T53" s="5">
        <v>1</v>
      </c>
      <c r="U53" s="5">
        <v>2011</v>
      </c>
      <c r="W53" s="8">
        <v>40599.664409719997</v>
      </c>
      <c r="Y53" s="9">
        <v>86</v>
      </c>
      <c r="Z53" s="9">
        <v>0</v>
      </c>
      <c r="AA53" s="9">
        <v>0</v>
      </c>
      <c r="AC53" s="9">
        <v>0</v>
      </c>
      <c r="AD53" s="9">
        <v>0</v>
      </c>
      <c r="AE53" s="10">
        <v>1</v>
      </c>
      <c r="AF53" s="10">
        <v>0</v>
      </c>
      <c r="AG53" s="7" t="s">
        <v>59</v>
      </c>
      <c r="AH53" s="5">
        <v>370553</v>
      </c>
      <c r="AI53" s="5">
        <v>122100</v>
      </c>
      <c r="AJ53" s="7" t="s">
        <v>25</v>
      </c>
      <c r="AK53" s="15">
        <f t="shared" si="0"/>
        <v>80027004</v>
      </c>
      <c r="AL53" t="str">
        <f t="shared" si="1"/>
        <v/>
      </c>
      <c r="AM53" t="str">
        <f t="shared" si="2"/>
        <v/>
      </c>
    </row>
    <row r="54" spans="1:39" ht="12.75" customHeight="1">
      <c r="A54" s="11">
        <v>102</v>
      </c>
      <c r="B54" s="17" t="s">
        <v>131</v>
      </c>
      <c r="C54" s="4">
        <v>40703.592071749998</v>
      </c>
      <c r="D54" s="5">
        <v>10</v>
      </c>
      <c r="E54" s="5">
        <v>352</v>
      </c>
      <c r="F54" s="5">
        <v>80027004</v>
      </c>
      <c r="G54" s="6" t="s">
        <v>47</v>
      </c>
      <c r="J54" s="7" t="s">
        <v>35</v>
      </c>
      <c r="K54" s="6" t="s">
        <v>36</v>
      </c>
      <c r="L54" s="5">
        <v>1819</v>
      </c>
      <c r="M54" s="6" t="s">
        <v>73</v>
      </c>
      <c r="T54" s="5">
        <v>2</v>
      </c>
      <c r="U54" s="5">
        <v>2011</v>
      </c>
      <c r="W54" s="8">
        <v>40599.664409719997</v>
      </c>
      <c r="Y54" s="9">
        <v>172</v>
      </c>
      <c r="Z54" s="9">
        <v>0</v>
      </c>
      <c r="AA54" s="9">
        <v>0</v>
      </c>
      <c r="AC54" s="9">
        <v>0</v>
      </c>
      <c r="AD54" s="9">
        <v>0</v>
      </c>
      <c r="AE54" s="10">
        <v>2</v>
      </c>
      <c r="AF54" s="10">
        <v>0</v>
      </c>
      <c r="AG54" s="7" t="s">
        <v>59</v>
      </c>
      <c r="AH54" s="5">
        <v>371306</v>
      </c>
      <c r="AI54" s="5">
        <v>122100</v>
      </c>
      <c r="AJ54" s="7" t="s">
        <v>25</v>
      </c>
      <c r="AK54" s="15">
        <f t="shared" si="0"/>
        <v>80027004</v>
      </c>
      <c r="AL54" t="str">
        <f t="shared" si="1"/>
        <v/>
      </c>
      <c r="AM54" t="str">
        <f t="shared" si="2"/>
        <v/>
      </c>
    </row>
    <row r="55" spans="1:39" ht="12.75" customHeight="1">
      <c r="A55" s="11">
        <v>102</v>
      </c>
      <c r="B55" s="17" t="s">
        <v>131</v>
      </c>
      <c r="C55" s="4">
        <v>40703.592071749998</v>
      </c>
      <c r="D55" s="5">
        <v>10</v>
      </c>
      <c r="E55" s="5">
        <v>352</v>
      </c>
      <c r="F55" s="5">
        <v>80027004</v>
      </c>
      <c r="G55" s="6" t="s">
        <v>47</v>
      </c>
      <c r="J55" s="7" t="s">
        <v>35</v>
      </c>
      <c r="K55" s="6" t="s">
        <v>36</v>
      </c>
      <c r="L55" s="5">
        <v>1819</v>
      </c>
      <c r="M55" s="6" t="s">
        <v>74</v>
      </c>
      <c r="T55" s="5">
        <v>1</v>
      </c>
      <c r="U55" s="5">
        <v>2011</v>
      </c>
      <c r="W55" s="8">
        <v>40599.664409719997</v>
      </c>
      <c r="Y55" s="9">
        <v>86</v>
      </c>
      <c r="Z55" s="9">
        <v>0</v>
      </c>
      <c r="AA55" s="9">
        <v>0</v>
      </c>
      <c r="AC55" s="9">
        <v>0</v>
      </c>
      <c r="AD55" s="9">
        <v>0</v>
      </c>
      <c r="AE55" s="10">
        <v>1</v>
      </c>
      <c r="AF55" s="10">
        <v>0</v>
      </c>
      <c r="AG55" s="7" t="s">
        <v>59</v>
      </c>
      <c r="AH55" s="5">
        <v>372290</v>
      </c>
      <c r="AI55" s="5">
        <v>122100</v>
      </c>
      <c r="AJ55" s="7" t="s">
        <v>25</v>
      </c>
      <c r="AK55" s="15">
        <f t="shared" si="0"/>
        <v>80027004</v>
      </c>
      <c r="AL55" t="str">
        <f t="shared" si="1"/>
        <v/>
      </c>
      <c r="AM55" t="str">
        <f t="shared" si="2"/>
        <v/>
      </c>
    </row>
    <row r="56" spans="1:39" ht="12.75" customHeight="1">
      <c r="A56" s="11">
        <v>102</v>
      </c>
      <c r="B56" s="17" t="s">
        <v>131</v>
      </c>
      <c r="C56" s="4">
        <v>40703.592071749998</v>
      </c>
      <c r="D56" s="5">
        <v>10</v>
      </c>
      <c r="E56" s="5">
        <v>352</v>
      </c>
      <c r="F56" s="5">
        <v>80027004</v>
      </c>
      <c r="G56" s="6" t="s">
        <v>47</v>
      </c>
      <c r="J56" s="7" t="s">
        <v>35</v>
      </c>
      <c r="K56" s="6" t="s">
        <v>36</v>
      </c>
      <c r="L56" s="5">
        <v>1819</v>
      </c>
      <c r="M56" s="6" t="s">
        <v>75</v>
      </c>
      <c r="T56" s="5">
        <v>2</v>
      </c>
      <c r="U56" s="5">
        <v>2011</v>
      </c>
      <c r="W56" s="8">
        <v>40599.664409719997</v>
      </c>
      <c r="Y56" s="9">
        <v>172</v>
      </c>
      <c r="Z56" s="9">
        <v>0</v>
      </c>
      <c r="AA56" s="9">
        <v>0</v>
      </c>
      <c r="AC56" s="9">
        <v>0</v>
      </c>
      <c r="AD56" s="9">
        <v>0</v>
      </c>
      <c r="AE56" s="10">
        <v>2</v>
      </c>
      <c r="AF56" s="10">
        <v>0</v>
      </c>
      <c r="AG56" s="7" t="s">
        <v>59</v>
      </c>
      <c r="AH56" s="5">
        <v>370973</v>
      </c>
      <c r="AI56" s="5">
        <v>122100</v>
      </c>
      <c r="AJ56" s="7" t="s">
        <v>25</v>
      </c>
      <c r="AK56" s="15">
        <f t="shared" si="0"/>
        <v>80027004</v>
      </c>
      <c r="AL56" t="str">
        <f t="shared" si="1"/>
        <v/>
      </c>
      <c r="AM56" t="str">
        <f t="shared" si="2"/>
        <v/>
      </c>
    </row>
    <row r="57" spans="1:39" ht="12.75" customHeight="1">
      <c r="A57" s="11">
        <v>102</v>
      </c>
      <c r="B57" s="17" t="s">
        <v>131</v>
      </c>
      <c r="C57" s="4">
        <v>40703.592071749998</v>
      </c>
      <c r="D57" s="5">
        <v>10</v>
      </c>
      <c r="E57" s="5">
        <v>352</v>
      </c>
      <c r="F57" s="5">
        <v>80027004</v>
      </c>
      <c r="G57" s="6" t="s">
        <v>47</v>
      </c>
      <c r="J57" s="7" t="s">
        <v>35</v>
      </c>
      <c r="K57" s="6" t="s">
        <v>36</v>
      </c>
      <c r="L57" s="5">
        <v>1819</v>
      </c>
      <c r="M57" s="6" t="s">
        <v>76</v>
      </c>
      <c r="T57" s="5">
        <v>1</v>
      </c>
      <c r="U57" s="5">
        <v>2011</v>
      </c>
      <c r="W57" s="8">
        <v>40599.664409719997</v>
      </c>
      <c r="Y57" s="9">
        <v>172</v>
      </c>
      <c r="Z57" s="9">
        <v>0</v>
      </c>
      <c r="AA57" s="9">
        <v>0</v>
      </c>
      <c r="AC57" s="9">
        <v>0</v>
      </c>
      <c r="AD57" s="9">
        <v>0</v>
      </c>
      <c r="AE57" s="10">
        <v>2</v>
      </c>
      <c r="AF57" s="10">
        <v>0</v>
      </c>
      <c r="AG57" s="7" t="s">
        <v>59</v>
      </c>
      <c r="AH57" s="5">
        <v>372299</v>
      </c>
      <c r="AI57" s="5">
        <v>122100</v>
      </c>
      <c r="AJ57" s="7" t="s">
        <v>25</v>
      </c>
      <c r="AK57" s="15">
        <f t="shared" si="0"/>
        <v>80027004</v>
      </c>
      <c r="AL57" t="str">
        <f t="shared" si="1"/>
        <v/>
      </c>
      <c r="AM57" t="str">
        <f t="shared" si="2"/>
        <v/>
      </c>
    </row>
    <row r="58" spans="1:39" ht="12.75" customHeight="1">
      <c r="A58" s="11">
        <v>102</v>
      </c>
      <c r="B58" s="17" t="s">
        <v>131</v>
      </c>
      <c r="C58" s="4">
        <v>40703.592071749998</v>
      </c>
      <c r="D58" s="5">
        <v>10</v>
      </c>
      <c r="E58" s="5">
        <v>352</v>
      </c>
      <c r="F58" s="5">
        <v>80027004</v>
      </c>
      <c r="G58" s="6" t="s">
        <v>47</v>
      </c>
      <c r="J58" s="7" t="s">
        <v>35</v>
      </c>
      <c r="K58" s="6" t="s">
        <v>36</v>
      </c>
      <c r="L58" s="5">
        <v>1906</v>
      </c>
      <c r="M58" s="6" t="s">
        <v>77</v>
      </c>
      <c r="T58" s="5">
        <v>3</v>
      </c>
      <c r="U58" s="5">
        <v>2011</v>
      </c>
      <c r="W58" s="8">
        <v>40651.590127310003</v>
      </c>
      <c r="Y58" s="9">
        <v>86</v>
      </c>
      <c r="Z58" s="9">
        <v>0</v>
      </c>
      <c r="AA58" s="9">
        <v>0</v>
      </c>
      <c r="AC58" s="9">
        <v>0</v>
      </c>
      <c r="AD58" s="9">
        <v>0</v>
      </c>
      <c r="AE58" s="10">
        <v>1</v>
      </c>
      <c r="AF58" s="10">
        <v>0</v>
      </c>
      <c r="AG58" s="7" t="s">
        <v>59</v>
      </c>
      <c r="AH58" s="5">
        <v>397034</v>
      </c>
      <c r="AI58" s="5">
        <v>122100</v>
      </c>
      <c r="AJ58" s="7" t="s">
        <v>25</v>
      </c>
      <c r="AK58" s="15">
        <f t="shared" si="0"/>
        <v>80027004</v>
      </c>
      <c r="AL58" t="str">
        <f t="shared" si="1"/>
        <v/>
      </c>
      <c r="AM58" t="str">
        <f t="shared" si="2"/>
        <v/>
      </c>
    </row>
    <row r="59" spans="1:39" ht="12.75" customHeight="1">
      <c r="A59" s="11">
        <v>102</v>
      </c>
      <c r="B59" s="17" t="s">
        <v>131</v>
      </c>
      <c r="C59" s="4">
        <v>40703.592071749998</v>
      </c>
      <c r="D59" s="5">
        <v>10</v>
      </c>
      <c r="E59" s="5">
        <v>352</v>
      </c>
      <c r="F59" s="5">
        <v>80027007</v>
      </c>
      <c r="G59" s="6" t="s">
        <v>78</v>
      </c>
      <c r="J59" s="7" t="s">
        <v>79</v>
      </c>
      <c r="K59" s="6" t="s">
        <v>80</v>
      </c>
      <c r="L59" s="5">
        <v>110</v>
      </c>
      <c r="M59" s="6" t="s">
        <v>81</v>
      </c>
      <c r="T59" s="5">
        <v>3</v>
      </c>
      <c r="U59" s="5">
        <v>2009</v>
      </c>
      <c r="W59" s="8">
        <v>39903.629583330003</v>
      </c>
      <c r="Y59" s="9">
        <v>1828.29</v>
      </c>
      <c r="Z59" s="9">
        <v>0</v>
      </c>
      <c r="AA59" s="9">
        <v>0</v>
      </c>
      <c r="AC59" s="9">
        <v>0</v>
      </c>
      <c r="AD59" s="9">
        <v>0</v>
      </c>
      <c r="AE59" s="10">
        <v>0</v>
      </c>
      <c r="AF59" s="10">
        <v>0</v>
      </c>
      <c r="AG59" s="7" t="s">
        <v>38</v>
      </c>
      <c r="AH59" s="5">
        <v>32303</v>
      </c>
      <c r="AI59" s="5">
        <v>93100</v>
      </c>
      <c r="AJ59" s="7" t="s">
        <v>25</v>
      </c>
      <c r="AK59" s="15">
        <f t="shared" si="0"/>
        <v>80027007</v>
      </c>
      <c r="AL59" t="str">
        <f t="shared" si="1"/>
        <v/>
      </c>
      <c r="AM59" t="str">
        <f t="shared" si="2"/>
        <v/>
      </c>
    </row>
    <row r="60" spans="1:39" ht="12.75" customHeight="1">
      <c r="A60" s="11">
        <v>102</v>
      </c>
      <c r="B60" s="17" t="s">
        <v>131</v>
      </c>
      <c r="C60" s="4">
        <v>40703.592071749998</v>
      </c>
      <c r="D60" s="5">
        <v>10</v>
      </c>
      <c r="E60" s="5">
        <v>352</v>
      </c>
      <c r="F60" s="5">
        <v>80027007</v>
      </c>
      <c r="G60" s="6" t="s">
        <v>78</v>
      </c>
      <c r="J60" s="7" t="s">
        <v>79</v>
      </c>
      <c r="K60" s="6" t="s">
        <v>80</v>
      </c>
      <c r="L60" s="5">
        <v>169</v>
      </c>
      <c r="M60" s="6" t="s">
        <v>82</v>
      </c>
      <c r="T60" s="5">
        <v>4</v>
      </c>
      <c r="U60" s="5">
        <v>2009</v>
      </c>
      <c r="W60" s="8">
        <v>39941.6314699</v>
      </c>
      <c r="Y60" s="9">
        <v>609.42999999999995</v>
      </c>
      <c r="Z60" s="9">
        <v>0</v>
      </c>
      <c r="AA60" s="9">
        <v>0</v>
      </c>
      <c r="AC60" s="9">
        <v>0</v>
      </c>
      <c r="AD60" s="9">
        <v>0</v>
      </c>
      <c r="AE60" s="10">
        <v>0</v>
      </c>
      <c r="AF60" s="10">
        <v>0</v>
      </c>
      <c r="AG60" s="7" t="s">
        <v>38</v>
      </c>
      <c r="AH60" s="5">
        <v>47429</v>
      </c>
      <c r="AI60" s="5">
        <v>93100</v>
      </c>
      <c r="AJ60" s="7" t="s">
        <v>25</v>
      </c>
      <c r="AK60" s="15">
        <f t="shared" si="0"/>
        <v>80027007</v>
      </c>
      <c r="AL60" t="str">
        <f t="shared" si="1"/>
        <v/>
      </c>
      <c r="AM60" t="str">
        <f t="shared" si="2"/>
        <v/>
      </c>
    </row>
    <row r="61" spans="1:39" ht="12.75" customHeight="1">
      <c r="A61" s="11">
        <v>102</v>
      </c>
      <c r="B61" s="17" t="s">
        <v>131</v>
      </c>
      <c r="C61" s="4">
        <v>40703.592071749998</v>
      </c>
      <c r="D61" s="5">
        <v>10</v>
      </c>
      <c r="E61" s="5">
        <v>352</v>
      </c>
      <c r="F61" s="5">
        <v>80027007</v>
      </c>
      <c r="G61" s="6" t="s">
        <v>78</v>
      </c>
      <c r="J61" s="7" t="s">
        <v>79</v>
      </c>
      <c r="K61" s="6" t="s">
        <v>80</v>
      </c>
      <c r="L61" s="5">
        <v>200</v>
      </c>
      <c r="M61" s="6" t="s">
        <v>83</v>
      </c>
      <c r="T61" s="5">
        <v>5</v>
      </c>
      <c r="U61" s="5">
        <v>2009</v>
      </c>
      <c r="W61" s="8">
        <v>39960.32974537</v>
      </c>
      <c r="Y61" s="9">
        <v>609.42999999999995</v>
      </c>
      <c r="Z61" s="9">
        <v>0</v>
      </c>
      <c r="AA61" s="9">
        <v>0</v>
      </c>
      <c r="AC61" s="9">
        <v>0</v>
      </c>
      <c r="AD61" s="9">
        <v>0</v>
      </c>
      <c r="AE61" s="10">
        <v>0</v>
      </c>
      <c r="AF61" s="10">
        <v>0</v>
      </c>
      <c r="AG61" s="7" t="s">
        <v>38</v>
      </c>
      <c r="AH61" s="5">
        <v>55590</v>
      </c>
      <c r="AI61" s="5">
        <v>93100</v>
      </c>
      <c r="AJ61" s="7" t="s">
        <v>25</v>
      </c>
      <c r="AK61" s="15">
        <f t="shared" si="0"/>
        <v>80027007</v>
      </c>
      <c r="AL61" t="str">
        <f t="shared" si="1"/>
        <v/>
      </c>
      <c r="AM61" t="str">
        <f t="shared" si="2"/>
        <v/>
      </c>
    </row>
    <row r="62" spans="1:39" ht="12.75" customHeight="1">
      <c r="A62" s="11">
        <v>102</v>
      </c>
      <c r="B62" s="17" t="s">
        <v>131</v>
      </c>
      <c r="C62" s="4">
        <v>40703.592071749998</v>
      </c>
      <c r="D62" s="5">
        <v>10</v>
      </c>
      <c r="E62" s="5">
        <v>352</v>
      </c>
      <c r="F62" s="5">
        <v>80027007</v>
      </c>
      <c r="G62" s="6" t="s">
        <v>78</v>
      </c>
      <c r="J62" s="7" t="s">
        <v>79</v>
      </c>
      <c r="K62" s="6" t="s">
        <v>80</v>
      </c>
      <c r="L62" s="5">
        <v>261</v>
      </c>
      <c r="M62" s="6" t="s">
        <v>84</v>
      </c>
      <c r="T62" s="5">
        <v>6</v>
      </c>
      <c r="U62" s="5">
        <v>2009</v>
      </c>
      <c r="W62" s="8">
        <v>39986.528217589999</v>
      </c>
      <c r="Y62" s="9">
        <v>625.75</v>
      </c>
      <c r="Z62" s="9">
        <v>0</v>
      </c>
      <c r="AA62" s="9">
        <v>0</v>
      </c>
      <c r="AC62" s="9">
        <v>0</v>
      </c>
      <c r="AD62" s="9">
        <v>0</v>
      </c>
      <c r="AE62" s="10">
        <v>0</v>
      </c>
      <c r="AF62" s="10">
        <v>0</v>
      </c>
      <c r="AG62" s="7" t="s">
        <v>38</v>
      </c>
      <c r="AH62" s="5">
        <v>64854</v>
      </c>
      <c r="AI62" s="5">
        <v>93100</v>
      </c>
      <c r="AJ62" s="7" t="s">
        <v>25</v>
      </c>
      <c r="AK62" s="15">
        <f t="shared" si="0"/>
        <v>80027007</v>
      </c>
      <c r="AL62" t="str">
        <f t="shared" si="1"/>
        <v/>
      </c>
      <c r="AM62" t="str">
        <f t="shared" si="2"/>
        <v/>
      </c>
    </row>
    <row r="63" spans="1:39" ht="12.75" customHeight="1">
      <c r="A63" s="11">
        <v>102</v>
      </c>
      <c r="B63" s="17" t="s">
        <v>131</v>
      </c>
      <c r="C63" s="4">
        <v>40703.592071749998</v>
      </c>
      <c r="D63" s="5">
        <v>10</v>
      </c>
      <c r="E63" s="5">
        <v>352</v>
      </c>
      <c r="F63" s="5">
        <v>80027007</v>
      </c>
      <c r="G63" s="6" t="s">
        <v>78</v>
      </c>
      <c r="J63" s="7" t="s">
        <v>79</v>
      </c>
      <c r="K63" s="6" t="s">
        <v>80</v>
      </c>
      <c r="L63" s="5">
        <v>360</v>
      </c>
      <c r="M63" s="6" t="s">
        <v>85</v>
      </c>
      <c r="T63" s="5">
        <v>8</v>
      </c>
      <c r="U63" s="5">
        <v>2009</v>
      </c>
      <c r="W63" s="8">
        <v>40035.576319439999</v>
      </c>
      <c r="Y63" s="9">
        <v>624.74</v>
      </c>
      <c r="Z63" s="9">
        <v>0</v>
      </c>
      <c r="AA63" s="9">
        <v>0</v>
      </c>
      <c r="AC63" s="9">
        <v>8276.93</v>
      </c>
      <c r="AD63" s="9">
        <v>8276.93</v>
      </c>
      <c r="AE63" s="10">
        <v>0</v>
      </c>
      <c r="AF63" s="10">
        <v>0</v>
      </c>
      <c r="AG63" s="7" t="s">
        <v>38</v>
      </c>
      <c r="AH63" s="5">
        <v>89691</v>
      </c>
      <c r="AI63" s="5">
        <v>93100</v>
      </c>
      <c r="AJ63" s="7" t="s">
        <v>25</v>
      </c>
      <c r="AK63" s="15">
        <f t="shared" si="0"/>
        <v>80027007</v>
      </c>
      <c r="AL63" t="str">
        <f t="shared" si="1"/>
        <v/>
      </c>
      <c r="AM63" t="str">
        <f t="shared" si="2"/>
        <v/>
      </c>
    </row>
    <row r="64" spans="1:39" ht="12.75" customHeight="1">
      <c r="A64" s="11">
        <v>102</v>
      </c>
      <c r="B64" s="17" t="s">
        <v>131</v>
      </c>
      <c r="C64" s="4">
        <v>40703.592071749998</v>
      </c>
      <c r="D64" s="5">
        <v>10</v>
      </c>
      <c r="E64" s="5">
        <v>352</v>
      </c>
      <c r="F64" s="5">
        <v>80027007</v>
      </c>
      <c r="G64" s="6" t="s">
        <v>78</v>
      </c>
      <c r="J64" s="7" t="s">
        <v>79</v>
      </c>
      <c r="K64" s="6" t="s">
        <v>80</v>
      </c>
      <c r="L64" s="5">
        <v>384</v>
      </c>
      <c r="M64" s="6" t="s">
        <v>86</v>
      </c>
      <c r="T64" s="5">
        <v>8</v>
      </c>
      <c r="U64" s="5">
        <v>2009</v>
      </c>
      <c r="W64" s="8">
        <v>40050.679780090002</v>
      </c>
      <c r="Y64" s="9">
        <v>599.54999999999995</v>
      </c>
      <c r="Z64" s="9">
        <v>0</v>
      </c>
      <c r="AA64" s="9">
        <v>0</v>
      </c>
      <c r="AC64" s="9">
        <v>0</v>
      </c>
      <c r="AD64" s="9">
        <v>0</v>
      </c>
      <c r="AE64" s="10">
        <v>0</v>
      </c>
      <c r="AF64" s="10">
        <v>0</v>
      </c>
      <c r="AG64" s="7" t="s">
        <v>38</v>
      </c>
      <c r="AH64" s="5">
        <v>95056</v>
      </c>
      <c r="AI64" s="5">
        <v>93100</v>
      </c>
      <c r="AJ64" s="7" t="s">
        <v>25</v>
      </c>
      <c r="AK64" s="15">
        <f t="shared" si="0"/>
        <v>80027007</v>
      </c>
      <c r="AL64" t="str">
        <f t="shared" si="1"/>
        <v/>
      </c>
      <c r="AM64" t="str">
        <f t="shared" si="2"/>
        <v/>
      </c>
    </row>
    <row r="65" spans="1:39" ht="12.75" customHeight="1">
      <c r="A65" s="11">
        <v>102</v>
      </c>
      <c r="B65" s="17" t="s">
        <v>131</v>
      </c>
      <c r="C65" s="4">
        <v>40703.592071749998</v>
      </c>
      <c r="D65" s="5">
        <v>10</v>
      </c>
      <c r="E65" s="5">
        <v>352</v>
      </c>
      <c r="F65" s="5">
        <v>80027007</v>
      </c>
      <c r="G65" s="6" t="s">
        <v>78</v>
      </c>
      <c r="J65" s="7" t="s">
        <v>79</v>
      </c>
      <c r="K65" s="6" t="s">
        <v>80</v>
      </c>
      <c r="L65" s="5">
        <v>451</v>
      </c>
      <c r="M65" s="6" t="s">
        <v>87</v>
      </c>
      <c r="T65" s="5">
        <v>9</v>
      </c>
      <c r="U65" s="5">
        <v>2009</v>
      </c>
      <c r="W65" s="8">
        <v>40081.487905089998</v>
      </c>
      <c r="Y65" s="9">
        <v>629.97</v>
      </c>
      <c r="Z65" s="9">
        <v>0</v>
      </c>
      <c r="AA65" s="9">
        <v>0</v>
      </c>
      <c r="AC65" s="9">
        <v>0</v>
      </c>
      <c r="AD65" s="9">
        <v>0</v>
      </c>
      <c r="AE65" s="10">
        <v>0</v>
      </c>
      <c r="AF65" s="10">
        <v>0</v>
      </c>
      <c r="AG65" s="7" t="s">
        <v>38</v>
      </c>
      <c r="AH65" s="5">
        <v>107803</v>
      </c>
      <c r="AI65" s="5">
        <v>93100</v>
      </c>
      <c r="AJ65" s="7" t="s">
        <v>25</v>
      </c>
      <c r="AK65" s="15">
        <f t="shared" si="0"/>
        <v>80027007</v>
      </c>
      <c r="AL65" t="str">
        <f t="shared" si="1"/>
        <v/>
      </c>
      <c r="AM65" t="str">
        <f t="shared" si="2"/>
        <v/>
      </c>
    </row>
    <row r="66" spans="1:39" ht="12.75" customHeight="1">
      <c r="A66" s="11">
        <v>102</v>
      </c>
      <c r="B66" s="17" t="s">
        <v>131</v>
      </c>
      <c r="C66" s="4">
        <v>40703.592071749998</v>
      </c>
      <c r="D66" s="5">
        <v>10</v>
      </c>
      <c r="E66" s="5">
        <v>352</v>
      </c>
      <c r="F66" s="5">
        <v>80027007</v>
      </c>
      <c r="G66" s="6" t="s">
        <v>78</v>
      </c>
      <c r="J66" s="7" t="s">
        <v>79</v>
      </c>
      <c r="K66" s="6" t="s">
        <v>80</v>
      </c>
      <c r="L66" s="5">
        <v>523</v>
      </c>
      <c r="M66" s="6" t="s">
        <v>88</v>
      </c>
      <c r="T66" s="5">
        <v>10</v>
      </c>
      <c r="U66" s="5">
        <v>2009</v>
      </c>
      <c r="W66" s="8">
        <v>40114.418206009999</v>
      </c>
      <c r="Y66" s="9">
        <v>729.69</v>
      </c>
      <c r="Z66" s="9">
        <v>0</v>
      </c>
      <c r="AA66" s="9">
        <v>0</v>
      </c>
      <c r="AC66" s="9">
        <v>5152.7</v>
      </c>
      <c r="AD66" s="9">
        <v>5152.7</v>
      </c>
      <c r="AE66" s="10">
        <v>0</v>
      </c>
      <c r="AF66" s="10">
        <v>0</v>
      </c>
      <c r="AG66" s="7" t="s">
        <v>38</v>
      </c>
      <c r="AH66" s="5">
        <v>122881</v>
      </c>
      <c r="AI66" s="5">
        <v>93100</v>
      </c>
      <c r="AJ66" s="7" t="s">
        <v>25</v>
      </c>
      <c r="AK66" s="15">
        <f t="shared" si="0"/>
        <v>80027007</v>
      </c>
      <c r="AL66" t="str">
        <f t="shared" si="1"/>
        <v/>
      </c>
      <c r="AM66" t="str">
        <f t="shared" si="2"/>
        <v/>
      </c>
    </row>
    <row r="67" spans="1:39" ht="12.75" customHeight="1">
      <c r="A67" s="11">
        <v>102</v>
      </c>
      <c r="B67" s="17" t="s">
        <v>131</v>
      </c>
      <c r="C67" s="4">
        <v>40703.592071749998</v>
      </c>
      <c r="D67" s="5">
        <v>10</v>
      </c>
      <c r="E67" s="5">
        <v>352</v>
      </c>
      <c r="F67" s="5">
        <v>80027007</v>
      </c>
      <c r="G67" s="6" t="s">
        <v>78</v>
      </c>
      <c r="J67" s="7" t="s">
        <v>79</v>
      </c>
      <c r="K67" s="6" t="s">
        <v>80</v>
      </c>
      <c r="L67" s="5">
        <v>617</v>
      </c>
      <c r="M67" s="6" t="s">
        <v>89</v>
      </c>
      <c r="T67" s="5">
        <v>11</v>
      </c>
      <c r="U67" s="5">
        <v>2009</v>
      </c>
      <c r="W67" s="8">
        <v>40147.488437499997</v>
      </c>
      <c r="Y67" s="9">
        <v>1921.29</v>
      </c>
      <c r="Z67" s="9">
        <v>0</v>
      </c>
      <c r="AA67" s="9">
        <v>0</v>
      </c>
      <c r="AC67" s="9">
        <v>1292.8499999999999</v>
      </c>
      <c r="AD67" s="9">
        <v>1292.8499999999999</v>
      </c>
      <c r="AE67" s="10">
        <v>0</v>
      </c>
      <c r="AF67" s="10">
        <v>0</v>
      </c>
      <c r="AG67" s="7" t="s">
        <v>38</v>
      </c>
      <c r="AH67" s="5">
        <v>140370</v>
      </c>
      <c r="AI67" s="5">
        <v>93100</v>
      </c>
      <c r="AJ67" s="7" t="s">
        <v>25</v>
      </c>
      <c r="AK67" s="15">
        <f t="shared" ref="AK67:AK83" si="3">F67</f>
        <v>80027007</v>
      </c>
      <c r="AL67" t="str">
        <f t="shared" ref="AL67:AL83" si="4">IF(H67="","",H67)</f>
        <v/>
      </c>
      <c r="AM67" t="str">
        <f t="shared" ref="AM67:AM83" si="5">IF(O67="","",O67)</f>
        <v/>
      </c>
    </row>
    <row r="68" spans="1:39" ht="12.75" customHeight="1">
      <c r="A68" s="11">
        <v>102</v>
      </c>
      <c r="B68" s="17" t="s">
        <v>131</v>
      </c>
      <c r="C68" s="4">
        <v>40703.592071749998</v>
      </c>
      <c r="D68" s="5">
        <v>10</v>
      </c>
      <c r="E68" s="5">
        <v>352</v>
      </c>
      <c r="F68" s="5">
        <v>80027007</v>
      </c>
      <c r="G68" s="6" t="s">
        <v>78</v>
      </c>
      <c r="J68" s="7" t="s">
        <v>79</v>
      </c>
      <c r="K68" s="6" t="s">
        <v>80</v>
      </c>
      <c r="L68" s="5">
        <v>633</v>
      </c>
      <c r="M68" s="6" t="s">
        <v>90</v>
      </c>
      <c r="T68" s="5">
        <v>12</v>
      </c>
      <c r="U68" s="5">
        <v>2009</v>
      </c>
      <c r="W68" s="8">
        <v>40154.713391199999</v>
      </c>
      <c r="Y68" s="9">
        <v>-1306.23</v>
      </c>
      <c r="Z68" s="9">
        <v>0</v>
      </c>
      <c r="AA68" s="9">
        <v>0</v>
      </c>
      <c r="AC68" s="9">
        <v>0</v>
      </c>
      <c r="AD68" s="9">
        <v>0</v>
      </c>
      <c r="AE68" s="10">
        <v>0</v>
      </c>
      <c r="AF68" s="10">
        <v>0</v>
      </c>
      <c r="AG68" s="7" t="s">
        <v>38</v>
      </c>
      <c r="AH68" s="5">
        <v>144166</v>
      </c>
      <c r="AI68" s="5">
        <v>93100</v>
      </c>
      <c r="AJ68" s="7" t="s">
        <v>25</v>
      </c>
      <c r="AK68" s="15">
        <f t="shared" si="3"/>
        <v>80027007</v>
      </c>
      <c r="AL68" t="str">
        <f t="shared" si="4"/>
        <v/>
      </c>
      <c r="AM68" t="str">
        <f t="shared" si="5"/>
        <v/>
      </c>
    </row>
    <row r="69" spans="1:39" ht="12.75" customHeight="1">
      <c r="A69" s="11">
        <v>102</v>
      </c>
      <c r="B69" s="17" t="s">
        <v>131</v>
      </c>
      <c r="C69" s="4">
        <v>40703.592071749998</v>
      </c>
      <c r="D69" s="5">
        <v>10</v>
      </c>
      <c r="E69" s="5">
        <v>352</v>
      </c>
      <c r="F69" s="5">
        <v>80027007</v>
      </c>
      <c r="G69" s="6" t="s">
        <v>78</v>
      </c>
      <c r="J69" s="7" t="s">
        <v>79</v>
      </c>
      <c r="K69" s="6" t="s">
        <v>80</v>
      </c>
      <c r="L69" s="5">
        <v>785</v>
      </c>
      <c r="M69" s="6" t="s">
        <v>91</v>
      </c>
      <c r="T69" s="5">
        <v>12</v>
      </c>
      <c r="U69" s="5">
        <v>2009</v>
      </c>
      <c r="W69" s="8">
        <v>40196.484247679997</v>
      </c>
      <c r="Y69" s="9">
        <v>665.33</v>
      </c>
      <c r="Z69" s="9">
        <v>0</v>
      </c>
      <c r="AA69" s="9">
        <v>0</v>
      </c>
      <c r="AC69" s="9">
        <v>0</v>
      </c>
      <c r="AD69" s="9">
        <v>0</v>
      </c>
      <c r="AE69" s="10">
        <v>0</v>
      </c>
      <c r="AF69" s="10">
        <v>0</v>
      </c>
      <c r="AG69" s="7" t="s">
        <v>38</v>
      </c>
      <c r="AH69" s="5">
        <v>167342</v>
      </c>
      <c r="AI69" s="5">
        <v>93100</v>
      </c>
      <c r="AJ69" s="7" t="s">
        <v>25</v>
      </c>
      <c r="AK69" s="15">
        <f t="shared" si="3"/>
        <v>80027007</v>
      </c>
      <c r="AL69" t="str">
        <f t="shared" si="4"/>
        <v/>
      </c>
      <c r="AM69" t="str">
        <f t="shared" si="5"/>
        <v/>
      </c>
    </row>
    <row r="70" spans="1:39" ht="12.75" customHeight="1">
      <c r="A70" s="11">
        <v>102</v>
      </c>
      <c r="B70" s="17" t="s">
        <v>131</v>
      </c>
      <c r="C70" s="4">
        <v>40703.592071749998</v>
      </c>
      <c r="D70" s="5">
        <v>10</v>
      </c>
      <c r="E70" s="5">
        <v>352</v>
      </c>
      <c r="F70" s="5">
        <v>80027007</v>
      </c>
      <c r="G70" s="6" t="s">
        <v>78</v>
      </c>
      <c r="J70" s="7" t="s">
        <v>79</v>
      </c>
      <c r="K70" s="6" t="s">
        <v>80</v>
      </c>
      <c r="L70" s="5">
        <v>984</v>
      </c>
      <c r="M70" s="6" t="s">
        <v>92</v>
      </c>
      <c r="T70" s="5">
        <v>3</v>
      </c>
      <c r="U70" s="5">
        <v>2010</v>
      </c>
      <c r="W70" s="8">
        <v>40267.627870370001</v>
      </c>
      <c r="Y70" s="9">
        <v>2031.29</v>
      </c>
      <c r="Z70" s="9">
        <v>0</v>
      </c>
      <c r="AA70" s="9">
        <v>0</v>
      </c>
      <c r="AC70" s="9">
        <v>0</v>
      </c>
      <c r="AD70" s="9">
        <v>0</v>
      </c>
      <c r="AE70" s="10">
        <v>0</v>
      </c>
      <c r="AF70" s="10">
        <v>0</v>
      </c>
      <c r="AG70" s="7" t="s">
        <v>38</v>
      </c>
      <c r="AH70" s="5">
        <v>205673</v>
      </c>
      <c r="AI70" s="5">
        <v>122100</v>
      </c>
      <c r="AJ70" s="7" t="s">
        <v>25</v>
      </c>
      <c r="AK70" s="15">
        <f t="shared" si="3"/>
        <v>80027007</v>
      </c>
      <c r="AL70" t="str">
        <f t="shared" si="4"/>
        <v/>
      </c>
      <c r="AM70" t="str">
        <f t="shared" si="5"/>
        <v/>
      </c>
    </row>
    <row r="71" spans="1:39" ht="12.75" customHeight="1">
      <c r="A71" s="11">
        <v>102</v>
      </c>
      <c r="B71" s="17" t="s">
        <v>131</v>
      </c>
      <c r="C71" s="4">
        <v>40703.592071749998</v>
      </c>
      <c r="D71" s="5">
        <v>10</v>
      </c>
      <c r="E71" s="5">
        <v>352</v>
      </c>
      <c r="F71" s="5">
        <v>80027007</v>
      </c>
      <c r="G71" s="6" t="s">
        <v>78</v>
      </c>
      <c r="J71" s="7" t="s">
        <v>79</v>
      </c>
      <c r="K71" s="6" t="s">
        <v>80</v>
      </c>
      <c r="L71" s="5">
        <v>1109</v>
      </c>
      <c r="M71" s="6" t="s">
        <v>93</v>
      </c>
      <c r="T71" s="5">
        <v>5</v>
      </c>
      <c r="U71" s="5">
        <v>2010</v>
      </c>
      <c r="W71" s="8">
        <v>40319.365532399999</v>
      </c>
      <c r="Y71" s="9">
        <v>680.94</v>
      </c>
      <c r="Z71" s="9">
        <v>0</v>
      </c>
      <c r="AA71" s="9">
        <v>0</v>
      </c>
      <c r="AC71" s="9">
        <v>0</v>
      </c>
      <c r="AD71" s="9">
        <v>0</v>
      </c>
      <c r="AE71" s="10">
        <v>0</v>
      </c>
      <c r="AF71" s="10">
        <v>0</v>
      </c>
      <c r="AG71" s="7" t="s">
        <v>38</v>
      </c>
      <c r="AH71" s="5">
        <v>230740</v>
      </c>
      <c r="AI71" s="5">
        <v>122100</v>
      </c>
      <c r="AJ71" s="7" t="s">
        <v>25</v>
      </c>
      <c r="AK71" s="15">
        <f t="shared" si="3"/>
        <v>80027007</v>
      </c>
      <c r="AL71" t="str">
        <f t="shared" si="4"/>
        <v/>
      </c>
      <c r="AM71" t="str">
        <f t="shared" si="5"/>
        <v/>
      </c>
    </row>
    <row r="72" spans="1:39" ht="12.75" customHeight="1">
      <c r="A72" s="11">
        <v>102</v>
      </c>
      <c r="B72" s="17" t="s">
        <v>131</v>
      </c>
      <c r="C72" s="4">
        <v>40703.592071749998</v>
      </c>
      <c r="D72" s="5">
        <v>10</v>
      </c>
      <c r="E72" s="5">
        <v>352</v>
      </c>
      <c r="F72" s="5">
        <v>80027007</v>
      </c>
      <c r="G72" s="6" t="s">
        <v>78</v>
      </c>
      <c r="J72" s="7" t="s">
        <v>79</v>
      </c>
      <c r="K72" s="6" t="s">
        <v>80</v>
      </c>
      <c r="L72" s="5">
        <v>1139</v>
      </c>
      <c r="M72" s="6" t="s">
        <v>94</v>
      </c>
      <c r="T72" s="5">
        <v>5</v>
      </c>
      <c r="U72" s="5">
        <v>2010</v>
      </c>
      <c r="W72" s="8">
        <v>40337.569814809998</v>
      </c>
      <c r="Y72" s="9">
        <v>680.96</v>
      </c>
      <c r="Z72" s="9">
        <v>0</v>
      </c>
      <c r="AA72" s="9">
        <v>0</v>
      </c>
      <c r="AC72" s="9">
        <v>-75</v>
      </c>
      <c r="AD72" s="9">
        <v>-75</v>
      </c>
      <c r="AE72" s="10">
        <v>0</v>
      </c>
      <c r="AF72" s="10">
        <v>0</v>
      </c>
      <c r="AG72" s="7" t="s">
        <v>38</v>
      </c>
      <c r="AH72" s="5">
        <v>237884</v>
      </c>
      <c r="AI72" s="5">
        <v>122100</v>
      </c>
      <c r="AJ72" s="7" t="s">
        <v>25</v>
      </c>
      <c r="AK72" s="15">
        <f t="shared" si="3"/>
        <v>80027007</v>
      </c>
      <c r="AL72" t="str">
        <f t="shared" si="4"/>
        <v/>
      </c>
      <c r="AM72" t="str">
        <f t="shared" si="5"/>
        <v/>
      </c>
    </row>
    <row r="73" spans="1:39" ht="12.75" customHeight="1">
      <c r="A73" s="11">
        <v>102</v>
      </c>
      <c r="B73" s="17" t="s">
        <v>131</v>
      </c>
      <c r="C73" s="4">
        <v>40703.592071749998</v>
      </c>
      <c r="D73" s="5">
        <v>10</v>
      </c>
      <c r="E73" s="5">
        <v>352</v>
      </c>
      <c r="F73" s="5">
        <v>80027007</v>
      </c>
      <c r="G73" s="6" t="s">
        <v>78</v>
      </c>
      <c r="J73" s="7" t="s">
        <v>79</v>
      </c>
      <c r="K73" s="6" t="s">
        <v>80</v>
      </c>
      <c r="L73" s="5">
        <v>1169</v>
      </c>
      <c r="M73" s="6" t="s">
        <v>95</v>
      </c>
      <c r="T73" s="5">
        <v>6</v>
      </c>
      <c r="U73" s="5">
        <v>2010</v>
      </c>
      <c r="W73" s="8">
        <v>40357.6239699</v>
      </c>
      <c r="Y73" s="9">
        <v>705.38</v>
      </c>
      <c r="Z73" s="9">
        <v>0</v>
      </c>
      <c r="AA73" s="9">
        <v>0</v>
      </c>
      <c r="AC73" s="9">
        <v>0</v>
      </c>
      <c r="AD73" s="9">
        <v>0</v>
      </c>
      <c r="AE73" s="10">
        <v>0</v>
      </c>
      <c r="AF73" s="10">
        <v>0</v>
      </c>
      <c r="AG73" s="7" t="s">
        <v>38</v>
      </c>
      <c r="AH73" s="5">
        <v>249772</v>
      </c>
      <c r="AI73" s="5">
        <v>122100</v>
      </c>
      <c r="AJ73" s="7" t="s">
        <v>25</v>
      </c>
      <c r="AK73" s="15">
        <f t="shared" si="3"/>
        <v>80027007</v>
      </c>
      <c r="AL73" t="str">
        <f t="shared" si="4"/>
        <v/>
      </c>
      <c r="AM73" t="str">
        <f t="shared" si="5"/>
        <v/>
      </c>
    </row>
    <row r="74" spans="1:39" ht="12.75" customHeight="1">
      <c r="A74" s="11">
        <v>102</v>
      </c>
      <c r="B74" s="17" t="s">
        <v>131</v>
      </c>
      <c r="C74" s="4">
        <v>40703.592071749998</v>
      </c>
      <c r="D74" s="5">
        <v>10</v>
      </c>
      <c r="E74" s="5">
        <v>352</v>
      </c>
      <c r="F74" s="5">
        <v>80027007</v>
      </c>
      <c r="G74" s="6" t="s">
        <v>78</v>
      </c>
      <c r="J74" s="7" t="s">
        <v>79</v>
      </c>
      <c r="K74" s="6" t="s">
        <v>80</v>
      </c>
      <c r="L74" s="5">
        <v>1218</v>
      </c>
      <c r="M74" s="6" t="s">
        <v>96</v>
      </c>
      <c r="T74" s="5">
        <v>7</v>
      </c>
      <c r="U74" s="5">
        <v>2010</v>
      </c>
      <c r="W74" s="8">
        <v>40381.431111110003</v>
      </c>
      <c r="Y74" s="9">
        <v>687.08</v>
      </c>
      <c r="Z74" s="9">
        <v>0</v>
      </c>
      <c r="AA74" s="9">
        <v>0</v>
      </c>
      <c r="AC74" s="9">
        <v>0</v>
      </c>
      <c r="AD74" s="9">
        <v>0</v>
      </c>
      <c r="AE74" s="10">
        <v>0</v>
      </c>
      <c r="AF74" s="10">
        <v>0</v>
      </c>
      <c r="AG74" s="7" t="s">
        <v>38</v>
      </c>
      <c r="AH74" s="5">
        <v>261884</v>
      </c>
      <c r="AI74" s="5">
        <v>122100</v>
      </c>
      <c r="AJ74" s="7" t="s">
        <v>25</v>
      </c>
      <c r="AK74" s="15">
        <f t="shared" si="3"/>
        <v>80027007</v>
      </c>
      <c r="AL74" t="str">
        <f t="shared" si="4"/>
        <v/>
      </c>
      <c r="AM74" t="str">
        <f t="shared" si="5"/>
        <v/>
      </c>
    </row>
    <row r="75" spans="1:39" ht="12.75" customHeight="1">
      <c r="A75" s="11">
        <v>102</v>
      </c>
      <c r="B75" s="17" t="s">
        <v>131</v>
      </c>
      <c r="C75" s="4">
        <v>40703.592071749998</v>
      </c>
      <c r="D75" s="5">
        <v>10</v>
      </c>
      <c r="E75" s="5">
        <v>352</v>
      </c>
      <c r="F75" s="5">
        <v>80027007</v>
      </c>
      <c r="G75" s="6" t="s">
        <v>78</v>
      </c>
      <c r="J75" s="7" t="s">
        <v>79</v>
      </c>
      <c r="K75" s="6" t="s">
        <v>80</v>
      </c>
      <c r="L75" s="5">
        <v>1281</v>
      </c>
      <c r="M75" s="6" t="s">
        <v>97</v>
      </c>
      <c r="T75" s="5">
        <v>8</v>
      </c>
      <c r="U75" s="5">
        <v>2010</v>
      </c>
      <c r="W75" s="8">
        <v>40416.667708330002</v>
      </c>
      <c r="Y75" s="9">
        <v>683.67</v>
      </c>
      <c r="Z75" s="9">
        <v>0</v>
      </c>
      <c r="AA75" s="9">
        <v>0</v>
      </c>
      <c r="AC75" s="9">
        <v>0</v>
      </c>
      <c r="AD75" s="9">
        <v>0</v>
      </c>
      <c r="AE75" s="10">
        <v>0</v>
      </c>
      <c r="AF75" s="10">
        <v>0</v>
      </c>
      <c r="AG75" s="7" t="s">
        <v>38</v>
      </c>
      <c r="AH75" s="5">
        <v>275199</v>
      </c>
      <c r="AI75" s="5">
        <v>122100</v>
      </c>
      <c r="AJ75" s="7" t="s">
        <v>25</v>
      </c>
      <c r="AK75" s="15">
        <f t="shared" si="3"/>
        <v>80027007</v>
      </c>
      <c r="AL75" t="str">
        <f t="shared" si="4"/>
        <v/>
      </c>
      <c r="AM75" t="str">
        <f t="shared" si="5"/>
        <v/>
      </c>
    </row>
    <row r="76" spans="1:39" ht="12.75" customHeight="1">
      <c r="A76" s="11">
        <v>102</v>
      </c>
      <c r="B76" s="17" t="s">
        <v>131</v>
      </c>
      <c r="C76" s="4">
        <v>40703.592071749998</v>
      </c>
      <c r="D76" s="5">
        <v>10</v>
      </c>
      <c r="E76" s="5">
        <v>352</v>
      </c>
      <c r="F76" s="5">
        <v>80027007</v>
      </c>
      <c r="G76" s="6" t="s">
        <v>78</v>
      </c>
      <c r="J76" s="7" t="s">
        <v>79</v>
      </c>
      <c r="K76" s="6" t="s">
        <v>80</v>
      </c>
      <c r="L76" s="5">
        <v>1352</v>
      </c>
      <c r="M76" s="6" t="s">
        <v>98</v>
      </c>
      <c r="T76" s="5">
        <v>9</v>
      </c>
      <c r="U76" s="5">
        <v>2010</v>
      </c>
      <c r="W76" s="8">
        <v>40448.621041660001</v>
      </c>
      <c r="Y76" s="9">
        <v>691.36</v>
      </c>
      <c r="Z76" s="9">
        <v>0</v>
      </c>
      <c r="AA76" s="9">
        <v>0</v>
      </c>
      <c r="AC76" s="9">
        <v>0</v>
      </c>
      <c r="AD76" s="9">
        <v>0</v>
      </c>
      <c r="AE76" s="10">
        <v>0</v>
      </c>
      <c r="AF76" s="10">
        <v>0</v>
      </c>
      <c r="AG76" s="7" t="s">
        <v>38</v>
      </c>
      <c r="AH76" s="5">
        <v>291388</v>
      </c>
      <c r="AI76" s="5">
        <v>122100</v>
      </c>
      <c r="AJ76" s="7" t="s">
        <v>25</v>
      </c>
      <c r="AK76" s="15">
        <f t="shared" si="3"/>
        <v>80027007</v>
      </c>
      <c r="AL76" t="str">
        <f t="shared" si="4"/>
        <v/>
      </c>
      <c r="AM76" t="str">
        <f t="shared" si="5"/>
        <v/>
      </c>
    </row>
    <row r="77" spans="1:39" ht="12.75" customHeight="1">
      <c r="A77" s="11">
        <v>102</v>
      </c>
      <c r="B77" s="17" t="s">
        <v>131</v>
      </c>
      <c r="C77" s="4">
        <v>40703.592071749998</v>
      </c>
      <c r="D77" s="5">
        <v>10</v>
      </c>
      <c r="E77" s="5">
        <v>352</v>
      </c>
      <c r="F77" s="5">
        <v>80027007</v>
      </c>
      <c r="G77" s="6" t="s">
        <v>78</v>
      </c>
      <c r="J77" s="7" t="s">
        <v>79</v>
      </c>
      <c r="K77" s="6" t="s">
        <v>80</v>
      </c>
      <c r="L77" s="5">
        <v>1426</v>
      </c>
      <c r="M77" s="6" t="s">
        <v>99</v>
      </c>
      <c r="T77" s="5">
        <v>10</v>
      </c>
      <c r="U77" s="5">
        <v>2010</v>
      </c>
      <c r="W77" s="8">
        <v>40472.491805550002</v>
      </c>
      <c r="Y77" s="9">
        <v>710.15</v>
      </c>
      <c r="Z77" s="9">
        <v>0</v>
      </c>
      <c r="AA77" s="9">
        <v>0</v>
      </c>
      <c r="AC77" s="9">
        <v>0</v>
      </c>
      <c r="AD77" s="9">
        <v>0</v>
      </c>
      <c r="AE77" s="10">
        <v>0</v>
      </c>
      <c r="AF77" s="10">
        <v>0</v>
      </c>
      <c r="AG77" s="7" t="s">
        <v>38</v>
      </c>
      <c r="AH77" s="5">
        <v>304428</v>
      </c>
      <c r="AI77" s="5">
        <v>122100</v>
      </c>
      <c r="AJ77" s="7" t="s">
        <v>25</v>
      </c>
      <c r="AK77" s="15">
        <f t="shared" si="3"/>
        <v>80027007</v>
      </c>
      <c r="AL77" t="str">
        <f t="shared" si="4"/>
        <v/>
      </c>
      <c r="AM77" t="str">
        <f t="shared" si="5"/>
        <v/>
      </c>
    </row>
    <row r="78" spans="1:39" ht="12.75" customHeight="1">
      <c r="A78" s="11">
        <v>102</v>
      </c>
      <c r="B78" s="17" t="s">
        <v>131</v>
      </c>
      <c r="C78" s="4">
        <v>40703.592071749998</v>
      </c>
      <c r="D78" s="5">
        <v>10</v>
      </c>
      <c r="E78" s="5">
        <v>352</v>
      </c>
      <c r="F78" s="5">
        <v>80027007</v>
      </c>
      <c r="G78" s="6" t="s">
        <v>78</v>
      </c>
      <c r="J78" s="7" t="s">
        <v>79</v>
      </c>
      <c r="K78" s="6" t="s">
        <v>80</v>
      </c>
      <c r="L78" s="5">
        <v>1497</v>
      </c>
      <c r="M78" s="6" t="s">
        <v>100</v>
      </c>
      <c r="T78" s="5">
        <v>11</v>
      </c>
      <c r="U78" s="5">
        <v>2010</v>
      </c>
      <c r="W78" s="8">
        <v>40508.474131939998</v>
      </c>
      <c r="Y78" s="9">
        <v>2090.15</v>
      </c>
      <c r="Z78" s="9">
        <v>0</v>
      </c>
      <c r="AA78" s="9">
        <v>0</v>
      </c>
      <c r="AC78" s="9">
        <v>0</v>
      </c>
      <c r="AD78" s="9">
        <v>0</v>
      </c>
      <c r="AE78" s="10">
        <v>0</v>
      </c>
      <c r="AF78" s="10">
        <v>0</v>
      </c>
      <c r="AG78" s="7" t="s">
        <v>38</v>
      </c>
      <c r="AH78" s="5">
        <v>319573</v>
      </c>
      <c r="AI78" s="5">
        <v>122100</v>
      </c>
      <c r="AJ78" s="7" t="s">
        <v>25</v>
      </c>
      <c r="AK78" s="15">
        <f t="shared" si="3"/>
        <v>80027007</v>
      </c>
      <c r="AL78" t="str">
        <f t="shared" si="4"/>
        <v/>
      </c>
      <c r="AM78" t="str">
        <f t="shared" si="5"/>
        <v/>
      </c>
    </row>
    <row r="79" spans="1:39" ht="12.75" customHeight="1">
      <c r="A79" s="11">
        <v>102</v>
      </c>
      <c r="B79" s="17" t="s">
        <v>131</v>
      </c>
      <c r="C79" s="4">
        <v>40703.592071749998</v>
      </c>
      <c r="D79" s="5">
        <v>10</v>
      </c>
      <c r="E79" s="5">
        <v>352</v>
      </c>
      <c r="F79" s="5">
        <v>80027007</v>
      </c>
      <c r="G79" s="6" t="s">
        <v>78</v>
      </c>
      <c r="J79" s="7" t="s">
        <v>79</v>
      </c>
      <c r="K79" s="6" t="s">
        <v>80</v>
      </c>
      <c r="L79" s="5">
        <v>1562</v>
      </c>
      <c r="M79" s="6" t="s">
        <v>101</v>
      </c>
      <c r="T79" s="5">
        <v>12</v>
      </c>
      <c r="U79" s="5">
        <v>2010</v>
      </c>
      <c r="W79" s="8">
        <v>40527.51980324</v>
      </c>
      <c r="Y79" s="9">
        <v>-1431.27</v>
      </c>
      <c r="Z79" s="9">
        <v>0</v>
      </c>
      <c r="AA79" s="9">
        <v>0</v>
      </c>
      <c r="AC79" s="9">
        <v>-3726.8</v>
      </c>
      <c r="AD79" s="9">
        <v>-3726.8</v>
      </c>
      <c r="AE79" s="10">
        <v>0</v>
      </c>
      <c r="AF79" s="10">
        <v>0</v>
      </c>
      <c r="AG79" s="7" t="s">
        <v>38</v>
      </c>
      <c r="AH79" s="5">
        <v>329595</v>
      </c>
      <c r="AI79" s="5">
        <v>122100</v>
      </c>
      <c r="AJ79" s="7" t="s">
        <v>25</v>
      </c>
      <c r="AK79" s="15">
        <f t="shared" si="3"/>
        <v>80027007</v>
      </c>
      <c r="AL79" t="str">
        <f t="shared" si="4"/>
        <v/>
      </c>
      <c r="AM79" t="str">
        <f t="shared" si="5"/>
        <v/>
      </c>
    </row>
    <row r="80" spans="1:39" ht="12.75" customHeight="1">
      <c r="A80" s="11">
        <v>102</v>
      </c>
      <c r="B80" s="17" t="s">
        <v>131</v>
      </c>
      <c r="C80" s="4">
        <v>40703.592071749998</v>
      </c>
      <c r="D80" s="5">
        <v>10</v>
      </c>
      <c r="E80" s="5">
        <v>352</v>
      </c>
      <c r="F80" s="5">
        <v>80027007</v>
      </c>
      <c r="G80" s="6" t="s">
        <v>78</v>
      </c>
      <c r="J80" s="7" t="s">
        <v>79</v>
      </c>
      <c r="K80" s="6" t="s">
        <v>80</v>
      </c>
      <c r="L80" s="5">
        <v>1670</v>
      </c>
      <c r="M80" s="6" t="s">
        <v>102</v>
      </c>
      <c r="T80" s="5">
        <v>12</v>
      </c>
      <c r="U80" s="5">
        <v>2010</v>
      </c>
      <c r="W80" s="8">
        <v>40557.600069439999</v>
      </c>
      <c r="Y80" s="9">
        <v>1265.02</v>
      </c>
      <c r="Z80" s="9">
        <v>0</v>
      </c>
      <c r="AA80" s="9">
        <v>0</v>
      </c>
      <c r="AC80" s="9">
        <v>142.13</v>
      </c>
      <c r="AD80" s="9">
        <v>142.13</v>
      </c>
      <c r="AE80" s="10">
        <v>0</v>
      </c>
      <c r="AF80" s="10">
        <v>0</v>
      </c>
      <c r="AG80" s="7" t="s">
        <v>38</v>
      </c>
      <c r="AH80" s="5">
        <v>349222</v>
      </c>
      <c r="AI80" s="5">
        <v>122100</v>
      </c>
      <c r="AJ80" s="7" t="s">
        <v>25</v>
      </c>
      <c r="AK80" s="15">
        <f t="shared" si="3"/>
        <v>80027007</v>
      </c>
      <c r="AL80" t="str">
        <f t="shared" si="4"/>
        <v/>
      </c>
      <c r="AM80" t="str">
        <f t="shared" si="5"/>
        <v/>
      </c>
    </row>
    <row r="81" spans="1:39" ht="12.75" customHeight="1">
      <c r="A81" s="11">
        <v>102</v>
      </c>
      <c r="B81" s="17" t="s">
        <v>131</v>
      </c>
      <c r="C81" s="4">
        <v>40703.592071749998</v>
      </c>
      <c r="D81" s="5">
        <v>10</v>
      </c>
      <c r="E81" s="5">
        <v>352</v>
      </c>
      <c r="F81" s="5">
        <v>80027009</v>
      </c>
      <c r="G81" s="6" t="s">
        <v>103</v>
      </c>
      <c r="J81" s="7" t="s">
        <v>104</v>
      </c>
      <c r="K81" s="6" t="s">
        <v>105</v>
      </c>
      <c r="L81" s="5">
        <v>1524</v>
      </c>
      <c r="M81" s="6" t="s">
        <v>106</v>
      </c>
      <c r="T81" s="5">
        <v>11</v>
      </c>
      <c r="U81" s="5">
        <v>2010</v>
      </c>
      <c r="W81" s="8">
        <v>40515.404722220002</v>
      </c>
      <c r="Y81" s="9">
        <v>0</v>
      </c>
      <c r="Z81" s="9">
        <v>72223</v>
      </c>
      <c r="AA81" s="9">
        <v>0</v>
      </c>
      <c r="AC81" s="9">
        <v>0</v>
      </c>
      <c r="AD81" s="9">
        <v>0</v>
      </c>
      <c r="AE81" s="10">
        <v>0</v>
      </c>
      <c r="AF81" s="10">
        <v>0</v>
      </c>
      <c r="AG81" s="7" t="s">
        <v>38</v>
      </c>
      <c r="AH81" s="5">
        <v>323956</v>
      </c>
      <c r="AI81" s="5">
        <v>122100</v>
      </c>
      <c r="AJ81" s="7" t="s">
        <v>25</v>
      </c>
      <c r="AK81" s="15">
        <f t="shared" si="3"/>
        <v>80027009</v>
      </c>
      <c r="AL81" t="str">
        <f t="shared" si="4"/>
        <v/>
      </c>
      <c r="AM81" t="str">
        <f t="shared" si="5"/>
        <v/>
      </c>
    </row>
    <row r="82" spans="1:39" ht="12.75" customHeight="1">
      <c r="A82" s="11">
        <v>102</v>
      </c>
      <c r="B82" s="17" t="s">
        <v>131</v>
      </c>
      <c r="C82" s="4">
        <v>40703.592071749998</v>
      </c>
      <c r="D82" s="5">
        <v>10</v>
      </c>
      <c r="E82" s="5">
        <v>352</v>
      </c>
      <c r="F82" s="5">
        <v>80027010</v>
      </c>
      <c r="G82" s="6" t="s">
        <v>107</v>
      </c>
      <c r="J82" s="7" t="s">
        <v>20</v>
      </c>
      <c r="K82" s="6" t="s">
        <v>21</v>
      </c>
      <c r="L82" s="5">
        <v>574</v>
      </c>
      <c r="M82" s="6" t="s">
        <v>108</v>
      </c>
      <c r="N82" s="6" t="s">
        <v>108</v>
      </c>
      <c r="R82" s="5">
        <v>202311</v>
      </c>
      <c r="S82" s="6" t="s">
        <v>109</v>
      </c>
      <c r="T82" s="5">
        <v>1</v>
      </c>
      <c r="U82" s="5">
        <v>2009</v>
      </c>
      <c r="V82" s="8">
        <v>39780</v>
      </c>
      <c r="W82" s="8">
        <v>39848</v>
      </c>
      <c r="X82" s="8">
        <v>39850</v>
      </c>
      <c r="Y82" s="9">
        <v>650.75</v>
      </c>
      <c r="Z82" s="9">
        <v>0</v>
      </c>
      <c r="AA82" s="9">
        <v>123.64</v>
      </c>
      <c r="AB82" s="5">
        <v>27</v>
      </c>
      <c r="AC82" s="9">
        <v>650.75</v>
      </c>
      <c r="AD82" s="9">
        <v>774.39</v>
      </c>
      <c r="AE82" s="10">
        <v>0</v>
      </c>
      <c r="AF82" s="10">
        <v>0</v>
      </c>
      <c r="AG82" s="7" t="s">
        <v>24</v>
      </c>
      <c r="AH82" s="5">
        <v>4967</v>
      </c>
      <c r="AI82" s="5">
        <v>93100</v>
      </c>
      <c r="AJ82" s="7" t="s">
        <v>25</v>
      </c>
      <c r="AK82" s="15">
        <f t="shared" si="3"/>
        <v>80027010</v>
      </c>
      <c r="AL82" t="str">
        <f t="shared" si="4"/>
        <v/>
      </c>
      <c r="AM82" t="str">
        <f t="shared" si="5"/>
        <v/>
      </c>
    </row>
    <row r="83" spans="1:39" ht="12.75" customHeight="1">
      <c r="A83" s="11">
        <v>102</v>
      </c>
      <c r="B83" s="17" t="s">
        <v>131</v>
      </c>
      <c r="C83" s="4">
        <v>40703.592071749998</v>
      </c>
      <c r="D83" s="5">
        <v>10</v>
      </c>
      <c r="E83" s="5">
        <v>352</v>
      </c>
      <c r="F83" s="5">
        <v>80027010</v>
      </c>
      <c r="G83" s="6" t="s">
        <v>107</v>
      </c>
      <c r="J83" s="7" t="s">
        <v>20</v>
      </c>
      <c r="K83" s="6" t="s">
        <v>21</v>
      </c>
      <c r="L83" s="5">
        <v>575</v>
      </c>
      <c r="M83" s="6" t="s">
        <v>110</v>
      </c>
      <c r="N83" s="6" t="s">
        <v>110</v>
      </c>
      <c r="R83" s="5">
        <v>202311</v>
      </c>
      <c r="S83" s="6" t="s">
        <v>109</v>
      </c>
      <c r="T83" s="5">
        <v>1</v>
      </c>
      <c r="U83" s="5">
        <v>2009</v>
      </c>
      <c r="V83" s="8">
        <v>39801</v>
      </c>
      <c r="W83" s="8">
        <v>39848</v>
      </c>
      <c r="X83" s="8">
        <v>39850</v>
      </c>
      <c r="Y83" s="9">
        <v>445.25</v>
      </c>
      <c r="Z83" s="9">
        <v>0</v>
      </c>
      <c r="AA83" s="9">
        <v>84.6</v>
      </c>
      <c r="AB83" s="5">
        <v>27</v>
      </c>
      <c r="AC83" s="9">
        <v>445.25</v>
      </c>
      <c r="AD83" s="9">
        <v>529.85</v>
      </c>
      <c r="AE83" s="10">
        <v>0</v>
      </c>
      <c r="AF83" s="10">
        <v>0</v>
      </c>
      <c r="AG83" s="7" t="s">
        <v>24</v>
      </c>
      <c r="AH83" s="5">
        <v>4984</v>
      </c>
      <c r="AI83" s="5">
        <v>93100</v>
      </c>
      <c r="AJ83" s="7" t="s">
        <v>25</v>
      </c>
      <c r="AK83" s="15">
        <f t="shared" si="3"/>
        <v>80027010</v>
      </c>
      <c r="AL83" t="str">
        <f t="shared" si="4"/>
        <v/>
      </c>
      <c r="AM83" t="str">
        <f t="shared" si="5"/>
        <v/>
      </c>
    </row>
  </sheetData>
  <dataValidations count="1">
    <dataValidation type="list" allowBlank="1" showInputMessage="1" showErrorMessage="1" sqref="AK1">
      <formula1>$AQ$1:$AQ$9</formula1>
    </dataValidation>
  </dataValidations>
  <pageMargins left="0.7" right="0.7" top="0.75" bottom="0.75" header="0.3" footer="0.3"/>
  <ignoredErrors>
    <ignoredError sqref="J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Software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CONVERSIE_BOEKINGEN</vt:lpstr>
    </vt:vector>
  </TitlesOfParts>
  <Company>Cognos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MSekha</dc:creator>
  <cp:lastModifiedBy>rishi</cp:lastModifiedBy>
  <dcterms:created xsi:type="dcterms:W3CDTF">2011-06-13T13:53:28Z</dcterms:created>
  <dcterms:modified xsi:type="dcterms:W3CDTF">2011-06-14T12:13:27Z</dcterms:modified>
</cp:coreProperties>
</file>