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biente\Downloads\"/>
    </mc:Choice>
  </mc:AlternateContent>
  <xr:revisionPtr revIDLastSave="0" documentId="13_ncr:1_{E1E4A17A-563E-445D-9EE8-4E1E1C35A7C0}" xr6:coauthVersionLast="47" xr6:coauthVersionMax="47" xr10:uidLastSave="{00000000-0000-0000-0000-000000000000}"/>
  <bookViews>
    <workbookView xWindow="-120" yWindow="-120" windowWidth="29040" windowHeight="15960" firstSheet="1" activeTab="1" xr2:uid="{00000000-000D-0000-FFFF-FFFF00000000}"/>
  </bookViews>
  <sheets>
    <sheet name="DATOS" sheetId="1" state="hidden" r:id="rId1"/>
    <sheet name="PRESUPUESTO" sheetId="2" r:id="rId2"/>
    <sheet name="Hoja3" sheetId="3" r:id="rId3"/>
  </sheets>
  <definedNames>
    <definedName name="COSTOS">DATOS!$C$2:$C$8</definedName>
    <definedName name="PERIODO">DATOS!$D$2:$D$8</definedName>
    <definedName name="RECURSOS">DATOS!$B$2:$B$8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2" l="1"/>
  <c r="I36" i="2"/>
  <c r="I35" i="2"/>
  <c r="I34" i="2"/>
  <c r="I28" i="2"/>
  <c r="I31" i="2" s="1"/>
  <c r="I29" i="2"/>
  <c r="I30" i="2"/>
  <c r="I27" i="2"/>
  <c r="I20" i="2"/>
  <c r="I22" i="2"/>
  <c r="I23" i="2"/>
  <c r="I19" i="2"/>
  <c r="I18" i="2"/>
  <c r="I24" i="2" l="1"/>
  <c r="I40" i="2" s="1"/>
  <c r="I37" i="2"/>
</calcChain>
</file>

<file path=xl/sharedStrings.xml><?xml version="1.0" encoding="utf-8"?>
<sst xmlns="http://schemas.openxmlformats.org/spreadsheetml/2006/main" count="47" uniqueCount="40">
  <si>
    <t>RECURSOS</t>
  </si>
  <si>
    <t>COSTOS</t>
  </si>
  <si>
    <t>HUMANO</t>
  </si>
  <si>
    <t>PERIODO</t>
  </si>
  <si>
    <t>DIARIO</t>
  </si>
  <si>
    <t>MANEJO DE SOFWARS</t>
  </si>
  <si>
    <t>HADWARE</t>
  </si>
  <si>
    <t>HUMANO-MANEJO SOFWARE/ HADWARE</t>
  </si>
  <si>
    <t>LUZ E INTERNET</t>
  </si>
  <si>
    <t>LICENCIAS</t>
  </si>
  <si>
    <t>MENSUAL</t>
  </si>
  <si>
    <t>ANUAL</t>
  </si>
  <si>
    <t>POR PAQUETE</t>
  </si>
  <si>
    <t>A continuación se muestra el presupuesto aproximado del proyecto</t>
  </si>
  <si>
    <t xml:space="preserve">  En el se tienen en cuenta el coste de dispositivos
eléctricos y domóticos .</t>
  </si>
  <si>
    <t>Se incluyen como parte del coste el de los productos
informáticos que se han tenido que comprar para el correspondiente desarrollo</t>
  </si>
  <si>
    <t>PRESUPUESTO</t>
  </si>
  <si>
    <t>PRESUPUESTO DEL PROYECTO</t>
  </si>
  <si>
    <t>Por último se incluye el coste el de la mano de obra empleada para la
consecución del proyecto.</t>
  </si>
  <si>
    <t>MATERIAL ELECTRICO</t>
  </si>
  <si>
    <t>No se incluyen el resto de equipos
informáticos que no se han tenido que comprar Y seran necesarios para el desarrollo
del sistema, este se añadira segun sea requerido.</t>
  </si>
  <si>
    <t>LUZ</t>
  </si>
  <si>
    <t>COMPUTADORES</t>
  </si>
  <si>
    <t>PERIODO EN MES O CANTIDAD</t>
  </si>
  <si>
    <t>TOTAL</t>
  </si>
  <si>
    <t>CELULARES</t>
  </si>
  <si>
    <t>INTERNET HOGAR Y MOVIL</t>
  </si>
  <si>
    <t>LECTOR DE CODIGO DE BARRAS USB</t>
  </si>
  <si>
    <t>COSTE PRODUCTOS INFORMATICOS</t>
  </si>
  <si>
    <t>PAQUETE DE OFFICE</t>
  </si>
  <si>
    <t>SOFTWARE PARA ANALISIS DE DATOS</t>
  </si>
  <si>
    <t xml:space="preserve">SOFTWARE DE SEGURIDAD </t>
  </si>
  <si>
    <t>MANO DE OBRA HUMANA</t>
  </si>
  <si>
    <t>TRANSPORTES</t>
  </si>
  <si>
    <t>VALIDACCION Y CORRECCION DE ERRORES</t>
  </si>
  <si>
    <t>MANTENIMIENTOS</t>
  </si>
  <si>
    <t>COSTE TOTAL DEL PROYECTO</t>
  </si>
  <si>
    <t>SERVIDOR DE ALMACENAMIENTO</t>
  </si>
  <si>
    <t>COSTO MATERIAL ELECTRICO Y DOMOTICO</t>
  </si>
  <si>
    <t>LICENCIA DE SOFTWARE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</si>
</sst>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165" fontId="0" fillId="8" borderId="16" xfId="1" applyNumberFormat="1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5" fontId="0" fillId="9" borderId="1" xfId="1" applyNumberFormat="1" applyFont="1" applyFill="1" applyBorder="1" applyAlignment="1">
      <alignment horizontal="center" vertical="center"/>
    </xf>
    <xf numFmtId="165" fontId="0" fillId="9" borderId="16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0" fillId="3" borderId="16" xfId="1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165" fontId="2" fillId="12" borderId="2" xfId="0" applyNumberFormat="1" applyFont="1" applyFill="1" applyBorder="1" applyAlignment="1">
      <alignment horizontal="center" vertical="center"/>
    </xf>
    <xf numFmtId="165" fontId="2" fillId="10" borderId="2" xfId="0" applyNumberFormat="1" applyFont="1" applyFill="1" applyBorder="1" applyAlignment="1">
      <alignment horizontal="center" vertical="center"/>
    </xf>
    <xf numFmtId="165" fontId="2" fillId="6" borderId="2" xfId="1" applyNumberFormat="1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165" fontId="0" fillId="9" borderId="14" xfId="1" applyNumberFormat="1" applyFont="1" applyFill="1" applyBorder="1" applyAlignment="1">
      <alignment horizontal="center" vertical="center"/>
    </xf>
    <xf numFmtId="165" fontId="0" fillId="9" borderId="15" xfId="1" applyNumberFormat="1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65" fontId="0" fillId="9" borderId="11" xfId="1" applyNumberFormat="1" applyFont="1" applyFill="1" applyBorder="1" applyAlignment="1">
      <alignment horizontal="center" vertical="center"/>
    </xf>
    <xf numFmtId="165" fontId="0" fillId="9" borderId="13" xfId="1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5" fontId="0" fillId="3" borderId="11" xfId="1" applyNumberFormat="1" applyFont="1" applyFill="1" applyBorder="1" applyAlignment="1">
      <alignment horizontal="center" vertical="center"/>
    </xf>
    <xf numFmtId="165" fontId="0" fillId="3" borderId="13" xfId="1" applyNumberFormat="1" applyFont="1" applyFill="1" applyBorder="1" applyAlignment="1">
      <alignment horizontal="center" vertical="center"/>
    </xf>
    <xf numFmtId="165" fontId="0" fillId="3" borderId="14" xfId="1" applyNumberFormat="1" applyFont="1" applyFill="1" applyBorder="1" applyAlignment="1">
      <alignment horizontal="center" vertical="center"/>
    </xf>
    <xf numFmtId="165" fontId="0" fillId="3" borderId="15" xfId="1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165" fontId="0" fillId="8" borderId="1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5" fontId="0" fillId="8" borderId="3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17" xfId="0" applyFill="1" applyBorder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D13"/>
  <sheetViews>
    <sheetView workbookViewId="0">
      <selection activeCell="D17" sqref="D17"/>
    </sheetView>
  </sheetViews>
  <sheetFormatPr baseColWidth="10" defaultRowHeight="15" x14ac:dyDescent="0.25"/>
  <cols>
    <col min="1" max="1" width="2.140625" style="1" customWidth="1"/>
    <col min="2" max="2" width="27.5703125" style="1" customWidth="1"/>
    <col min="3" max="3" width="18.5703125" style="1" customWidth="1"/>
    <col min="4" max="4" width="14.140625" style="1" customWidth="1"/>
    <col min="5" max="16384" width="11.42578125" style="1"/>
  </cols>
  <sheetData>
    <row r="1" spans="2:4" ht="5.25" customHeight="1" thickBot="1" x14ac:dyDescent="0.3"/>
    <row r="2" spans="2:4" ht="15.75" thickBot="1" x14ac:dyDescent="0.3">
      <c r="B2" s="5" t="s">
        <v>0</v>
      </c>
      <c r="C2" s="5" t="s">
        <v>1</v>
      </c>
      <c r="D2" s="5" t="s">
        <v>3</v>
      </c>
    </row>
    <row r="3" spans="2:4" x14ac:dyDescent="0.25">
      <c r="B3" s="4" t="s">
        <v>2</v>
      </c>
      <c r="C3" s="4">
        <v>100000</v>
      </c>
      <c r="D3" s="4" t="s">
        <v>4</v>
      </c>
    </row>
    <row r="4" spans="2:4" x14ac:dyDescent="0.25">
      <c r="B4" s="2" t="s">
        <v>5</v>
      </c>
      <c r="C4" s="2">
        <v>500000</v>
      </c>
      <c r="D4" s="2" t="s">
        <v>4</v>
      </c>
    </row>
    <row r="5" spans="2:4" x14ac:dyDescent="0.25">
      <c r="B5" s="2" t="s">
        <v>6</v>
      </c>
      <c r="C5" s="2">
        <v>2500000</v>
      </c>
      <c r="D5" s="2" t="s">
        <v>11</v>
      </c>
    </row>
    <row r="6" spans="2:4" ht="30" x14ac:dyDescent="0.25">
      <c r="B6" s="3" t="s">
        <v>7</v>
      </c>
      <c r="C6" s="2">
        <v>1500000</v>
      </c>
      <c r="D6" s="2" t="s">
        <v>4</v>
      </c>
    </row>
    <row r="7" spans="2:4" x14ac:dyDescent="0.25">
      <c r="B7" s="2" t="s">
        <v>8</v>
      </c>
      <c r="C7" s="2">
        <v>90000</v>
      </c>
      <c r="D7" s="2" t="s">
        <v>10</v>
      </c>
    </row>
    <row r="8" spans="2:4" x14ac:dyDescent="0.25">
      <c r="B8" s="2" t="s">
        <v>9</v>
      </c>
      <c r="C8" s="2">
        <v>1000000</v>
      </c>
      <c r="D8" s="2" t="s">
        <v>12</v>
      </c>
    </row>
    <row r="9" spans="2:4" x14ac:dyDescent="0.25">
      <c r="B9" s="2" t="s">
        <v>19</v>
      </c>
      <c r="C9" s="2">
        <v>1500000</v>
      </c>
      <c r="D9" s="2" t="s">
        <v>11</v>
      </c>
    </row>
    <row r="10" spans="2:4" x14ac:dyDescent="0.25">
      <c r="B10" s="2"/>
      <c r="C10" s="2"/>
      <c r="D10" s="2"/>
    </row>
    <row r="11" spans="2:4" x14ac:dyDescent="0.25">
      <c r="B11" s="2"/>
      <c r="C11" s="2"/>
      <c r="D11" s="2"/>
    </row>
    <row r="12" spans="2:4" x14ac:dyDescent="0.25">
      <c r="B12" s="2"/>
      <c r="C12" s="2"/>
      <c r="D12" s="2"/>
    </row>
    <row r="13" spans="2:4" x14ac:dyDescent="0.25">
      <c r="B13" s="2"/>
      <c r="C13" s="2"/>
      <c r="D13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64"/>
  <sheetViews>
    <sheetView tabSelected="1" zoomScale="145" zoomScaleNormal="145" workbookViewId="0">
      <selection activeCell="L10" sqref="L10"/>
    </sheetView>
  </sheetViews>
  <sheetFormatPr baseColWidth="10" defaultRowHeight="15" x14ac:dyDescent="0.25"/>
  <cols>
    <col min="1" max="1" width="1.42578125" style="19" customWidth="1"/>
    <col min="2" max="7" width="11.42578125" style="1"/>
    <col min="8" max="8" width="15.5703125" style="1" customWidth="1"/>
    <col min="9" max="9" width="14.5703125" style="1" bestFit="1" customWidth="1"/>
    <col min="10" max="16384" width="11.42578125" style="1"/>
  </cols>
  <sheetData>
    <row r="1" spans="2:25" x14ac:dyDescent="0.25">
      <c r="B1" s="19"/>
      <c r="C1" s="19"/>
      <c r="D1" s="19"/>
      <c r="E1" s="19"/>
      <c r="F1" s="19"/>
      <c r="G1" s="19"/>
      <c r="H1" s="19"/>
      <c r="I1" s="19"/>
      <c r="J1" s="19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2:25" ht="15" customHeight="1" x14ac:dyDescent="0.25">
      <c r="B2" s="66" t="s">
        <v>16</v>
      </c>
      <c r="C2" s="67"/>
      <c r="D2" s="67"/>
      <c r="E2" s="67"/>
      <c r="F2" s="67"/>
      <c r="G2" s="67"/>
      <c r="H2" s="68"/>
      <c r="I2" s="19"/>
      <c r="J2" s="19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 spans="2:25" ht="15" customHeight="1" x14ac:dyDescent="0.25">
      <c r="B3" s="62" t="s">
        <v>13</v>
      </c>
      <c r="C3" s="62"/>
      <c r="D3" s="62"/>
      <c r="E3" s="62"/>
      <c r="F3" s="62"/>
      <c r="G3" s="62"/>
      <c r="H3" s="62"/>
      <c r="I3" s="19"/>
      <c r="J3" s="19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 spans="2:25" x14ac:dyDescent="0.25">
      <c r="B4" s="62"/>
      <c r="C4" s="62"/>
      <c r="D4" s="62"/>
      <c r="E4" s="62"/>
      <c r="F4" s="62"/>
      <c r="G4" s="62"/>
      <c r="H4" s="62"/>
      <c r="I4" s="19"/>
      <c r="J4" s="19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</row>
    <row r="5" spans="2:25" ht="15" customHeight="1" x14ac:dyDescent="0.25">
      <c r="B5" s="62" t="s">
        <v>14</v>
      </c>
      <c r="C5" s="62"/>
      <c r="D5" s="62"/>
      <c r="E5" s="62"/>
      <c r="F5" s="62"/>
      <c r="G5" s="62"/>
      <c r="H5" s="62"/>
      <c r="I5" s="19"/>
      <c r="J5" s="19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spans="2:25" x14ac:dyDescent="0.25">
      <c r="B6" s="62"/>
      <c r="C6" s="62"/>
      <c r="D6" s="62"/>
      <c r="E6" s="62"/>
      <c r="F6" s="62"/>
      <c r="G6" s="62"/>
      <c r="H6" s="62"/>
      <c r="I6" s="19"/>
      <c r="J6" s="19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2:25" ht="15" customHeight="1" x14ac:dyDescent="0.25">
      <c r="B7" s="62" t="s">
        <v>15</v>
      </c>
      <c r="C7" s="62"/>
      <c r="D7" s="62"/>
      <c r="E7" s="62"/>
      <c r="F7" s="62"/>
      <c r="G7" s="62"/>
      <c r="H7" s="62"/>
      <c r="I7" s="19"/>
      <c r="J7" s="19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2:25" x14ac:dyDescent="0.25">
      <c r="B8" s="62"/>
      <c r="C8" s="62"/>
      <c r="D8" s="62"/>
      <c r="E8" s="62"/>
      <c r="F8" s="62"/>
      <c r="G8" s="62"/>
      <c r="H8" s="62"/>
      <c r="I8" s="19"/>
      <c r="J8" s="19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2:25" ht="15" customHeight="1" x14ac:dyDescent="0.25">
      <c r="B9" s="62" t="s">
        <v>20</v>
      </c>
      <c r="C9" s="62"/>
      <c r="D9" s="62"/>
      <c r="E9" s="62"/>
      <c r="F9" s="62"/>
      <c r="G9" s="62"/>
      <c r="H9" s="62"/>
      <c r="I9" s="19"/>
      <c r="J9" s="19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</row>
    <row r="10" spans="2:25" ht="28.5" customHeight="1" x14ac:dyDescent="0.25">
      <c r="B10" s="62"/>
      <c r="C10" s="62"/>
      <c r="D10" s="62"/>
      <c r="E10" s="62"/>
      <c r="F10" s="62"/>
      <c r="G10" s="62"/>
      <c r="H10" s="62"/>
      <c r="I10" s="19"/>
      <c r="J10" s="19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</row>
    <row r="11" spans="2:25" ht="15" customHeight="1" x14ac:dyDescent="0.25">
      <c r="B11" s="62" t="s">
        <v>18</v>
      </c>
      <c r="C11" s="62"/>
      <c r="D11" s="62"/>
      <c r="E11" s="62"/>
      <c r="F11" s="62"/>
      <c r="G11" s="62"/>
      <c r="H11" s="62"/>
      <c r="I11" s="19"/>
      <c r="J11" s="19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spans="2:25" x14ac:dyDescent="0.25">
      <c r="B12" s="62"/>
      <c r="C12" s="62"/>
      <c r="D12" s="62"/>
      <c r="E12" s="62"/>
      <c r="F12" s="62"/>
      <c r="G12" s="62"/>
      <c r="H12" s="62"/>
      <c r="I12" s="19"/>
      <c r="J12" s="19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 spans="2:25" x14ac:dyDescent="0.25">
      <c r="B13" s="20"/>
      <c r="C13" s="21"/>
      <c r="D13" s="21"/>
      <c r="E13" s="21"/>
      <c r="F13" s="21"/>
      <c r="G13" s="21"/>
      <c r="H13" s="19"/>
      <c r="I13" s="19"/>
      <c r="J13" s="19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</row>
    <row r="14" spans="2:25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</row>
    <row r="15" spans="2:25" x14ac:dyDescent="0.25">
      <c r="B15" s="63" t="s">
        <v>17</v>
      </c>
      <c r="C15" s="64"/>
      <c r="D15" s="64"/>
      <c r="E15" s="64"/>
      <c r="F15" s="64"/>
      <c r="G15" s="64"/>
      <c r="H15" s="64"/>
      <c r="I15" s="65"/>
      <c r="J15" s="19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</row>
    <row r="16" spans="2:25" ht="15.75" thickBot="1" x14ac:dyDescent="0.3">
      <c r="B16" s="19"/>
      <c r="C16" s="19"/>
      <c r="D16" s="19"/>
      <c r="E16" s="19"/>
      <c r="F16" s="19"/>
      <c r="G16" s="19"/>
      <c r="H16" s="19"/>
      <c r="I16" s="19"/>
      <c r="J16" s="19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spans="2:25" ht="45.75" thickBot="1" x14ac:dyDescent="0.3">
      <c r="B17" s="73" t="s">
        <v>38</v>
      </c>
      <c r="C17" s="74"/>
      <c r="D17" s="74"/>
      <c r="E17" s="74"/>
      <c r="F17" s="74"/>
      <c r="G17" s="75"/>
      <c r="H17" s="17" t="s">
        <v>23</v>
      </c>
      <c r="I17" s="6" t="s">
        <v>24</v>
      </c>
      <c r="J17" s="19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</row>
    <row r="18" spans="2:25" x14ac:dyDescent="0.25">
      <c r="B18" s="69" t="s">
        <v>21</v>
      </c>
      <c r="C18" s="69"/>
      <c r="D18" s="69"/>
      <c r="E18" s="69"/>
      <c r="F18" s="61">
        <v>100000</v>
      </c>
      <c r="G18" s="61"/>
      <c r="H18" s="6">
        <v>20</v>
      </c>
      <c r="I18" s="7">
        <f>F18*H18</f>
        <v>2000000</v>
      </c>
      <c r="J18" s="19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</row>
    <row r="19" spans="2:25" x14ac:dyDescent="0.25">
      <c r="B19" s="54" t="s">
        <v>26</v>
      </c>
      <c r="C19" s="54"/>
      <c r="D19" s="54"/>
      <c r="E19" s="54"/>
      <c r="F19" s="56">
        <v>200000</v>
      </c>
      <c r="G19" s="56"/>
      <c r="H19" s="6">
        <v>20</v>
      </c>
      <c r="I19" s="7">
        <f>F19*H19</f>
        <v>4000000</v>
      </c>
      <c r="J19" s="19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</row>
    <row r="20" spans="2:25" x14ac:dyDescent="0.25">
      <c r="B20" s="54" t="s">
        <v>22</v>
      </c>
      <c r="C20" s="54"/>
      <c r="D20" s="54"/>
      <c r="E20" s="54"/>
      <c r="F20" s="56">
        <v>1800000</v>
      </c>
      <c r="G20" s="56"/>
      <c r="H20" s="6">
        <v>5</v>
      </c>
      <c r="I20" s="7">
        <f t="shared" ref="I20:I23" si="0">F20*H20</f>
        <v>9000000</v>
      </c>
      <c r="J20" s="19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</row>
    <row r="21" spans="2:25" x14ac:dyDescent="0.25">
      <c r="B21" s="70" t="s">
        <v>37</v>
      </c>
      <c r="C21" s="71"/>
      <c r="D21" s="71"/>
      <c r="E21" s="72"/>
      <c r="F21" s="56">
        <v>2500000</v>
      </c>
      <c r="G21" s="56"/>
      <c r="H21" s="6">
        <v>1</v>
      </c>
      <c r="I21" s="9">
        <f t="shared" si="0"/>
        <v>2500000</v>
      </c>
      <c r="J21" s="19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 spans="2:25" x14ac:dyDescent="0.25">
      <c r="B22" s="54" t="s">
        <v>25</v>
      </c>
      <c r="C22" s="54"/>
      <c r="D22" s="54"/>
      <c r="E22" s="54"/>
      <c r="F22" s="56">
        <v>500000</v>
      </c>
      <c r="G22" s="56"/>
      <c r="H22" s="6">
        <v>2</v>
      </c>
      <c r="I22" s="7">
        <f t="shared" si="0"/>
        <v>1000000</v>
      </c>
      <c r="J22" s="19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</row>
    <row r="23" spans="2:25" ht="15.75" thickBot="1" x14ac:dyDescent="0.3">
      <c r="B23" s="54" t="s">
        <v>27</v>
      </c>
      <c r="C23" s="54"/>
      <c r="D23" s="54"/>
      <c r="E23" s="54"/>
      <c r="F23" s="56">
        <v>179000</v>
      </c>
      <c r="G23" s="56"/>
      <c r="H23" s="6">
        <v>1</v>
      </c>
      <c r="I23" s="8">
        <f t="shared" si="0"/>
        <v>179000</v>
      </c>
      <c r="J23" s="19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spans="2:25" ht="15.75" thickBot="1" x14ac:dyDescent="0.3">
      <c r="B24" s="55"/>
      <c r="C24" s="55"/>
      <c r="D24" s="55"/>
      <c r="E24" s="55"/>
      <c r="F24" s="57"/>
      <c r="G24" s="57"/>
      <c r="H24" s="22"/>
      <c r="I24" s="27">
        <f>SUM(I18:I23)</f>
        <v>18679000</v>
      </c>
      <c r="J24" s="19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2:25" ht="15.75" thickBot="1" x14ac:dyDescent="0.3">
      <c r="B25" s="19"/>
      <c r="C25" s="19"/>
      <c r="D25" s="19"/>
      <c r="E25" s="19"/>
      <c r="F25" s="19"/>
      <c r="G25" s="19"/>
      <c r="H25" s="19"/>
      <c r="I25" s="19"/>
      <c r="J25" s="19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2:25" ht="45.75" thickBot="1" x14ac:dyDescent="0.3">
      <c r="B26" s="58" t="s">
        <v>28</v>
      </c>
      <c r="C26" s="59"/>
      <c r="D26" s="59"/>
      <c r="E26" s="59"/>
      <c r="F26" s="59"/>
      <c r="G26" s="60"/>
      <c r="H26" s="16" t="s">
        <v>23</v>
      </c>
      <c r="I26" s="13" t="s">
        <v>24</v>
      </c>
      <c r="J26" s="19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</row>
    <row r="27" spans="2:25" x14ac:dyDescent="0.25">
      <c r="B27" s="44" t="s">
        <v>29</v>
      </c>
      <c r="C27" s="45"/>
      <c r="D27" s="45"/>
      <c r="E27" s="46"/>
      <c r="F27" s="50">
        <v>220000</v>
      </c>
      <c r="G27" s="51"/>
      <c r="H27" s="13">
        <v>3</v>
      </c>
      <c r="I27" s="14">
        <f>F27*H27</f>
        <v>660000</v>
      </c>
      <c r="J27" s="19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spans="2:25" x14ac:dyDescent="0.25">
      <c r="B28" s="47" t="s">
        <v>30</v>
      </c>
      <c r="C28" s="48"/>
      <c r="D28" s="48"/>
      <c r="E28" s="49"/>
      <c r="F28" s="52">
        <v>25000</v>
      </c>
      <c r="G28" s="53"/>
      <c r="H28" s="13">
        <v>3</v>
      </c>
      <c r="I28" s="14">
        <f t="shared" ref="I28:I30" si="1">F28*H28</f>
        <v>75000</v>
      </c>
      <c r="J28" s="19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spans="2:25" x14ac:dyDescent="0.25">
      <c r="B29" s="47" t="s">
        <v>39</v>
      </c>
      <c r="C29" s="48"/>
      <c r="D29" s="48"/>
      <c r="E29" s="49"/>
      <c r="F29" s="52">
        <v>120000</v>
      </c>
      <c r="G29" s="53"/>
      <c r="H29" s="13">
        <v>6</v>
      </c>
      <c r="I29" s="14">
        <f t="shared" si="1"/>
        <v>720000</v>
      </c>
      <c r="J29" s="19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spans="2:25" ht="15.75" thickBot="1" x14ac:dyDescent="0.3">
      <c r="B30" s="47" t="s">
        <v>31</v>
      </c>
      <c r="C30" s="48"/>
      <c r="D30" s="48"/>
      <c r="E30" s="49"/>
      <c r="F30" s="52">
        <v>80000</v>
      </c>
      <c r="G30" s="53"/>
      <c r="H30" s="13">
        <v>3</v>
      </c>
      <c r="I30" s="15">
        <f t="shared" si="1"/>
        <v>240000</v>
      </c>
      <c r="J30" s="19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spans="2:25" ht="15.75" thickBot="1" x14ac:dyDescent="0.3">
      <c r="B31" s="22"/>
      <c r="C31" s="22"/>
      <c r="D31" s="22"/>
      <c r="E31" s="22"/>
      <c r="F31" s="23"/>
      <c r="G31" s="23"/>
      <c r="H31" s="22"/>
      <c r="I31" s="26">
        <f>SUM(I27:I30)</f>
        <v>1695000</v>
      </c>
      <c r="J31" s="19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2:25" ht="15.75" thickBot="1" x14ac:dyDescent="0.3">
      <c r="B32" s="19"/>
      <c r="C32" s="19"/>
      <c r="D32" s="19"/>
      <c r="E32" s="19"/>
      <c r="F32" s="19"/>
      <c r="G32" s="19"/>
      <c r="H32" s="19"/>
      <c r="I32" s="19"/>
      <c r="J32" s="19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spans="2:25" ht="45.75" thickBot="1" x14ac:dyDescent="0.3">
      <c r="B33" s="31" t="s">
        <v>32</v>
      </c>
      <c r="C33" s="32"/>
      <c r="D33" s="32"/>
      <c r="E33" s="32"/>
      <c r="F33" s="32"/>
      <c r="G33" s="33"/>
      <c r="H33" s="18" t="s">
        <v>23</v>
      </c>
      <c r="I33" s="10" t="s">
        <v>24</v>
      </c>
      <c r="J33" s="19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2:25" x14ac:dyDescent="0.25">
      <c r="B34" s="39" t="s">
        <v>33</v>
      </c>
      <c r="C34" s="40"/>
      <c r="D34" s="40"/>
      <c r="E34" s="41"/>
      <c r="F34" s="42">
        <v>75000</v>
      </c>
      <c r="G34" s="43"/>
      <c r="H34" s="10">
        <v>20</v>
      </c>
      <c r="I34" s="11">
        <f>F34*H34</f>
        <v>1500000</v>
      </c>
      <c r="J34" s="19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2:25" x14ac:dyDescent="0.25">
      <c r="B35" s="34" t="s">
        <v>34</v>
      </c>
      <c r="C35" s="35"/>
      <c r="D35" s="35"/>
      <c r="E35" s="36"/>
      <c r="F35" s="37">
        <v>80000</v>
      </c>
      <c r="G35" s="38"/>
      <c r="H35" s="10">
        <v>8</v>
      </c>
      <c r="I35" s="11">
        <f>F35*H35</f>
        <v>640000</v>
      </c>
      <c r="J35" s="22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2:25" ht="15.75" thickBot="1" x14ac:dyDescent="0.3">
      <c r="B36" s="34" t="s">
        <v>35</v>
      </c>
      <c r="C36" s="35"/>
      <c r="D36" s="35"/>
      <c r="E36" s="36"/>
      <c r="F36" s="37">
        <v>25000</v>
      </c>
      <c r="G36" s="38"/>
      <c r="H36" s="10">
        <v>3</v>
      </c>
      <c r="I36" s="12">
        <f>F36*H36</f>
        <v>75000</v>
      </c>
      <c r="J36" s="22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spans="2:25" ht="15.75" thickBot="1" x14ac:dyDescent="0.3">
      <c r="B37" s="22"/>
      <c r="C37" s="22"/>
      <c r="D37" s="22"/>
      <c r="E37" s="22"/>
      <c r="F37" s="22"/>
      <c r="G37" s="22"/>
      <c r="H37" s="22"/>
      <c r="I37" s="25">
        <f>SUM(I34:I36)</f>
        <v>2215000</v>
      </c>
      <c r="J37" s="22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spans="2:25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spans="2:25" ht="15.75" thickBot="1" x14ac:dyDescent="0.3">
      <c r="B39" s="19"/>
      <c r="C39" s="19"/>
      <c r="D39" s="19"/>
      <c r="E39" s="19"/>
      <c r="F39" s="19"/>
      <c r="G39" s="19"/>
      <c r="H39" s="19"/>
      <c r="I39" s="19"/>
      <c r="J39" s="19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spans="2:25" ht="15.75" thickBot="1" x14ac:dyDescent="0.3">
      <c r="B40" s="28" t="s">
        <v>36</v>
      </c>
      <c r="C40" s="29"/>
      <c r="D40" s="29"/>
      <c r="E40" s="29"/>
      <c r="F40" s="29"/>
      <c r="G40" s="29"/>
      <c r="H40" s="30"/>
      <c r="I40" s="24">
        <f>SUM(I24+I31+I37)</f>
        <v>22589000</v>
      </c>
      <c r="J40" s="19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spans="2:25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2:25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  <row r="43" spans="2:25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2:25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</row>
    <row r="45" spans="2:25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</row>
    <row r="46" spans="2:25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</row>
    <row r="47" spans="2:25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</row>
    <row r="48" spans="2:25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 spans="2:25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</row>
    <row r="50" spans="2:25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</row>
    <row r="51" spans="2:25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spans="2:25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</row>
    <row r="53" spans="2:25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</row>
    <row r="54" spans="2:25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</row>
    <row r="55" spans="2:25" x14ac:dyDescent="0.25">
      <c r="B55" s="19"/>
      <c r="C55" s="19"/>
      <c r="D55" s="19"/>
      <c r="E55" s="19"/>
      <c r="F55" s="19"/>
      <c r="G55" s="19"/>
      <c r="H55" s="19"/>
      <c r="I55" s="19"/>
      <c r="J55" s="19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</row>
    <row r="56" spans="2:25" x14ac:dyDescent="0.25">
      <c r="B56" s="19"/>
      <c r="C56" s="19"/>
      <c r="D56" s="19"/>
      <c r="E56" s="19"/>
      <c r="F56" s="19"/>
      <c r="G56" s="19"/>
      <c r="H56" s="19"/>
      <c r="I56" s="19"/>
      <c r="J56" s="19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</row>
    <row r="57" spans="2:25" x14ac:dyDescent="0.25">
      <c r="B57" s="19"/>
      <c r="C57" s="19"/>
      <c r="D57" s="19"/>
      <c r="E57" s="19"/>
      <c r="F57" s="19"/>
      <c r="G57" s="19"/>
      <c r="H57" s="19"/>
      <c r="I57" s="19"/>
      <c r="J57" s="19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 spans="2:25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</row>
    <row r="59" spans="2:25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</row>
    <row r="60" spans="2:25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</row>
    <row r="61" spans="2:25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</row>
    <row r="62" spans="2:25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r="63" spans="2:25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r="64" spans="2:25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</row>
  </sheetData>
  <mergeCells count="39">
    <mergeCell ref="B15:I15"/>
    <mergeCell ref="B2:H2"/>
    <mergeCell ref="B18:E18"/>
    <mergeCell ref="B21:E21"/>
    <mergeCell ref="F21:G21"/>
    <mergeCell ref="B3:H4"/>
    <mergeCell ref="B5:H6"/>
    <mergeCell ref="B7:H8"/>
    <mergeCell ref="B9:H10"/>
    <mergeCell ref="B11:H12"/>
    <mergeCell ref="B26:G26"/>
    <mergeCell ref="B19:E19"/>
    <mergeCell ref="F18:G18"/>
    <mergeCell ref="F19:G19"/>
    <mergeCell ref="B17:G17"/>
    <mergeCell ref="B20:E20"/>
    <mergeCell ref="B22:E22"/>
    <mergeCell ref="B23:E23"/>
    <mergeCell ref="B24:E24"/>
    <mergeCell ref="F20:G20"/>
    <mergeCell ref="F22:G22"/>
    <mergeCell ref="F23:G23"/>
    <mergeCell ref="F24:G24"/>
    <mergeCell ref="B27:E27"/>
    <mergeCell ref="B28:E28"/>
    <mergeCell ref="B29:E29"/>
    <mergeCell ref="B30:E30"/>
    <mergeCell ref="F27:G27"/>
    <mergeCell ref="F28:G28"/>
    <mergeCell ref="F29:G29"/>
    <mergeCell ref="F30:G30"/>
    <mergeCell ref="B40:H40"/>
    <mergeCell ref="B33:G33"/>
    <mergeCell ref="B36:E36"/>
    <mergeCell ref="F36:G36"/>
    <mergeCell ref="B34:E34"/>
    <mergeCell ref="F34:G34"/>
    <mergeCell ref="B35:E35"/>
    <mergeCell ref="F35:G3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DATOS</vt:lpstr>
      <vt:lpstr>PRESUPUESTO</vt:lpstr>
      <vt:lpstr>Hoja3</vt:lpstr>
      <vt:lpstr>COSTOS</vt:lpstr>
      <vt:lpstr>PERIODO</vt:lpstr>
      <vt:lpstr>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Moda Samy</dc:creator>
  <cp:lastModifiedBy>Ambiente</cp:lastModifiedBy>
  <dcterms:created xsi:type="dcterms:W3CDTF">2021-11-03T20:32:55Z</dcterms:created>
  <dcterms:modified xsi:type="dcterms:W3CDTF">2022-06-07T00:54:32Z</dcterms:modified>
</cp:coreProperties>
</file>