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ar\Documents\"/>
    </mc:Choice>
  </mc:AlternateContent>
  <xr:revisionPtr revIDLastSave="0" documentId="13_ncr:1_{0AEB2783-0607-48F2-9385-B62EB65BF581}" xr6:coauthVersionLast="47" xr6:coauthVersionMax="47" xr10:uidLastSave="{00000000-0000-0000-0000-000000000000}"/>
  <bookViews>
    <workbookView xWindow="-120" yWindow="-120" windowWidth="20730" windowHeight="11160" xr2:uid="{0D74341C-FF22-4656-9E05-623EE0A33A35}"/>
  </bookViews>
  <sheets>
    <sheet name="Personal Finacial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7" i="1" l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<sst xmlns="http://schemas.openxmlformats.org/spreadsheetml/2006/main" count="1955" uniqueCount="65">
  <si>
    <t>Date</t>
  </si>
  <si>
    <t>Description</t>
  </si>
  <si>
    <t>Debit</t>
  </si>
  <si>
    <t>Credit</t>
  </si>
  <si>
    <t>Sub-category</t>
  </si>
  <si>
    <t>Category</t>
  </si>
  <si>
    <t>Category Type</t>
  </si>
  <si>
    <t>Month Name</t>
  </si>
  <si>
    <t>Month Number</t>
  </si>
  <si>
    <t>Week Day</t>
  </si>
  <si>
    <t>Net Amount</t>
  </si>
  <si>
    <t>Data With Decision</t>
  </si>
  <si>
    <t>Data with Decision</t>
  </si>
  <si>
    <t>Salary</t>
  </si>
  <si>
    <t>Income</t>
  </si>
  <si>
    <t>Drink</t>
  </si>
  <si>
    <t>Coffee</t>
  </si>
  <si>
    <t>Dining Out</t>
  </si>
  <si>
    <t>Expense</t>
  </si>
  <si>
    <t>Estate Mangement</t>
  </si>
  <si>
    <t>Rent</t>
  </si>
  <si>
    <t>Living Expenses</t>
  </si>
  <si>
    <t>Financail upgrade</t>
  </si>
  <si>
    <t>Cash loan</t>
  </si>
  <si>
    <t>Transport</t>
  </si>
  <si>
    <t>Green's</t>
  </si>
  <si>
    <t>Groceries</t>
  </si>
  <si>
    <t>Power source</t>
  </si>
  <si>
    <t>Gas/Electrics</t>
  </si>
  <si>
    <t>Fuel</t>
  </si>
  <si>
    <t>Cinemas</t>
  </si>
  <si>
    <t>Entertainment</t>
  </si>
  <si>
    <t>Discretionary</t>
  </si>
  <si>
    <t>Fashionistas</t>
  </si>
  <si>
    <t>Clothes</t>
  </si>
  <si>
    <t>Burger</t>
  </si>
  <si>
    <t>Restaurant</t>
  </si>
  <si>
    <t>Uba</t>
  </si>
  <si>
    <t>Taxi</t>
  </si>
  <si>
    <t>Onlne earning</t>
  </si>
  <si>
    <t>YouTube</t>
  </si>
  <si>
    <t>Passive</t>
  </si>
  <si>
    <t>Teachable</t>
  </si>
  <si>
    <t>Phone</t>
  </si>
  <si>
    <t>Sallah give away</t>
  </si>
  <si>
    <t>Gifts</t>
  </si>
  <si>
    <t>Online streaming</t>
  </si>
  <si>
    <t>Suya</t>
  </si>
  <si>
    <t>Oha soup/White soup</t>
  </si>
  <si>
    <t>Orphanage</t>
  </si>
  <si>
    <t>Donation</t>
  </si>
  <si>
    <t>Charity</t>
  </si>
  <si>
    <t>Fueling</t>
  </si>
  <si>
    <t>Trainers</t>
  </si>
  <si>
    <t>Hangingout/Ticket</t>
  </si>
  <si>
    <t>Global Fashion</t>
  </si>
  <si>
    <t>Taken medication</t>
  </si>
  <si>
    <t>Doctor</t>
  </si>
  <si>
    <t>Medical</t>
  </si>
  <si>
    <t>Sport ware</t>
  </si>
  <si>
    <t>Foodary</t>
  </si>
  <si>
    <t>Clubing</t>
  </si>
  <si>
    <t>Home décor</t>
  </si>
  <si>
    <t>Furnishings</t>
  </si>
  <si>
    <t>Feedings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</si>
</sst>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7048B-C0C6-45BC-A065-B4315EF2CF8D}" name="Table1" displayName="Table1" ref="A1:K487" totalsRowShown="0">
  <autoFilter ref="A1:K487" xr:uid="{0AE7048B-C0C6-45BC-A065-B4315EF2CF8D}"/>
  <tableColumns count="11">
    <tableColumn id="1" xr3:uid="{D3089533-7113-4C99-861F-DC7193EB5A86}" name="Date" dataDxfId="6"/>
    <tableColumn id="2" xr3:uid="{48EDACEE-7823-478A-8790-B3C42BD1EFCC}" name="Description"/>
    <tableColumn id="3" xr3:uid="{1208425B-746C-48CE-85AF-20C24535B486}" name="Debit" dataDxfId="5"/>
    <tableColumn id="4" xr3:uid="{FF080179-1E09-424E-9BCD-1BC0A57C08FE}" name="Credit" dataDxfId="4"/>
    <tableColumn id="5" xr3:uid="{EFA3E4EE-3690-4A86-8603-BC4AF1676CC6}" name="Sub-category"/>
    <tableColumn id="6" xr3:uid="{0B3B23BF-312A-4E4C-92A2-E87B200FFD4D}" name="Category"/>
    <tableColumn id="7" xr3:uid="{C3237604-04D3-4166-B157-AF61D97B2992}" name="Category Type"/>
    <tableColumn id="11" xr3:uid="{34299ECC-0E7A-49EB-AC03-E15DC6230F8D}" name="Month Name" dataDxfId="3">
      <calculatedColumnFormula>TEXT(Table1[[#This Row],[Date]],"MMM")</calculatedColumnFormula>
    </tableColumn>
    <tableColumn id="8" xr3:uid="{305B639F-A6F6-48B4-9FDC-05B2F49012A9}" name="Month Number" dataDxfId="2">
      <calculatedColumnFormula>MONTH(Table1[[#This Row],[Date]])</calculatedColumnFormula>
    </tableColumn>
    <tableColumn id="9" xr3:uid="{93D75BCB-B826-4FD9-9D7F-28D2E231627E}" name="Week Day" dataDxfId="1">
      <calculatedColumnFormula>TEXT(Table1[[#This Row],[Date]],"ddd")</calculatedColumnFormula>
    </tableColumn>
    <tableColumn id="10" xr3:uid="{494F89C0-8116-419A-BE3A-8696A427C373}" name="Net Amount" dataDxfId="0">
      <calculatedColumnFormula>Table1[[#This Row],[Credit]]-Table1[[#This Row],[Debit]]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1F7-5382-49B4-90E8-55F0959409A8}">
  <dimension ref="A1:K487"/>
  <sheetViews>
    <sheetView tabSelected="1" workbookViewId="0">
      <selection activeCell="E13" sqref="E13"/>
    </sheetView>
  </sheetViews>
  <sheetFormatPr defaultRowHeight="15" x14ac:dyDescent="0.25"/>
  <cols>
    <col min="1" max="1" width="10.42578125" bestFit="1" customWidth="1"/>
    <col min="2" max="2" width="20.42578125" bestFit="1" customWidth="1"/>
    <col min="3" max="3" width="8.7109375" bestFit="1" customWidth="1"/>
    <col min="4" max="4" width="10.28515625" bestFit="1" customWidth="1"/>
    <col min="5" max="5" width="17.7109375" bestFit="1" customWidth="1"/>
    <col min="6" max="6" width="14.7109375" bestFit="1" customWidth="1"/>
    <col min="7" max="7" width="16.28515625" bestFit="1" customWidth="1"/>
    <col min="8" max="8" width="14.7109375" bestFit="1" customWidth="1"/>
    <col min="9" max="9" width="16.85546875" bestFit="1" customWidth="1"/>
    <col min="10" max="10" width="12.28515625" bestFit="1" customWidth="1"/>
    <col min="11" max="11" width="1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44200</v>
      </c>
      <c r="B2" t="s">
        <v>11</v>
      </c>
      <c r="C2" s="2"/>
      <c r="D2" s="2">
        <v>5000</v>
      </c>
      <c r="E2" t="s">
        <v>12</v>
      </c>
      <c r="F2" t="s">
        <v>13</v>
      </c>
      <c r="G2" t="s">
        <v>14</v>
      </c>
      <c r="H2" t="str">
        <f>TEXT(Table1[[#This Row],[Date]],"MMM")</f>
        <v>Jan</v>
      </c>
      <c r="I2">
        <f>MONTH(Table1[[#This Row],[Date]])</f>
        <v>1</v>
      </c>
      <c r="J2" t="str">
        <f>TEXT(Table1[[#This Row],[Date]],"ddd")</f>
        <v>Mon</v>
      </c>
      <c r="K2" s="2">
        <f>Table1[[#This Row],[Credit]]-Table1[[#This Row],[Debit]]</f>
        <v>5000</v>
      </c>
    </row>
    <row r="3" spans="1:11" x14ac:dyDescent="0.25">
      <c r="A3" s="1">
        <v>44200</v>
      </c>
      <c r="B3" t="s">
        <v>15</v>
      </c>
      <c r="C3" s="2">
        <v>5</v>
      </c>
      <c r="D3" s="2"/>
      <c r="E3" t="s">
        <v>16</v>
      </c>
      <c r="F3" t="s">
        <v>17</v>
      </c>
      <c r="G3" t="s">
        <v>18</v>
      </c>
      <c r="H3" t="str">
        <f>TEXT(Table1[[#This Row],[Date]],"MMM")</f>
        <v>Jan</v>
      </c>
      <c r="I3">
        <f>MONTH(Table1[[#This Row],[Date]])</f>
        <v>1</v>
      </c>
      <c r="J3" t="str">
        <f>TEXT(Table1[[#This Row],[Date]],"ddd")</f>
        <v>Mon</v>
      </c>
      <c r="K3" s="2">
        <f>Table1[[#This Row],[Credit]]-Table1[[#This Row],[Debit]]</f>
        <v>-5</v>
      </c>
    </row>
    <row r="4" spans="1:11" x14ac:dyDescent="0.25">
      <c r="A4" s="1">
        <v>44201</v>
      </c>
      <c r="B4" t="s">
        <v>19</v>
      </c>
      <c r="C4" s="2">
        <v>900</v>
      </c>
      <c r="D4" s="2"/>
      <c r="E4" t="s">
        <v>20</v>
      </c>
      <c r="F4" t="s">
        <v>21</v>
      </c>
      <c r="G4" t="s">
        <v>18</v>
      </c>
      <c r="H4" t="str">
        <f>TEXT(Table1[[#This Row],[Date]],"MMM")</f>
        <v>Jan</v>
      </c>
      <c r="I4">
        <f>MONTH(Table1[[#This Row],[Date]])</f>
        <v>1</v>
      </c>
      <c r="J4" t="str">
        <f>TEXT(Table1[[#This Row],[Date]],"ddd")</f>
        <v>Tue</v>
      </c>
      <c r="K4" s="2">
        <f>Table1[[#This Row],[Credit]]-Table1[[#This Row],[Debit]]</f>
        <v>-900</v>
      </c>
    </row>
    <row r="5" spans="1:11" x14ac:dyDescent="0.25">
      <c r="A5" s="1">
        <v>44201</v>
      </c>
      <c r="B5" t="s">
        <v>22</v>
      </c>
      <c r="C5" s="2">
        <v>150</v>
      </c>
      <c r="D5" s="2"/>
      <c r="E5" t="s">
        <v>23</v>
      </c>
      <c r="F5" t="s">
        <v>24</v>
      </c>
      <c r="G5" t="s">
        <v>18</v>
      </c>
      <c r="H5" t="str">
        <f>TEXT(Table1[[#This Row],[Date]],"MMM")</f>
        <v>Jan</v>
      </c>
      <c r="I5">
        <f>MONTH(Table1[[#This Row],[Date]])</f>
        <v>1</v>
      </c>
      <c r="J5" t="str">
        <f>TEXT(Table1[[#This Row],[Date]],"ddd")</f>
        <v>Tue</v>
      </c>
      <c r="K5" s="2">
        <f>Table1[[#This Row],[Credit]]-Table1[[#This Row],[Debit]]</f>
        <v>-150</v>
      </c>
    </row>
    <row r="6" spans="1:11" x14ac:dyDescent="0.25">
      <c r="A6" s="1">
        <v>44201</v>
      </c>
      <c r="B6" t="s">
        <v>15</v>
      </c>
      <c r="C6" s="2">
        <v>5</v>
      </c>
      <c r="D6" s="2"/>
      <c r="E6" t="s">
        <v>16</v>
      </c>
      <c r="F6" t="s">
        <v>17</v>
      </c>
      <c r="G6" t="s">
        <v>18</v>
      </c>
      <c r="H6" t="str">
        <f>TEXT(Table1[[#This Row],[Date]],"MMM")</f>
        <v>Jan</v>
      </c>
      <c r="I6">
        <f>MONTH(Table1[[#This Row],[Date]])</f>
        <v>1</v>
      </c>
      <c r="J6" t="str">
        <f>TEXT(Table1[[#This Row],[Date]],"ddd")</f>
        <v>Tue</v>
      </c>
      <c r="K6" s="2">
        <f>Table1[[#This Row],[Credit]]-Table1[[#This Row],[Debit]]</f>
        <v>-5</v>
      </c>
    </row>
    <row r="7" spans="1:11" x14ac:dyDescent="0.25">
      <c r="A7" s="1">
        <v>44202</v>
      </c>
      <c r="B7" t="s">
        <v>15</v>
      </c>
      <c r="C7" s="2">
        <v>5</v>
      </c>
      <c r="D7" s="2"/>
      <c r="E7" t="s">
        <v>16</v>
      </c>
      <c r="F7" t="s">
        <v>17</v>
      </c>
      <c r="G7" t="s">
        <v>18</v>
      </c>
      <c r="H7" t="str">
        <f>TEXT(Table1[[#This Row],[Date]],"MMM")</f>
        <v>Jan</v>
      </c>
      <c r="I7">
        <f>MONTH(Table1[[#This Row],[Date]])</f>
        <v>1</v>
      </c>
      <c r="J7" t="str">
        <f>TEXT(Table1[[#This Row],[Date]],"ddd")</f>
        <v>Wed</v>
      </c>
      <c r="K7" s="2">
        <f>Table1[[#This Row],[Credit]]-Table1[[#This Row],[Debit]]</f>
        <v>-5</v>
      </c>
    </row>
    <row r="8" spans="1:11" x14ac:dyDescent="0.25">
      <c r="A8" s="1">
        <v>44203</v>
      </c>
      <c r="B8" t="s">
        <v>15</v>
      </c>
      <c r="C8" s="2">
        <v>5</v>
      </c>
      <c r="D8" s="2"/>
      <c r="E8" t="s">
        <v>16</v>
      </c>
      <c r="F8" t="s">
        <v>17</v>
      </c>
      <c r="G8" t="s">
        <v>18</v>
      </c>
      <c r="H8" t="str">
        <f>TEXT(Table1[[#This Row],[Date]],"MMM")</f>
        <v>Jan</v>
      </c>
      <c r="I8">
        <f>MONTH(Table1[[#This Row],[Date]])</f>
        <v>1</v>
      </c>
      <c r="J8" t="str">
        <f>TEXT(Table1[[#This Row],[Date]],"ddd")</f>
        <v>Thu</v>
      </c>
      <c r="K8" s="2">
        <f>Table1[[#This Row],[Credit]]-Table1[[#This Row],[Debit]]</f>
        <v>-5</v>
      </c>
    </row>
    <row r="9" spans="1:11" x14ac:dyDescent="0.25">
      <c r="A9" s="1">
        <v>44204</v>
      </c>
      <c r="B9" t="s">
        <v>15</v>
      </c>
      <c r="C9" s="2">
        <v>5</v>
      </c>
      <c r="D9" s="2"/>
      <c r="E9" t="s">
        <v>16</v>
      </c>
      <c r="F9" t="s">
        <v>17</v>
      </c>
      <c r="G9" t="s">
        <v>18</v>
      </c>
      <c r="H9" t="str">
        <f>TEXT(Table1[[#This Row],[Date]],"MMM")</f>
        <v>Jan</v>
      </c>
      <c r="I9">
        <f>MONTH(Table1[[#This Row],[Date]])</f>
        <v>1</v>
      </c>
      <c r="J9" t="str">
        <f>TEXT(Table1[[#This Row],[Date]],"ddd")</f>
        <v>Fri</v>
      </c>
      <c r="K9" s="2">
        <f>Table1[[#This Row],[Credit]]-Table1[[#This Row],[Debit]]</f>
        <v>-5</v>
      </c>
    </row>
    <row r="10" spans="1:11" x14ac:dyDescent="0.25">
      <c r="A10" s="1">
        <v>44204</v>
      </c>
      <c r="B10" t="s">
        <v>25</v>
      </c>
      <c r="C10" s="2">
        <v>155</v>
      </c>
      <c r="D10" s="2"/>
      <c r="E10" t="s">
        <v>26</v>
      </c>
      <c r="F10" t="s">
        <v>21</v>
      </c>
      <c r="G10" t="s">
        <v>18</v>
      </c>
      <c r="H10" t="str">
        <f>TEXT(Table1[[#This Row],[Date]],"MMM")</f>
        <v>Jan</v>
      </c>
      <c r="I10">
        <f>MONTH(Table1[[#This Row],[Date]])</f>
        <v>1</v>
      </c>
      <c r="J10" t="str">
        <f>TEXT(Table1[[#This Row],[Date]],"ddd")</f>
        <v>Fri</v>
      </c>
      <c r="K10" s="2">
        <f>Table1[[#This Row],[Credit]]-Table1[[#This Row],[Debit]]</f>
        <v>-155</v>
      </c>
    </row>
    <row r="11" spans="1:11" x14ac:dyDescent="0.25">
      <c r="A11" s="1">
        <v>44207</v>
      </c>
      <c r="B11" t="s">
        <v>27</v>
      </c>
      <c r="C11" s="2">
        <v>50</v>
      </c>
      <c r="D11" s="2"/>
      <c r="E11" t="s">
        <v>28</v>
      </c>
      <c r="F11" t="s">
        <v>21</v>
      </c>
      <c r="G11" t="s">
        <v>18</v>
      </c>
      <c r="H11" t="str">
        <f>TEXT(Table1[[#This Row],[Date]],"MMM")</f>
        <v>Jan</v>
      </c>
      <c r="I11">
        <f>MONTH(Table1[[#This Row],[Date]])</f>
        <v>1</v>
      </c>
      <c r="J11" t="str">
        <f>TEXT(Table1[[#This Row],[Date]],"ddd")</f>
        <v>Mon</v>
      </c>
      <c r="K11" s="2">
        <f>Table1[[#This Row],[Credit]]-Table1[[#This Row],[Debit]]</f>
        <v>-50</v>
      </c>
    </row>
    <row r="12" spans="1:11" x14ac:dyDescent="0.25">
      <c r="A12" s="1">
        <v>44207</v>
      </c>
      <c r="B12" t="s">
        <v>15</v>
      </c>
      <c r="C12" s="2">
        <v>5</v>
      </c>
      <c r="D12" s="2"/>
      <c r="E12" t="s">
        <v>16</v>
      </c>
      <c r="F12" t="s">
        <v>17</v>
      </c>
      <c r="G12" t="s">
        <v>18</v>
      </c>
      <c r="H12" t="str">
        <f>TEXT(Table1[[#This Row],[Date]],"MMM")</f>
        <v>Jan</v>
      </c>
      <c r="I12">
        <f>MONTH(Table1[[#This Row],[Date]])</f>
        <v>1</v>
      </c>
      <c r="J12" t="str">
        <f>TEXT(Table1[[#This Row],[Date]],"ddd")</f>
        <v>Mon</v>
      </c>
      <c r="K12" s="2">
        <f>Table1[[#This Row],[Credit]]-Table1[[#This Row],[Debit]]</f>
        <v>-5</v>
      </c>
    </row>
    <row r="13" spans="1:11" x14ac:dyDescent="0.25">
      <c r="A13" s="1">
        <v>44208</v>
      </c>
      <c r="B13" t="s">
        <v>15</v>
      </c>
      <c r="C13" s="2">
        <v>5</v>
      </c>
      <c r="D13" s="2"/>
      <c r="E13" t="s">
        <v>16</v>
      </c>
      <c r="F13" t="s">
        <v>17</v>
      </c>
      <c r="G13" t="s">
        <v>18</v>
      </c>
      <c r="H13" t="str">
        <f>TEXT(Table1[[#This Row],[Date]],"MMM")</f>
        <v>Jan</v>
      </c>
      <c r="I13">
        <f>MONTH(Table1[[#This Row],[Date]])</f>
        <v>1</v>
      </c>
      <c r="J13" t="str">
        <f>TEXT(Table1[[#This Row],[Date]],"ddd")</f>
        <v>Tue</v>
      </c>
      <c r="K13" s="2">
        <f>Table1[[#This Row],[Credit]]-Table1[[#This Row],[Debit]]</f>
        <v>-5</v>
      </c>
    </row>
    <row r="14" spans="1:11" x14ac:dyDescent="0.25">
      <c r="A14" s="1">
        <v>44209</v>
      </c>
      <c r="B14" t="s">
        <v>29</v>
      </c>
      <c r="C14" s="2">
        <v>77</v>
      </c>
      <c r="D14" s="2"/>
      <c r="E14" t="s">
        <v>16</v>
      </c>
      <c r="F14" t="s">
        <v>17</v>
      </c>
      <c r="G14" t="s">
        <v>18</v>
      </c>
      <c r="H14" t="str">
        <f>TEXT(Table1[[#This Row],[Date]],"MMM")</f>
        <v>Jan</v>
      </c>
      <c r="I14">
        <f>MONTH(Table1[[#This Row],[Date]])</f>
        <v>1</v>
      </c>
      <c r="J14" t="str">
        <f>TEXT(Table1[[#This Row],[Date]],"ddd")</f>
        <v>Wed</v>
      </c>
      <c r="K14" s="2">
        <f>Table1[[#This Row],[Credit]]-Table1[[#This Row],[Debit]]</f>
        <v>-77</v>
      </c>
    </row>
    <row r="15" spans="1:11" x14ac:dyDescent="0.25">
      <c r="A15" s="1">
        <v>44209</v>
      </c>
      <c r="B15" t="s">
        <v>15</v>
      </c>
      <c r="C15" s="2">
        <v>5</v>
      </c>
      <c r="D15" s="2"/>
      <c r="E15" t="s">
        <v>16</v>
      </c>
      <c r="F15" t="s">
        <v>17</v>
      </c>
      <c r="G15" t="s">
        <v>18</v>
      </c>
      <c r="H15" t="str">
        <f>TEXT(Table1[[#This Row],[Date]],"MMM")</f>
        <v>Jan</v>
      </c>
      <c r="I15">
        <f>MONTH(Table1[[#This Row],[Date]])</f>
        <v>1</v>
      </c>
      <c r="J15" t="str">
        <f>TEXT(Table1[[#This Row],[Date]],"ddd")</f>
        <v>Wed</v>
      </c>
      <c r="K15" s="2">
        <f>Table1[[#This Row],[Credit]]-Table1[[#This Row],[Debit]]</f>
        <v>-5</v>
      </c>
    </row>
    <row r="16" spans="1:11" x14ac:dyDescent="0.25">
      <c r="A16" s="1">
        <v>44210</v>
      </c>
      <c r="B16" t="s">
        <v>15</v>
      </c>
      <c r="C16" s="2">
        <v>5</v>
      </c>
      <c r="D16" s="2"/>
      <c r="E16" t="s">
        <v>16</v>
      </c>
      <c r="F16" t="s">
        <v>17</v>
      </c>
      <c r="G16" t="s">
        <v>18</v>
      </c>
      <c r="H16" t="str">
        <f>TEXT(Table1[[#This Row],[Date]],"MMM")</f>
        <v>Jan</v>
      </c>
      <c r="I16">
        <f>MONTH(Table1[[#This Row],[Date]])</f>
        <v>1</v>
      </c>
      <c r="J16" t="str">
        <f>TEXT(Table1[[#This Row],[Date]],"ddd")</f>
        <v>Thu</v>
      </c>
      <c r="K16" s="2">
        <f>Table1[[#This Row],[Credit]]-Table1[[#This Row],[Debit]]</f>
        <v>-5</v>
      </c>
    </row>
    <row r="17" spans="1:11" x14ac:dyDescent="0.25">
      <c r="A17" s="1">
        <v>44211</v>
      </c>
      <c r="B17" t="s">
        <v>25</v>
      </c>
      <c r="C17" s="2">
        <v>135</v>
      </c>
      <c r="D17" s="2"/>
      <c r="E17" t="s">
        <v>26</v>
      </c>
      <c r="F17" t="s">
        <v>21</v>
      </c>
      <c r="G17" t="s">
        <v>18</v>
      </c>
      <c r="H17" t="str">
        <f>TEXT(Table1[[#This Row],[Date]],"MMM")</f>
        <v>Jan</v>
      </c>
      <c r="I17">
        <f>MONTH(Table1[[#This Row],[Date]])</f>
        <v>1</v>
      </c>
      <c r="J17" t="str">
        <f>TEXT(Table1[[#This Row],[Date]],"ddd")</f>
        <v>Fri</v>
      </c>
      <c r="K17" s="2">
        <f>Table1[[#This Row],[Credit]]-Table1[[#This Row],[Debit]]</f>
        <v>-135</v>
      </c>
    </row>
    <row r="18" spans="1:11" x14ac:dyDescent="0.25">
      <c r="A18" s="1">
        <v>44211</v>
      </c>
      <c r="B18" t="s">
        <v>15</v>
      </c>
      <c r="C18" s="2">
        <v>5</v>
      </c>
      <c r="D18" s="2"/>
      <c r="E18" t="s">
        <v>16</v>
      </c>
      <c r="F18" t="s">
        <v>17</v>
      </c>
      <c r="G18" t="s">
        <v>18</v>
      </c>
      <c r="H18" t="str">
        <f>TEXT(Table1[[#This Row],[Date]],"MMM")</f>
        <v>Jan</v>
      </c>
      <c r="I18">
        <f>MONTH(Table1[[#This Row],[Date]])</f>
        <v>1</v>
      </c>
      <c r="J18" t="str">
        <f>TEXT(Table1[[#This Row],[Date]],"ddd")</f>
        <v>Fri</v>
      </c>
      <c r="K18" s="2">
        <f>Table1[[#This Row],[Credit]]-Table1[[#This Row],[Debit]]</f>
        <v>-5</v>
      </c>
    </row>
    <row r="19" spans="1:11" x14ac:dyDescent="0.25">
      <c r="A19" s="1">
        <v>44212</v>
      </c>
      <c r="B19" t="s">
        <v>15</v>
      </c>
      <c r="C19" s="2">
        <v>5</v>
      </c>
      <c r="D19" s="2"/>
      <c r="E19" t="s">
        <v>16</v>
      </c>
      <c r="F19" t="s">
        <v>17</v>
      </c>
      <c r="G19" t="s">
        <v>18</v>
      </c>
      <c r="H19" t="str">
        <f>TEXT(Table1[[#This Row],[Date]],"MMM")</f>
        <v>Jan</v>
      </c>
      <c r="I19">
        <f>MONTH(Table1[[#This Row],[Date]])</f>
        <v>1</v>
      </c>
      <c r="J19" t="str">
        <f>TEXT(Table1[[#This Row],[Date]],"ddd")</f>
        <v>Sat</v>
      </c>
      <c r="K19" s="2">
        <f>Table1[[#This Row],[Credit]]-Table1[[#This Row],[Debit]]</f>
        <v>-5</v>
      </c>
    </row>
    <row r="20" spans="1:11" x14ac:dyDescent="0.25">
      <c r="A20" s="1">
        <v>44212</v>
      </c>
      <c r="B20" t="s">
        <v>30</v>
      </c>
      <c r="C20" s="2">
        <v>40</v>
      </c>
      <c r="D20" s="2"/>
      <c r="E20" t="s">
        <v>31</v>
      </c>
      <c r="F20" t="s">
        <v>32</v>
      </c>
      <c r="G20" t="s">
        <v>18</v>
      </c>
      <c r="H20" t="str">
        <f>TEXT(Table1[[#This Row],[Date]],"MMM")</f>
        <v>Jan</v>
      </c>
      <c r="I20">
        <f>MONTH(Table1[[#This Row],[Date]])</f>
        <v>1</v>
      </c>
      <c r="J20" t="str">
        <f>TEXT(Table1[[#This Row],[Date]],"ddd")</f>
        <v>Sat</v>
      </c>
      <c r="K20" s="2">
        <f>Table1[[#This Row],[Credit]]-Table1[[#This Row],[Debit]]</f>
        <v>-40</v>
      </c>
    </row>
    <row r="21" spans="1:11" x14ac:dyDescent="0.25">
      <c r="A21" s="1">
        <v>44212</v>
      </c>
      <c r="B21" t="s">
        <v>33</v>
      </c>
      <c r="C21" s="2">
        <v>98</v>
      </c>
      <c r="D21" s="2"/>
      <c r="E21" t="s">
        <v>34</v>
      </c>
      <c r="F21" t="s">
        <v>32</v>
      </c>
      <c r="G21" t="s">
        <v>18</v>
      </c>
      <c r="H21" t="str">
        <f>TEXT(Table1[[#This Row],[Date]],"MMM")</f>
        <v>Jan</v>
      </c>
      <c r="I21">
        <f>MONTH(Table1[[#This Row],[Date]])</f>
        <v>1</v>
      </c>
      <c r="J21" t="str">
        <f>TEXT(Table1[[#This Row],[Date]],"ddd")</f>
        <v>Sat</v>
      </c>
      <c r="K21" s="2">
        <f>Table1[[#This Row],[Credit]]-Table1[[#This Row],[Debit]]</f>
        <v>-98</v>
      </c>
    </row>
    <row r="22" spans="1:11" x14ac:dyDescent="0.25">
      <c r="A22" s="1">
        <v>44212</v>
      </c>
      <c r="B22" t="s">
        <v>35</v>
      </c>
      <c r="C22" s="2">
        <v>52</v>
      </c>
      <c r="D22" s="2"/>
      <c r="E22" t="s">
        <v>36</v>
      </c>
      <c r="F22" t="s">
        <v>17</v>
      </c>
      <c r="G22" t="s">
        <v>18</v>
      </c>
      <c r="H22" t="str">
        <f>TEXT(Table1[[#This Row],[Date]],"MMM")</f>
        <v>Jan</v>
      </c>
      <c r="I22">
        <f>MONTH(Table1[[#This Row],[Date]])</f>
        <v>1</v>
      </c>
      <c r="J22" t="str">
        <f>TEXT(Table1[[#This Row],[Date]],"ddd")</f>
        <v>Sat</v>
      </c>
      <c r="K22" s="2">
        <f>Table1[[#This Row],[Credit]]-Table1[[#This Row],[Debit]]</f>
        <v>-52</v>
      </c>
    </row>
    <row r="23" spans="1:11" x14ac:dyDescent="0.25">
      <c r="A23" s="1">
        <v>44213</v>
      </c>
      <c r="B23" t="s">
        <v>37</v>
      </c>
      <c r="C23" s="2">
        <v>28</v>
      </c>
      <c r="D23" s="2"/>
      <c r="E23" t="s">
        <v>38</v>
      </c>
      <c r="F23" t="s">
        <v>24</v>
      </c>
      <c r="G23" t="s">
        <v>18</v>
      </c>
      <c r="H23" t="str">
        <f>TEXT(Table1[[#This Row],[Date]],"MMM")</f>
        <v>Jan</v>
      </c>
      <c r="I23">
        <f>MONTH(Table1[[#This Row],[Date]])</f>
        <v>1</v>
      </c>
      <c r="J23" t="str">
        <f>TEXT(Table1[[#This Row],[Date]],"ddd")</f>
        <v>Sun</v>
      </c>
      <c r="K23" s="2">
        <f>Table1[[#This Row],[Credit]]-Table1[[#This Row],[Debit]]</f>
        <v>-28</v>
      </c>
    </row>
    <row r="24" spans="1:11" x14ac:dyDescent="0.25">
      <c r="A24" s="1">
        <v>44214</v>
      </c>
      <c r="B24" t="s">
        <v>39</v>
      </c>
      <c r="C24" s="2"/>
      <c r="D24" s="2">
        <v>4500</v>
      </c>
      <c r="E24" t="s">
        <v>40</v>
      </c>
      <c r="F24" t="s">
        <v>41</v>
      </c>
      <c r="G24" t="s">
        <v>14</v>
      </c>
      <c r="H24" t="str">
        <f>TEXT(Table1[[#This Row],[Date]],"MMM")</f>
        <v>Jan</v>
      </c>
      <c r="I24">
        <f>MONTH(Table1[[#This Row],[Date]])</f>
        <v>1</v>
      </c>
      <c r="J24" t="str">
        <f>TEXT(Table1[[#This Row],[Date]],"ddd")</f>
        <v>Mon</v>
      </c>
      <c r="K24" s="2">
        <f>Table1[[#This Row],[Credit]]-Table1[[#This Row],[Debit]]</f>
        <v>4500</v>
      </c>
    </row>
    <row r="25" spans="1:11" x14ac:dyDescent="0.25">
      <c r="A25" s="1">
        <v>44214</v>
      </c>
      <c r="B25" t="s">
        <v>15</v>
      </c>
      <c r="C25" s="2">
        <v>5</v>
      </c>
      <c r="D25" s="2"/>
      <c r="E25" t="s">
        <v>16</v>
      </c>
      <c r="F25" t="s">
        <v>17</v>
      </c>
      <c r="G25" t="s">
        <v>18</v>
      </c>
      <c r="H25" t="str">
        <f>TEXT(Table1[[#This Row],[Date]],"MMM")</f>
        <v>Jan</v>
      </c>
      <c r="I25">
        <f>MONTH(Table1[[#This Row],[Date]])</f>
        <v>1</v>
      </c>
      <c r="J25" t="str">
        <f>TEXT(Table1[[#This Row],[Date]],"ddd")</f>
        <v>Mon</v>
      </c>
      <c r="K25" s="2">
        <f>Table1[[#This Row],[Credit]]-Table1[[#This Row],[Debit]]</f>
        <v>-5</v>
      </c>
    </row>
    <row r="26" spans="1:11" x14ac:dyDescent="0.25">
      <c r="A26" s="1">
        <v>44215</v>
      </c>
      <c r="B26" t="s">
        <v>15</v>
      </c>
      <c r="C26" s="2">
        <v>5</v>
      </c>
      <c r="D26" s="2"/>
      <c r="E26" t="s">
        <v>16</v>
      </c>
      <c r="F26" t="s">
        <v>17</v>
      </c>
      <c r="G26" t="s">
        <v>18</v>
      </c>
      <c r="H26" t="str">
        <f>TEXT(Table1[[#This Row],[Date]],"MMM")</f>
        <v>Jan</v>
      </c>
      <c r="I26">
        <f>MONTH(Table1[[#This Row],[Date]])</f>
        <v>1</v>
      </c>
      <c r="J26" t="str">
        <f>TEXT(Table1[[#This Row],[Date]],"ddd")</f>
        <v>Tue</v>
      </c>
      <c r="K26" s="2">
        <f>Table1[[#This Row],[Credit]]-Table1[[#This Row],[Debit]]</f>
        <v>-5</v>
      </c>
    </row>
    <row r="27" spans="1:11" x14ac:dyDescent="0.25">
      <c r="A27" s="1">
        <v>44215</v>
      </c>
      <c r="B27" t="s">
        <v>39</v>
      </c>
      <c r="C27" s="2"/>
      <c r="D27" s="2">
        <v>4500</v>
      </c>
      <c r="E27" t="s">
        <v>42</v>
      </c>
      <c r="F27" t="s">
        <v>41</v>
      </c>
      <c r="G27" t="s">
        <v>14</v>
      </c>
      <c r="H27" t="str">
        <f>TEXT(Table1[[#This Row],[Date]],"MMM")</f>
        <v>Jan</v>
      </c>
      <c r="I27">
        <f>MONTH(Table1[[#This Row],[Date]])</f>
        <v>1</v>
      </c>
      <c r="J27" t="str">
        <f>TEXT(Table1[[#This Row],[Date]],"ddd")</f>
        <v>Tue</v>
      </c>
      <c r="K27" s="2">
        <f>Table1[[#This Row],[Credit]]-Table1[[#This Row],[Debit]]</f>
        <v>4500</v>
      </c>
    </row>
    <row r="28" spans="1:11" x14ac:dyDescent="0.25">
      <c r="A28" s="1">
        <v>44215</v>
      </c>
      <c r="B28" t="s">
        <v>43</v>
      </c>
      <c r="C28" s="2">
        <v>40</v>
      </c>
      <c r="D28" s="2"/>
      <c r="E28" t="s">
        <v>43</v>
      </c>
      <c r="F28" t="s">
        <v>21</v>
      </c>
      <c r="G28" t="s">
        <v>18</v>
      </c>
      <c r="H28" t="str">
        <f>TEXT(Table1[[#This Row],[Date]],"MMM")</f>
        <v>Jan</v>
      </c>
      <c r="I28">
        <f>MONTH(Table1[[#This Row],[Date]])</f>
        <v>1</v>
      </c>
      <c r="J28" t="str">
        <f>TEXT(Table1[[#This Row],[Date]],"ddd")</f>
        <v>Tue</v>
      </c>
      <c r="K28" s="2">
        <f>Table1[[#This Row],[Credit]]-Table1[[#This Row],[Debit]]</f>
        <v>-40</v>
      </c>
    </row>
    <row r="29" spans="1:11" x14ac:dyDescent="0.25">
      <c r="A29" s="1">
        <v>44216</v>
      </c>
      <c r="B29" t="s">
        <v>44</v>
      </c>
      <c r="C29" s="2">
        <v>45</v>
      </c>
      <c r="D29" s="2"/>
      <c r="E29" t="s">
        <v>45</v>
      </c>
      <c r="F29" t="s">
        <v>32</v>
      </c>
      <c r="G29" t="s">
        <v>18</v>
      </c>
      <c r="H29" t="str">
        <f>TEXT(Table1[[#This Row],[Date]],"MMM")</f>
        <v>Jan</v>
      </c>
      <c r="I29">
        <f>MONTH(Table1[[#This Row],[Date]])</f>
        <v>1</v>
      </c>
      <c r="J29" t="str">
        <f>TEXT(Table1[[#This Row],[Date]],"ddd")</f>
        <v>Wed</v>
      </c>
      <c r="K29" s="2">
        <f>Table1[[#This Row],[Credit]]-Table1[[#This Row],[Debit]]</f>
        <v>-45</v>
      </c>
    </row>
    <row r="30" spans="1:11" x14ac:dyDescent="0.25">
      <c r="A30" s="1">
        <v>44216</v>
      </c>
      <c r="B30" t="s">
        <v>46</v>
      </c>
      <c r="C30" s="2">
        <v>32</v>
      </c>
      <c r="D30" s="2"/>
      <c r="E30" t="s">
        <v>31</v>
      </c>
      <c r="F30" t="s">
        <v>32</v>
      </c>
      <c r="G30" t="s">
        <v>18</v>
      </c>
      <c r="H30" t="str">
        <f>TEXT(Table1[[#This Row],[Date]],"MMM")</f>
        <v>Jan</v>
      </c>
      <c r="I30">
        <f>MONTH(Table1[[#This Row],[Date]])</f>
        <v>1</v>
      </c>
      <c r="J30" t="str">
        <f>TEXT(Table1[[#This Row],[Date]],"ddd")</f>
        <v>Wed</v>
      </c>
      <c r="K30" s="2">
        <f>Table1[[#This Row],[Credit]]-Table1[[#This Row],[Debit]]</f>
        <v>-32</v>
      </c>
    </row>
    <row r="31" spans="1:11" x14ac:dyDescent="0.25">
      <c r="A31" s="1">
        <v>44216</v>
      </c>
      <c r="B31" t="s">
        <v>15</v>
      </c>
      <c r="C31" s="2">
        <v>5</v>
      </c>
      <c r="D31" s="2"/>
      <c r="E31" t="s">
        <v>16</v>
      </c>
      <c r="F31" t="s">
        <v>17</v>
      </c>
      <c r="G31" t="s">
        <v>18</v>
      </c>
      <c r="H31" t="str">
        <f>TEXT(Table1[[#This Row],[Date]],"MMM")</f>
        <v>Jan</v>
      </c>
      <c r="I31">
        <f>MONTH(Table1[[#This Row],[Date]])</f>
        <v>1</v>
      </c>
      <c r="J31" t="str">
        <f>TEXT(Table1[[#This Row],[Date]],"ddd")</f>
        <v>Wed</v>
      </c>
      <c r="K31" s="2">
        <f>Table1[[#This Row],[Credit]]-Table1[[#This Row],[Debit]]</f>
        <v>-5</v>
      </c>
    </row>
    <row r="32" spans="1:11" x14ac:dyDescent="0.25">
      <c r="A32" s="1">
        <v>44217</v>
      </c>
      <c r="B32" t="s">
        <v>15</v>
      </c>
      <c r="C32" s="2">
        <v>5</v>
      </c>
      <c r="D32" s="2"/>
      <c r="E32" t="s">
        <v>16</v>
      </c>
      <c r="F32" t="s">
        <v>17</v>
      </c>
      <c r="G32" t="s">
        <v>18</v>
      </c>
      <c r="H32" t="str">
        <f>TEXT(Table1[[#This Row],[Date]],"MMM")</f>
        <v>Jan</v>
      </c>
      <c r="I32">
        <f>MONTH(Table1[[#This Row],[Date]])</f>
        <v>1</v>
      </c>
      <c r="J32" t="str">
        <f>TEXT(Table1[[#This Row],[Date]],"ddd")</f>
        <v>Thu</v>
      </c>
      <c r="K32" s="2">
        <f>Table1[[#This Row],[Credit]]-Table1[[#This Row],[Debit]]</f>
        <v>-5</v>
      </c>
    </row>
    <row r="33" spans="1:11" x14ac:dyDescent="0.25">
      <c r="A33" s="1">
        <v>44218</v>
      </c>
      <c r="B33" t="s">
        <v>15</v>
      </c>
      <c r="C33" s="2">
        <v>5</v>
      </c>
      <c r="D33" s="2"/>
      <c r="E33" t="s">
        <v>16</v>
      </c>
      <c r="F33" t="s">
        <v>17</v>
      </c>
      <c r="G33" t="s">
        <v>18</v>
      </c>
      <c r="H33" t="str">
        <f>TEXT(Table1[[#This Row],[Date]],"MMM")</f>
        <v>Jan</v>
      </c>
      <c r="I33">
        <f>MONTH(Table1[[#This Row],[Date]])</f>
        <v>1</v>
      </c>
      <c r="J33" t="str">
        <f>TEXT(Table1[[#This Row],[Date]],"ddd")</f>
        <v>Fri</v>
      </c>
      <c r="K33" s="2">
        <f>Table1[[#This Row],[Credit]]-Table1[[#This Row],[Debit]]</f>
        <v>-5</v>
      </c>
    </row>
    <row r="34" spans="1:11" x14ac:dyDescent="0.25">
      <c r="A34" s="1">
        <v>44218</v>
      </c>
      <c r="B34" t="s">
        <v>25</v>
      </c>
      <c r="C34" s="2">
        <v>170</v>
      </c>
      <c r="D34" s="2"/>
      <c r="E34" t="s">
        <v>26</v>
      </c>
      <c r="F34" t="s">
        <v>21</v>
      </c>
      <c r="G34" t="s">
        <v>18</v>
      </c>
      <c r="H34" t="str">
        <f>TEXT(Table1[[#This Row],[Date]],"MMM")</f>
        <v>Jan</v>
      </c>
      <c r="I34">
        <f>MONTH(Table1[[#This Row],[Date]])</f>
        <v>1</v>
      </c>
      <c r="J34" t="str">
        <f>TEXT(Table1[[#This Row],[Date]],"ddd")</f>
        <v>Fri</v>
      </c>
      <c r="K34" s="2">
        <f>Table1[[#This Row],[Credit]]-Table1[[#This Row],[Debit]]</f>
        <v>-170</v>
      </c>
    </row>
    <row r="35" spans="1:11" x14ac:dyDescent="0.25">
      <c r="A35" s="1">
        <v>44219</v>
      </c>
      <c r="B35" t="s">
        <v>47</v>
      </c>
      <c r="C35" s="2">
        <v>37</v>
      </c>
      <c r="D35" s="2"/>
      <c r="E35" t="s">
        <v>36</v>
      </c>
      <c r="F35" t="s">
        <v>17</v>
      </c>
      <c r="G35" t="s">
        <v>18</v>
      </c>
      <c r="H35" t="str">
        <f>TEXT(Table1[[#This Row],[Date]],"MMM")</f>
        <v>Jan</v>
      </c>
      <c r="I35">
        <f>MONTH(Table1[[#This Row],[Date]])</f>
        <v>1</v>
      </c>
      <c r="J35" t="str">
        <f>TEXT(Table1[[#This Row],[Date]],"ddd")</f>
        <v>Sat</v>
      </c>
      <c r="K35" s="2">
        <f>Table1[[#This Row],[Credit]]-Table1[[#This Row],[Debit]]</f>
        <v>-37</v>
      </c>
    </row>
    <row r="36" spans="1:11" x14ac:dyDescent="0.25">
      <c r="A36" s="1">
        <v>44220</v>
      </c>
      <c r="B36" t="s">
        <v>48</v>
      </c>
      <c r="C36" s="2">
        <v>12</v>
      </c>
      <c r="D36" s="2"/>
      <c r="E36" t="s">
        <v>36</v>
      </c>
      <c r="F36" t="s">
        <v>17</v>
      </c>
      <c r="G36" t="s">
        <v>18</v>
      </c>
      <c r="H36" t="str">
        <f>TEXT(Table1[[#This Row],[Date]],"MMM")</f>
        <v>Jan</v>
      </c>
      <c r="I36">
        <f>MONTH(Table1[[#This Row],[Date]])</f>
        <v>1</v>
      </c>
      <c r="J36" t="str">
        <f>TEXT(Table1[[#This Row],[Date]],"ddd")</f>
        <v>Sun</v>
      </c>
      <c r="K36" s="2">
        <f>Table1[[#This Row],[Credit]]-Table1[[#This Row],[Debit]]</f>
        <v>-12</v>
      </c>
    </row>
    <row r="37" spans="1:11" x14ac:dyDescent="0.25">
      <c r="A37" s="1">
        <v>44221</v>
      </c>
      <c r="B37" t="s">
        <v>49</v>
      </c>
      <c r="C37" s="2">
        <v>55</v>
      </c>
      <c r="D37" s="2"/>
      <c r="E37" t="s">
        <v>50</v>
      </c>
      <c r="F37" t="s">
        <v>51</v>
      </c>
      <c r="G37" t="s">
        <v>18</v>
      </c>
      <c r="H37" t="str">
        <f>TEXT(Table1[[#This Row],[Date]],"MMM")</f>
        <v>Jan</v>
      </c>
      <c r="I37">
        <f>MONTH(Table1[[#This Row],[Date]])</f>
        <v>1</v>
      </c>
      <c r="J37" t="str">
        <f>TEXT(Table1[[#This Row],[Date]],"ddd")</f>
        <v>Mon</v>
      </c>
      <c r="K37" s="2">
        <f>Table1[[#This Row],[Credit]]-Table1[[#This Row],[Debit]]</f>
        <v>-55</v>
      </c>
    </row>
    <row r="38" spans="1:11" x14ac:dyDescent="0.25">
      <c r="A38" s="1">
        <v>44221</v>
      </c>
      <c r="B38" t="s">
        <v>29</v>
      </c>
      <c r="C38" s="2">
        <v>63</v>
      </c>
      <c r="D38" s="2"/>
      <c r="E38" t="s">
        <v>52</v>
      </c>
      <c r="F38" t="s">
        <v>24</v>
      </c>
      <c r="G38" t="s">
        <v>18</v>
      </c>
      <c r="H38" t="str">
        <f>TEXT(Table1[[#This Row],[Date]],"MMM")</f>
        <v>Jan</v>
      </c>
      <c r="I38">
        <f>MONTH(Table1[[#This Row],[Date]])</f>
        <v>1</v>
      </c>
      <c r="J38" t="str">
        <f>TEXT(Table1[[#This Row],[Date]],"ddd")</f>
        <v>Mon</v>
      </c>
      <c r="K38" s="2">
        <f>Table1[[#This Row],[Credit]]-Table1[[#This Row],[Debit]]</f>
        <v>-63</v>
      </c>
    </row>
    <row r="39" spans="1:11" x14ac:dyDescent="0.25">
      <c r="A39" s="1">
        <v>44221</v>
      </c>
      <c r="B39" t="s">
        <v>15</v>
      </c>
      <c r="C39" s="2">
        <v>5</v>
      </c>
      <c r="D39" s="2"/>
      <c r="E39" t="s">
        <v>16</v>
      </c>
      <c r="F39" t="s">
        <v>17</v>
      </c>
      <c r="G39" t="s">
        <v>18</v>
      </c>
      <c r="H39" t="str">
        <f>TEXT(Table1[[#This Row],[Date]],"MMM")</f>
        <v>Jan</v>
      </c>
      <c r="I39">
        <f>MONTH(Table1[[#This Row],[Date]])</f>
        <v>1</v>
      </c>
      <c r="J39" t="str">
        <f>TEXT(Table1[[#This Row],[Date]],"ddd")</f>
        <v>Mon</v>
      </c>
      <c r="K39" s="2">
        <f>Table1[[#This Row],[Credit]]-Table1[[#This Row],[Debit]]</f>
        <v>-5</v>
      </c>
    </row>
    <row r="40" spans="1:11" x14ac:dyDescent="0.25">
      <c r="A40" s="1">
        <v>44222</v>
      </c>
      <c r="B40" t="s">
        <v>15</v>
      </c>
      <c r="C40" s="2">
        <v>5</v>
      </c>
      <c r="D40" s="2"/>
      <c r="E40" t="s">
        <v>16</v>
      </c>
      <c r="F40" t="s">
        <v>17</v>
      </c>
      <c r="G40" t="s">
        <v>18</v>
      </c>
      <c r="H40" t="str">
        <f>TEXT(Table1[[#This Row],[Date]],"MMM")</f>
        <v>Jan</v>
      </c>
      <c r="I40">
        <f>MONTH(Table1[[#This Row],[Date]])</f>
        <v>1</v>
      </c>
      <c r="J40" t="str">
        <f>TEXT(Table1[[#This Row],[Date]],"ddd")</f>
        <v>Tue</v>
      </c>
      <c r="K40" s="2">
        <f>Table1[[#This Row],[Credit]]-Table1[[#This Row],[Debit]]</f>
        <v>-5</v>
      </c>
    </row>
    <row r="41" spans="1:11" x14ac:dyDescent="0.25">
      <c r="A41" s="1">
        <v>44223</v>
      </c>
      <c r="B41" t="s">
        <v>15</v>
      </c>
      <c r="C41" s="2">
        <v>5</v>
      </c>
      <c r="D41" s="2"/>
      <c r="E41" t="s">
        <v>16</v>
      </c>
      <c r="F41" t="s">
        <v>17</v>
      </c>
      <c r="G41" t="s">
        <v>18</v>
      </c>
      <c r="H41" t="str">
        <f>TEXT(Table1[[#This Row],[Date]],"MMM")</f>
        <v>Jan</v>
      </c>
      <c r="I41">
        <f>MONTH(Table1[[#This Row],[Date]])</f>
        <v>1</v>
      </c>
      <c r="J41" t="str">
        <f>TEXT(Table1[[#This Row],[Date]],"ddd")</f>
        <v>Wed</v>
      </c>
      <c r="K41" s="2">
        <f>Table1[[#This Row],[Credit]]-Table1[[#This Row],[Debit]]</f>
        <v>-5</v>
      </c>
    </row>
    <row r="42" spans="1:11" x14ac:dyDescent="0.25">
      <c r="A42" s="1">
        <v>44224</v>
      </c>
      <c r="B42" t="s">
        <v>15</v>
      </c>
      <c r="C42" s="2">
        <v>5</v>
      </c>
      <c r="D42" s="2"/>
      <c r="E42" t="s">
        <v>16</v>
      </c>
      <c r="F42" t="s">
        <v>17</v>
      </c>
      <c r="G42" t="s">
        <v>18</v>
      </c>
      <c r="H42" t="str">
        <f>TEXT(Table1[[#This Row],[Date]],"MMM")</f>
        <v>Jan</v>
      </c>
      <c r="I42">
        <f>MONTH(Table1[[#This Row],[Date]])</f>
        <v>1</v>
      </c>
      <c r="J42" t="str">
        <f>TEXT(Table1[[#This Row],[Date]],"ddd")</f>
        <v>Thu</v>
      </c>
      <c r="K42" s="2">
        <f>Table1[[#This Row],[Credit]]-Table1[[#This Row],[Debit]]</f>
        <v>-5</v>
      </c>
    </row>
    <row r="43" spans="1:11" x14ac:dyDescent="0.25">
      <c r="A43" s="1">
        <v>44225</v>
      </c>
      <c r="B43" t="s">
        <v>15</v>
      </c>
      <c r="C43" s="2">
        <v>5</v>
      </c>
      <c r="D43" s="2"/>
      <c r="E43" t="s">
        <v>16</v>
      </c>
      <c r="F43" t="s">
        <v>17</v>
      </c>
      <c r="G43" t="s">
        <v>18</v>
      </c>
      <c r="H43" t="str">
        <f>TEXT(Table1[[#This Row],[Date]],"MMM")</f>
        <v>Jan</v>
      </c>
      <c r="I43">
        <f>MONTH(Table1[[#This Row],[Date]])</f>
        <v>1</v>
      </c>
      <c r="J43" t="str">
        <f>TEXT(Table1[[#This Row],[Date]],"ddd")</f>
        <v>Fri</v>
      </c>
      <c r="K43" s="2">
        <f>Table1[[#This Row],[Credit]]-Table1[[#This Row],[Debit]]</f>
        <v>-5</v>
      </c>
    </row>
    <row r="44" spans="1:11" x14ac:dyDescent="0.25">
      <c r="A44" s="1">
        <v>44225</v>
      </c>
      <c r="B44" t="s">
        <v>25</v>
      </c>
      <c r="C44" s="2">
        <v>162</v>
      </c>
      <c r="D44" s="2"/>
      <c r="E44" t="s">
        <v>26</v>
      </c>
      <c r="F44" t="s">
        <v>21</v>
      </c>
      <c r="G44" t="s">
        <v>18</v>
      </c>
      <c r="H44" t="str">
        <f>TEXT(Table1[[#This Row],[Date]],"MMM")</f>
        <v>Jan</v>
      </c>
      <c r="I44">
        <f>MONTH(Table1[[#This Row],[Date]])</f>
        <v>1</v>
      </c>
      <c r="J44" t="str">
        <f>TEXT(Table1[[#This Row],[Date]],"ddd")</f>
        <v>Fri</v>
      </c>
      <c r="K44" s="2">
        <f>Table1[[#This Row],[Credit]]-Table1[[#This Row],[Debit]]</f>
        <v>-162</v>
      </c>
    </row>
    <row r="45" spans="1:11" x14ac:dyDescent="0.25">
      <c r="A45" s="1">
        <v>44226</v>
      </c>
      <c r="B45" t="s">
        <v>53</v>
      </c>
      <c r="C45" s="2">
        <v>125</v>
      </c>
      <c r="D45" s="2"/>
      <c r="E45" t="s">
        <v>34</v>
      </c>
      <c r="F45" t="s">
        <v>32</v>
      </c>
      <c r="G45" t="s">
        <v>18</v>
      </c>
      <c r="H45" t="str">
        <f>TEXT(Table1[[#This Row],[Date]],"MMM")</f>
        <v>Jan</v>
      </c>
      <c r="I45">
        <f>MONTH(Table1[[#This Row],[Date]])</f>
        <v>1</v>
      </c>
      <c r="J45" t="str">
        <f>TEXT(Table1[[#This Row],[Date]],"ddd")</f>
        <v>Sat</v>
      </c>
      <c r="K45" s="2">
        <f>Table1[[#This Row],[Credit]]-Table1[[#This Row],[Debit]]</f>
        <v>-125</v>
      </c>
    </row>
    <row r="46" spans="1:11" x14ac:dyDescent="0.25">
      <c r="A46" s="1">
        <v>44226</v>
      </c>
      <c r="B46" t="s">
        <v>54</v>
      </c>
      <c r="C46" s="2">
        <v>175</v>
      </c>
      <c r="D46" s="2"/>
      <c r="E46" t="s">
        <v>31</v>
      </c>
      <c r="F46" t="s">
        <v>32</v>
      </c>
      <c r="G46" t="s">
        <v>18</v>
      </c>
      <c r="H46" t="str">
        <f>TEXT(Table1[[#This Row],[Date]],"MMM")</f>
        <v>Jan</v>
      </c>
      <c r="I46">
        <f>MONTH(Table1[[#This Row],[Date]])</f>
        <v>1</v>
      </c>
      <c r="J46" t="str">
        <f>TEXT(Table1[[#This Row],[Date]],"ddd")</f>
        <v>Sat</v>
      </c>
      <c r="K46" s="2">
        <f>Table1[[#This Row],[Credit]]-Table1[[#This Row],[Debit]]</f>
        <v>-175</v>
      </c>
    </row>
    <row r="47" spans="1:11" x14ac:dyDescent="0.25">
      <c r="A47" s="1">
        <v>44227</v>
      </c>
      <c r="B47" t="s">
        <v>33</v>
      </c>
      <c r="C47" s="2">
        <v>145</v>
      </c>
      <c r="D47" s="2"/>
      <c r="E47" t="s">
        <v>34</v>
      </c>
      <c r="F47" t="s">
        <v>32</v>
      </c>
      <c r="G47" t="s">
        <v>18</v>
      </c>
      <c r="H47" t="str">
        <f>TEXT(Table1[[#This Row],[Date]],"MMM")</f>
        <v>Jan</v>
      </c>
      <c r="I47">
        <f>MONTH(Table1[[#This Row],[Date]])</f>
        <v>1</v>
      </c>
      <c r="J47" t="str">
        <f>TEXT(Table1[[#This Row],[Date]],"ddd")</f>
        <v>Sun</v>
      </c>
      <c r="K47" s="2">
        <f>Table1[[#This Row],[Credit]]-Table1[[#This Row],[Debit]]</f>
        <v>-145</v>
      </c>
    </row>
    <row r="48" spans="1:11" x14ac:dyDescent="0.25">
      <c r="A48" s="1">
        <v>44227</v>
      </c>
      <c r="B48" t="s">
        <v>37</v>
      </c>
      <c r="C48" s="2">
        <v>23</v>
      </c>
      <c r="D48" s="2"/>
      <c r="E48" t="s">
        <v>38</v>
      </c>
      <c r="F48" t="s">
        <v>24</v>
      </c>
      <c r="G48" t="s">
        <v>18</v>
      </c>
      <c r="H48" t="str">
        <f>TEXT(Table1[[#This Row],[Date]],"MMM")</f>
        <v>Jan</v>
      </c>
      <c r="I48">
        <f>MONTH(Table1[[#This Row],[Date]])</f>
        <v>1</v>
      </c>
      <c r="J48" t="str">
        <f>TEXT(Table1[[#This Row],[Date]],"ddd")</f>
        <v>Sun</v>
      </c>
      <c r="K48" s="2">
        <f>Table1[[#This Row],[Credit]]-Table1[[#This Row],[Debit]]</f>
        <v>-23</v>
      </c>
    </row>
    <row r="49" spans="1:11" x14ac:dyDescent="0.25">
      <c r="A49" s="1">
        <v>44228</v>
      </c>
      <c r="B49" t="s">
        <v>11</v>
      </c>
      <c r="C49" s="2"/>
      <c r="D49" s="2">
        <v>5000</v>
      </c>
      <c r="E49" t="s">
        <v>12</v>
      </c>
      <c r="F49" t="s">
        <v>13</v>
      </c>
      <c r="G49" t="s">
        <v>14</v>
      </c>
      <c r="H49" t="str">
        <f>TEXT(Table1[[#This Row],[Date]],"MMM")</f>
        <v>Feb</v>
      </c>
      <c r="I49">
        <f>MONTH(Table1[[#This Row],[Date]])</f>
        <v>2</v>
      </c>
      <c r="J49" t="str">
        <f>TEXT(Table1[[#This Row],[Date]],"ddd")</f>
        <v>Mon</v>
      </c>
      <c r="K49" s="2">
        <f>Table1[[#This Row],[Credit]]-Table1[[#This Row],[Debit]]</f>
        <v>5000</v>
      </c>
    </row>
    <row r="50" spans="1:11" x14ac:dyDescent="0.25">
      <c r="A50" s="1">
        <v>44228</v>
      </c>
      <c r="B50" t="s">
        <v>15</v>
      </c>
      <c r="C50" s="2">
        <v>5</v>
      </c>
      <c r="D50" s="2"/>
      <c r="E50" t="s">
        <v>16</v>
      </c>
      <c r="F50" t="s">
        <v>17</v>
      </c>
      <c r="G50" t="s">
        <v>18</v>
      </c>
      <c r="H50" t="str">
        <f>TEXT(Table1[[#This Row],[Date]],"MMM")</f>
        <v>Feb</v>
      </c>
      <c r="I50">
        <f>MONTH(Table1[[#This Row],[Date]])</f>
        <v>2</v>
      </c>
      <c r="J50" t="str">
        <f>TEXT(Table1[[#This Row],[Date]],"ddd")</f>
        <v>Mon</v>
      </c>
      <c r="K50" s="2">
        <f>Table1[[#This Row],[Credit]]-Table1[[#This Row],[Debit]]</f>
        <v>-5</v>
      </c>
    </row>
    <row r="51" spans="1:11" x14ac:dyDescent="0.25">
      <c r="A51" s="1">
        <v>44229</v>
      </c>
      <c r="B51" t="s">
        <v>19</v>
      </c>
      <c r="C51" s="2">
        <v>900</v>
      </c>
      <c r="D51" s="2"/>
      <c r="E51" t="s">
        <v>20</v>
      </c>
      <c r="F51" t="s">
        <v>21</v>
      </c>
      <c r="G51" t="s">
        <v>18</v>
      </c>
      <c r="H51" t="str">
        <f>TEXT(Table1[[#This Row],[Date]],"MMM")</f>
        <v>Feb</v>
      </c>
      <c r="I51">
        <f>MONTH(Table1[[#This Row],[Date]])</f>
        <v>2</v>
      </c>
      <c r="J51" t="str">
        <f>TEXT(Table1[[#This Row],[Date]],"ddd")</f>
        <v>Tue</v>
      </c>
      <c r="K51" s="2">
        <f>Table1[[#This Row],[Credit]]-Table1[[#This Row],[Debit]]</f>
        <v>-900</v>
      </c>
    </row>
    <row r="52" spans="1:11" x14ac:dyDescent="0.25">
      <c r="A52" s="1">
        <v>44229</v>
      </c>
      <c r="B52" t="s">
        <v>22</v>
      </c>
      <c r="C52" s="2">
        <v>150</v>
      </c>
      <c r="D52" s="2"/>
      <c r="E52" t="s">
        <v>23</v>
      </c>
      <c r="F52" t="s">
        <v>24</v>
      </c>
      <c r="G52" t="s">
        <v>18</v>
      </c>
      <c r="H52" t="str">
        <f>TEXT(Table1[[#This Row],[Date]],"MMM")</f>
        <v>Feb</v>
      </c>
      <c r="I52">
        <f>MONTH(Table1[[#This Row],[Date]])</f>
        <v>2</v>
      </c>
      <c r="J52" t="str">
        <f>TEXT(Table1[[#This Row],[Date]],"ddd")</f>
        <v>Tue</v>
      </c>
      <c r="K52" s="2">
        <f>Table1[[#This Row],[Credit]]-Table1[[#This Row],[Debit]]</f>
        <v>-150</v>
      </c>
    </row>
    <row r="53" spans="1:11" x14ac:dyDescent="0.25">
      <c r="A53" s="1">
        <v>44229</v>
      </c>
      <c r="B53" t="s">
        <v>15</v>
      </c>
      <c r="C53" s="2">
        <v>5</v>
      </c>
      <c r="D53" s="2"/>
      <c r="E53" t="s">
        <v>16</v>
      </c>
      <c r="F53" t="s">
        <v>17</v>
      </c>
      <c r="G53" t="s">
        <v>18</v>
      </c>
      <c r="H53" t="str">
        <f>TEXT(Table1[[#This Row],[Date]],"MMM")</f>
        <v>Feb</v>
      </c>
      <c r="I53">
        <f>MONTH(Table1[[#This Row],[Date]])</f>
        <v>2</v>
      </c>
      <c r="J53" t="str">
        <f>TEXT(Table1[[#This Row],[Date]],"ddd")</f>
        <v>Tue</v>
      </c>
      <c r="K53" s="2">
        <f>Table1[[#This Row],[Credit]]-Table1[[#This Row],[Debit]]</f>
        <v>-5</v>
      </c>
    </row>
    <row r="54" spans="1:11" x14ac:dyDescent="0.25">
      <c r="A54" s="1">
        <v>44230</v>
      </c>
      <c r="B54" t="s">
        <v>15</v>
      </c>
      <c r="C54" s="2">
        <v>5</v>
      </c>
      <c r="D54" s="2"/>
      <c r="E54" t="s">
        <v>16</v>
      </c>
      <c r="F54" t="s">
        <v>17</v>
      </c>
      <c r="G54" t="s">
        <v>18</v>
      </c>
      <c r="H54" t="str">
        <f>TEXT(Table1[[#This Row],[Date]],"MMM")</f>
        <v>Feb</v>
      </c>
      <c r="I54">
        <f>MONTH(Table1[[#This Row],[Date]])</f>
        <v>2</v>
      </c>
      <c r="J54" t="str">
        <f>TEXT(Table1[[#This Row],[Date]],"ddd")</f>
        <v>Wed</v>
      </c>
      <c r="K54" s="2">
        <f>Table1[[#This Row],[Credit]]-Table1[[#This Row],[Debit]]</f>
        <v>-5</v>
      </c>
    </row>
    <row r="55" spans="1:11" x14ac:dyDescent="0.25">
      <c r="A55" s="1">
        <v>44231</v>
      </c>
      <c r="B55" t="s">
        <v>15</v>
      </c>
      <c r="C55" s="2">
        <v>5</v>
      </c>
      <c r="D55" s="2"/>
      <c r="E55" t="s">
        <v>16</v>
      </c>
      <c r="F55" t="s">
        <v>17</v>
      </c>
      <c r="G55" t="s">
        <v>18</v>
      </c>
      <c r="H55" t="str">
        <f>TEXT(Table1[[#This Row],[Date]],"MMM")</f>
        <v>Feb</v>
      </c>
      <c r="I55">
        <f>MONTH(Table1[[#This Row],[Date]])</f>
        <v>2</v>
      </c>
      <c r="J55" t="str">
        <f>TEXT(Table1[[#This Row],[Date]],"ddd")</f>
        <v>Thu</v>
      </c>
      <c r="K55" s="2">
        <f>Table1[[#This Row],[Credit]]-Table1[[#This Row],[Debit]]</f>
        <v>-5</v>
      </c>
    </row>
    <row r="56" spans="1:11" x14ac:dyDescent="0.25">
      <c r="A56" s="1">
        <v>44232</v>
      </c>
      <c r="B56" t="s">
        <v>15</v>
      </c>
      <c r="C56" s="2">
        <v>5</v>
      </c>
      <c r="D56" s="2"/>
      <c r="E56" t="s">
        <v>16</v>
      </c>
      <c r="F56" t="s">
        <v>17</v>
      </c>
      <c r="G56" t="s">
        <v>18</v>
      </c>
      <c r="H56" t="str">
        <f>TEXT(Table1[[#This Row],[Date]],"MMM")</f>
        <v>Feb</v>
      </c>
      <c r="I56">
        <f>MONTH(Table1[[#This Row],[Date]])</f>
        <v>2</v>
      </c>
      <c r="J56" t="str">
        <f>TEXT(Table1[[#This Row],[Date]],"ddd")</f>
        <v>Fri</v>
      </c>
      <c r="K56" s="2">
        <f>Table1[[#This Row],[Credit]]-Table1[[#This Row],[Debit]]</f>
        <v>-5</v>
      </c>
    </row>
    <row r="57" spans="1:11" x14ac:dyDescent="0.25">
      <c r="A57" s="1">
        <v>44232</v>
      </c>
      <c r="B57" t="s">
        <v>25</v>
      </c>
      <c r="C57" s="2">
        <v>205</v>
      </c>
      <c r="D57" s="2"/>
      <c r="E57" t="s">
        <v>26</v>
      </c>
      <c r="F57" t="s">
        <v>21</v>
      </c>
      <c r="G57" t="s">
        <v>18</v>
      </c>
      <c r="H57" t="str">
        <f>TEXT(Table1[[#This Row],[Date]],"MMM")</f>
        <v>Feb</v>
      </c>
      <c r="I57">
        <f>MONTH(Table1[[#This Row],[Date]])</f>
        <v>2</v>
      </c>
      <c r="J57" t="str">
        <f>TEXT(Table1[[#This Row],[Date]],"ddd")</f>
        <v>Fri</v>
      </c>
      <c r="K57" s="2">
        <f>Table1[[#This Row],[Credit]]-Table1[[#This Row],[Debit]]</f>
        <v>-205</v>
      </c>
    </row>
    <row r="58" spans="1:11" x14ac:dyDescent="0.25">
      <c r="A58" s="1">
        <v>44235</v>
      </c>
      <c r="B58" t="s">
        <v>27</v>
      </c>
      <c r="C58" s="2">
        <v>51.1</v>
      </c>
      <c r="D58" s="2"/>
      <c r="E58" t="s">
        <v>28</v>
      </c>
      <c r="F58" t="s">
        <v>21</v>
      </c>
      <c r="G58" t="s">
        <v>18</v>
      </c>
      <c r="H58" t="str">
        <f>TEXT(Table1[[#This Row],[Date]],"MMM")</f>
        <v>Feb</v>
      </c>
      <c r="I58">
        <f>MONTH(Table1[[#This Row],[Date]])</f>
        <v>2</v>
      </c>
      <c r="J58" t="str">
        <f>TEXT(Table1[[#This Row],[Date]],"ddd")</f>
        <v>Mon</v>
      </c>
      <c r="K58" s="2">
        <f>Table1[[#This Row],[Credit]]-Table1[[#This Row],[Debit]]</f>
        <v>-51.1</v>
      </c>
    </row>
    <row r="59" spans="1:11" x14ac:dyDescent="0.25">
      <c r="A59" s="1">
        <v>44235</v>
      </c>
      <c r="B59" t="s">
        <v>15</v>
      </c>
      <c r="C59" s="2">
        <v>5</v>
      </c>
      <c r="D59" s="2"/>
      <c r="E59" t="s">
        <v>16</v>
      </c>
      <c r="F59" t="s">
        <v>17</v>
      </c>
      <c r="G59" t="s">
        <v>18</v>
      </c>
      <c r="H59" t="str">
        <f>TEXT(Table1[[#This Row],[Date]],"MMM")</f>
        <v>Feb</v>
      </c>
      <c r="I59">
        <f>MONTH(Table1[[#This Row],[Date]])</f>
        <v>2</v>
      </c>
      <c r="J59" t="str">
        <f>TEXT(Table1[[#This Row],[Date]],"ddd")</f>
        <v>Mon</v>
      </c>
      <c r="K59" s="2">
        <f>Table1[[#This Row],[Credit]]-Table1[[#This Row],[Debit]]</f>
        <v>-5</v>
      </c>
    </row>
    <row r="60" spans="1:11" x14ac:dyDescent="0.25">
      <c r="A60" s="1">
        <v>44236</v>
      </c>
      <c r="B60" t="s">
        <v>15</v>
      </c>
      <c r="C60" s="2">
        <v>5</v>
      </c>
      <c r="D60" s="2"/>
      <c r="E60" t="s">
        <v>16</v>
      </c>
      <c r="F60" t="s">
        <v>17</v>
      </c>
      <c r="G60" t="s">
        <v>18</v>
      </c>
      <c r="H60" t="str">
        <f>TEXT(Table1[[#This Row],[Date]],"MMM")</f>
        <v>Feb</v>
      </c>
      <c r="I60">
        <f>MONTH(Table1[[#This Row],[Date]])</f>
        <v>2</v>
      </c>
      <c r="J60" t="str">
        <f>TEXT(Table1[[#This Row],[Date]],"ddd")</f>
        <v>Tue</v>
      </c>
      <c r="K60" s="2">
        <f>Table1[[#This Row],[Credit]]-Table1[[#This Row],[Debit]]</f>
        <v>-5</v>
      </c>
    </row>
    <row r="61" spans="1:11" x14ac:dyDescent="0.25">
      <c r="A61" s="1">
        <v>44237</v>
      </c>
      <c r="B61" t="s">
        <v>29</v>
      </c>
      <c r="C61" s="2">
        <v>78</v>
      </c>
      <c r="D61" s="2"/>
      <c r="E61" t="s">
        <v>52</v>
      </c>
      <c r="F61" t="s">
        <v>24</v>
      </c>
      <c r="G61" t="s">
        <v>18</v>
      </c>
      <c r="H61" t="str">
        <f>TEXT(Table1[[#This Row],[Date]],"MMM")</f>
        <v>Feb</v>
      </c>
      <c r="I61">
        <f>MONTH(Table1[[#This Row],[Date]])</f>
        <v>2</v>
      </c>
      <c r="J61" t="str">
        <f>TEXT(Table1[[#This Row],[Date]],"ddd")</f>
        <v>Wed</v>
      </c>
      <c r="K61" s="2">
        <f>Table1[[#This Row],[Credit]]-Table1[[#This Row],[Debit]]</f>
        <v>-78</v>
      </c>
    </row>
    <row r="62" spans="1:11" x14ac:dyDescent="0.25">
      <c r="A62" s="1">
        <v>44237</v>
      </c>
      <c r="B62" t="s">
        <v>15</v>
      </c>
      <c r="C62" s="2">
        <v>5</v>
      </c>
      <c r="D62" s="2"/>
      <c r="E62" t="s">
        <v>16</v>
      </c>
      <c r="F62" t="s">
        <v>17</v>
      </c>
      <c r="G62" t="s">
        <v>18</v>
      </c>
      <c r="H62" t="str">
        <f>TEXT(Table1[[#This Row],[Date]],"MMM")</f>
        <v>Feb</v>
      </c>
      <c r="I62">
        <f>MONTH(Table1[[#This Row],[Date]])</f>
        <v>2</v>
      </c>
      <c r="J62" t="str">
        <f>TEXT(Table1[[#This Row],[Date]],"ddd")</f>
        <v>Wed</v>
      </c>
      <c r="K62" s="2">
        <f>Table1[[#This Row],[Credit]]-Table1[[#This Row],[Debit]]</f>
        <v>-5</v>
      </c>
    </row>
    <row r="63" spans="1:11" x14ac:dyDescent="0.25">
      <c r="A63" s="1">
        <v>44238</v>
      </c>
      <c r="B63" t="s">
        <v>15</v>
      </c>
      <c r="C63" s="2">
        <v>5</v>
      </c>
      <c r="D63" s="2"/>
      <c r="E63" t="s">
        <v>16</v>
      </c>
      <c r="F63" t="s">
        <v>17</v>
      </c>
      <c r="G63" t="s">
        <v>18</v>
      </c>
      <c r="H63" t="str">
        <f>TEXT(Table1[[#This Row],[Date]],"MMM")</f>
        <v>Feb</v>
      </c>
      <c r="I63">
        <f>MONTH(Table1[[#This Row],[Date]])</f>
        <v>2</v>
      </c>
      <c r="J63" t="str">
        <f>TEXT(Table1[[#This Row],[Date]],"ddd")</f>
        <v>Thu</v>
      </c>
      <c r="K63" s="2">
        <f>Table1[[#This Row],[Credit]]-Table1[[#This Row],[Debit]]</f>
        <v>-5</v>
      </c>
    </row>
    <row r="64" spans="1:11" x14ac:dyDescent="0.25">
      <c r="A64" s="1">
        <v>44239</v>
      </c>
      <c r="B64" t="s">
        <v>25</v>
      </c>
      <c r="C64" s="2">
        <v>135.9</v>
      </c>
      <c r="D64" s="2"/>
      <c r="E64" t="s">
        <v>26</v>
      </c>
      <c r="F64" t="s">
        <v>21</v>
      </c>
      <c r="G64" t="s">
        <v>18</v>
      </c>
      <c r="H64" t="str">
        <f>TEXT(Table1[[#This Row],[Date]],"MMM")</f>
        <v>Feb</v>
      </c>
      <c r="I64">
        <f>MONTH(Table1[[#This Row],[Date]])</f>
        <v>2</v>
      </c>
      <c r="J64" t="str">
        <f>TEXT(Table1[[#This Row],[Date]],"ddd")</f>
        <v>Fri</v>
      </c>
      <c r="K64" s="2">
        <f>Table1[[#This Row],[Credit]]-Table1[[#This Row],[Debit]]</f>
        <v>-135.9</v>
      </c>
    </row>
    <row r="65" spans="1:11" x14ac:dyDescent="0.25">
      <c r="A65" s="1">
        <v>44239</v>
      </c>
      <c r="B65" t="s">
        <v>15</v>
      </c>
      <c r="C65" s="2">
        <v>5</v>
      </c>
      <c r="D65" s="2"/>
      <c r="E65" t="s">
        <v>16</v>
      </c>
      <c r="F65" t="s">
        <v>17</v>
      </c>
      <c r="G65" t="s">
        <v>18</v>
      </c>
      <c r="H65" t="str">
        <f>TEXT(Table1[[#This Row],[Date]],"MMM")</f>
        <v>Feb</v>
      </c>
      <c r="I65">
        <f>MONTH(Table1[[#This Row],[Date]])</f>
        <v>2</v>
      </c>
      <c r="J65" t="str">
        <f>TEXT(Table1[[#This Row],[Date]],"ddd")</f>
        <v>Fri</v>
      </c>
      <c r="K65" s="2">
        <f>Table1[[#This Row],[Credit]]-Table1[[#This Row],[Debit]]</f>
        <v>-5</v>
      </c>
    </row>
    <row r="66" spans="1:11" x14ac:dyDescent="0.25">
      <c r="A66" s="1">
        <v>44240</v>
      </c>
      <c r="B66" t="s">
        <v>15</v>
      </c>
      <c r="C66" s="2">
        <v>5</v>
      </c>
      <c r="D66" s="2"/>
      <c r="E66" t="s">
        <v>16</v>
      </c>
      <c r="F66" t="s">
        <v>17</v>
      </c>
      <c r="G66" t="s">
        <v>18</v>
      </c>
      <c r="H66" t="str">
        <f>TEXT(Table1[[#This Row],[Date]],"MMM")</f>
        <v>Feb</v>
      </c>
      <c r="I66">
        <f>MONTH(Table1[[#This Row],[Date]])</f>
        <v>2</v>
      </c>
      <c r="J66" t="str">
        <f>TEXT(Table1[[#This Row],[Date]],"ddd")</f>
        <v>Sat</v>
      </c>
      <c r="K66" s="2">
        <f>Table1[[#This Row],[Credit]]-Table1[[#This Row],[Debit]]</f>
        <v>-5</v>
      </c>
    </row>
    <row r="67" spans="1:11" x14ac:dyDescent="0.25">
      <c r="A67" s="1">
        <v>44240</v>
      </c>
      <c r="B67" t="s">
        <v>30</v>
      </c>
      <c r="C67" s="2">
        <v>40.9</v>
      </c>
      <c r="D67" s="2"/>
      <c r="E67" t="s">
        <v>31</v>
      </c>
      <c r="F67" t="s">
        <v>32</v>
      </c>
      <c r="G67" t="s">
        <v>18</v>
      </c>
      <c r="H67" t="str">
        <f>TEXT(Table1[[#This Row],[Date]],"MMM")</f>
        <v>Feb</v>
      </c>
      <c r="I67">
        <f>MONTH(Table1[[#This Row],[Date]])</f>
        <v>2</v>
      </c>
      <c r="J67" t="str">
        <f>TEXT(Table1[[#This Row],[Date]],"ddd")</f>
        <v>Sat</v>
      </c>
      <c r="K67" s="2">
        <f>Table1[[#This Row],[Credit]]-Table1[[#This Row],[Debit]]</f>
        <v>-40.9</v>
      </c>
    </row>
    <row r="68" spans="1:11" x14ac:dyDescent="0.25">
      <c r="A68" s="1">
        <v>44240</v>
      </c>
      <c r="B68" t="s">
        <v>33</v>
      </c>
      <c r="C68" s="2">
        <v>99</v>
      </c>
      <c r="D68" s="2"/>
      <c r="E68" t="s">
        <v>34</v>
      </c>
      <c r="F68" t="s">
        <v>32</v>
      </c>
      <c r="G68" t="s">
        <v>18</v>
      </c>
      <c r="H68" t="str">
        <f>TEXT(Table1[[#This Row],[Date]],"MMM")</f>
        <v>Feb</v>
      </c>
      <c r="I68">
        <f>MONTH(Table1[[#This Row],[Date]])</f>
        <v>2</v>
      </c>
      <c r="J68" t="str">
        <f>TEXT(Table1[[#This Row],[Date]],"ddd")</f>
        <v>Sat</v>
      </c>
      <c r="K68" s="2">
        <f>Table1[[#This Row],[Credit]]-Table1[[#This Row],[Debit]]</f>
        <v>-99</v>
      </c>
    </row>
    <row r="69" spans="1:11" x14ac:dyDescent="0.25">
      <c r="A69" s="1">
        <v>44240</v>
      </c>
      <c r="B69" t="s">
        <v>35</v>
      </c>
      <c r="C69" s="2">
        <v>53</v>
      </c>
      <c r="D69" s="2"/>
      <c r="E69" t="s">
        <v>36</v>
      </c>
      <c r="F69" t="s">
        <v>17</v>
      </c>
      <c r="G69" t="s">
        <v>18</v>
      </c>
      <c r="H69" t="str">
        <f>TEXT(Table1[[#This Row],[Date]],"MMM")</f>
        <v>Feb</v>
      </c>
      <c r="I69">
        <f>MONTH(Table1[[#This Row],[Date]])</f>
        <v>2</v>
      </c>
      <c r="J69" t="str">
        <f>TEXT(Table1[[#This Row],[Date]],"ddd")</f>
        <v>Sat</v>
      </c>
      <c r="K69" s="2">
        <f>Table1[[#This Row],[Credit]]-Table1[[#This Row],[Debit]]</f>
        <v>-53</v>
      </c>
    </row>
    <row r="70" spans="1:11" x14ac:dyDescent="0.25">
      <c r="A70" s="1">
        <v>44241</v>
      </c>
      <c r="B70" t="s">
        <v>37</v>
      </c>
      <c r="C70" s="2">
        <v>28.9</v>
      </c>
      <c r="D70" s="2"/>
      <c r="E70" t="s">
        <v>38</v>
      </c>
      <c r="F70" t="s">
        <v>24</v>
      </c>
      <c r="G70" t="s">
        <v>18</v>
      </c>
      <c r="H70" t="str">
        <f>TEXT(Table1[[#This Row],[Date]],"MMM")</f>
        <v>Feb</v>
      </c>
      <c r="I70">
        <f>MONTH(Table1[[#This Row],[Date]])</f>
        <v>2</v>
      </c>
      <c r="J70" t="str">
        <f>TEXT(Table1[[#This Row],[Date]],"ddd")</f>
        <v>Sun</v>
      </c>
      <c r="K70" s="2">
        <f>Table1[[#This Row],[Credit]]-Table1[[#This Row],[Debit]]</f>
        <v>-28.9</v>
      </c>
    </row>
    <row r="71" spans="1:11" x14ac:dyDescent="0.25">
      <c r="A71" s="1">
        <v>44242</v>
      </c>
      <c r="B71" t="s">
        <v>39</v>
      </c>
      <c r="C71" s="2"/>
      <c r="D71" s="2">
        <v>800</v>
      </c>
      <c r="E71" t="s">
        <v>40</v>
      </c>
      <c r="F71" t="s">
        <v>41</v>
      </c>
      <c r="G71" t="s">
        <v>14</v>
      </c>
      <c r="H71" t="str">
        <f>TEXT(Table1[[#This Row],[Date]],"MMM")</f>
        <v>Feb</v>
      </c>
      <c r="I71">
        <f>MONTH(Table1[[#This Row],[Date]])</f>
        <v>2</v>
      </c>
      <c r="J71" t="str">
        <f>TEXT(Table1[[#This Row],[Date]],"ddd")</f>
        <v>Mon</v>
      </c>
      <c r="K71" s="2">
        <f>Table1[[#This Row],[Credit]]-Table1[[#This Row],[Debit]]</f>
        <v>800</v>
      </c>
    </row>
    <row r="72" spans="1:11" x14ac:dyDescent="0.25">
      <c r="A72" s="1">
        <v>44242</v>
      </c>
      <c r="B72" t="s">
        <v>15</v>
      </c>
      <c r="C72" s="2">
        <v>5</v>
      </c>
      <c r="D72" s="2"/>
      <c r="E72" t="s">
        <v>16</v>
      </c>
      <c r="F72" t="s">
        <v>17</v>
      </c>
      <c r="G72" t="s">
        <v>18</v>
      </c>
      <c r="H72" t="str">
        <f>TEXT(Table1[[#This Row],[Date]],"MMM")</f>
        <v>Feb</v>
      </c>
      <c r="I72">
        <f>MONTH(Table1[[#This Row],[Date]])</f>
        <v>2</v>
      </c>
      <c r="J72" t="str">
        <f>TEXT(Table1[[#This Row],[Date]],"ddd")</f>
        <v>Mon</v>
      </c>
      <c r="K72" s="2">
        <f>Table1[[#This Row],[Credit]]-Table1[[#This Row],[Debit]]</f>
        <v>-5</v>
      </c>
    </row>
    <row r="73" spans="1:11" x14ac:dyDescent="0.25">
      <c r="A73" s="1">
        <v>44243</v>
      </c>
      <c r="B73" t="s">
        <v>15</v>
      </c>
      <c r="C73" s="2">
        <v>5</v>
      </c>
      <c r="D73" s="2"/>
      <c r="E73" t="s">
        <v>16</v>
      </c>
      <c r="F73" t="s">
        <v>17</v>
      </c>
      <c r="G73" t="s">
        <v>18</v>
      </c>
      <c r="H73" t="str">
        <f>TEXT(Table1[[#This Row],[Date]],"MMM")</f>
        <v>Feb</v>
      </c>
      <c r="I73">
        <f>MONTH(Table1[[#This Row],[Date]])</f>
        <v>2</v>
      </c>
      <c r="J73" t="str">
        <f>TEXT(Table1[[#This Row],[Date]],"ddd")</f>
        <v>Tue</v>
      </c>
      <c r="K73" s="2">
        <f>Table1[[#This Row],[Credit]]-Table1[[#This Row],[Debit]]</f>
        <v>-5</v>
      </c>
    </row>
    <row r="74" spans="1:11" x14ac:dyDescent="0.25">
      <c r="A74" s="1">
        <v>44243</v>
      </c>
      <c r="B74" t="s">
        <v>43</v>
      </c>
      <c r="C74" s="2">
        <v>40</v>
      </c>
      <c r="D74" s="2"/>
      <c r="E74" t="s">
        <v>43</v>
      </c>
      <c r="F74" t="s">
        <v>21</v>
      </c>
      <c r="G74" t="s">
        <v>18</v>
      </c>
      <c r="H74" t="str">
        <f>TEXT(Table1[[#This Row],[Date]],"MMM")</f>
        <v>Feb</v>
      </c>
      <c r="I74">
        <f>MONTH(Table1[[#This Row],[Date]])</f>
        <v>2</v>
      </c>
      <c r="J74" t="str">
        <f>TEXT(Table1[[#This Row],[Date]],"ddd")</f>
        <v>Tue</v>
      </c>
      <c r="K74" s="2">
        <f>Table1[[#This Row],[Credit]]-Table1[[#This Row],[Debit]]</f>
        <v>-40</v>
      </c>
    </row>
    <row r="75" spans="1:11" x14ac:dyDescent="0.25">
      <c r="A75" s="1">
        <v>44244</v>
      </c>
      <c r="B75" t="s">
        <v>44</v>
      </c>
      <c r="C75" s="2">
        <v>45.9</v>
      </c>
      <c r="D75" s="2"/>
      <c r="E75" t="s">
        <v>45</v>
      </c>
      <c r="F75" t="s">
        <v>32</v>
      </c>
      <c r="G75" t="s">
        <v>18</v>
      </c>
      <c r="H75" t="str">
        <f>TEXT(Table1[[#This Row],[Date]],"MMM")</f>
        <v>Feb</v>
      </c>
      <c r="I75">
        <f>MONTH(Table1[[#This Row],[Date]])</f>
        <v>2</v>
      </c>
      <c r="J75" t="str">
        <f>TEXT(Table1[[#This Row],[Date]],"ddd")</f>
        <v>Wed</v>
      </c>
      <c r="K75" s="2">
        <f>Table1[[#This Row],[Credit]]-Table1[[#This Row],[Debit]]</f>
        <v>-45.9</v>
      </c>
    </row>
    <row r="76" spans="1:11" x14ac:dyDescent="0.25">
      <c r="A76" s="1">
        <v>44244</v>
      </c>
      <c r="B76" t="s">
        <v>46</v>
      </c>
      <c r="C76" s="2">
        <v>35</v>
      </c>
      <c r="D76" s="2"/>
      <c r="E76" t="s">
        <v>31</v>
      </c>
      <c r="F76" t="s">
        <v>32</v>
      </c>
      <c r="G76" t="s">
        <v>18</v>
      </c>
      <c r="H76" t="str">
        <f>TEXT(Table1[[#This Row],[Date]],"MMM")</f>
        <v>Feb</v>
      </c>
      <c r="I76">
        <f>MONTH(Table1[[#This Row],[Date]])</f>
        <v>2</v>
      </c>
      <c r="J76" t="str">
        <f>TEXT(Table1[[#This Row],[Date]],"ddd")</f>
        <v>Wed</v>
      </c>
      <c r="K76" s="2">
        <f>Table1[[#This Row],[Credit]]-Table1[[#This Row],[Debit]]</f>
        <v>-35</v>
      </c>
    </row>
    <row r="77" spans="1:11" x14ac:dyDescent="0.25">
      <c r="A77" s="1">
        <v>44244</v>
      </c>
      <c r="B77" t="s">
        <v>15</v>
      </c>
      <c r="C77" s="2">
        <v>5</v>
      </c>
      <c r="D77" s="2"/>
      <c r="E77" t="s">
        <v>16</v>
      </c>
      <c r="F77" t="s">
        <v>17</v>
      </c>
      <c r="G77" t="s">
        <v>18</v>
      </c>
      <c r="H77" t="str">
        <f>TEXT(Table1[[#This Row],[Date]],"MMM")</f>
        <v>Feb</v>
      </c>
      <c r="I77">
        <f>MONTH(Table1[[#This Row],[Date]])</f>
        <v>2</v>
      </c>
      <c r="J77" t="str">
        <f>TEXT(Table1[[#This Row],[Date]],"ddd")</f>
        <v>Wed</v>
      </c>
      <c r="K77" s="2">
        <f>Table1[[#This Row],[Credit]]-Table1[[#This Row],[Debit]]</f>
        <v>-5</v>
      </c>
    </row>
    <row r="78" spans="1:11" x14ac:dyDescent="0.25">
      <c r="A78" s="1">
        <v>44245</v>
      </c>
      <c r="B78" t="s">
        <v>15</v>
      </c>
      <c r="C78" s="2">
        <v>5</v>
      </c>
      <c r="D78" s="2"/>
      <c r="E78" t="s">
        <v>16</v>
      </c>
      <c r="F78" t="s">
        <v>17</v>
      </c>
      <c r="G78" t="s">
        <v>18</v>
      </c>
      <c r="H78" t="str">
        <f>TEXT(Table1[[#This Row],[Date]],"MMM")</f>
        <v>Feb</v>
      </c>
      <c r="I78">
        <f>MONTH(Table1[[#This Row],[Date]])</f>
        <v>2</v>
      </c>
      <c r="J78" t="str">
        <f>TEXT(Table1[[#This Row],[Date]],"ddd")</f>
        <v>Thu</v>
      </c>
      <c r="K78" s="2">
        <f>Table1[[#This Row],[Credit]]-Table1[[#This Row],[Debit]]</f>
        <v>-5</v>
      </c>
    </row>
    <row r="79" spans="1:11" x14ac:dyDescent="0.25">
      <c r="A79" s="1">
        <v>44246</v>
      </c>
      <c r="B79" t="s">
        <v>15</v>
      </c>
      <c r="C79" s="2">
        <v>5</v>
      </c>
      <c r="D79" s="2"/>
      <c r="E79" t="s">
        <v>16</v>
      </c>
      <c r="F79" t="s">
        <v>17</v>
      </c>
      <c r="G79" t="s">
        <v>18</v>
      </c>
      <c r="H79" t="str">
        <f>TEXT(Table1[[#This Row],[Date]],"MMM")</f>
        <v>Feb</v>
      </c>
      <c r="I79">
        <f>MONTH(Table1[[#This Row],[Date]])</f>
        <v>2</v>
      </c>
      <c r="J79" t="str">
        <f>TEXT(Table1[[#This Row],[Date]],"ddd")</f>
        <v>Fri</v>
      </c>
      <c r="K79" s="2">
        <f>Table1[[#This Row],[Credit]]-Table1[[#This Row],[Debit]]</f>
        <v>-5</v>
      </c>
    </row>
    <row r="80" spans="1:11" x14ac:dyDescent="0.25">
      <c r="A80" s="1">
        <v>44246</v>
      </c>
      <c r="B80" t="s">
        <v>25</v>
      </c>
      <c r="C80" s="2">
        <v>171</v>
      </c>
      <c r="D80" s="2"/>
      <c r="E80" t="s">
        <v>26</v>
      </c>
      <c r="F80" t="s">
        <v>21</v>
      </c>
      <c r="G80" t="s">
        <v>18</v>
      </c>
      <c r="H80" t="str">
        <f>TEXT(Table1[[#This Row],[Date]],"MMM")</f>
        <v>Feb</v>
      </c>
      <c r="I80">
        <f>MONTH(Table1[[#This Row],[Date]])</f>
        <v>2</v>
      </c>
      <c r="J80" t="str">
        <f>TEXT(Table1[[#This Row],[Date]],"ddd")</f>
        <v>Fri</v>
      </c>
      <c r="K80" s="2">
        <f>Table1[[#This Row],[Credit]]-Table1[[#This Row],[Debit]]</f>
        <v>-171</v>
      </c>
    </row>
    <row r="81" spans="1:11" x14ac:dyDescent="0.25">
      <c r="A81" s="1">
        <v>44247</v>
      </c>
      <c r="B81" t="s">
        <v>47</v>
      </c>
      <c r="C81" s="2">
        <v>37.9</v>
      </c>
      <c r="D81" s="2"/>
      <c r="E81" t="s">
        <v>36</v>
      </c>
      <c r="F81" t="s">
        <v>17</v>
      </c>
      <c r="G81" t="s">
        <v>18</v>
      </c>
      <c r="H81" t="str">
        <f>TEXT(Table1[[#This Row],[Date]],"MMM")</f>
        <v>Feb</v>
      </c>
      <c r="I81">
        <f>MONTH(Table1[[#This Row],[Date]])</f>
        <v>2</v>
      </c>
      <c r="J81" t="str">
        <f>TEXT(Table1[[#This Row],[Date]],"ddd")</f>
        <v>Sat</v>
      </c>
      <c r="K81" s="2">
        <f>Table1[[#This Row],[Credit]]-Table1[[#This Row],[Debit]]</f>
        <v>-37.9</v>
      </c>
    </row>
    <row r="82" spans="1:11" x14ac:dyDescent="0.25">
      <c r="A82" s="1">
        <v>44248</v>
      </c>
      <c r="B82" t="s">
        <v>48</v>
      </c>
      <c r="C82" s="2">
        <v>12.9</v>
      </c>
      <c r="D82" s="2"/>
      <c r="E82" t="s">
        <v>36</v>
      </c>
      <c r="F82" t="s">
        <v>17</v>
      </c>
      <c r="G82" t="s">
        <v>18</v>
      </c>
      <c r="H82" t="str">
        <f>TEXT(Table1[[#This Row],[Date]],"MMM")</f>
        <v>Feb</v>
      </c>
      <c r="I82">
        <f>MONTH(Table1[[#This Row],[Date]])</f>
        <v>2</v>
      </c>
      <c r="J82" t="str">
        <f>TEXT(Table1[[#This Row],[Date]],"ddd")</f>
        <v>Sun</v>
      </c>
      <c r="K82" s="2">
        <f>Table1[[#This Row],[Credit]]-Table1[[#This Row],[Debit]]</f>
        <v>-12.9</v>
      </c>
    </row>
    <row r="83" spans="1:11" x14ac:dyDescent="0.25">
      <c r="A83" s="1">
        <v>44249</v>
      </c>
      <c r="B83" t="s">
        <v>49</v>
      </c>
      <c r="C83" s="2">
        <v>55</v>
      </c>
      <c r="D83" s="2"/>
      <c r="E83" t="s">
        <v>50</v>
      </c>
      <c r="F83" t="s">
        <v>51</v>
      </c>
      <c r="G83" t="s">
        <v>18</v>
      </c>
      <c r="H83" t="str">
        <f>TEXT(Table1[[#This Row],[Date]],"MMM")</f>
        <v>Feb</v>
      </c>
      <c r="I83">
        <f>MONTH(Table1[[#This Row],[Date]])</f>
        <v>2</v>
      </c>
      <c r="J83" t="str">
        <f>TEXT(Table1[[#This Row],[Date]],"ddd")</f>
        <v>Mon</v>
      </c>
      <c r="K83" s="2">
        <f>Table1[[#This Row],[Credit]]-Table1[[#This Row],[Debit]]</f>
        <v>-55</v>
      </c>
    </row>
    <row r="84" spans="1:11" x14ac:dyDescent="0.25">
      <c r="A84" s="1">
        <v>44249</v>
      </c>
      <c r="B84" t="s">
        <v>29</v>
      </c>
      <c r="C84" s="2">
        <v>64.099999999999994</v>
      </c>
      <c r="D84" s="2"/>
      <c r="E84" t="s">
        <v>52</v>
      </c>
      <c r="F84" t="s">
        <v>24</v>
      </c>
      <c r="G84" t="s">
        <v>18</v>
      </c>
      <c r="H84" t="str">
        <f>TEXT(Table1[[#This Row],[Date]],"MMM")</f>
        <v>Feb</v>
      </c>
      <c r="I84">
        <f>MONTH(Table1[[#This Row],[Date]])</f>
        <v>2</v>
      </c>
      <c r="J84" t="str">
        <f>TEXT(Table1[[#This Row],[Date]],"ddd")</f>
        <v>Mon</v>
      </c>
      <c r="K84" s="2">
        <f>Table1[[#This Row],[Credit]]-Table1[[#This Row],[Debit]]</f>
        <v>-64.099999999999994</v>
      </c>
    </row>
    <row r="85" spans="1:11" x14ac:dyDescent="0.25">
      <c r="A85" s="1">
        <v>44249</v>
      </c>
      <c r="B85" t="s">
        <v>15</v>
      </c>
      <c r="C85" s="2">
        <v>5</v>
      </c>
      <c r="D85" s="2"/>
      <c r="E85" t="s">
        <v>16</v>
      </c>
      <c r="F85" t="s">
        <v>17</v>
      </c>
      <c r="G85" t="s">
        <v>18</v>
      </c>
      <c r="H85" t="str">
        <f>TEXT(Table1[[#This Row],[Date]],"MMM")</f>
        <v>Feb</v>
      </c>
      <c r="I85">
        <f>MONTH(Table1[[#This Row],[Date]])</f>
        <v>2</v>
      </c>
      <c r="J85" t="str">
        <f>TEXT(Table1[[#This Row],[Date]],"ddd")</f>
        <v>Mon</v>
      </c>
      <c r="K85" s="2">
        <f>Table1[[#This Row],[Credit]]-Table1[[#This Row],[Debit]]</f>
        <v>-5</v>
      </c>
    </row>
    <row r="86" spans="1:11" x14ac:dyDescent="0.25">
      <c r="A86" s="1">
        <v>44250</v>
      </c>
      <c r="B86" t="s">
        <v>15</v>
      </c>
      <c r="C86" s="2">
        <v>5</v>
      </c>
      <c r="D86" s="2"/>
      <c r="E86" t="s">
        <v>16</v>
      </c>
      <c r="F86" t="s">
        <v>17</v>
      </c>
      <c r="G86" t="s">
        <v>18</v>
      </c>
      <c r="H86" t="str">
        <f>TEXT(Table1[[#This Row],[Date]],"MMM")</f>
        <v>Feb</v>
      </c>
      <c r="I86">
        <f>MONTH(Table1[[#This Row],[Date]])</f>
        <v>2</v>
      </c>
      <c r="J86" t="str">
        <f>TEXT(Table1[[#This Row],[Date]],"ddd")</f>
        <v>Tue</v>
      </c>
      <c r="K86" s="2">
        <f>Table1[[#This Row],[Credit]]-Table1[[#This Row],[Debit]]</f>
        <v>-5</v>
      </c>
    </row>
    <row r="87" spans="1:11" x14ac:dyDescent="0.25">
      <c r="A87" s="1">
        <v>44251</v>
      </c>
      <c r="B87" t="s">
        <v>15</v>
      </c>
      <c r="C87" s="2">
        <v>5</v>
      </c>
      <c r="D87" s="2"/>
      <c r="E87" t="s">
        <v>16</v>
      </c>
      <c r="F87" t="s">
        <v>17</v>
      </c>
      <c r="G87" t="s">
        <v>18</v>
      </c>
      <c r="H87" t="str">
        <f>TEXT(Table1[[#This Row],[Date]],"MMM")</f>
        <v>Feb</v>
      </c>
      <c r="I87">
        <f>MONTH(Table1[[#This Row],[Date]])</f>
        <v>2</v>
      </c>
      <c r="J87" t="str">
        <f>TEXT(Table1[[#This Row],[Date]],"ddd")</f>
        <v>Wed</v>
      </c>
      <c r="K87" s="2">
        <f>Table1[[#This Row],[Credit]]-Table1[[#This Row],[Debit]]</f>
        <v>-5</v>
      </c>
    </row>
    <row r="88" spans="1:11" x14ac:dyDescent="0.25">
      <c r="A88" s="1">
        <v>44252</v>
      </c>
      <c r="B88" t="s">
        <v>15</v>
      </c>
      <c r="C88" s="2">
        <v>5</v>
      </c>
      <c r="D88" s="2"/>
      <c r="E88" t="s">
        <v>16</v>
      </c>
      <c r="F88" t="s">
        <v>17</v>
      </c>
      <c r="G88" t="s">
        <v>18</v>
      </c>
      <c r="H88" t="str">
        <f>TEXT(Table1[[#This Row],[Date]],"MMM")</f>
        <v>Feb</v>
      </c>
      <c r="I88">
        <f>MONTH(Table1[[#This Row],[Date]])</f>
        <v>2</v>
      </c>
      <c r="J88" t="str">
        <f>TEXT(Table1[[#This Row],[Date]],"ddd")</f>
        <v>Thu</v>
      </c>
      <c r="K88" s="2">
        <f>Table1[[#This Row],[Credit]]-Table1[[#This Row],[Debit]]</f>
        <v>-5</v>
      </c>
    </row>
    <row r="89" spans="1:11" x14ac:dyDescent="0.25">
      <c r="A89" s="1">
        <v>44253</v>
      </c>
      <c r="B89" t="s">
        <v>15</v>
      </c>
      <c r="C89" s="2">
        <v>5</v>
      </c>
      <c r="D89" s="2"/>
      <c r="E89" t="s">
        <v>16</v>
      </c>
      <c r="F89" t="s">
        <v>17</v>
      </c>
      <c r="G89" t="s">
        <v>18</v>
      </c>
      <c r="H89" t="str">
        <f>TEXT(Table1[[#This Row],[Date]],"MMM")</f>
        <v>Feb</v>
      </c>
      <c r="I89">
        <f>MONTH(Table1[[#This Row],[Date]])</f>
        <v>2</v>
      </c>
      <c r="J89" t="str">
        <f>TEXT(Table1[[#This Row],[Date]],"ddd")</f>
        <v>Fri</v>
      </c>
      <c r="K89" s="2">
        <f>Table1[[#This Row],[Credit]]-Table1[[#This Row],[Debit]]</f>
        <v>-5</v>
      </c>
    </row>
    <row r="90" spans="1:11" x14ac:dyDescent="0.25">
      <c r="A90" s="1">
        <v>44253</v>
      </c>
      <c r="B90" t="s">
        <v>25</v>
      </c>
      <c r="C90" s="2">
        <v>162.9</v>
      </c>
      <c r="D90" s="2"/>
      <c r="E90" t="s">
        <v>26</v>
      </c>
      <c r="F90" t="s">
        <v>21</v>
      </c>
      <c r="G90" t="s">
        <v>18</v>
      </c>
      <c r="H90" t="str">
        <f>TEXT(Table1[[#This Row],[Date]],"MMM")</f>
        <v>Feb</v>
      </c>
      <c r="I90">
        <f>MONTH(Table1[[#This Row],[Date]])</f>
        <v>2</v>
      </c>
      <c r="J90" t="str">
        <f>TEXT(Table1[[#This Row],[Date]],"ddd")</f>
        <v>Fri</v>
      </c>
      <c r="K90" s="2">
        <f>Table1[[#This Row],[Credit]]-Table1[[#This Row],[Debit]]</f>
        <v>-162.9</v>
      </c>
    </row>
    <row r="91" spans="1:11" x14ac:dyDescent="0.25">
      <c r="A91" s="1">
        <v>44254</v>
      </c>
      <c r="B91" t="s">
        <v>53</v>
      </c>
      <c r="C91" s="2">
        <v>125.9</v>
      </c>
      <c r="D91" s="2"/>
      <c r="E91" t="s">
        <v>34</v>
      </c>
      <c r="F91" t="s">
        <v>32</v>
      </c>
      <c r="G91" t="s">
        <v>18</v>
      </c>
      <c r="H91" t="str">
        <f>TEXT(Table1[[#This Row],[Date]],"MMM")</f>
        <v>Feb</v>
      </c>
      <c r="I91">
        <f>MONTH(Table1[[#This Row],[Date]])</f>
        <v>2</v>
      </c>
      <c r="J91" t="str">
        <f>TEXT(Table1[[#This Row],[Date]],"ddd")</f>
        <v>Sat</v>
      </c>
      <c r="K91" s="2">
        <f>Table1[[#This Row],[Credit]]-Table1[[#This Row],[Debit]]</f>
        <v>-125.9</v>
      </c>
    </row>
    <row r="92" spans="1:11" x14ac:dyDescent="0.25">
      <c r="A92" s="1">
        <v>44254</v>
      </c>
      <c r="B92" t="s">
        <v>55</v>
      </c>
      <c r="C92" s="2">
        <v>137</v>
      </c>
      <c r="D92" s="2"/>
      <c r="E92" t="s">
        <v>34</v>
      </c>
      <c r="F92" t="s">
        <v>32</v>
      </c>
      <c r="G92" t="s">
        <v>18</v>
      </c>
      <c r="H92" t="str">
        <f>TEXT(Table1[[#This Row],[Date]],"MMM")</f>
        <v>Feb</v>
      </c>
      <c r="I92">
        <f>MONTH(Table1[[#This Row],[Date]])</f>
        <v>2</v>
      </c>
      <c r="J92" t="str">
        <f>TEXT(Table1[[#This Row],[Date]],"ddd")</f>
        <v>Sat</v>
      </c>
      <c r="K92" s="2">
        <f>Table1[[#This Row],[Credit]]-Table1[[#This Row],[Debit]]</f>
        <v>-137</v>
      </c>
    </row>
    <row r="93" spans="1:11" x14ac:dyDescent="0.25">
      <c r="A93" s="1">
        <v>44255</v>
      </c>
      <c r="B93" t="s">
        <v>33</v>
      </c>
      <c r="C93" s="2">
        <v>146.1</v>
      </c>
      <c r="D93" s="2"/>
      <c r="E93" t="s">
        <v>34</v>
      </c>
      <c r="F93" t="s">
        <v>32</v>
      </c>
      <c r="G93" t="s">
        <v>18</v>
      </c>
      <c r="H93" t="str">
        <f>TEXT(Table1[[#This Row],[Date]],"MMM")</f>
        <v>Feb</v>
      </c>
      <c r="I93">
        <f>MONTH(Table1[[#This Row],[Date]])</f>
        <v>2</v>
      </c>
      <c r="J93" t="str">
        <f>TEXT(Table1[[#This Row],[Date]],"ddd")</f>
        <v>Sun</v>
      </c>
      <c r="K93" s="2">
        <f>Table1[[#This Row],[Credit]]-Table1[[#This Row],[Debit]]</f>
        <v>-146.1</v>
      </c>
    </row>
    <row r="94" spans="1:11" x14ac:dyDescent="0.25">
      <c r="A94" s="1">
        <v>44255</v>
      </c>
      <c r="B94" t="s">
        <v>37</v>
      </c>
      <c r="C94" s="2">
        <v>24.1</v>
      </c>
      <c r="D94" s="2"/>
      <c r="E94" t="s">
        <v>38</v>
      </c>
      <c r="F94" t="s">
        <v>24</v>
      </c>
      <c r="G94" t="s">
        <v>18</v>
      </c>
      <c r="H94" t="str">
        <f>TEXT(Table1[[#This Row],[Date]],"MMM")</f>
        <v>Feb</v>
      </c>
      <c r="I94">
        <f>MONTH(Table1[[#This Row],[Date]])</f>
        <v>2</v>
      </c>
      <c r="J94" t="str">
        <f>TEXT(Table1[[#This Row],[Date]],"ddd")</f>
        <v>Sun</v>
      </c>
      <c r="K94" s="2">
        <f>Table1[[#This Row],[Credit]]-Table1[[#This Row],[Debit]]</f>
        <v>-24.1</v>
      </c>
    </row>
    <row r="95" spans="1:11" x14ac:dyDescent="0.25">
      <c r="A95" s="1">
        <v>44256</v>
      </c>
      <c r="B95" t="s">
        <v>11</v>
      </c>
      <c r="C95" s="2"/>
      <c r="D95" s="2">
        <v>5000</v>
      </c>
      <c r="E95" t="s">
        <v>12</v>
      </c>
      <c r="F95" t="s">
        <v>13</v>
      </c>
      <c r="G95" t="s">
        <v>14</v>
      </c>
      <c r="H95" t="str">
        <f>TEXT(Table1[[#This Row],[Date]],"MMM")</f>
        <v>Mar</v>
      </c>
      <c r="I95">
        <f>MONTH(Table1[[#This Row],[Date]])</f>
        <v>3</v>
      </c>
      <c r="J95" t="str">
        <f>TEXT(Table1[[#This Row],[Date]],"ddd")</f>
        <v>Mon</v>
      </c>
      <c r="K95" s="2">
        <f>Table1[[#This Row],[Credit]]-Table1[[#This Row],[Debit]]</f>
        <v>5000</v>
      </c>
    </row>
    <row r="96" spans="1:11" x14ac:dyDescent="0.25">
      <c r="A96" s="1">
        <v>44256</v>
      </c>
      <c r="B96" t="s">
        <v>15</v>
      </c>
      <c r="C96" s="2">
        <v>5</v>
      </c>
      <c r="D96" s="2"/>
      <c r="E96" t="s">
        <v>16</v>
      </c>
      <c r="F96" t="s">
        <v>17</v>
      </c>
      <c r="G96" t="s">
        <v>18</v>
      </c>
      <c r="H96" t="str">
        <f>TEXT(Table1[[#This Row],[Date]],"MMM")</f>
        <v>Mar</v>
      </c>
      <c r="I96">
        <f>MONTH(Table1[[#This Row],[Date]])</f>
        <v>3</v>
      </c>
      <c r="J96" t="str">
        <f>TEXT(Table1[[#This Row],[Date]],"ddd")</f>
        <v>Mon</v>
      </c>
      <c r="K96" s="2">
        <f>Table1[[#This Row],[Credit]]-Table1[[#This Row],[Debit]]</f>
        <v>-5</v>
      </c>
    </row>
    <row r="97" spans="1:11" x14ac:dyDescent="0.25">
      <c r="A97" s="1">
        <v>44257</v>
      </c>
      <c r="B97" t="s">
        <v>19</v>
      </c>
      <c r="C97" s="2">
        <v>900</v>
      </c>
      <c r="D97" s="2"/>
      <c r="E97" t="s">
        <v>20</v>
      </c>
      <c r="F97" t="s">
        <v>21</v>
      </c>
      <c r="G97" t="s">
        <v>18</v>
      </c>
      <c r="H97" t="str">
        <f>TEXT(Table1[[#This Row],[Date]],"MMM")</f>
        <v>Mar</v>
      </c>
      <c r="I97">
        <f>MONTH(Table1[[#This Row],[Date]])</f>
        <v>3</v>
      </c>
      <c r="J97" t="str">
        <f>TEXT(Table1[[#This Row],[Date]],"ddd")</f>
        <v>Tue</v>
      </c>
      <c r="K97" s="2">
        <f>Table1[[#This Row],[Credit]]-Table1[[#This Row],[Debit]]</f>
        <v>-900</v>
      </c>
    </row>
    <row r="98" spans="1:11" x14ac:dyDescent="0.25">
      <c r="A98" s="1">
        <v>44257</v>
      </c>
      <c r="B98" t="s">
        <v>22</v>
      </c>
      <c r="C98" s="2">
        <v>150</v>
      </c>
      <c r="D98" s="2"/>
      <c r="E98" t="s">
        <v>23</v>
      </c>
      <c r="F98" t="s">
        <v>24</v>
      </c>
      <c r="G98" t="s">
        <v>18</v>
      </c>
      <c r="H98" t="str">
        <f>TEXT(Table1[[#This Row],[Date]],"MMM")</f>
        <v>Mar</v>
      </c>
      <c r="I98">
        <f>MONTH(Table1[[#This Row],[Date]])</f>
        <v>3</v>
      </c>
      <c r="J98" t="str">
        <f>TEXT(Table1[[#This Row],[Date]],"ddd")</f>
        <v>Tue</v>
      </c>
      <c r="K98" s="2">
        <f>Table1[[#This Row],[Credit]]-Table1[[#This Row],[Debit]]</f>
        <v>-150</v>
      </c>
    </row>
    <row r="99" spans="1:11" x14ac:dyDescent="0.25">
      <c r="A99" s="1">
        <v>44257</v>
      </c>
      <c r="B99" t="s">
        <v>15</v>
      </c>
      <c r="C99" s="2">
        <v>5</v>
      </c>
      <c r="D99" s="2"/>
      <c r="E99" t="s">
        <v>16</v>
      </c>
      <c r="F99" t="s">
        <v>17</v>
      </c>
      <c r="G99" t="s">
        <v>18</v>
      </c>
      <c r="H99" t="str">
        <f>TEXT(Table1[[#This Row],[Date]],"MMM")</f>
        <v>Mar</v>
      </c>
      <c r="I99">
        <f>MONTH(Table1[[#This Row],[Date]])</f>
        <v>3</v>
      </c>
      <c r="J99" t="str">
        <f>TEXT(Table1[[#This Row],[Date]],"ddd")</f>
        <v>Tue</v>
      </c>
      <c r="K99" s="2">
        <f>Table1[[#This Row],[Credit]]-Table1[[#This Row],[Debit]]</f>
        <v>-5</v>
      </c>
    </row>
    <row r="100" spans="1:11" x14ac:dyDescent="0.25">
      <c r="A100" s="1">
        <v>44258</v>
      </c>
      <c r="B100" t="s">
        <v>15</v>
      </c>
      <c r="C100" s="2">
        <v>5</v>
      </c>
      <c r="D100" s="2"/>
      <c r="E100" t="s">
        <v>16</v>
      </c>
      <c r="F100" t="s">
        <v>17</v>
      </c>
      <c r="G100" t="s">
        <v>18</v>
      </c>
      <c r="H100" t="str">
        <f>TEXT(Table1[[#This Row],[Date]],"MMM")</f>
        <v>Mar</v>
      </c>
      <c r="I100">
        <f>MONTH(Table1[[#This Row],[Date]])</f>
        <v>3</v>
      </c>
      <c r="J100" t="str">
        <f>TEXT(Table1[[#This Row],[Date]],"ddd")</f>
        <v>Wed</v>
      </c>
      <c r="K100" s="2">
        <f>Table1[[#This Row],[Credit]]-Table1[[#This Row],[Debit]]</f>
        <v>-5</v>
      </c>
    </row>
    <row r="101" spans="1:11" x14ac:dyDescent="0.25">
      <c r="A101" s="1">
        <v>44259</v>
      </c>
      <c r="B101" t="s">
        <v>15</v>
      </c>
      <c r="C101" s="2">
        <v>5</v>
      </c>
      <c r="D101" s="2"/>
      <c r="E101" t="s">
        <v>16</v>
      </c>
      <c r="F101" t="s">
        <v>17</v>
      </c>
      <c r="G101" t="s">
        <v>18</v>
      </c>
      <c r="H101" t="str">
        <f>TEXT(Table1[[#This Row],[Date]],"MMM")</f>
        <v>Mar</v>
      </c>
      <c r="I101">
        <f>MONTH(Table1[[#This Row],[Date]])</f>
        <v>3</v>
      </c>
      <c r="J101" t="str">
        <f>TEXT(Table1[[#This Row],[Date]],"ddd")</f>
        <v>Thu</v>
      </c>
      <c r="K101" s="2">
        <f>Table1[[#This Row],[Credit]]-Table1[[#This Row],[Debit]]</f>
        <v>-5</v>
      </c>
    </row>
    <row r="102" spans="1:11" x14ac:dyDescent="0.25">
      <c r="A102" s="1">
        <v>44260</v>
      </c>
      <c r="B102" t="s">
        <v>15</v>
      </c>
      <c r="C102" s="2">
        <v>5</v>
      </c>
      <c r="D102" s="2"/>
      <c r="E102" t="s">
        <v>16</v>
      </c>
      <c r="F102" t="s">
        <v>17</v>
      </c>
      <c r="G102" t="s">
        <v>18</v>
      </c>
      <c r="H102" t="str">
        <f>TEXT(Table1[[#This Row],[Date]],"MMM")</f>
        <v>Mar</v>
      </c>
      <c r="I102">
        <f>MONTH(Table1[[#This Row],[Date]])</f>
        <v>3</v>
      </c>
      <c r="J102" t="str">
        <f>TEXT(Table1[[#This Row],[Date]],"ddd")</f>
        <v>Fri</v>
      </c>
      <c r="K102" s="2">
        <f>Table1[[#This Row],[Credit]]-Table1[[#This Row],[Debit]]</f>
        <v>-5</v>
      </c>
    </row>
    <row r="103" spans="1:11" x14ac:dyDescent="0.25">
      <c r="A103" s="1">
        <v>44260</v>
      </c>
      <c r="B103" t="s">
        <v>25</v>
      </c>
      <c r="C103" s="2">
        <v>149</v>
      </c>
      <c r="D103" s="2"/>
      <c r="E103" t="s">
        <v>26</v>
      </c>
      <c r="F103" t="s">
        <v>21</v>
      </c>
      <c r="G103" t="s">
        <v>18</v>
      </c>
      <c r="H103" t="str">
        <f>TEXT(Table1[[#This Row],[Date]],"MMM")</f>
        <v>Mar</v>
      </c>
      <c r="I103">
        <f>MONTH(Table1[[#This Row],[Date]])</f>
        <v>3</v>
      </c>
      <c r="J103" t="str">
        <f>TEXT(Table1[[#This Row],[Date]],"ddd")</f>
        <v>Fri</v>
      </c>
      <c r="K103" s="2">
        <f>Table1[[#This Row],[Credit]]-Table1[[#This Row],[Debit]]</f>
        <v>-149</v>
      </c>
    </row>
    <row r="104" spans="1:11" x14ac:dyDescent="0.25">
      <c r="A104" s="1">
        <v>44263</v>
      </c>
      <c r="B104" t="s">
        <v>27</v>
      </c>
      <c r="C104" s="2">
        <v>52.1</v>
      </c>
      <c r="D104" s="2"/>
      <c r="E104" t="s">
        <v>28</v>
      </c>
      <c r="F104" t="s">
        <v>21</v>
      </c>
      <c r="G104" t="s">
        <v>18</v>
      </c>
      <c r="H104" t="str">
        <f>TEXT(Table1[[#This Row],[Date]],"MMM")</f>
        <v>Mar</v>
      </c>
      <c r="I104">
        <f>MONTH(Table1[[#This Row],[Date]])</f>
        <v>3</v>
      </c>
      <c r="J104" t="str">
        <f>TEXT(Table1[[#This Row],[Date]],"ddd")</f>
        <v>Mon</v>
      </c>
      <c r="K104" s="2">
        <f>Table1[[#This Row],[Credit]]-Table1[[#This Row],[Debit]]</f>
        <v>-52.1</v>
      </c>
    </row>
    <row r="105" spans="1:11" x14ac:dyDescent="0.25">
      <c r="A105" s="1">
        <v>44263</v>
      </c>
      <c r="B105" t="s">
        <v>15</v>
      </c>
      <c r="C105" s="2">
        <v>5</v>
      </c>
      <c r="D105" s="2"/>
      <c r="E105" t="s">
        <v>16</v>
      </c>
      <c r="F105" t="s">
        <v>17</v>
      </c>
      <c r="G105" t="s">
        <v>18</v>
      </c>
      <c r="H105" t="str">
        <f>TEXT(Table1[[#This Row],[Date]],"MMM")</f>
        <v>Mar</v>
      </c>
      <c r="I105">
        <f>MONTH(Table1[[#This Row],[Date]])</f>
        <v>3</v>
      </c>
      <c r="J105" t="str">
        <f>TEXT(Table1[[#This Row],[Date]],"ddd")</f>
        <v>Mon</v>
      </c>
      <c r="K105" s="2">
        <f>Table1[[#This Row],[Credit]]-Table1[[#This Row],[Debit]]</f>
        <v>-5</v>
      </c>
    </row>
    <row r="106" spans="1:11" x14ac:dyDescent="0.25">
      <c r="A106" s="1">
        <v>44264</v>
      </c>
      <c r="B106" t="s">
        <v>15</v>
      </c>
      <c r="C106" s="2">
        <v>5</v>
      </c>
      <c r="D106" s="2"/>
      <c r="E106" t="s">
        <v>16</v>
      </c>
      <c r="F106" t="s">
        <v>17</v>
      </c>
      <c r="G106" t="s">
        <v>18</v>
      </c>
      <c r="H106" t="str">
        <f>TEXT(Table1[[#This Row],[Date]],"MMM")</f>
        <v>Mar</v>
      </c>
      <c r="I106">
        <f>MONTH(Table1[[#This Row],[Date]])</f>
        <v>3</v>
      </c>
      <c r="J106" t="str">
        <f>TEXT(Table1[[#This Row],[Date]],"ddd")</f>
        <v>Tue</v>
      </c>
      <c r="K106" s="2">
        <f>Table1[[#This Row],[Credit]]-Table1[[#This Row],[Debit]]</f>
        <v>-5</v>
      </c>
    </row>
    <row r="107" spans="1:11" x14ac:dyDescent="0.25">
      <c r="A107" s="1">
        <v>44265</v>
      </c>
      <c r="B107" t="s">
        <v>29</v>
      </c>
      <c r="C107" s="2">
        <v>78.900000000000006</v>
      </c>
      <c r="D107" s="2"/>
      <c r="E107" t="s">
        <v>52</v>
      </c>
      <c r="F107" t="s">
        <v>24</v>
      </c>
      <c r="G107" t="s">
        <v>18</v>
      </c>
      <c r="H107" t="str">
        <f>TEXT(Table1[[#This Row],[Date]],"MMM")</f>
        <v>Mar</v>
      </c>
      <c r="I107">
        <f>MONTH(Table1[[#This Row],[Date]])</f>
        <v>3</v>
      </c>
      <c r="J107" t="str">
        <f>TEXT(Table1[[#This Row],[Date]],"ddd")</f>
        <v>Wed</v>
      </c>
      <c r="K107" s="2">
        <f>Table1[[#This Row],[Credit]]-Table1[[#This Row],[Debit]]</f>
        <v>-78.900000000000006</v>
      </c>
    </row>
    <row r="108" spans="1:11" x14ac:dyDescent="0.25">
      <c r="A108" s="1">
        <v>44265</v>
      </c>
      <c r="B108" t="s">
        <v>15</v>
      </c>
      <c r="C108" s="2">
        <v>5</v>
      </c>
      <c r="D108" s="2"/>
      <c r="E108" t="s">
        <v>16</v>
      </c>
      <c r="F108" t="s">
        <v>17</v>
      </c>
      <c r="G108" t="s">
        <v>18</v>
      </c>
      <c r="H108" t="str">
        <f>TEXT(Table1[[#This Row],[Date]],"MMM")</f>
        <v>Mar</v>
      </c>
      <c r="I108">
        <f>MONTH(Table1[[#This Row],[Date]])</f>
        <v>3</v>
      </c>
      <c r="J108" t="str">
        <f>TEXT(Table1[[#This Row],[Date]],"ddd")</f>
        <v>Wed</v>
      </c>
      <c r="K108" s="2">
        <f>Table1[[#This Row],[Credit]]-Table1[[#This Row],[Debit]]</f>
        <v>-5</v>
      </c>
    </row>
    <row r="109" spans="1:11" x14ac:dyDescent="0.25">
      <c r="A109" s="1">
        <v>44266</v>
      </c>
      <c r="B109" t="s">
        <v>15</v>
      </c>
      <c r="C109" s="2">
        <v>5</v>
      </c>
      <c r="D109" s="2"/>
      <c r="E109" t="s">
        <v>16</v>
      </c>
      <c r="F109" t="s">
        <v>17</v>
      </c>
      <c r="G109" t="s">
        <v>18</v>
      </c>
      <c r="H109" t="str">
        <f>TEXT(Table1[[#This Row],[Date]],"MMM")</f>
        <v>Mar</v>
      </c>
      <c r="I109">
        <f>MONTH(Table1[[#This Row],[Date]])</f>
        <v>3</v>
      </c>
      <c r="J109" t="str">
        <f>TEXT(Table1[[#This Row],[Date]],"ddd")</f>
        <v>Thu</v>
      </c>
      <c r="K109" s="2">
        <f>Table1[[#This Row],[Credit]]-Table1[[#This Row],[Debit]]</f>
        <v>-5</v>
      </c>
    </row>
    <row r="110" spans="1:11" x14ac:dyDescent="0.25">
      <c r="A110" s="1">
        <v>44267</v>
      </c>
      <c r="B110" t="s">
        <v>25</v>
      </c>
      <c r="C110" s="2">
        <v>137</v>
      </c>
      <c r="D110" s="2"/>
      <c r="E110" t="s">
        <v>26</v>
      </c>
      <c r="F110" t="s">
        <v>21</v>
      </c>
      <c r="G110" t="s">
        <v>18</v>
      </c>
      <c r="H110" t="str">
        <f>TEXT(Table1[[#This Row],[Date]],"MMM")</f>
        <v>Mar</v>
      </c>
      <c r="I110">
        <f>MONTH(Table1[[#This Row],[Date]])</f>
        <v>3</v>
      </c>
      <c r="J110" t="str">
        <f>TEXT(Table1[[#This Row],[Date]],"ddd")</f>
        <v>Fri</v>
      </c>
      <c r="K110" s="2">
        <f>Table1[[#This Row],[Credit]]-Table1[[#This Row],[Debit]]</f>
        <v>-137</v>
      </c>
    </row>
    <row r="111" spans="1:11" x14ac:dyDescent="0.25">
      <c r="A111" s="1">
        <v>44267</v>
      </c>
      <c r="B111" t="s">
        <v>15</v>
      </c>
      <c r="C111" s="2">
        <v>5</v>
      </c>
      <c r="D111" s="2"/>
      <c r="E111" t="s">
        <v>16</v>
      </c>
      <c r="F111" t="s">
        <v>17</v>
      </c>
      <c r="G111" t="s">
        <v>18</v>
      </c>
      <c r="H111" t="str">
        <f>TEXT(Table1[[#This Row],[Date]],"MMM")</f>
        <v>Mar</v>
      </c>
      <c r="I111">
        <f>MONTH(Table1[[#This Row],[Date]])</f>
        <v>3</v>
      </c>
      <c r="J111" t="str">
        <f>TEXT(Table1[[#This Row],[Date]],"ddd")</f>
        <v>Fri</v>
      </c>
      <c r="K111" s="2">
        <f>Table1[[#This Row],[Credit]]-Table1[[#This Row],[Debit]]</f>
        <v>-5</v>
      </c>
    </row>
    <row r="112" spans="1:11" x14ac:dyDescent="0.25">
      <c r="A112" s="1">
        <v>44268</v>
      </c>
      <c r="B112" t="s">
        <v>15</v>
      </c>
      <c r="C112" s="2">
        <v>5</v>
      </c>
      <c r="D112" s="2"/>
      <c r="E112" t="s">
        <v>16</v>
      </c>
      <c r="F112" t="s">
        <v>17</v>
      </c>
      <c r="G112" t="s">
        <v>18</v>
      </c>
      <c r="H112" t="str">
        <f>TEXT(Table1[[#This Row],[Date]],"MMM")</f>
        <v>Mar</v>
      </c>
      <c r="I112">
        <f>MONTH(Table1[[#This Row],[Date]])</f>
        <v>3</v>
      </c>
      <c r="J112" t="str">
        <f>TEXT(Table1[[#This Row],[Date]],"ddd")</f>
        <v>Sat</v>
      </c>
      <c r="K112" s="2">
        <f>Table1[[#This Row],[Credit]]-Table1[[#This Row],[Debit]]</f>
        <v>-5</v>
      </c>
    </row>
    <row r="113" spans="1:11" x14ac:dyDescent="0.25">
      <c r="A113" s="1">
        <v>44268</v>
      </c>
      <c r="B113" t="s">
        <v>30</v>
      </c>
      <c r="C113" s="2">
        <v>41.8</v>
      </c>
      <c r="D113" s="2"/>
      <c r="E113" t="s">
        <v>31</v>
      </c>
      <c r="F113" t="s">
        <v>32</v>
      </c>
      <c r="G113" t="s">
        <v>18</v>
      </c>
      <c r="H113" t="str">
        <f>TEXT(Table1[[#This Row],[Date]],"MMM")</f>
        <v>Mar</v>
      </c>
      <c r="I113">
        <f>MONTH(Table1[[#This Row],[Date]])</f>
        <v>3</v>
      </c>
      <c r="J113" t="str">
        <f>TEXT(Table1[[#This Row],[Date]],"ddd")</f>
        <v>Sat</v>
      </c>
      <c r="K113" s="2">
        <f>Table1[[#This Row],[Credit]]-Table1[[#This Row],[Debit]]</f>
        <v>-41.8</v>
      </c>
    </row>
    <row r="114" spans="1:11" x14ac:dyDescent="0.25">
      <c r="A114" s="1">
        <v>44268</v>
      </c>
      <c r="B114" t="s">
        <v>33</v>
      </c>
      <c r="C114" s="2">
        <v>99.9</v>
      </c>
      <c r="D114" s="2"/>
      <c r="E114" t="s">
        <v>34</v>
      </c>
      <c r="F114" t="s">
        <v>32</v>
      </c>
      <c r="G114" t="s">
        <v>18</v>
      </c>
      <c r="H114" t="str">
        <f>TEXT(Table1[[#This Row],[Date]],"MMM")</f>
        <v>Mar</v>
      </c>
      <c r="I114">
        <f>MONTH(Table1[[#This Row],[Date]])</f>
        <v>3</v>
      </c>
      <c r="J114" t="str">
        <f>TEXT(Table1[[#This Row],[Date]],"ddd")</f>
        <v>Sat</v>
      </c>
      <c r="K114" s="2">
        <f>Table1[[#This Row],[Credit]]-Table1[[#This Row],[Debit]]</f>
        <v>-99.9</v>
      </c>
    </row>
    <row r="115" spans="1:11" x14ac:dyDescent="0.25">
      <c r="A115" s="1">
        <v>44268</v>
      </c>
      <c r="B115" t="s">
        <v>35</v>
      </c>
      <c r="C115" s="2">
        <v>54</v>
      </c>
      <c r="D115" s="2"/>
      <c r="E115" t="s">
        <v>36</v>
      </c>
      <c r="F115" t="s">
        <v>17</v>
      </c>
      <c r="G115" t="s">
        <v>18</v>
      </c>
      <c r="H115" t="str">
        <f>TEXT(Table1[[#This Row],[Date]],"MMM")</f>
        <v>Mar</v>
      </c>
      <c r="I115">
        <f>MONTH(Table1[[#This Row],[Date]])</f>
        <v>3</v>
      </c>
      <c r="J115" t="str">
        <f>TEXT(Table1[[#This Row],[Date]],"ddd")</f>
        <v>Sat</v>
      </c>
      <c r="K115" s="2">
        <f>Table1[[#This Row],[Credit]]-Table1[[#This Row],[Debit]]</f>
        <v>-54</v>
      </c>
    </row>
    <row r="116" spans="1:11" x14ac:dyDescent="0.25">
      <c r="A116" s="1">
        <v>44269</v>
      </c>
      <c r="B116" t="s">
        <v>37</v>
      </c>
      <c r="C116" s="2">
        <v>30</v>
      </c>
      <c r="D116" s="2"/>
      <c r="E116" t="s">
        <v>38</v>
      </c>
      <c r="F116" t="s">
        <v>24</v>
      </c>
      <c r="G116" t="s">
        <v>18</v>
      </c>
      <c r="H116" t="str">
        <f>TEXT(Table1[[#This Row],[Date]],"MMM")</f>
        <v>Mar</v>
      </c>
      <c r="I116">
        <f>MONTH(Table1[[#This Row],[Date]])</f>
        <v>3</v>
      </c>
      <c r="J116" t="str">
        <f>TEXT(Table1[[#This Row],[Date]],"ddd")</f>
        <v>Sun</v>
      </c>
      <c r="K116" s="2">
        <f>Table1[[#This Row],[Credit]]-Table1[[#This Row],[Debit]]</f>
        <v>-30</v>
      </c>
    </row>
    <row r="117" spans="1:11" x14ac:dyDescent="0.25">
      <c r="A117" s="1">
        <v>44270</v>
      </c>
      <c r="B117" t="s">
        <v>39</v>
      </c>
      <c r="C117" s="2"/>
      <c r="D117" s="2">
        <v>1000</v>
      </c>
      <c r="E117" t="s">
        <v>40</v>
      </c>
      <c r="F117" t="s">
        <v>41</v>
      </c>
      <c r="G117" t="s">
        <v>14</v>
      </c>
      <c r="H117" t="str">
        <f>TEXT(Table1[[#This Row],[Date]],"MMM")</f>
        <v>Mar</v>
      </c>
      <c r="I117">
        <f>MONTH(Table1[[#This Row],[Date]])</f>
        <v>3</v>
      </c>
      <c r="J117" t="str">
        <f>TEXT(Table1[[#This Row],[Date]],"ddd")</f>
        <v>Mon</v>
      </c>
      <c r="K117" s="2">
        <f>Table1[[#This Row],[Credit]]-Table1[[#This Row],[Debit]]</f>
        <v>1000</v>
      </c>
    </row>
    <row r="118" spans="1:11" x14ac:dyDescent="0.25">
      <c r="A118" s="1">
        <v>44270</v>
      </c>
      <c r="B118" t="s">
        <v>15</v>
      </c>
      <c r="C118" s="2">
        <v>5</v>
      </c>
      <c r="D118" s="2"/>
      <c r="E118" t="s">
        <v>16</v>
      </c>
      <c r="F118" t="s">
        <v>17</v>
      </c>
      <c r="G118" t="s">
        <v>18</v>
      </c>
      <c r="H118" t="str">
        <f>TEXT(Table1[[#This Row],[Date]],"MMM")</f>
        <v>Mar</v>
      </c>
      <c r="I118">
        <f>MONTH(Table1[[#This Row],[Date]])</f>
        <v>3</v>
      </c>
      <c r="J118" t="str">
        <f>TEXT(Table1[[#This Row],[Date]],"ddd")</f>
        <v>Mon</v>
      </c>
      <c r="K118" s="2">
        <f>Table1[[#This Row],[Credit]]-Table1[[#This Row],[Debit]]</f>
        <v>-5</v>
      </c>
    </row>
    <row r="119" spans="1:11" x14ac:dyDescent="0.25">
      <c r="A119" s="1">
        <v>44271</v>
      </c>
      <c r="B119" t="s">
        <v>15</v>
      </c>
      <c r="C119" s="2">
        <v>5</v>
      </c>
      <c r="D119" s="2"/>
      <c r="E119" t="s">
        <v>16</v>
      </c>
      <c r="F119" t="s">
        <v>17</v>
      </c>
      <c r="G119" t="s">
        <v>18</v>
      </c>
      <c r="H119" t="str">
        <f>TEXT(Table1[[#This Row],[Date]],"MMM")</f>
        <v>Mar</v>
      </c>
      <c r="I119">
        <f>MONTH(Table1[[#This Row],[Date]])</f>
        <v>3</v>
      </c>
      <c r="J119" t="str">
        <f>TEXT(Table1[[#This Row],[Date]],"ddd")</f>
        <v>Tue</v>
      </c>
      <c r="K119" s="2">
        <f>Table1[[#This Row],[Credit]]-Table1[[#This Row],[Debit]]</f>
        <v>-5</v>
      </c>
    </row>
    <row r="120" spans="1:11" x14ac:dyDescent="0.25">
      <c r="A120" s="1">
        <v>44271</v>
      </c>
      <c r="B120" t="s">
        <v>56</v>
      </c>
      <c r="C120" s="2">
        <v>75</v>
      </c>
      <c r="D120" s="2"/>
      <c r="E120" t="s">
        <v>57</v>
      </c>
      <c r="F120" t="s">
        <v>58</v>
      </c>
      <c r="G120" t="s">
        <v>18</v>
      </c>
      <c r="H120" t="str">
        <f>TEXT(Table1[[#This Row],[Date]],"MMM")</f>
        <v>Mar</v>
      </c>
      <c r="I120">
        <f>MONTH(Table1[[#This Row],[Date]])</f>
        <v>3</v>
      </c>
      <c r="J120" t="str">
        <f>TEXT(Table1[[#This Row],[Date]],"ddd")</f>
        <v>Tue</v>
      </c>
      <c r="K120" s="2">
        <f>Table1[[#This Row],[Credit]]-Table1[[#This Row],[Debit]]</f>
        <v>-75</v>
      </c>
    </row>
    <row r="121" spans="1:11" x14ac:dyDescent="0.25">
      <c r="A121" s="1">
        <v>44271</v>
      </c>
      <c r="B121" t="s">
        <v>43</v>
      </c>
      <c r="C121" s="2">
        <v>40</v>
      </c>
      <c r="D121" s="2"/>
      <c r="E121" t="s">
        <v>43</v>
      </c>
      <c r="F121" t="s">
        <v>21</v>
      </c>
      <c r="G121" t="s">
        <v>18</v>
      </c>
      <c r="H121" t="str">
        <f>TEXT(Table1[[#This Row],[Date]],"MMM")</f>
        <v>Mar</v>
      </c>
      <c r="I121">
        <f>MONTH(Table1[[#This Row],[Date]])</f>
        <v>3</v>
      </c>
      <c r="J121" t="str">
        <f>TEXT(Table1[[#This Row],[Date]],"ddd")</f>
        <v>Tue</v>
      </c>
      <c r="K121" s="2">
        <f>Table1[[#This Row],[Credit]]-Table1[[#This Row],[Debit]]</f>
        <v>-40</v>
      </c>
    </row>
    <row r="122" spans="1:11" x14ac:dyDescent="0.25">
      <c r="A122" s="1">
        <v>44272</v>
      </c>
      <c r="B122" t="s">
        <v>44</v>
      </c>
      <c r="C122" s="2">
        <v>46.8</v>
      </c>
      <c r="D122" s="2"/>
      <c r="E122" t="s">
        <v>45</v>
      </c>
      <c r="F122" t="s">
        <v>32</v>
      </c>
      <c r="G122" t="s">
        <v>18</v>
      </c>
      <c r="H122" t="str">
        <f>TEXT(Table1[[#This Row],[Date]],"MMM")</f>
        <v>Mar</v>
      </c>
      <c r="I122">
        <f>MONTH(Table1[[#This Row],[Date]])</f>
        <v>3</v>
      </c>
      <c r="J122" t="str">
        <f>TEXT(Table1[[#This Row],[Date]],"ddd")</f>
        <v>Wed</v>
      </c>
      <c r="K122" s="2">
        <f>Table1[[#This Row],[Credit]]-Table1[[#This Row],[Debit]]</f>
        <v>-46.8</v>
      </c>
    </row>
    <row r="123" spans="1:11" x14ac:dyDescent="0.25">
      <c r="A123" s="1">
        <v>44272</v>
      </c>
      <c r="B123" t="s">
        <v>46</v>
      </c>
      <c r="C123" s="2">
        <v>35</v>
      </c>
      <c r="D123" s="2"/>
      <c r="E123" t="s">
        <v>31</v>
      </c>
      <c r="F123" t="s">
        <v>32</v>
      </c>
      <c r="G123" t="s">
        <v>18</v>
      </c>
      <c r="H123" t="str">
        <f>TEXT(Table1[[#This Row],[Date]],"MMM")</f>
        <v>Mar</v>
      </c>
      <c r="I123">
        <f>MONTH(Table1[[#This Row],[Date]])</f>
        <v>3</v>
      </c>
      <c r="J123" t="str">
        <f>TEXT(Table1[[#This Row],[Date]],"ddd")</f>
        <v>Wed</v>
      </c>
      <c r="K123" s="2">
        <f>Table1[[#This Row],[Credit]]-Table1[[#This Row],[Debit]]</f>
        <v>-35</v>
      </c>
    </row>
    <row r="124" spans="1:11" x14ac:dyDescent="0.25">
      <c r="A124" s="1">
        <v>44272</v>
      </c>
      <c r="B124" t="s">
        <v>15</v>
      </c>
      <c r="C124" s="2">
        <v>5</v>
      </c>
      <c r="D124" s="2"/>
      <c r="E124" t="s">
        <v>16</v>
      </c>
      <c r="F124" t="s">
        <v>17</v>
      </c>
      <c r="G124" t="s">
        <v>18</v>
      </c>
      <c r="H124" t="str">
        <f>TEXT(Table1[[#This Row],[Date]],"MMM")</f>
        <v>Mar</v>
      </c>
      <c r="I124">
        <f>MONTH(Table1[[#This Row],[Date]])</f>
        <v>3</v>
      </c>
      <c r="J124" t="str">
        <f>TEXT(Table1[[#This Row],[Date]],"ddd")</f>
        <v>Wed</v>
      </c>
      <c r="K124" s="2">
        <f>Table1[[#This Row],[Credit]]-Table1[[#This Row],[Debit]]</f>
        <v>-5</v>
      </c>
    </row>
    <row r="125" spans="1:11" x14ac:dyDescent="0.25">
      <c r="A125" s="1">
        <v>44273</v>
      </c>
      <c r="B125" t="s">
        <v>15</v>
      </c>
      <c r="C125" s="2">
        <v>5</v>
      </c>
      <c r="D125" s="2"/>
      <c r="E125" t="s">
        <v>16</v>
      </c>
      <c r="F125" t="s">
        <v>17</v>
      </c>
      <c r="G125" t="s">
        <v>18</v>
      </c>
      <c r="H125" t="str">
        <f>TEXT(Table1[[#This Row],[Date]],"MMM")</f>
        <v>Mar</v>
      </c>
      <c r="I125">
        <f>MONTH(Table1[[#This Row],[Date]])</f>
        <v>3</v>
      </c>
      <c r="J125" t="str">
        <f>TEXT(Table1[[#This Row],[Date]],"ddd")</f>
        <v>Thu</v>
      </c>
      <c r="K125" s="2">
        <f>Table1[[#This Row],[Credit]]-Table1[[#This Row],[Debit]]</f>
        <v>-5</v>
      </c>
    </row>
    <row r="126" spans="1:11" x14ac:dyDescent="0.25">
      <c r="A126" s="1">
        <v>44274</v>
      </c>
      <c r="B126" t="s">
        <v>15</v>
      </c>
      <c r="C126" s="2">
        <v>5</v>
      </c>
      <c r="D126" s="2"/>
      <c r="E126" t="s">
        <v>16</v>
      </c>
      <c r="F126" t="s">
        <v>17</v>
      </c>
      <c r="G126" t="s">
        <v>18</v>
      </c>
      <c r="H126" t="str">
        <f>TEXT(Table1[[#This Row],[Date]],"MMM")</f>
        <v>Mar</v>
      </c>
      <c r="I126">
        <f>MONTH(Table1[[#This Row],[Date]])</f>
        <v>3</v>
      </c>
      <c r="J126" t="str">
        <f>TEXT(Table1[[#This Row],[Date]],"ddd")</f>
        <v>Fri</v>
      </c>
      <c r="K126" s="2">
        <f>Table1[[#This Row],[Credit]]-Table1[[#This Row],[Debit]]</f>
        <v>-5</v>
      </c>
    </row>
    <row r="127" spans="1:11" x14ac:dyDescent="0.25">
      <c r="A127" s="1">
        <v>44274</v>
      </c>
      <c r="B127" t="s">
        <v>25</v>
      </c>
      <c r="C127" s="2">
        <v>171.9</v>
      </c>
      <c r="D127" s="2"/>
      <c r="E127" t="s">
        <v>26</v>
      </c>
      <c r="F127" t="s">
        <v>21</v>
      </c>
      <c r="G127" t="s">
        <v>18</v>
      </c>
      <c r="H127" t="str">
        <f>TEXT(Table1[[#This Row],[Date]],"MMM")</f>
        <v>Mar</v>
      </c>
      <c r="I127">
        <f>MONTH(Table1[[#This Row],[Date]])</f>
        <v>3</v>
      </c>
      <c r="J127" t="str">
        <f>TEXT(Table1[[#This Row],[Date]],"ddd")</f>
        <v>Fri</v>
      </c>
      <c r="K127" s="2">
        <f>Table1[[#This Row],[Credit]]-Table1[[#This Row],[Debit]]</f>
        <v>-171.9</v>
      </c>
    </row>
    <row r="128" spans="1:11" x14ac:dyDescent="0.25">
      <c r="A128" s="1">
        <v>44275</v>
      </c>
      <c r="B128" t="s">
        <v>47</v>
      </c>
      <c r="C128" s="2">
        <v>39</v>
      </c>
      <c r="D128" s="2"/>
      <c r="E128" t="s">
        <v>36</v>
      </c>
      <c r="F128" t="s">
        <v>17</v>
      </c>
      <c r="G128" t="s">
        <v>18</v>
      </c>
      <c r="H128" t="str">
        <f>TEXT(Table1[[#This Row],[Date]],"MMM")</f>
        <v>Mar</v>
      </c>
      <c r="I128">
        <f>MONTH(Table1[[#This Row],[Date]])</f>
        <v>3</v>
      </c>
      <c r="J128" t="str">
        <f>TEXT(Table1[[#This Row],[Date]],"ddd")</f>
        <v>Sat</v>
      </c>
      <c r="K128" s="2">
        <f>Table1[[#This Row],[Credit]]-Table1[[#This Row],[Debit]]</f>
        <v>-39</v>
      </c>
    </row>
    <row r="129" spans="1:11" x14ac:dyDescent="0.25">
      <c r="A129" s="1">
        <v>44276</v>
      </c>
      <c r="B129" t="s">
        <v>48</v>
      </c>
      <c r="C129" s="2">
        <v>14</v>
      </c>
      <c r="D129" s="2"/>
      <c r="E129" t="s">
        <v>36</v>
      </c>
      <c r="F129" t="s">
        <v>17</v>
      </c>
      <c r="G129" t="s">
        <v>18</v>
      </c>
      <c r="H129" t="str">
        <f>TEXT(Table1[[#This Row],[Date]],"MMM")</f>
        <v>Mar</v>
      </c>
      <c r="I129">
        <f>MONTH(Table1[[#This Row],[Date]])</f>
        <v>3</v>
      </c>
      <c r="J129" t="str">
        <f>TEXT(Table1[[#This Row],[Date]],"ddd")</f>
        <v>Sun</v>
      </c>
      <c r="K129" s="2">
        <f>Table1[[#This Row],[Credit]]-Table1[[#This Row],[Debit]]</f>
        <v>-14</v>
      </c>
    </row>
    <row r="130" spans="1:11" x14ac:dyDescent="0.25">
      <c r="A130" s="1">
        <v>44277</v>
      </c>
      <c r="B130" t="s">
        <v>49</v>
      </c>
      <c r="C130" s="2">
        <v>55</v>
      </c>
      <c r="D130" s="2"/>
      <c r="E130" t="s">
        <v>50</v>
      </c>
      <c r="F130" t="s">
        <v>51</v>
      </c>
      <c r="G130" t="s">
        <v>18</v>
      </c>
      <c r="H130" t="str">
        <f>TEXT(Table1[[#This Row],[Date]],"MMM")</f>
        <v>Mar</v>
      </c>
      <c r="I130">
        <f>MONTH(Table1[[#This Row],[Date]])</f>
        <v>3</v>
      </c>
      <c r="J130" t="str">
        <f>TEXT(Table1[[#This Row],[Date]],"ddd")</f>
        <v>Mon</v>
      </c>
      <c r="K130" s="2">
        <f>Table1[[#This Row],[Credit]]-Table1[[#This Row],[Debit]]</f>
        <v>-55</v>
      </c>
    </row>
    <row r="131" spans="1:11" x14ac:dyDescent="0.25">
      <c r="A131" s="1">
        <v>44277</v>
      </c>
      <c r="B131" t="s">
        <v>29</v>
      </c>
      <c r="C131" s="2">
        <v>65</v>
      </c>
      <c r="D131" s="2"/>
      <c r="E131" t="s">
        <v>52</v>
      </c>
      <c r="F131" t="s">
        <v>24</v>
      </c>
      <c r="G131" t="s">
        <v>18</v>
      </c>
      <c r="H131" t="str">
        <f>TEXT(Table1[[#This Row],[Date]],"MMM")</f>
        <v>Mar</v>
      </c>
      <c r="I131">
        <f>MONTH(Table1[[#This Row],[Date]])</f>
        <v>3</v>
      </c>
      <c r="J131" t="str">
        <f>TEXT(Table1[[#This Row],[Date]],"ddd")</f>
        <v>Mon</v>
      </c>
      <c r="K131" s="2">
        <f>Table1[[#This Row],[Credit]]-Table1[[#This Row],[Debit]]</f>
        <v>-65</v>
      </c>
    </row>
    <row r="132" spans="1:11" x14ac:dyDescent="0.25">
      <c r="A132" s="1">
        <v>44277</v>
      </c>
      <c r="B132" t="s">
        <v>15</v>
      </c>
      <c r="C132" s="2">
        <v>5</v>
      </c>
      <c r="D132" s="2"/>
      <c r="E132" t="s">
        <v>16</v>
      </c>
      <c r="F132" t="s">
        <v>17</v>
      </c>
      <c r="G132" t="s">
        <v>18</v>
      </c>
      <c r="H132" t="str">
        <f>TEXT(Table1[[#This Row],[Date]],"MMM")</f>
        <v>Mar</v>
      </c>
      <c r="I132">
        <f>MONTH(Table1[[#This Row],[Date]])</f>
        <v>3</v>
      </c>
      <c r="J132" t="str">
        <f>TEXT(Table1[[#This Row],[Date]],"ddd")</f>
        <v>Mon</v>
      </c>
      <c r="K132" s="2">
        <f>Table1[[#This Row],[Credit]]-Table1[[#This Row],[Debit]]</f>
        <v>-5</v>
      </c>
    </row>
    <row r="133" spans="1:11" x14ac:dyDescent="0.25">
      <c r="A133" s="1">
        <v>44278</v>
      </c>
      <c r="B133" t="s">
        <v>15</v>
      </c>
      <c r="C133" s="2">
        <v>5</v>
      </c>
      <c r="D133" s="2"/>
      <c r="E133" t="s">
        <v>16</v>
      </c>
      <c r="F133" t="s">
        <v>17</v>
      </c>
      <c r="G133" t="s">
        <v>18</v>
      </c>
      <c r="H133" t="str">
        <f>TEXT(Table1[[#This Row],[Date]],"MMM")</f>
        <v>Mar</v>
      </c>
      <c r="I133">
        <f>MONTH(Table1[[#This Row],[Date]])</f>
        <v>3</v>
      </c>
      <c r="J133" t="str">
        <f>TEXT(Table1[[#This Row],[Date]],"ddd")</f>
        <v>Tue</v>
      </c>
      <c r="K133" s="2">
        <f>Table1[[#This Row],[Credit]]-Table1[[#This Row],[Debit]]</f>
        <v>-5</v>
      </c>
    </row>
    <row r="134" spans="1:11" x14ac:dyDescent="0.25">
      <c r="A134" s="1">
        <v>44279</v>
      </c>
      <c r="B134" t="s">
        <v>15</v>
      </c>
      <c r="C134" s="2">
        <v>5</v>
      </c>
      <c r="D134" s="2"/>
      <c r="E134" t="s">
        <v>16</v>
      </c>
      <c r="F134" t="s">
        <v>17</v>
      </c>
      <c r="G134" t="s">
        <v>18</v>
      </c>
      <c r="H134" t="str">
        <f>TEXT(Table1[[#This Row],[Date]],"MMM")</f>
        <v>Mar</v>
      </c>
      <c r="I134">
        <f>MONTH(Table1[[#This Row],[Date]])</f>
        <v>3</v>
      </c>
      <c r="J134" t="str">
        <f>TEXT(Table1[[#This Row],[Date]],"ddd")</f>
        <v>Wed</v>
      </c>
      <c r="K134" s="2">
        <f>Table1[[#This Row],[Credit]]-Table1[[#This Row],[Debit]]</f>
        <v>-5</v>
      </c>
    </row>
    <row r="135" spans="1:11" x14ac:dyDescent="0.25">
      <c r="A135" s="1">
        <v>44280</v>
      </c>
      <c r="B135" t="s">
        <v>15</v>
      </c>
      <c r="C135" s="2">
        <v>5</v>
      </c>
      <c r="D135" s="2"/>
      <c r="E135" t="s">
        <v>16</v>
      </c>
      <c r="F135" t="s">
        <v>17</v>
      </c>
      <c r="G135" t="s">
        <v>18</v>
      </c>
      <c r="H135" t="str">
        <f>TEXT(Table1[[#This Row],[Date]],"MMM")</f>
        <v>Mar</v>
      </c>
      <c r="I135">
        <f>MONTH(Table1[[#This Row],[Date]])</f>
        <v>3</v>
      </c>
      <c r="J135" t="str">
        <f>TEXT(Table1[[#This Row],[Date]],"ddd")</f>
        <v>Thu</v>
      </c>
      <c r="K135" s="2">
        <f>Table1[[#This Row],[Credit]]-Table1[[#This Row],[Debit]]</f>
        <v>-5</v>
      </c>
    </row>
    <row r="136" spans="1:11" x14ac:dyDescent="0.25">
      <c r="A136" s="1">
        <v>44281</v>
      </c>
      <c r="B136" t="s">
        <v>15</v>
      </c>
      <c r="C136" s="2">
        <v>5</v>
      </c>
      <c r="D136" s="2"/>
      <c r="E136" t="s">
        <v>16</v>
      </c>
      <c r="F136" t="s">
        <v>17</v>
      </c>
      <c r="G136" t="s">
        <v>18</v>
      </c>
      <c r="H136" t="str">
        <f>TEXT(Table1[[#This Row],[Date]],"MMM")</f>
        <v>Mar</v>
      </c>
      <c r="I136">
        <f>MONTH(Table1[[#This Row],[Date]])</f>
        <v>3</v>
      </c>
      <c r="J136" t="str">
        <f>TEXT(Table1[[#This Row],[Date]],"ddd")</f>
        <v>Fri</v>
      </c>
      <c r="K136" s="2">
        <f>Table1[[#This Row],[Credit]]-Table1[[#This Row],[Debit]]</f>
        <v>-5</v>
      </c>
    </row>
    <row r="137" spans="1:11" x14ac:dyDescent="0.25">
      <c r="A137" s="1">
        <v>44281</v>
      </c>
      <c r="B137" t="s">
        <v>25</v>
      </c>
      <c r="C137" s="2">
        <v>209</v>
      </c>
      <c r="D137" s="2"/>
      <c r="E137" t="s">
        <v>26</v>
      </c>
      <c r="F137" t="s">
        <v>21</v>
      </c>
      <c r="G137" t="s">
        <v>18</v>
      </c>
      <c r="H137" t="str">
        <f>TEXT(Table1[[#This Row],[Date]],"MMM")</f>
        <v>Mar</v>
      </c>
      <c r="I137">
        <f>MONTH(Table1[[#This Row],[Date]])</f>
        <v>3</v>
      </c>
      <c r="J137" t="str">
        <f>TEXT(Table1[[#This Row],[Date]],"ddd")</f>
        <v>Fri</v>
      </c>
      <c r="K137" s="2">
        <f>Table1[[#This Row],[Credit]]-Table1[[#This Row],[Debit]]</f>
        <v>-209</v>
      </c>
    </row>
    <row r="138" spans="1:11" x14ac:dyDescent="0.25">
      <c r="A138" s="1">
        <v>44282</v>
      </c>
      <c r="B138" t="s">
        <v>53</v>
      </c>
      <c r="C138" s="2">
        <v>127</v>
      </c>
      <c r="D138" s="2"/>
      <c r="E138" t="s">
        <v>34</v>
      </c>
      <c r="F138" t="s">
        <v>32</v>
      </c>
      <c r="G138" t="s">
        <v>18</v>
      </c>
      <c r="H138" t="str">
        <f>TEXT(Table1[[#This Row],[Date]],"MMM")</f>
        <v>Mar</v>
      </c>
      <c r="I138">
        <f>MONTH(Table1[[#This Row],[Date]])</f>
        <v>3</v>
      </c>
      <c r="J138" t="str">
        <f>TEXT(Table1[[#This Row],[Date]],"ddd")</f>
        <v>Sat</v>
      </c>
      <c r="K138" s="2">
        <f>Table1[[#This Row],[Credit]]-Table1[[#This Row],[Debit]]</f>
        <v>-127</v>
      </c>
    </row>
    <row r="139" spans="1:11" x14ac:dyDescent="0.25">
      <c r="A139" s="1">
        <v>44282</v>
      </c>
      <c r="B139" t="s">
        <v>59</v>
      </c>
      <c r="C139" s="2">
        <v>177.2</v>
      </c>
      <c r="D139" s="2"/>
      <c r="E139" t="s">
        <v>34</v>
      </c>
      <c r="F139" t="s">
        <v>32</v>
      </c>
      <c r="G139" t="s">
        <v>18</v>
      </c>
      <c r="H139" t="str">
        <f>TEXT(Table1[[#This Row],[Date]],"MMM")</f>
        <v>Mar</v>
      </c>
      <c r="I139">
        <f>MONTH(Table1[[#This Row],[Date]])</f>
        <v>3</v>
      </c>
      <c r="J139" t="str">
        <f>TEXT(Table1[[#This Row],[Date]],"ddd")</f>
        <v>Sat</v>
      </c>
      <c r="K139" s="2">
        <f>Table1[[#This Row],[Credit]]-Table1[[#This Row],[Debit]]</f>
        <v>-177.2</v>
      </c>
    </row>
    <row r="140" spans="1:11" x14ac:dyDescent="0.25">
      <c r="A140" s="1">
        <v>44283</v>
      </c>
      <c r="B140" t="s">
        <v>33</v>
      </c>
      <c r="C140" s="2">
        <v>147.1</v>
      </c>
      <c r="D140" s="2"/>
      <c r="E140" t="s">
        <v>34</v>
      </c>
      <c r="F140" t="s">
        <v>32</v>
      </c>
      <c r="G140" t="s">
        <v>18</v>
      </c>
      <c r="H140" t="str">
        <f>TEXT(Table1[[#This Row],[Date]],"MMM")</f>
        <v>Mar</v>
      </c>
      <c r="I140">
        <f>MONTH(Table1[[#This Row],[Date]])</f>
        <v>3</v>
      </c>
      <c r="J140" t="str">
        <f>TEXT(Table1[[#This Row],[Date]],"ddd")</f>
        <v>Sun</v>
      </c>
      <c r="K140" s="2">
        <f>Table1[[#This Row],[Credit]]-Table1[[#This Row],[Debit]]</f>
        <v>-147.1</v>
      </c>
    </row>
    <row r="141" spans="1:11" x14ac:dyDescent="0.25">
      <c r="A141" s="1">
        <v>44283</v>
      </c>
      <c r="B141" t="s">
        <v>37</v>
      </c>
      <c r="C141" s="2">
        <v>25</v>
      </c>
      <c r="D141" s="2"/>
      <c r="E141" t="s">
        <v>38</v>
      </c>
      <c r="F141" t="s">
        <v>24</v>
      </c>
      <c r="G141" t="s">
        <v>18</v>
      </c>
      <c r="H141" t="str">
        <f>TEXT(Table1[[#This Row],[Date]],"MMM")</f>
        <v>Mar</v>
      </c>
      <c r="I141">
        <f>MONTH(Table1[[#This Row],[Date]])</f>
        <v>3</v>
      </c>
      <c r="J141" t="str">
        <f>TEXT(Table1[[#This Row],[Date]],"ddd")</f>
        <v>Sun</v>
      </c>
      <c r="K141" s="2">
        <f>Table1[[#This Row],[Credit]]-Table1[[#This Row],[Debit]]</f>
        <v>-25</v>
      </c>
    </row>
    <row r="142" spans="1:11" x14ac:dyDescent="0.25">
      <c r="A142" s="1">
        <v>44284</v>
      </c>
      <c r="B142" t="s">
        <v>60</v>
      </c>
      <c r="C142" s="2">
        <v>15</v>
      </c>
      <c r="D142" s="2"/>
      <c r="E142" t="s">
        <v>36</v>
      </c>
      <c r="F142" t="s">
        <v>17</v>
      </c>
      <c r="G142" t="s">
        <v>18</v>
      </c>
      <c r="H142" t="str">
        <f>TEXT(Table1[[#This Row],[Date]],"MMM")</f>
        <v>Mar</v>
      </c>
      <c r="I142">
        <f>MONTH(Table1[[#This Row],[Date]])</f>
        <v>3</v>
      </c>
      <c r="J142" t="str">
        <f>TEXT(Table1[[#This Row],[Date]],"ddd")</f>
        <v>Mon</v>
      </c>
      <c r="K142" s="2">
        <f>Table1[[#This Row],[Credit]]-Table1[[#This Row],[Debit]]</f>
        <v>-15</v>
      </c>
    </row>
    <row r="143" spans="1:11" x14ac:dyDescent="0.25">
      <c r="A143" s="1">
        <v>44285</v>
      </c>
      <c r="B143" t="s">
        <v>15</v>
      </c>
      <c r="C143" s="2">
        <v>5</v>
      </c>
      <c r="D143" s="2"/>
      <c r="E143" t="s">
        <v>16</v>
      </c>
      <c r="F143" t="s">
        <v>17</v>
      </c>
      <c r="G143" t="s">
        <v>18</v>
      </c>
      <c r="H143" t="str">
        <f>TEXT(Table1[[#This Row],[Date]],"MMM")</f>
        <v>Mar</v>
      </c>
      <c r="I143">
        <f>MONTH(Table1[[#This Row],[Date]])</f>
        <v>3</v>
      </c>
      <c r="J143" t="str">
        <f>TEXT(Table1[[#This Row],[Date]],"ddd")</f>
        <v>Tue</v>
      </c>
      <c r="K143" s="2">
        <f>Table1[[#This Row],[Credit]]-Table1[[#This Row],[Debit]]</f>
        <v>-5</v>
      </c>
    </row>
    <row r="144" spans="1:11" x14ac:dyDescent="0.25">
      <c r="A144" s="1">
        <v>44286</v>
      </c>
      <c r="B144" t="s">
        <v>15</v>
      </c>
      <c r="C144" s="2">
        <v>5</v>
      </c>
      <c r="D144" s="2"/>
      <c r="E144" t="s">
        <v>16</v>
      </c>
      <c r="F144" t="s">
        <v>17</v>
      </c>
      <c r="G144" t="s">
        <v>18</v>
      </c>
      <c r="H144" t="str">
        <f>TEXT(Table1[[#This Row],[Date]],"MMM")</f>
        <v>Mar</v>
      </c>
      <c r="I144">
        <f>MONTH(Table1[[#This Row],[Date]])</f>
        <v>3</v>
      </c>
      <c r="J144" t="str">
        <f>TEXT(Table1[[#This Row],[Date]],"ddd")</f>
        <v>Wed</v>
      </c>
      <c r="K144" s="2">
        <f>Table1[[#This Row],[Credit]]-Table1[[#This Row],[Debit]]</f>
        <v>-5</v>
      </c>
    </row>
    <row r="145" spans="1:11" x14ac:dyDescent="0.25">
      <c r="A145" s="1">
        <v>44287</v>
      </c>
      <c r="B145" t="s">
        <v>11</v>
      </c>
      <c r="C145" s="2"/>
      <c r="D145" s="2">
        <v>5000</v>
      </c>
      <c r="E145" t="s">
        <v>12</v>
      </c>
      <c r="F145" t="s">
        <v>13</v>
      </c>
      <c r="G145" t="s">
        <v>14</v>
      </c>
      <c r="H145" t="str">
        <f>TEXT(Table1[[#This Row],[Date]],"MMM")</f>
        <v>Apr</v>
      </c>
      <c r="I145">
        <f>MONTH(Table1[[#This Row],[Date]])</f>
        <v>4</v>
      </c>
      <c r="J145" t="str">
        <f>TEXT(Table1[[#This Row],[Date]],"ddd")</f>
        <v>Thu</v>
      </c>
      <c r="K145" s="2">
        <f>Table1[[#This Row],[Credit]]-Table1[[#This Row],[Debit]]</f>
        <v>5000</v>
      </c>
    </row>
    <row r="146" spans="1:11" x14ac:dyDescent="0.25">
      <c r="A146" s="1">
        <v>44287</v>
      </c>
      <c r="B146" t="s">
        <v>15</v>
      </c>
      <c r="C146" s="2">
        <v>5</v>
      </c>
      <c r="D146" s="2"/>
      <c r="E146" t="s">
        <v>16</v>
      </c>
      <c r="F146" t="s">
        <v>17</v>
      </c>
      <c r="G146" t="s">
        <v>18</v>
      </c>
      <c r="H146" t="str">
        <f>TEXT(Table1[[#This Row],[Date]],"MMM")</f>
        <v>Apr</v>
      </c>
      <c r="I146">
        <f>MONTH(Table1[[#This Row],[Date]])</f>
        <v>4</v>
      </c>
      <c r="J146" t="str">
        <f>TEXT(Table1[[#This Row],[Date]],"ddd")</f>
        <v>Thu</v>
      </c>
      <c r="K146" s="2">
        <f>Table1[[#This Row],[Credit]]-Table1[[#This Row],[Debit]]</f>
        <v>-5</v>
      </c>
    </row>
    <row r="147" spans="1:11" x14ac:dyDescent="0.25">
      <c r="A147" s="1">
        <v>44288</v>
      </c>
      <c r="B147" t="s">
        <v>19</v>
      </c>
      <c r="C147" s="2">
        <v>900</v>
      </c>
      <c r="D147" s="2"/>
      <c r="E147" t="s">
        <v>20</v>
      </c>
      <c r="F147" t="s">
        <v>21</v>
      </c>
      <c r="G147" t="s">
        <v>18</v>
      </c>
      <c r="H147" t="str">
        <f>TEXT(Table1[[#This Row],[Date]],"MMM")</f>
        <v>Apr</v>
      </c>
      <c r="I147">
        <f>MONTH(Table1[[#This Row],[Date]])</f>
        <v>4</v>
      </c>
      <c r="J147" t="str">
        <f>TEXT(Table1[[#This Row],[Date]],"ddd")</f>
        <v>Fri</v>
      </c>
      <c r="K147" s="2">
        <f>Table1[[#This Row],[Credit]]-Table1[[#This Row],[Debit]]</f>
        <v>-900</v>
      </c>
    </row>
    <row r="148" spans="1:11" x14ac:dyDescent="0.25">
      <c r="A148" s="1">
        <v>44288</v>
      </c>
      <c r="B148" t="s">
        <v>22</v>
      </c>
      <c r="C148" s="2">
        <v>150</v>
      </c>
      <c r="D148" s="2"/>
      <c r="E148" t="s">
        <v>23</v>
      </c>
      <c r="F148" t="s">
        <v>24</v>
      </c>
      <c r="G148" t="s">
        <v>18</v>
      </c>
      <c r="H148" t="str">
        <f>TEXT(Table1[[#This Row],[Date]],"MMM")</f>
        <v>Apr</v>
      </c>
      <c r="I148">
        <f>MONTH(Table1[[#This Row],[Date]])</f>
        <v>4</v>
      </c>
      <c r="J148" t="str">
        <f>TEXT(Table1[[#This Row],[Date]],"ddd")</f>
        <v>Fri</v>
      </c>
      <c r="K148" s="2">
        <f>Table1[[#This Row],[Credit]]-Table1[[#This Row],[Debit]]</f>
        <v>-150</v>
      </c>
    </row>
    <row r="149" spans="1:11" x14ac:dyDescent="0.25">
      <c r="A149" s="1">
        <v>44288</v>
      </c>
      <c r="B149" t="s">
        <v>15</v>
      </c>
      <c r="C149" s="2">
        <v>5</v>
      </c>
      <c r="D149" s="2"/>
      <c r="E149" t="s">
        <v>16</v>
      </c>
      <c r="F149" t="s">
        <v>17</v>
      </c>
      <c r="G149" t="s">
        <v>18</v>
      </c>
      <c r="H149" t="str">
        <f>TEXT(Table1[[#This Row],[Date]],"MMM")</f>
        <v>Apr</v>
      </c>
      <c r="I149">
        <f>MONTH(Table1[[#This Row],[Date]])</f>
        <v>4</v>
      </c>
      <c r="J149" t="str">
        <f>TEXT(Table1[[#This Row],[Date]],"ddd")</f>
        <v>Fri</v>
      </c>
      <c r="K149" s="2">
        <f>Table1[[#This Row],[Credit]]-Table1[[#This Row],[Debit]]</f>
        <v>-5</v>
      </c>
    </row>
    <row r="150" spans="1:11" x14ac:dyDescent="0.25">
      <c r="A150" s="1">
        <v>44289</v>
      </c>
      <c r="B150" t="s">
        <v>15</v>
      </c>
      <c r="C150" s="2">
        <v>5</v>
      </c>
      <c r="D150" s="2"/>
      <c r="E150" t="s">
        <v>16</v>
      </c>
      <c r="F150" t="s">
        <v>17</v>
      </c>
      <c r="G150" t="s">
        <v>18</v>
      </c>
      <c r="H150" t="str">
        <f>TEXT(Table1[[#This Row],[Date]],"MMM")</f>
        <v>Apr</v>
      </c>
      <c r="I150">
        <f>MONTH(Table1[[#This Row],[Date]])</f>
        <v>4</v>
      </c>
      <c r="J150" t="str">
        <f>TEXT(Table1[[#This Row],[Date]],"ddd")</f>
        <v>Sat</v>
      </c>
      <c r="K150" s="2">
        <f>Table1[[#This Row],[Credit]]-Table1[[#This Row],[Debit]]</f>
        <v>-5</v>
      </c>
    </row>
    <row r="151" spans="1:11" x14ac:dyDescent="0.25">
      <c r="A151" s="1">
        <v>44290</v>
      </c>
      <c r="B151" t="s">
        <v>15</v>
      </c>
      <c r="C151" s="2">
        <v>5</v>
      </c>
      <c r="D151" s="2"/>
      <c r="E151" t="s">
        <v>16</v>
      </c>
      <c r="F151" t="s">
        <v>17</v>
      </c>
      <c r="G151" t="s">
        <v>18</v>
      </c>
      <c r="H151" t="str">
        <f>TEXT(Table1[[#This Row],[Date]],"MMM")</f>
        <v>Apr</v>
      </c>
      <c r="I151">
        <f>MONTH(Table1[[#This Row],[Date]])</f>
        <v>4</v>
      </c>
      <c r="J151" t="str">
        <f>TEXT(Table1[[#This Row],[Date]],"ddd")</f>
        <v>Sun</v>
      </c>
      <c r="K151" s="2">
        <f>Table1[[#This Row],[Credit]]-Table1[[#This Row],[Debit]]</f>
        <v>-5</v>
      </c>
    </row>
    <row r="152" spans="1:11" x14ac:dyDescent="0.25">
      <c r="A152" s="1">
        <v>44291</v>
      </c>
      <c r="B152" t="s">
        <v>15</v>
      </c>
      <c r="C152" s="2">
        <v>5</v>
      </c>
      <c r="D152" s="2"/>
      <c r="E152" t="s">
        <v>16</v>
      </c>
      <c r="F152" t="s">
        <v>17</v>
      </c>
      <c r="G152" t="s">
        <v>18</v>
      </c>
      <c r="H152" t="str">
        <f>TEXT(Table1[[#This Row],[Date]],"MMM")</f>
        <v>Apr</v>
      </c>
      <c r="I152">
        <f>MONTH(Table1[[#This Row],[Date]])</f>
        <v>4</v>
      </c>
      <c r="J152" t="str">
        <f>TEXT(Table1[[#This Row],[Date]],"ddd")</f>
        <v>Mon</v>
      </c>
      <c r="K152" s="2">
        <f>Table1[[#This Row],[Credit]]-Table1[[#This Row],[Debit]]</f>
        <v>-5</v>
      </c>
    </row>
    <row r="153" spans="1:11" x14ac:dyDescent="0.25">
      <c r="A153" s="1">
        <v>44291</v>
      </c>
      <c r="B153" t="s">
        <v>25</v>
      </c>
      <c r="C153" s="2">
        <v>158.19999999999999</v>
      </c>
      <c r="D153" s="2"/>
      <c r="E153" t="s">
        <v>26</v>
      </c>
      <c r="F153" t="s">
        <v>21</v>
      </c>
      <c r="G153" t="s">
        <v>18</v>
      </c>
      <c r="H153" t="str">
        <f>TEXT(Table1[[#This Row],[Date]],"MMM")</f>
        <v>Apr</v>
      </c>
      <c r="I153">
        <f>MONTH(Table1[[#This Row],[Date]])</f>
        <v>4</v>
      </c>
      <c r="J153" t="str">
        <f>TEXT(Table1[[#This Row],[Date]],"ddd")</f>
        <v>Mon</v>
      </c>
      <c r="K153" s="2">
        <f>Table1[[#This Row],[Credit]]-Table1[[#This Row],[Debit]]</f>
        <v>-158.19999999999999</v>
      </c>
    </row>
    <row r="154" spans="1:11" x14ac:dyDescent="0.25">
      <c r="A154" s="1">
        <v>44294</v>
      </c>
      <c r="B154" t="s">
        <v>27</v>
      </c>
      <c r="C154" s="2">
        <v>53.2</v>
      </c>
      <c r="D154" s="2"/>
      <c r="E154" t="s">
        <v>28</v>
      </c>
      <c r="F154" t="s">
        <v>21</v>
      </c>
      <c r="G154" t="s">
        <v>18</v>
      </c>
      <c r="H154" t="str">
        <f>TEXT(Table1[[#This Row],[Date]],"MMM")</f>
        <v>Apr</v>
      </c>
      <c r="I154">
        <f>MONTH(Table1[[#This Row],[Date]])</f>
        <v>4</v>
      </c>
      <c r="J154" t="str">
        <f>TEXT(Table1[[#This Row],[Date]],"ddd")</f>
        <v>Thu</v>
      </c>
      <c r="K154" s="2">
        <f>Table1[[#This Row],[Credit]]-Table1[[#This Row],[Debit]]</f>
        <v>-53.2</v>
      </c>
    </row>
    <row r="155" spans="1:11" x14ac:dyDescent="0.25">
      <c r="A155" s="1">
        <v>44294</v>
      </c>
      <c r="B155" t="s">
        <v>15</v>
      </c>
      <c r="C155" s="2">
        <v>5</v>
      </c>
      <c r="D155" s="2"/>
      <c r="E155" t="s">
        <v>16</v>
      </c>
      <c r="F155" t="s">
        <v>17</v>
      </c>
      <c r="G155" t="s">
        <v>18</v>
      </c>
      <c r="H155" t="str">
        <f>TEXT(Table1[[#This Row],[Date]],"MMM")</f>
        <v>Apr</v>
      </c>
      <c r="I155">
        <f>MONTH(Table1[[#This Row],[Date]])</f>
        <v>4</v>
      </c>
      <c r="J155" t="str">
        <f>TEXT(Table1[[#This Row],[Date]],"ddd")</f>
        <v>Thu</v>
      </c>
      <c r="K155" s="2">
        <f>Table1[[#This Row],[Credit]]-Table1[[#This Row],[Debit]]</f>
        <v>-5</v>
      </c>
    </row>
    <row r="156" spans="1:11" x14ac:dyDescent="0.25">
      <c r="A156" s="1">
        <v>44295</v>
      </c>
      <c r="B156" t="s">
        <v>15</v>
      </c>
      <c r="C156" s="2">
        <v>5</v>
      </c>
      <c r="D156" s="2"/>
      <c r="E156" t="s">
        <v>16</v>
      </c>
      <c r="F156" t="s">
        <v>17</v>
      </c>
      <c r="G156" t="s">
        <v>18</v>
      </c>
      <c r="H156" t="str">
        <f>TEXT(Table1[[#This Row],[Date]],"MMM")</f>
        <v>Apr</v>
      </c>
      <c r="I156">
        <f>MONTH(Table1[[#This Row],[Date]])</f>
        <v>4</v>
      </c>
      <c r="J156" t="str">
        <f>TEXT(Table1[[#This Row],[Date]],"ddd")</f>
        <v>Fri</v>
      </c>
      <c r="K156" s="2">
        <f>Table1[[#This Row],[Credit]]-Table1[[#This Row],[Debit]]</f>
        <v>-5</v>
      </c>
    </row>
    <row r="157" spans="1:11" x14ac:dyDescent="0.25">
      <c r="A157" s="1">
        <v>44296</v>
      </c>
      <c r="B157" t="s">
        <v>29</v>
      </c>
      <c r="C157" s="2">
        <v>79.900000000000006</v>
      </c>
      <c r="D157" s="2"/>
      <c r="E157" t="s">
        <v>52</v>
      </c>
      <c r="F157" t="s">
        <v>24</v>
      </c>
      <c r="G157" t="s">
        <v>18</v>
      </c>
      <c r="H157" t="str">
        <f>TEXT(Table1[[#This Row],[Date]],"MMM")</f>
        <v>Apr</v>
      </c>
      <c r="I157">
        <f>MONTH(Table1[[#This Row],[Date]])</f>
        <v>4</v>
      </c>
      <c r="J157" t="str">
        <f>TEXT(Table1[[#This Row],[Date]],"ddd")</f>
        <v>Sat</v>
      </c>
      <c r="K157" s="2">
        <f>Table1[[#This Row],[Credit]]-Table1[[#This Row],[Debit]]</f>
        <v>-79.900000000000006</v>
      </c>
    </row>
    <row r="158" spans="1:11" x14ac:dyDescent="0.25">
      <c r="A158" s="1">
        <v>44296</v>
      </c>
      <c r="B158" t="s">
        <v>15</v>
      </c>
      <c r="C158" s="2">
        <v>5</v>
      </c>
      <c r="D158" s="2"/>
      <c r="E158" t="s">
        <v>16</v>
      </c>
      <c r="F158" t="s">
        <v>17</v>
      </c>
      <c r="G158" t="s">
        <v>18</v>
      </c>
      <c r="H158" t="str">
        <f>TEXT(Table1[[#This Row],[Date]],"MMM")</f>
        <v>Apr</v>
      </c>
      <c r="I158">
        <f>MONTH(Table1[[#This Row],[Date]])</f>
        <v>4</v>
      </c>
      <c r="J158" t="str">
        <f>TEXT(Table1[[#This Row],[Date]],"ddd")</f>
        <v>Sat</v>
      </c>
      <c r="K158" s="2">
        <f>Table1[[#This Row],[Credit]]-Table1[[#This Row],[Debit]]</f>
        <v>-5</v>
      </c>
    </row>
    <row r="159" spans="1:11" x14ac:dyDescent="0.25">
      <c r="A159" s="1">
        <v>44297</v>
      </c>
      <c r="B159" t="s">
        <v>15</v>
      </c>
      <c r="C159" s="2">
        <v>5</v>
      </c>
      <c r="D159" s="2"/>
      <c r="E159" t="s">
        <v>16</v>
      </c>
      <c r="F159" t="s">
        <v>17</v>
      </c>
      <c r="G159" t="s">
        <v>18</v>
      </c>
      <c r="H159" t="str">
        <f>TEXT(Table1[[#This Row],[Date]],"MMM")</f>
        <v>Apr</v>
      </c>
      <c r="I159">
        <f>MONTH(Table1[[#This Row],[Date]])</f>
        <v>4</v>
      </c>
      <c r="J159" t="str">
        <f>TEXT(Table1[[#This Row],[Date]],"ddd")</f>
        <v>Sun</v>
      </c>
      <c r="K159" s="2">
        <f>Table1[[#This Row],[Credit]]-Table1[[#This Row],[Debit]]</f>
        <v>-5</v>
      </c>
    </row>
    <row r="160" spans="1:11" x14ac:dyDescent="0.25">
      <c r="A160" s="1">
        <v>44298</v>
      </c>
      <c r="B160" t="s">
        <v>25</v>
      </c>
      <c r="C160" s="2">
        <v>98</v>
      </c>
      <c r="D160" s="2"/>
      <c r="E160" t="s">
        <v>26</v>
      </c>
      <c r="F160" t="s">
        <v>21</v>
      </c>
      <c r="G160" t="s">
        <v>18</v>
      </c>
      <c r="H160" t="str">
        <f>TEXT(Table1[[#This Row],[Date]],"MMM")</f>
        <v>Apr</v>
      </c>
      <c r="I160">
        <f>MONTH(Table1[[#This Row],[Date]])</f>
        <v>4</v>
      </c>
      <c r="J160" t="str">
        <f>TEXT(Table1[[#This Row],[Date]],"ddd")</f>
        <v>Mon</v>
      </c>
      <c r="K160" s="2">
        <f>Table1[[#This Row],[Credit]]-Table1[[#This Row],[Debit]]</f>
        <v>-98</v>
      </c>
    </row>
    <row r="161" spans="1:11" x14ac:dyDescent="0.25">
      <c r="A161" s="1">
        <v>44298</v>
      </c>
      <c r="B161" t="s">
        <v>15</v>
      </c>
      <c r="C161" s="2">
        <v>5</v>
      </c>
      <c r="D161" s="2"/>
      <c r="E161" t="s">
        <v>16</v>
      </c>
      <c r="F161" t="s">
        <v>17</v>
      </c>
      <c r="G161" t="s">
        <v>18</v>
      </c>
      <c r="H161" t="str">
        <f>TEXT(Table1[[#This Row],[Date]],"MMM")</f>
        <v>Apr</v>
      </c>
      <c r="I161">
        <f>MONTH(Table1[[#This Row],[Date]])</f>
        <v>4</v>
      </c>
      <c r="J161" t="str">
        <f>TEXT(Table1[[#This Row],[Date]],"ddd")</f>
        <v>Mon</v>
      </c>
      <c r="K161" s="2">
        <f>Table1[[#This Row],[Credit]]-Table1[[#This Row],[Debit]]</f>
        <v>-5</v>
      </c>
    </row>
    <row r="162" spans="1:11" x14ac:dyDescent="0.25">
      <c r="A162" s="1">
        <v>44299</v>
      </c>
      <c r="B162" t="s">
        <v>15</v>
      </c>
      <c r="C162" s="2">
        <v>5</v>
      </c>
      <c r="D162" s="2"/>
      <c r="E162" t="s">
        <v>16</v>
      </c>
      <c r="F162" t="s">
        <v>17</v>
      </c>
      <c r="G162" t="s">
        <v>18</v>
      </c>
      <c r="H162" t="str">
        <f>TEXT(Table1[[#This Row],[Date]],"MMM")</f>
        <v>Apr</v>
      </c>
      <c r="I162">
        <f>MONTH(Table1[[#This Row],[Date]])</f>
        <v>4</v>
      </c>
      <c r="J162" t="str">
        <f>TEXT(Table1[[#This Row],[Date]],"ddd")</f>
        <v>Tue</v>
      </c>
      <c r="K162" s="2">
        <f>Table1[[#This Row],[Credit]]-Table1[[#This Row],[Debit]]</f>
        <v>-5</v>
      </c>
    </row>
    <row r="163" spans="1:11" x14ac:dyDescent="0.25">
      <c r="A163" s="1">
        <v>44299</v>
      </c>
      <c r="B163" t="s">
        <v>30</v>
      </c>
      <c r="C163" s="2">
        <v>42.8</v>
      </c>
      <c r="D163" s="2"/>
      <c r="E163" t="s">
        <v>31</v>
      </c>
      <c r="F163" t="s">
        <v>32</v>
      </c>
      <c r="G163" t="s">
        <v>18</v>
      </c>
      <c r="H163" t="str">
        <f>TEXT(Table1[[#This Row],[Date]],"MMM")</f>
        <v>Apr</v>
      </c>
      <c r="I163">
        <f>MONTH(Table1[[#This Row],[Date]])</f>
        <v>4</v>
      </c>
      <c r="J163" t="str">
        <f>TEXT(Table1[[#This Row],[Date]],"ddd")</f>
        <v>Tue</v>
      </c>
      <c r="K163" s="2">
        <f>Table1[[#This Row],[Credit]]-Table1[[#This Row],[Debit]]</f>
        <v>-42.8</v>
      </c>
    </row>
    <row r="164" spans="1:11" x14ac:dyDescent="0.25">
      <c r="A164" s="1">
        <v>44299</v>
      </c>
      <c r="B164" t="s">
        <v>33</v>
      </c>
      <c r="C164" s="2">
        <v>100.9</v>
      </c>
      <c r="D164" s="2"/>
      <c r="E164" t="s">
        <v>34</v>
      </c>
      <c r="F164" t="s">
        <v>32</v>
      </c>
      <c r="G164" t="s">
        <v>18</v>
      </c>
      <c r="H164" t="str">
        <f>TEXT(Table1[[#This Row],[Date]],"MMM")</f>
        <v>Apr</v>
      </c>
      <c r="I164">
        <f>MONTH(Table1[[#This Row],[Date]])</f>
        <v>4</v>
      </c>
      <c r="J164" t="str">
        <f>TEXT(Table1[[#This Row],[Date]],"ddd")</f>
        <v>Tue</v>
      </c>
      <c r="K164" s="2">
        <f>Table1[[#This Row],[Credit]]-Table1[[#This Row],[Debit]]</f>
        <v>-100.9</v>
      </c>
    </row>
    <row r="165" spans="1:11" x14ac:dyDescent="0.25">
      <c r="A165" s="1">
        <v>44299</v>
      </c>
      <c r="B165" t="s">
        <v>35</v>
      </c>
      <c r="C165" s="2">
        <v>54.9</v>
      </c>
      <c r="D165" s="2"/>
      <c r="E165" t="s">
        <v>36</v>
      </c>
      <c r="F165" t="s">
        <v>17</v>
      </c>
      <c r="G165" t="s">
        <v>18</v>
      </c>
      <c r="H165" t="str">
        <f>TEXT(Table1[[#This Row],[Date]],"MMM")</f>
        <v>Apr</v>
      </c>
      <c r="I165">
        <f>MONTH(Table1[[#This Row],[Date]])</f>
        <v>4</v>
      </c>
      <c r="J165" t="str">
        <f>TEXT(Table1[[#This Row],[Date]],"ddd")</f>
        <v>Tue</v>
      </c>
      <c r="K165" s="2">
        <f>Table1[[#This Row],[Credit]]-Table1[[#This Row],[Debit]]</f>
        <v>-54.9</v>
      </c>
    </row>
    <row r="166" spans="1:11" x14ac:dyDescent="0.25">
      <c r="A166" s="1">
        <v>44300</v>
      </c>
      <c r="B166" t="s">
        <v>37</v>
      </c>
      <c r="C166" s="2">
        <v>31</v>
      </c>
      <c r="D166" s="2"/>
      <c r="E166" t="s">
        <v>38</v>
      </c>
      <c r="F166" t="s">
        <v>24</v>
      </c>
      <c r="G166" t="s">
        <v>18</v>
      </c>
      <c r="H166" t="str">
        <f>TEXT(Table1[[#This Row],[Date]],"MMM")</f>
        <v>Apr</v>
      </c>
      <c r="I166">
        <f>MONTH(Table1[[#This Row],[Date]])</f>
        <v>4</v>
      </c>
      <c r="J166" t="str">
        <f>TEXT(Table1[[#This Row],[Date]],"ddd")</f>
        <v>Wed</v>
      </c>
      <c r="K166" s="2">
        <f>Table1[[#This Row],[Credit]]-Table1[[#This Row],[Debit]]</f>
        <v>-31</v>
      </c>
    </row>
    <row r="167" spans="1:11" x14ac:dyDescent="0.25">
      <c r="A167" s="1">
        <v>44301</v>
      </c>
      <c r="B167" t="s">
        <v>39</v>
      </c>
      <c r="C167" s="2"/>
      <c r="D167" s="2">
        <v>2340</v>
      </c>
      <c r="E167" t="s">
        <v>40</v>
      </c>
      <c r="F167" t="s">
        <v>41</v>
      </c>
      <c r="G167" t="s">
        <v>14</v>
      </c>
      <c r="H167" t="str">
        <f>TEXT(Table1[[#This Row],[Date]],"MMM")</f>
        <v>Apr</v>
      </c>
      <c r="I167">
        <f>MONTH(Table1[[#This Row],[Date]])</f>
        <v>4</v>
      </c>
      <c r="J167" t="str">
        <f>TEXT(Table1[[#This Row],[Date]],"ddd")</f>
        <v>Thu</v>
      </c>
      <c r="K167" s="2">
        <f>Table1[[#This Row],[Credit]]-Table1[[#This Row],[Debit]]</f>
        <v>2340</v>
      </c>
    </row>
    <row r="168" spans="1:11" x14ac:dyDescent="0.25">
      <c r="A168" s="1">
        <v>44301</v>
      </c>
      <c r="B168" t="s">
        <v>15</v>
      </c>
      <c r="C168" s="2">
        <v>5</v>
      </c>
      <c r="D168" s="2"/>
      <c r="E168" t="s">
        <v>16</v>
      </c>
      <c r="F168" t="s">
        <v>17</v>
      </c>
      <c r="G168" t="s">
        <v>18</v>
      </c>
      <c r="H168" t="str">
        <f>TEXT(Table1[[#This Row],[Date]],"MMM")</f>
        <v>Apr</v>
      </c>
      <c r="I168">
        <f>MONTH(Table1[[#This Row],[Date]])</f>
        <v>4</v>
      </c>
      <c r="J168" t="str">
        <f>TEXT(Table1[[#This Row],[Date]],"ddd")</f>
        <v>Thu</v>
      </c>
      <c r="K168" s="2">
        <f>Table1[[#This Row],[Credit]]-Table1[[#This Row],[Debit]]</f>
        <v>-5</v>
      </c>
    </row>
    <row r="169" spans="1:11" x14ac:dyDescent="0.25">
      <c r="A169" s="1">
        <v>44302</v>
      </c>
      <c r="B169" t="s">
        <v>15</v>
      </c>
      <c r="C169" s="2">
        <v>5</v>
      </c>
      <c r="D169" s="2"/>
      <c r="E169" t="s">
        <v>16</v>
      </c>
      <c r="F169" t="s">
        <v>17</v>
      </c>
      <c r="G169" t="s">
        <v>18</v>
      </c>
      <c r="H169" t="str">
        <f>TEXT(Table1[[#This Row],[Date]],"MMM")</f>
        <v>Apr</v>
      </c>
      <c r="I169">
        <f>MONTH(Table1[[#This Row],[Date]])</f>
        <v>4</v>
      </c>
      <c r="J169" t="str">
        <f>TEXT(Table1[[#This Row],[Date]],"ddd")</f>
        <v>Fri</v>
      </c>
      <c r="K169" s="2">
        <f>Table1[[#This Row],[Credit]]-Table1[[#This Row],[Debit]]</f>
        <v>-5</v>
      </c>
    </row>
    <row r="170" spans="1:11" x14ac:dyDescent="0.25">
      <c r="A170" s="1">
        <v>44302</v>
      </c>
      <c r="B170" t="s">
        <v>43</v>
      </c>
      <c r="C170" s="2">
        <v>40</v>
      </c>
      <c r="D170" s="2"/>
      <c r="E170" t="s">
        <v>43</v>
      </c>
      <c r="F170" t="s">
        <v>21</v>
      </c>
      <c r="G170" t="s">
        <v>18</v>
      </c>
      <c r="H170" t="str">
        <f>TEXT(Table1[[#This Row],[Date]],"MMM")</f>
        <v>Apr</v>
      </c>
      <c r="I170">
        <f>MONTH(Table1[[#This Row],[Date]])</f>
        <v>4</v>
      </c>
      <c r="J170" t="str">
        <f>TEXT(Table1[[#This Row],[Date]],"ddd")</f>
        <v>Fri</v>
      </c>
      <c r="K170" s="2">
        <f>Table1[[#This Row],[Credit]]-Table1[[#This Row],[Debit]]</f>
        <v>-40</v>
      </c>
    </row>
    <row r="171" spans="1:11" x14ac:dyDescent="0.25">
      <c r="A171" s="1">
        <v>44303</v>
      </c>
      <c r="B171" t="s">
        <v>44</v>
      </c>
      <c r="C171" s="2">
        <v>47.9</v>
      </c>
      <c r="D171" s="2"/>
      <c r="E171" t="s">
        <v>45</v>
      </c>
      <c r="F171" t="s">
        <v>32</v>
      </c>
      <c r="G171" t="s">
        <v>18</v>
      </c>
      <c r="H171" t="str">
        <f>TEXT(Table1[[#This Row],[Date]],"MMM")</f>
        <v>Apr</v>
      </c>
      <c r="I171">
        <f>MONTH(Table1[[#This Row],[Date]])</f>
        <v>4</v>
      </c>
      <c r="J171" t="str">
        <f>TEXT(Table1[[#This Row],[Date]],"ddd")</f>
        <v>Sat</v>
      </c>
      <c r="K171" s="2">
        <f>Table1[[#This Row],[Credit]]-Table1[[#This Row],[Debit]]</f>
        <v>-47.9</v>
      </c>
    </row>
    <row r="172" spans="1:11" x14ac:dyDescent="0.25">
      <c r="A172" s="1">
        <v>44303</v>
      </c>
      <c r="B172" t="s">
        <v>46</v>
      </c>
      <c r="C172" s="2">
        <v>35</v>
      </c>
      <c r="D172" s="2"/>
      <c r="E172" t="s">
        <v>31</v>
      </c>
      <c r="F172" t="s">
        <v>32</v>
      </c>
      <c r="G172" t="s">
        <v>18</v>
      </c>
      <c r="H172" t="str">
        <f>TEXT(Table1[[#This Row],[Date]],"MMM")</f>
        <v>Apr</v>
      </c>
      <c r="I172">
        <f>MONTH(Table1[[#This Row],[Date]])</f>
        <v>4</v>
      </c>
      <c r="J172" t="str">
        <f>TEXT(Table1[[#This Row],[Date]],"ddd")</f>
        <v>Sat</v>
      </c>
      <c r="K172" s="2">
        <f>Table1[[#This Row],[Credit]]-Table1[[#This Row],[Debit]]</f>
        <v>-35</v>
      </c>
    </row>
    <row r="173" spans="1:11" x14ac:dyDescent="0.25">
      <c r="A173" s="1">
        <v>44303</v>
      </c>
      <c r="B173" t="s">
        <v>15</v>
      </c>
      <c r="C173" s="2">
        <v>5</v>
      </c>
      <c r="D173" s="2"/>
      <c r="E173" t="s">
        <v>16</v>
      </c>
      <c r="F173" t="s">
        <v>17</v>
      </c>
      <c r="G173" t="s">
        <v>18</v>
      </c>
      <c r="H173" t="str">
        <f>TEXT(Table1[[#This Row],[Date]],"MMM")</f>
        <v>Apr</v>
      </c>
      <c r="I173">
        <f>MONTH(Table1[[#This Row],[Date]])</f>
        <v>4</v>
      </c>
      <c r="J173" t="str">
        <f>TEXT(Table1[[#This Row],[Date]],"ddd")</f>
        <v>Sat</v>
      </c>
      <c r="K173" s="2">
        <f>Table1[[#This Row],[Credit]]-Table1[[#This Row],[Debit]]</f>
        <v>-5</v>
      </c>
    </row>
    <row r="174" spans="1:11" x14ac:dyDescent="0.25">
      <c r="A174" s="1">
        <v>44304</v>
      </c>
      <c r="B174" t="s">
        <v>15</v>
      </c>
      <c r="C174" s="2">
        <v>5</v>
      </c>
      <c r="D174" s="2"/>
      <c r="E174" t="s">
        <v>16</v>
      </c>
      <c r="F174" t="s">
        <v>17</v>
      </c>
      <c r="G174" t="s">
        <v>18</v>
      </c>
      <c r="H174" t="str">
        <f>TEXT(Table1[[#This Row],[Date]],"MMM")</f>
        <v>Apr</v>
      </c>
      <c r="I174">
        <f>MONTH(Table1[[#This Row],[Date]])</f>
        <v>4</v>
      </c>
      <c r="J174" t="str">
        <f>TEXT(Table1[[#This Row],[Date]],"ddd")</f>
        <v>Sun</v>
      </c>
      <c r="K174" s="2">
        <f>Table1[[#This Row],[Credit]]-Table1[[#This Row],[Debit]]</f>
        <v>-5</v>
      </c>
    </row>
    <row r="175" spans="1:11" x14ac:dyDescent="0.25">
      <c r="A175" s="1">
        <v>44305</v>
      </c>
      <c r="B175" t="s">
        <v>15</v>
      </c>
      <c r="C175" s="2">
        <v>5</v>
      </c>
      <c r="D175" s="2"/>
      <c r="E175" t="s">
        <v>16</v>
      </c>
      <c r="F175" t="s">
        <v>17</v>
      </c>
      <c r="G175" t="s">
        <v>18</v>
      </c>
      <c r="H175" t="str">
        <f>TEXT(Table1[[#This Row],[Date]],"MMM")</f>
        <v>Apr</v>
      </c>
      <c r="I175">
        <f>MONTH(Table1[[#This Row],[Date]])</f>
        <v>4</v>
      </c>
      <c r="J175" t="str">
        <f>TEXT(Table1[[#This Row],[Date]],"ddd")</f>
        <v>Mon</v>
      </c>
      <c r="K175" s="2">
        <f>Table1[[#This Row],[Credit]]-Table1[[#This Row],[Debit]]</f>
        <v>-5</v>
      </c>
    </row>
    <row r="176" spans="1:11" x14ac:dyDescent="0.25">
      <c r="A176" s="1">
        <v>44305</v>
      </c>
      <c r="B176" t="s">
        <v>25</v>
      </c>
      <c r="C176" s="2">
        <v>173</v>
      </c>
      <c r="D176" s="2"/>
      <c r="E176" t="s">
        <v>26</v>
      </c>
      <c r="F176" t="s">
        <v>21</v>
      </c>
      <c r="G176" t="s">
        <v>18</v>
      </c>
      <c r="H176" t="str">
        <f>TEXT(Table1[[#This Row],[Date]],"MMM")</f>
        <v>Apr</v>
      </c>
      <c r="I176">
        <f>MONTH(Table1[[#This Row],[Date]])</f>
        <v>4</v>
      </c>
      <c r="J176" t="str">
        <f>TEXT(Table1[[#This Row],[Date]],"ddd")</f>
        <v>Mon</v>
      </c>
      <c r="K176" s="2">
        <f>Table1[[#This Row],[Credit]]-Table1[[#This Row],[Debit]]</f>
        <v>-173</v>
      </c>
    </row>
    <row r="177" spans="1:11" x14ac:dyDescent="0.25">
      <c r="A177" s="1">
        <v>44306</v>
      </c>
      <c r="B177" t="s">
        <v>47</v>
      </c>
      <c r="C177" s="2">
        <v>40.1</v>
      </c>
      <c r="D177" s="2"/>
      <c r="E177" t="s">
        <v>36</v>
      </c>
      <c r="F177" t="s">
        <v>17</v>
      </c>
      <c r="G177" t="s">
        <v>18</v>
      </c>
      <c r="H177" t="str">
        <f>TEXT(Table1[[#This Row],[Date]],"MMM")</f>
        <v>Apr</v>
      </c>
      <c r="I177">
        <f>MONTH(Table1[[#This Row],[Date]])</f>
        <v>4</v>
      </c>
      <c r="J177" t="str">
        <f>TEXT(Table1[[#This Row],[Date]],"ddd")</f>
        <v>Tue</v>
      </c>
      <c r="K177" s="2">
        <f>Table1[[#This Row],[Credit]]-Table1[[#This Row],[Debit]]</f>
        <v>-40.1</v>
      </c>
    </row>
    <row r="178" spans="1:11" x14ac:dyDescent="0.25">
      <c r="A178" s="1">
        <v>44307</v>
      </c>
      <c r="B178" t="s">
        <v>48</v>
      </c>
      <c r="C178" s="2">
        <v>15.1</v>
      </c>
      <c r="D178" s="2"/>
      <c r="E178" t="s">
        <v>36</v>
      </c>
      <c r="F178" t="s">
        <v>17</v>
      </c>
      <c r="G178" t="s">
        <v>18</v>
      </c>
      <c r="H178" t="str">
        <f>TEXT(Table1[[#This Row],[Date]],"MMM")</f>
        <v>Apr</v>
      </c>
      <c r="I178">
        <f>MONTH(Table1[[#This Row],[Date]])</f>
        <v>4</v>
      </c>
      <c r="J178" t="str">
        <f>TEXT(Table1[[#This Row],[Date]],"ddd")</f>
        <v>Wed</v>
      </c>
      <c r="K178" s="2">
        <f>Table1[[#This Row],[Credit]]-Table1[[#This Row],[Debit]]</f>
        <v>-15.1</v>
      </c>
    </row>
    <row r="179" spans="1:11" x14ac:dyDescent="0.25">
      <c r="A179" s="1">
        <v>44308</v>
      </c>
      <c r="B179" t="s">
        <v>49</v>
      </c>
      <c r="C179" s="2">
        <v>55</v>
      </c>
      <c r="D179" s="2"/>
      <c r="E179" t="s">
        <v>50</v>
      </c>
      <c r="F179" t="s">
        <v>51</v>
      </c>
      <c r="G179" t="s">
        <v>18</v>
      </c>
      <c r="H179" t="str">
        <f>TEXT(Table1[[#This Row],[Date]],"MMM")</f>
        <v>Apr</v>
      </c>
      <c r="I179">
        <f>MONTH(Table1[[#This Row],[Date]])</f>
        <v>4</v>
      </c>
      <c r="J179" t="str">
        <f>TEXT(Table1[[#This Row],[Date]],"ddd")</f>
        <v>Thu</v>
      </c>
      <c r="K179" s="2">
        <f>Table1[[#This Row],[Credit]]-Table1[[#This Row],[Debit]]</f>
        <v>-55</v>
      </c>
    </row>
    <row r="180" spans="1:11" x14ac:dyDescent="0.25">
      <c r="A180" s="1">
        <v>44308</v>
      </c>
      <c r="B180" t="s">
        <v>29</v>
      </c>
      <c r="C180" s="2">
        <v>66</v>
      </c>
      <c r="D180" s="2"/>
      <c r="E180" t="s">
        <v>52</v>
      </c>
      <c r="F180" t="s">
        <v>24</v>
      </c>
      <c r="G180" t="s">
        <v>18</v>
      </c>
      <c r="H180" t="str">
        <f>TEXT(Table1[[#This Row],[Date]],"MMM")</f>
        <v>Apr</v>
      </c>
      <c r="I180">
        <f>MONTH(Table1[[#This Row],[Date]])</f>
        <v>4</v>
      </c>
      <c r="J180" t="str">
        <f>TEXT(Table1[[#This Row],[Date]],"ddd")</f>
        <v>Thu</v>
      </c>
      <c r="K180" s="2">
        <f>Table1[[#This Row],[Credit]]-Table1[[#This Row],[Debit]]</f>
        <v>-66</v>
      </c>
    </row>
    <row r="181" spans="1:11" x14ac:dyDescent="0.25">
      <c r="A181" s="1">
        <v>44308</v>
      </c>
      <c r="B181" t="s">
        <v>15</v>
      </c>
      <c r="C181" s="2">
        <v>5</v>
      </c>
      <c r="D181" s="2"/>
      <c r="E181" t="s">
        <v>16</v>
      </c>
      <c r="F181" t="s">
        <v>17</v>
      </c>
      <c r="G181" t="s">
        <v>18</v>
      </c>
      <c r="H181" t="str">
        <f>TEXT(Table1[[#This Row],[Date]],"MMM")</f>
        <v>Apr</v>
      </c>
      <c r="I181">
        <f>MONTH(Table1[[#This Row],[Date]])</f>
        <v>4</v>
      </c>
      <c r="J181" t="str">
        <f>TEXT(Table1[[#This Row],[Date]],"ddd")</f>
        <v>Thu</v>
      </c>
      <c r="K181" s="2">
        <f>Table1[[#This Row],[Credit]]-Table1[[#This Row],[Debit]]</f>
        <v>-5</v>
      </c>
    </row>
    <row r="182" spans="1:11" x14ac:dyDescent="0.25">
      <c r="A182" s="1">
        <v>44309</v>
      </c>
      <c r="B182" t="s">
        <v>15</v>
      </c>
      <c r="C182" s="2">
        <v>5</v>
      </c>
      <c r="D182" s="2"/>
      <c r="E182" t="s">
        <v>16</v>
      </c>
      <c r="F182" t="s">
        <v>17</v>
      </c>
      <c r="G182" t="s">
        <v>18</v>
      </c>
      <c r="H182" t="str">
        <f>TEXT(Table1[[#This Row],[Date]],"MMM")</f>
        <v>Apr</v>
      </c>
      <c r="I182">
        <f>MONTH(Table1[[#This Row],[Date]])</f>
        <v>4</v>
      </c>
      <c r="J182" t="str">
        <f>TEXT(Table1[[#This Row],[Date]],"ddd")</f>
        <v>Fri</v>
      </c>
      <c r="K182" s="2">
        <f>Table1[[#This Row],[Credit]]-Table1[[#This Row],[Debit]]</f>
        <v>-5</v>
      </c>
    </row>
    <row r="183" spans="1:11" x14ac:dyDescent="0.25">
      <c r="A183" s="1">
        <v>44310</v>
      </c>
      <c r="B183" t="s">
        <v>15</v>
      </c>
      <c r="C183" s="2">
        <v>5</v>
      </c>
      <c r="D183" s="2"/>
      <c r="E183" t="s">
        <v>16</v>
      </c>
      <c r="F183" t="s">
        <v>17</v>
      </c>
      <c r="G183" t="s">
        <v>18</v>
      </c>
      <c r="H183" t="str">
        <f>TEXT(Table1[[#This Row],[Date]],"MMM")</f>
        <v>Apr</v>
      </c>
      <c r="I183">
        <f>MONTH(Table1[[#This Row],[Date]])</f>
        <v>4</v>
      </c>
      <c r="J183" t="str">
        <f>TEXT(Table1[[#This Row],[Date]],"ddd")</f>
        <v>Sat</v>
      </c>
      <c r="K183" s="2">
        <f>Table1[[#This Row],[Credit]]-Table1[[#This Row],[Debit]]</f>
        <v>-5</v>
      </c>
    </row>
    <row r="184" spans="1:11" x14ac:dyDescent="0.25">
      <c r="A184" s="1">
        <v>44311</v>
      </c>
      <c r="B184" t="s">
        <v>15</v>
      </c>
      <c r="C184" s="2">
        <v>5</v>
      </c>
      <c r="D184" s="2"/>
      <c r="E184" t="s">
        <v>16</v>
      </c>
      <c r="F184" t="s">
        <v>17</v>
      </c>
      <c r="G184" t="s">
        <v>18</v>
      </c>
      <c r="H184" t="str">
        <f>TEXT(Table1[[#This Row],[Date]],"MMM")</f>
        <v>Apr</v>
      </c>
      <c r="I184">
        <f>MONTH(Table1[[#This Row],[Date]])</f>
        <v>4</v>
      </c>
      <c r="J184" t="str">
        <f>TEXT(Table1[[#This Row],[Date]],"ddd")</f>
        <v>Sun</v>
      </c>
      <c r="K184" s="2">
        <f>Table1[[#This Row],[Credit]]-Table1[[#This Row],[Debit]]</f>
        <v>-5</v>
      </c>
    </row>
    <row r="185" spans="1:11" x14ac:dyDescent="0.25">
      <c r="A185" s="1">
        <v>44312</v>
      </c>
      <c r="B185" t="s">
        <v>15</v>
      </c>
      <c r="C185" s="2">
        <v>5</v>
      </c>
      <c r="D185" s="2"/>
      <c r="E185" t="s">
        <v>16</v>
      </c>
      <c r="F185" t="s">
        <v>17</v>
      </c>
      <c r="G185" t="s">
        <v>18</v>
      </c>
      <c r="H185" t="str">
        <f>TEXT(Table1[[#This Row],[Date]],"MMM")</f>
        <v>Apr</v>
      </c>
      <c r="I185">
        <f>MONTH(Table1[[#This Row],[Date]])</f>
        <v>4</v>
      </c>
      <c r="J185" t="str">
        <f>TEXT(Table1[[#This Row],[Date]],"ddd")</f>
        <v>Mon</v>
      </c>
      <c r="K185" s="2">
        <f>Table1[[#This Row],[Credit]]-Table1[[#This Row],[Debit]]</f>
        <v>-5</v>
      </c>
    </row>
    <row r="186" spans="1:11" x14ac:dyDescent="0.25">
      <c r="A186" s="1">
        <v>44312</v>
      </c>
      <c r="B186" t="s">
        <v>25</v>
      </c>
      <c r="C186" s="2">
        <v>164.9</v>
      </c>
      <c r="D186" s="2"/>
      <c r="E186" t="s">
        <v>26</v>
      </c>
      <c r="F186" t="s">
        <v>21</v>
      </c>
      <c r="G186" t="s">
        <v>18</v>
      </c>
      <c r="H186" t="str">
        <f>TEXT(Table1[[#This Row],[Date]],"MMM")</f>
        <v>Apr</v>
      </c>
      <c r="I186">
        <f>MONTH(Table1[[#This Row],[Date]])</f>
        <v>4</v>
      </c>
      <c r="J186" t="str">
        <f>TEXT(Table1[[#This Row],[Date]],"ddd")</f>
        <v>Mon</v>
      </c>
      <c r="K186" s="2">
        <f>Table1[[#This Row],[Credit]]-Table1[[#This Row],[Debit]]</f>
        <v>-164.9</v>
      </c>
    </row>
    <row r="187" spans="1:11" x14ac:dyDescent="0.25">
      <c r="A187" s="1">
        <v>44313</v>
      </c>
      <c r="B187" t="s">
        <v>53</v>
      </c>
      <c r="C187" s="2">
        <v>127.9</v>
      </c>
      <c r="D187" s="2"/>
      <c r="E187" t="s">
        <v>34</v>
      </c>
      <c r="F187" t="s">
        <v>32</v>
      </c>
      <c r="G187" t="s">
        <v>18</v>
      </c>
      <c r="H187" t="str">
        <f>TEXT(Table1[[#This Row],[Date]],"MMM")</f>
        <v>Apr</v>
      </c>
      <c r="I187">
        <f>MONTH(Table1[[#This Row],[Date]])</f>
        <v>4</v>
      </c>
      <c r="J187" t="str">
        <f>TEXT(Table1[[#This Row],[Date]],"ddd")</f>
        <v>Tue</v>
      </c>
      <c r="K187" s="2">
        <f>Table1[[#This Row],[Credit]]-Table1[[#This Row],[Debit]]</f>
        <v>-127.9</v>
      </c>
    </row>
    <row r="188" spans="1:11" x14ac:dyDescent="0.25">
      <c r="A188" s="1">
        <v>44313</v>
      </c>
      <c r="B188" t="s">
        <v>61</v>
      </c>
      <c r="C188" s="2">
        <v>300</v>
      </c>
      <c r="D188" s="2"/>
      <c r="E188" t="s">
        <v>31</v>
      </c>
      <c r="F188" t="s">
        <v>32</v>
      </c>
      <c r="G188" t="s">
        <v>18</v>
      </c>
      <c r="H188" t="str">
        <f>TEXT(Table1[[#This Row],[Date]],"MMM")</f>
        <v>Apr</v>
      </c>
      <c r="I188">
        <f>MONTH(Table1[[#This Row],[Date]])</f>
        <v>4</v>
      </c>
      <c r="J188" t="str">
        <f>TEXT(Table1[[#This Row],[Date]],"ddd")</f>
        <v>Tue</v>
      </c>
      <c r="K188" s="2">
        <f>Table1[[#This Row],[Credit]]-Table1[[#This Row],[Debit]]</f>
        <v>-300</v>
      </c>
    </row>
    <row r="189" spans="1:11" x14ac:dyDescent="0.25">
      <c r="A189" s="1">
        <v>44314</v>
      </c>
      <c r="B189" t="s">
        <v>33</v>
      </c>
      <c r="C189" s="2">
        <v>148.1</v>
      </c>
      <c r="D189" s="2"/>
      <c r="E189" t="s">
        <v>34</v>
      </c>
      <c r="F189" t="s">
        <v>32</v>
      </c>
      <c r="G189" t="s">
        <v>18</v>
      </c>
      <c r="H189" t="str">
        <f>TEXT(Table1[[#This Row],[Date]],"MMM")</f>
        <v>Apr</v>
      </c>
      <c r="I189">
        <f>MONTH(Table1[[#This Row],[Date]])</f>
        <v>4</v>
      </c>
      <c r="J189" t="str">
        <f>TEXT(Table1[[#This Row],[Date]],"ddd")</f>
        <v>Wed</v>
      </c>
      <c r="K189" s="2">
        <f>Table1[[#This Row],[Credit]]-Table1[[#This Row],[Debit]]</f>
        <v>-148.1</v>
      </c>
    </row>
    <row r="190" spans="1:11" x14ac:dyDescent="0.25">
      <c r="A190" s="1">
        <v>44314</v>
      </c>
      <c r="B190" t="s">
        <v>37</v>
      </c>
      <c r="C190" s="2">
        <v>26.1</v>
      </c>
      <c r="D190" s="2"/>
      <c r="E190" t="s">
        <v>38</v>
      </c>
      <c r="F190" t="s">
        <v>24</v>
      </c>
      <c r="G190" t="s">
        <v>18</v>
      </c>
      <c r="H190" t="str">
        <f>TEXT(Table1[[#This Row],[Date]],"MMM")</f>
        <v>Apr</v>
      </c>
      <c r="I190">
        <f>MONTH(Table1[[#This Row],[Date]])</f>
        <v>4</v>
      </c>
      <c r="J190" t="str">
        <f>TEXT(Table1[[#This Row],[Date]],"ddd")</f>
        <v>Wed</v>
      </c>
      <c r="K190" s="2">
        <f>Table1[[#This Row],[Credit]]-Table1[[#This Row],[Debit]]</f>
        <v>-26.1</v>
      </c>
    </row>
    <row r="191" spans="1:11" x14ac:dyDescent="0.25">
      <c r="A191" s="1">
        <v>44315</v>
      </c>
      <c r="B191" t="s">
        <v>60</v>
      </c>
      <c r="C191" s="2">
        <v>15</v>
      </c>
      <c r="D191" s="2"/>
      <c r="E191" t="s">
        <v>36</v>
      </c>
      <c r="F191" t="s">
        <v>17</v>
      </c>
      <c r="G191" t="s">
        <v>18</v>
      </c>
      <c r="H191" t="str">
        <f>TEXT(Table1[[#This Row],[Date]],"MMM")</f>
        <v>Apr</v>
      </c>
      <c r="I191">
        <f>MONTH(Table1[[#This Row],[Date]])</f>
        <v>4</v>
      </c>
      <c r="J191" t="str">
        <f>TEXT(Table1[[#This Row],[Date]],"ddd")</f>
        <v>Thu</v>
      </c>
      <c r="K191" s="2">
        <f>Table1[[#This Row],[Credit]]-Table1[[#This Row],[Debit]]</f>
        <v>-15</v>
      </c>
    </row>
    <row r="192" spans="1:11" x14ac:dyDescent="0.25">
      <c r="A192" s="1">
        <v>44315</v>
      </c>
      <c r="B192" t="s">
        <v>15</v>
      </c>
      <c r="C192" s="2">
        <v>5</v>
      </c>
      <c r="D192" s="2"/>
      <c r="E192" t="s">
        <v>16</v>
      </c>
      <c r="F192" t="s">
        <v>17</v>
      </c>
      <c r="G192" t="s">
        <v>18</v>
      </c>
      <c r="H192" t="str">
        <f>TEXT(Table1[[#This Row],[Date]],"MMM")</f>
        <v>Apr</v>
      </c>
      <c r="I192">
        <f>MONTH(Table1[[#This Row],[Date]])</f>
        <v>4</v>
      </c>
      <c r="J192" t="str">
        <f>TEXT(Table1[[#This Row],[Date]],"ddd")</f>
        <v>Thu</v>
      </c>
      <c r="K192" s="2">
        <f>Table1[[#This Row],[Credit]]-Table1[[#This Row],[Debit]]</f>
        <v>-5</v>
      </c>
    </row>
    <row r="193" spans="1:11" x14ac:dyDescent="0.25">
      <c r="A193" s="1">
        <v>44316</v>
      </c>
      <c r="B193" t="s">
        <v>15</v>
      </c>
      <c r="C193" s="2">
        <v>5</v>
      </c>
      <c r="D193" s="2"/>
      <c r="E193" t="s">
        <v>16</v>
      </c>
      <c r="F193" t="s">
        <v>17</v>
      </c>
      <c r="G193" t="s">
        <v>18</v>
      </c>
      <c r="H193" t="str">
        <f>TEXT(Table1[[#This Row],[Date]],"MMM")</f>
        <v>Apr</v>
      </c>
      <c r="I193">
        <f>MONTH(Table1[[#This Row],[Date]])</f>
        <v>4</v>
      </c>
      <c r="J193" t="str">
        <f>TEXT(Table1[[#This Row],[Date]],"ddd")</f>
        <v>Fri</v>
      </c>
      <c r="K193" s="2">
        <f>Table1[[#This Row],[Credit]]-Table1[[#This Row],[Debit]]</f>
        <v>-5</v>
      </c>
    </row>
    <row r="194" spans="1:11" x14ac:dyDescent="0.25">
      <c r="A194" s="1">
        <v>44318</v>
      </c>
      <c r="B194" t="s">
        <v>15</v>
      </c>
      <c r="C194" s="2">
        <v>5</v>
      </c>
      <c r="D194" s="2"/>
      <c r="E194" t="s">
        <v>16</v>
      </c>
      <c r="F194" t="s">
        <v>17</v>
      </c>
      <c r="G194" t="s">
        <v>18</v>
      </c>
      <c r="H194" t="str">
        <f>TEXT(Table1[[#This Row],[Date]],"MMM")</f>
        <v>May</v>
      </c>
      <c r="I194">
        <f>MONTH(Table1[[#This Row],[Date]])</f>
        <v>5</v>
      </c>
      <c r="J194" t="str">
        <f>TEXT(Table1[[#This Row],[Date]],"ddd")</f>
        <v>Sun</v>
      </c>
      <c r="K194" s="2">
        <f>Table1[[#This Row],[Credit]]-Table1[[#This Row],[Debit]]</f>
        <v>-5</v>
      </c>
    </row>
    <row r="195" spans="1:11" x14ac:dyDescent="0.25">
      <c r="A195" s="1">
        <v>44319</v>
      </c>
      <c r="B195" t="s">
        <v>11</v>
      </c>
      <c r="C195" s="2"/>
      <c r="D195" s="2">
        <v>5000</v>
      </c>
      <c r="E195" t="s">
        <v>12</v>
      </c>
      <c r="F195" t="s">
        <v>13</v>
      </c>
      <c r="G195" t="s">
        <v>14</v>
      </c>
      <c r="H195" t="str">
        <f>TEXT(Table1[[#This Row],[Date]],"MMM")</f>
        <v>May</v>
      </c>
      <c r="I195">
        <f>MONTH(Table1[[#This Row],[Date]])</f>
        <v>5</v>
      </c>
      <c r="J195" t="str">
        <f>TEXT(Table1[[#This Row],[Date]],"ddd")</f>
        <v>Mon</v>
      </c>
      <c r="K195" s="2">
        <f>Table1[[#This Row],[Credit]]-Table1[[#This Row],[Debit]]</f>
        <v>5000</v>
      </c>
    </row>
    <row r="196" spans="1:11" x14ac:dyDescent="0.25">
      <c r="A196" s="1">
        <v>44319</v>
      </c>
      <c r="B196" t="s">
        <v>19</v>
      </c>
      <c r="C196" s="2">
        <v>900</v>
      </c>
      <c r="D196" s="2"/>
      <c r="E196" t="s">
        <v>20</v>
      </c>
      <c r="F196" t="s">
        <v>21</v>
      </c>
      <c r="G196" t="s">
        <v>18</v>
      </c>
      <c r="H196" t="str">
        <f>TEXT(Table1[[#This Row],[Date]],"MMM")</f>
        <v>May</v>
      </c>
      <c r="I196">
        <f>MONTH(Table1[[#This Row],[Date]])</f>
        <v>5</v>
      </c>
      <c r="J196" t="str">
        <f>TEXT(Table1[[#This Row],[Date]],"ddd")</f>
        <v>Mon</v>
      </c>
      <c r="K196" s="2">
        <f>Table1[[#This Row],[Credit]]-Table1[[#This Row],[Debit]]</f>
        <v>-900</v>
      </c>
    </row>
    <row r="197" spans="1:11" x14ac:dyDescent="0.25">
      <c r="A197" s="1">
        <v>44319</v>
      </c>
      <c r="B197" t="s">
        <v>22</v>
      </c>
      <c r="C197" s="2">
        <v>150</v>
      </c>
      <c r="D197" s="2"/>
      <c r="E197" t="s">
        <v>23</v>
      </c>
      <c r="F197" t="s">
        <v>24</v>
      </c>
      <c r="G197" t="s">
        <v>18</v>
      </c>
      <c r="H197" t="str">
        <f>TEXT(Table1[[#This Row],[Date]],"MMM")</f>
        <v>May</v>
      </c>
      <c r="I197">
        <f>MONTH(Table1[[#This Row],[Date]])</f>
        <v>5</v>
      </c>
      <c r="J197" t="str">
        <f>TEXT(Table1[[#This Row],[Date]],"ddd")</f>
        <v>Mon</v>
      </c>
      <c r="K197" s="2">
        <f>Table1[[#This Row],[Credit]]-Table1[[#This Row],[Debit]]</f>
        <v>-150</v>
      </c>
    </row>
    <row r="198" spans="1:11" x14ac:dyDescent="0.25">
      <c r="A198" s="1">
        <v>44319</v>
      </c>
      <c r="B198" t="s">
        <v>15</v>
      </c>
      <c r="C198" s="2">
        <v>5</v>
      </c>
      <c r="D198" s="2"/>
      <c r="E198" t="s">
        <v>16</v>
      </c>
      <c r="F198" t="s">
        <v>17</v>
      </c>
      <c r="G198" t="s">
        <v>18</v>
      </c>
      <c r="H198" t="str">
        <f>TEXT(Table1[[#This Row],[Date]],"MMM")</f>
        <v>May</v>
      </c>
      <c r="I198">
        <f>MONTH(Table1[[#This Row],[Date]])</f>
        <v>5</v>
      </c>
      <c r="J198" t="str">
        <f>TEXT(Table1[[#This Row],[Date]],"ddd")</f>
        <v>Mon</v>
      </c>
      <c r="K198" s="2">
        <f>Table1[[#This Row],[Credit]]-Table1[[#This Row],[Debit]]</f>
        <v>-5</v>
      </c>
    </row>
    <row r="199" spans="1:11" x14ac:dyDescent="0.25">
      <c r="A199" s="1">
        <v>44320</v>
      </c>
      <c r="B199" t="s">
        <v>15</v>
      </c>
      <c r="C199" s="2">
        <v>5</v>
      </c>
      <c r="D199" s="2"/>
      <c r="E199" t="s">
        <v>16</v>
      </c>
      <c r="F199" t="s">
        <v>17</v>
      </c>
      <c r="G199" t="s">
        <v>18</v>
      </c>
      <c r="H199" t="str">
        <f>TEXT(Table1[[#This Row],[Date]],"MMM")</f>
        <v>May</v>
      </c>
      <c r="I199">
        <f>MONTH(Table1[[#This Row],[Date]])</f>
        <v>5</v>
      </c>
      <c r="J199" t="str">
        <f>TEXT(Table1[[#This Row],[Date]],"ddd")</f>
        <v>Tue</v>
      </c>
      <c r="K199" s="2">
        <f>Table1[[#This Row],[Credit]]-Table1[[#This Row],[Debit]]</f>
        <v>-5</v>
      </c>
    </row>
    <row r="200" spans="1:11" x14ac:dyDescent="0.25">
      <c r="A200" s="1">
        <v>44321</v>
      </c>
      <c r="B200" t="s">
        <v>15</v>
      </c>
      <c r="C200" s="2">
        <v>5</v>
      </c>
      <c r="D200" s="2"/>
      <c r="E200" t="s">
        <v>16</v>
      </c>
      <c r="F200" t="s">
        <v>17</v>
      </c>
      <c r="G200" t="s">
        <v>18</v>
      </c>
      <c r="H200" t="str">
        <f>TEXT(Table1[[#This Row],[Date]],"MMM")</f>
        <v>May</v>
      </c>
      <c r="I200">
        <f>MONTH(Table1[[#This Row],[Date]])</f>
        <v>5</v>
      </c>
      <c r="J200" t="str">
        <f>TEXT(Table1[[#This Row],[Date]],"ddd")</f>
        <v>Wed</v>
      </c>
      <c r="K200" s="2">
        <f>Table1[[#This Row],[Credit]]-Table1[[#This Row],[Debit]]</f>
        <v>-5</v>
      </c>
    </row>
    <row r="201" spans="1:11" x14ac:dyDescent="0.25">
      <c r="A201" s="1">
        <v>44322</v>
      </c>
      <c r="B201" t="s">
        <v>15</v>
      </c>
      <c r="C201" s="2">
        <v>5</v>
      </c>
      <c r="D201" s="2"/>
      <c r="E201" t="s">
        <v>16</v>
      </c>
      <c r="F201" t="s">
        <v>17</v>
      </c>
      <c r="G201" t="s">
        <v>18</v>
      </c>
      <c r="H201" t="str">
        <f>TEXT(Table1[[#This Row],[Date]],"MMM")</f>
        <v>May</v>
      </c>
      <c r="I201">
        <f>MONTH(Table1[[#This Row],[Date]])</f>
        <v>5</v>
      </c>
      <c r="J201" t="str">
        <f>TEXT(Table1[[#This Row],[Date]],"ddd")</f>
        <v>Thu</v>
      </c>
      <c r="K201" s="2">
        <f>Table1[[#This Row],[Credit]]-Table1[[#This Row],[Debit]]</f>
        <v>-5</v>
      </c>
    </row>
    <row r="202" spans="1:11" x14ac:dyDescent="0.25">
      <c r="A202" s="1">
        <v>44322</v>
      </c>
      <c r="B202" t="s">
        <v>25</v>
      </c>
      <c r="C202" s="2">
        <v>170</v>
      </c>
      <c r="D202" s="2"/>
      <c r="E202" t="s">
        <v>26</v>
      </c>
      <c r="F202" t="s">
        <v>21</v>
      </c>
      <c r="G202" t="s">
        <v>18</v>
      </c>
      <c r="H202" t="str">
        <f>TEXT(Table1[[#This Row],[Date]],"MMM")</f>
        <v>May</v>
      </c>
      <c r="I202">
        <f>MONTH(Table1[[#This Row],[Date]])</f>
        <v>5</v>
      </c>
      <c r="J202" t="str">
        <f>TEXT(Table1[[#This Row],[Date]],"ddd")</f>
        <v>Thu</v>
      </c>
      <c r="K202" s="2">
        <f>Table1[[#This Row],[Credit]]-Table1[[#This Row],[Debit]]</f>
        <v>-170</v>
      </c>
    </row>
    <row r="203" spans="1:11" x14ac:dyDescent="0.25">
      <c r="A203" s="1">
        <v>44325</v>
      </c>
      <c r="B203" t="s">
        <v>27</v>
      </c>
      <c r="C203" s="2">
        <v>54.1</v>
      </c>
      <c r="D203" s="2"/>
      <c r="E203" t="s">
        <v>28</v>
      </c>
      <c r="F203" t="s">
        <v>21</v>
      </c>
      <c r="G203" t="s">
        <v>18</v>
      </c>
      <c r="H203" t="str">
        <f>TEXT(Table1[[#This Row],[Date]],"MMM")</f>
        <v>May</v>
      </c>
      <c r="I203">
        <f>MONTH(Table1[[#This Row],[Date]])</f>
        <v>5</v>
      </c>
      <c r="J203" t="str">
        <f>TEXT(Table1[[#This Row],[Date]],"ddd")</f>
        <v>Sun</v>
      </c>
      <c r="K203" s="2">
        <f>Table1[[#This Row],[Credit]]-Table1[[#This Row],[Debit]]</f>
        <v>-54.1</v>
      </c>
    </row>
    <row r="204" spans="1:11" x14ac:dyDescent="0.25">
      <c r="A204" s="1">
        <v>44325</v>
      </c>
      <c r="B204" t="s">
        <v>15</v>
      </c>
      <c r="C204" s="2">
        <v>5</v>
      </c>
      <c r="D204" s="2"/>
      <c r="E204" t="s">
        <v>16</v>
      </c>
      <c r="F204" t="s">
        <v>17</v>
      </c>
      <c r="G204" t="s">
        <v>18</v>
      </c>
      <c r="H204" t="str">
        <f>TEXT(Table1[[#This Row],[Date]],"MMM")</f>
        <v>May</v>
      </c>
      <c r="I204">
        <f>MONTH(Table1[[#This Row],[Date]])</f>
        <v>5</v>
      </c>
      <c r="J204" t="str">
        <f>TEXT(Table1[[#This Row],[Date]],"ddd")</f>
        <v>Sun</v>
      </c>
      <c r="K204" s="2">
        <f>Table1[[#This Row],[Credit]]-Table1[[#This Row],[Debit]]</f>
        <v>-5</v>
      </c>
    </row>
    <row r="205" spans="1:11" x14ac:dyDescent="0.25">
      <c r="A205" s="1">
        <v>44326</v>
      </c>
      <c r="B205" t="s">
        <v>15</v>
      </c>
      <c r="C205" s="2">
        <v>5</v>
      </c>
      <c r="D205" s="2"/>
      <c r="E205" t="s">
        <v>16</v>
      </c>
      <c r="F205" t="s">
        <v>17</v>
      </c>
      <c r="G205" t="s">
        <v>18</v>
      </c>
      <c r="H205" t="str">
        <f>TEXT(Table1[[#This Row],[Date]],"MMM")</f>
        <v>May</v>
      </c>
      <c r="I205">
        <f>MONTH(Table1[[#This Row],[Date]])</f>
        <v>5</v>
      </c>
      <c r="J205" t="str">
        <f>TEXT(Table1[[#This Row],[Date]],"ddd")</f>
        <v>Mon</v>
      </c>
      <c r="K205" s="2">
        <f>Table1[[#This Row],[Credit]]-Table1[[#This Row],[Debit]]</f>
        <v>-5</v>
      </c>
    </row>
    <row r="206" spans="1:11" x14ac:dyDescent="0.25">
      <c r="A206" s="1">
        <v>44327</v>
      </c>
      <c r="B206" t="s">
        <v>29</v>
      </c>
      <c r="C206" s="2">
        <v>81</v>
      </c>
      <c r="D206" s="2"/>
      <c r="E206" t="s">
        <v>52</v>
      </c>
      <c r="F206" t="s">
        <v>24</v>
      </c>
      <c r="G206" t="s">
        <v>18</v>
      </c>
      <c r="H206" t="str">
        <f>TEXT(Table1[[#This Row],[Date]],"MMM")</f>
        <v>May</v>
      </c>
      <c r="I206">
        <f>MONTH(Table1[[#This Row],[Date]])</f>
        <v>5</v>
      </c>
      <c r="J206" t="str">
        <f>TEXT(Table1[[#This Row],[Date]],"ddd")</f>
        <v>Tue</v>
      </c>
      <c r="K206" s="2">
        <f>Table1[[#This Row],[Credit]]-Table1[[#This Row],[Debit]]</f>
        <v>-81</v>
      </c>
    </row>
    <row r="207" spans="1:11" x14ac:dyDescent="0.25">
      <c r="A207" s="1">
        <v>44327</v>
      </c>
      <c r="B207" t="s">
        <v>15</v>
      </c>
      <c r="C207" s="2">
        <v>5</v>
      </c>
      <c r="D207" s="2"/>
      <c r="E207" t="s">
        <v>16</v>
      </c>
      <c r="F207" t="s">
        <v>17</v>
      </c>
      <c r="G207" t="s">
        <v>18</v>
      </c>
      <c r="H207" t="str">
        <f>TEXT(Table1[[#This Row],[Date]],"MMM")</f>
        <v>May</v>
      </c>
      <c r="I207">
        <f>MONTH(Table1[[#This Row],[Date]])</f>
        <v>5</v>
      </c>
      <c r="J207" t="str">
        <f>TEXT(Table1[[#This Row],[Date]],"ddd")</f>
        <v>Tue</v>
      </c>
      <c r="K207" s="2">
        <f>Table1[[#This Row],[Credit]]-Table1[[#This Row],[Debit]]</f>
        <v>-5</v>
      </c>
    </row>
    <row r="208" spans="1:11" x14ac:dyDescent="0.25">
      <c r="A208" s="1">
        <v>44328</v>
      </c>
      <c r="B208" t="s">
        <v>15</v>
      </c>
      <c r="C208" s="2">
        <v>5</v>
      </c>
      <c r="D208" s="2"/>
      <c r="E208" t="s">
        <v>16</v>
      </c>
      <c r="F208" t="s">
        <v>17</v>
      </c>
      <c r="G208" t="s">
        <v>18</v>
      </c>
      <c r="H208" t="str">
        <f>TEXT(Table1[[#This Row],[Date]],"MMM")</f>
        <v>May</v>
      </c>
      <c r="I208">
        <f>MONTH(Table1[[#This Row],[Date]])</f>
        <v>5</v>
      </c>
      <c r="J208" t="str">
        <f>TEXT(Table1[[#This Row],[Date]],"ddd")</f>
        <v>Wed</v>
      </c>
      <c r="K208" s="2">
        <f>Table1[[#This Row],[Credit]]-Table1[[#This Row],[Debit]]</f>
        <v>-5</v>
      </c>
    </row>
    <row r="209" spans="1:11" x14ac:dyDescent="0.25">
      <c r="A209" s="1">
        <v>44329</v>
      </c>
      <c r="B209" t="s">
        <v>25</v>
      </c>
      <c r="C209" s="2">
        <v>139.1</v>
      </c>
      <c r="D209" s="2"/>
      <c r="E209" t="s">
        <v>26</v>
      </c>
      <c r="F209" t="s">
        <v>21</v>
      </c>
      <c r="G209" t="s">
        <v>18</v>
      </c>
      <c r="H209" t="str">
        <f>TEXT(Table1[[#This Row],[Date]],"MMM")</f>
        <v>May</v>
      </c>
      <c r="I209">
        <f>MONTH(Table1[[#This Row],[Date]])</f>
        <v>5</v>
      </c>
      <c r="J209" t="str">
        <f>TEXT(Table1[[#This Row],[Date]],"ddd")</f>
        <v>Thu</v>
      </c>
      <c r="K209" s="2">
        <f>Table1[[#This Row],[Credit]]-Table1[[#This Row],[Debit]]</f>
        <v>-139.1</v>
      </c>
    </row>
    <row r="210" spans="1:11" x14ac:dyDescent="0.25">
      <c r="A210" s="1">
        <v>44329</v>
      </c>
      <c r="B210" t="s">
        <v>15</v>
      </c>
      <c r="C210" s="2">
        <v>5</v>
      </c>
      <c r="D210" s="2"/>
      <c r="E210" t="s">
        <v>16</v>
      </c>
      <c r="F210" t="s">
        <v>17</v>
      </c>
      <c r="G210" t="s">
        <v>18</v>
      </c>
      <c r="H210" t="str">
        <f>TEXT(Table1[[#This Row],[Date]],"MMM")</f>
        <v>May</v>
      </c>
      <c r="I210">
        <f>MONTH(Table1[[#This Row],[Date]])</f>
        <v>5</v>
      </c>
      <c r="J210" t="str">
        <f>TEXT(Table1[[#This Row],[Date]],"ddd")</f>
        <v>Thu</v>
      </c>
      <c r="K210" s="2">
        <f>Table1[[#This Row],[Credit]]-Table1[[#This Row],[Debit]]</f>
        <v>-5</v>
      </c>
    </row>
    <row r="211" spans="1:11" x14ac:dyDescent="0.25">
      <c r="A211" s="1">
        <v>44330</v>
      </c>
      <c r="B211" t="s">
        <v>15</v>
      </c>
      <c r="C211" s="2">
        <v>5</v>
      </c>
      <c r="D211" s="2"/>
      <c r="E211" t="s">
        <v>16</v>
      </c>
      <c r="F211" t="s">
        <v>17</v>
      </c>
      <c r="G211" t="s">
        <v>18</v>
      </c>
      <c r="H211" t="str">
        <f>TEXT(Table1[[#This Row],[Date]],"MMM")</f>
        <v>May</v>
      </c>
      <c r="I211">
        <f>MONTH(Table1[[#This Row],[Date]])</f>
        <v>5</v>
      </c>
      <c r="J211" t="str">
        <f>TEXT(Table1[[#This Row],[Date]],"ddd")</f>
        <v>Fri</v>
      </c>
      <c r="K211" s="2">
        <f>Table1[[#This Row],[Credit]]-Table1[[#This Row],[Debit]]</f>
        <v>-5</v>
      </c>
    </row>
    <row r="212" spans="1:11" x14ac:dyDescent="0.25">
      <c r="A212" s="1">
        <v>44330</v>
      </c>
      <c r="B212" t="s">
        <v>30</v>
      </c>
      <c r="C212" s="2">
        <v>43.9</v>
      </c>
      <c r="D212" s="2"/>
      <c r="E212" t="s">
        <v>31</v>
      </c>
      <c r="F212" t="s">
        <v>32</v>
      </c>
      <c r="G212" t="s">
        <v>18</v>
      </c>
      <c r="H212" t="str">
        <f>TEXT(Table1[[#This Row],[Date]],"MMM")</f>
        <v>May</v>
      </c>
      <c r="I212">
        <f>MONTH(Table1[[#This Row],[Date]])</f>
        <v>5</v>
      </c>
      <c r="J212" t="str">
        <f>TEXT(Table1[[#This Row],[Date]],"ddd")</f>
        <v>Fri</v>
      </c>
      <c r="K212" s="2">
        <f>Table1[[#This Row],[Credit]]-Table1[[#This Row],[Debit]]</f>
        <v>-43.9</v>
      </c>
    </row>
    <row r="213" spans="1:11" x14ac:dyDescent="0.25">
      <c r="A213" s="1">
        <v>44330</v>
      </c>
      <c r="B213" t="s">
        <v>33</v>
      </c>
      <c r="C213" s="2">
        <v>101.80000000000001</v>
      </c>
      <c r="D213" s="2"/>
      <c r="E213" t="s">
        <v>34</v>
      </c>
      <c r="F213" t="s">
        <v>32</v>
      </c>
      <c r="G213" t="s">
        <v>18</v>
      </c>
      <c r="H213" t="str">
        <f>TEXT(Table1[[#This Row],[Date]],"MMM")</f>
        <v>May</v>
      </c>
      <c r="I213">
        <f>MONTH(Table1[[#This Row],[Date]])</f>
        <v>5</v>
      </c>
      <c r="J213" t="str">
        <f>TEXT(Table1[[#This Row],[Date]],"ddd")</f>
        <v>Fri</v>
      </c>
      <c r="K213" s="2">
        <f>Table1[[#This Row],[Credit]]-Table1[[#This Row],[Debit]]</f>
        <v>-101.80000000000001</v>
      </c>
    </row>
    <row r="214" spans="1:11" x14ac:dyDescent="0.25">
      <c r="A214" s="1">
        <v>44330</v>
      </c>
      <c r="B214" t="s">
        <v>35</v>
      </c>
      <c r="C214" s="2">
        <v>55.9</v>
      </c>
      <c r="D214" s="2"/>
      <c r="E214" t="s">
        <v>36</v>
      </c>
      <c r="F214" t="s">
        <v>17</v>
      </c>
      <c r="G214" t="s">
        <v>18</v>
      </c>
      <c r="H214" t="str">
        <f>TEXT(Table1[[#This Row],[Date]],"MMM")</f>
        <v>May</v>
      </c>
      <c r="I214">
        <f>MONTH(Table1[[#This Row],[Date]])</f>
        <v>5</v>
      </c>
      <c r="J214" t="str">
        <f>TEXT(Table1[[#This Row],[Date]],"ddd")</f>
        <v>Fri</v>
      </c>
      <c r="K214" s="2">
        <f>Table1[[#This Row],[Credit]]-Table1[[#This Row],[Debit]]</f>
        <v>-55.9</v>
      </c>
    </row>
    <row r="215" spans="1:11" x14ac:dyDescent="0.25">
      <c r="A215" s="1">
        <v>44331</v>
      </c>
      <c r="B215" t="s">
        <v>37</v>
      </c>
      <c r="C215" s="2">
        <v>32</v>
      </c>
      <c r="D215" s="2"/>
      <c r="E215" t="s">
        <v>38</v>
      </c>
      <c r="F215" t="s">
        <v>24</v>
      </c>
      <c r="G215" t="s">
        <v>18</v>
      </c>
      <c r="H215" t="str">
        <f>TEXT(Table1[[#This Row],[Date]],"MMM")</f>
        <v>May</v>
      </c>
      <c r="I215">
        <f>MONTH(Table1[[#This Row],[Date]])</f>
        <v>5</v>
      </c>
      <c r="J215" t="str">
        <f>TEXT(Table1[[#This Row],[Date]],"ddd")</f>
        <v>Sat</v>
      </c>
      <c r="K215" s="2">
        <f>Table1[[#This Row],[Credit]]-Table1[[#This Row],[Debit]]</f>
        <v>-32</v>
      </c>
    </row>
    <row r="216" spans="1:11" x14ac:dyDescent="0.25">
      <c r="A216" s="1">
        <v>44332</v>
      </c>
      <c r="B216" t="s">
        <v>39</v>
      </c>
      <c r="C216" s="2"/>
      <c r="D216" s="2">
        <v>1000</v>
      </c>
      <c r="E216" t="s">
        <v>40</v>
      </c>
      <c r="F216" t="s">
        <v>41</v>
      </c>
      <c r="G216" t="s">
        <v>14</v>
      </c>
      <c r="H216" t="str">
        <f>TEXT(Table1[[#This Row],[Date]],"MMM")</f>
        <v>May</v>
      </c>
      <c r="I216">
        <f>MONTH(Table1[[#This Row],[Date]])</f>
        <v>5</v>
      </c>
      <c r="J216" t="str">
        <f>TEXT(Table1[[#This Row],[Date]],"ddd")</f>
        <v>Sun</v>
      </c>
      <c r="K216" s="2">
        <f>Table1[[#This Row],[Credit]]-Table1[[#This Row],[Debit]]</f>
        <v>1000</v>
      </c>
    </row>
    <row r="217" spans="1:11" x14ac:dyDescent="0.25">
      <c r="A217" s="1">
        <v>44332</v>
      </c>
      <c r="B217" t="s">
        <v>15</v>
      </c>
      <c r="C217" s="2">
        <v>5</v>
      </c>
      <c r="D217" s="2"/>
      <c r="E217" t="s">
        <v>16</v>
      </c>
      <c r="F217" t="s">
        <v>17</v>
      </c>
      <c r="G217" t="s">
        <v>18</v>
      </c>
      <c r="H217" t="str">
        <f>TEXT(Table1[[#This Row],[Date]],"MMM")</f>
        <v>May</v>
      </c>
      <c r="I217">
        <f>MONTH(Table1[[#This Row],[Date]])</f>
        <v>5</v>
      </c>
      <c r="J217" t="str">
        <f>TEXT(Table1[[#This Row],[Date]],"ddd")</f>
        <v>Sun</v>
      </c>
      <c r="K217" s="2">
        <f>Table1[[#This Row],[Credit]]-Table1[[#This Row],[Debit]]</f>
        <v>-5</v>
      </c>
    </row>
    <row r="218" spans="1:11" x14ac:dyDescent="0.25">
      <c r="A218" s="1">
        <v>44333</v>
      </c>
      <c r="B218" t="s">
        <v>15</v>
      </c>
      <c r="C218" s="2">
        <v>5</v>
      </c>
      <c r="D218" s="2"/>
      <c r="E218" t="s">
        <v>16</v>
      </c>
      <c r="F218" t="s">
        <v>17</v>
      </c>
      <c r="G218" t="s">
        <v>18</v>
      </c>
      <c r="H218" t="str">
        <f>TEXT(Table1[[#This Row],[Date]],"MMM")</f>
        <v>May</v>
      </c>
      <c r="I218">
        <f>MONTH(Table1[[#This Row],[Date]])</f>
        <v>5</v>
      </c>
      <c r="J218" t="str">
        <f>TEXT(Table1[[#This Row],[Date]],"ddd")</f>
        <v>Mon</v>
      </c>
      <c r="K218" s="2">
        <f>Table1[[#This Row],[Credit]]-Table1[[#This Row],[Debit]]</f>
        <v>-5</v>
      </c>
    </row>
    <row r="219" spans="1:11" x14ac:dyDescent="0.25">
      <c r="A219" s="1">
        <v>44333</v>
      </c>
      <c r="B219" t="s">
        <v>56</v>
      </c>
      <c r="C219" s="2">
        <v>75</v>
      </c>
      <c r="D219" s="2"/>
      <c r="E219" t="s">
        <v>57</v>
      </c>
      <c r="F219" t="s">
        <v>58</v>
      </c>
      <c r="G219" t="s">
        <v>18</v>
      </c>
      <c r="H219" t="str">
        <f>TEXT(Table1[[#This Row],[Date]],"MMM")</f>
        <v>May</v>
      </c>
      <c r="I219">
        <f>MONTH(Table1[[#This Row],[Date]])</f>
        <v>5</v>
      </c>
      <c r="J219" t="str">
        <f>TEXT(Table1[[#This Row],[Date]],"ddd")</f>
        <v>Mon</v>
      </c>
      <c r="K219" s="2">
        <f>Table1[[#This Row],[Credit]]-Table1[[#This Row],[Debit]]</f>
        <v>-75</v>
      </c>
    </row>
    <row r="220" spans="1:11" x14ac:dyDescent="0.25">
      <c r="A220" s="1">
        <v>44333</v>
      </c>
      <c r="B220" t="s">
        <v>43</v>
      </c>
      <c r="C220" s="2">
        <v>40</v>
      </c>
      <c r="D220" s="2"/>
      <c r="E220" t="s">
        <v>43</v>
      </c>
      <c r="F220" t="s">
        <v>21</v>
      </c>
      <c r="G220" t="s">
        <v>18</v>
      </c>
      <c r="H220" t="str">
        <f>TEXT(Table1[[#This Row],[Date]],"MMM")</f>
        <v>May</v>
      </c>
      <c r="I220">
        <f>MONTH(Table1[[#This Row],[Date]])</f>
        <v>5</v>
      </c>
      <c r="J220" t="str">
        <f>TEXT(Table1[[#This Row],[Date]],"ddd")</f>
        <v>Mon</v>
      </c>
      <c r="K220" s="2">
        <f>Table1[[#This Row],[Credit]]-Table1[[#This Row],[Debit]]</f>
        <v>-40</v>
      </c>
    </row>
    <row r="221" spans="1:11" x14ac:dyDescent="0.25">
      <c r="A221" s="1">
        <v>44334</v>
      </c>
      <c r="B221" t="s">
        <v>44</v>
      </c>
      <c r="C221" s="2">
        <v>49</v>
      </c>
      <c r="D221" s="2"/>
      <c r="E221" t="s">
        <v>45</v>
      </c>
      <c r="F221" t="s">
        <v>32</v>
      </c>
      <c r="G221" t="s">
        <v>18</v>
      </c>
      <c r="H221" t="str">
        <f>TEXT(Table1[[#This Row],[Date]],"MMM")</f>
        <v>May</v>
      </c>
      <c r="I221">
        <f>MONTH(Table1[[#This Row],[Date]])</f>
        <v>5</v>
      </c>
      <c r="J221" t="str">
        <f>TEXT(Table1[[#This Row],[Date]],"ddd")</f>
        <v>Tue</v>
      </c>
      <c r="K221" s="2">
        <f>Table1[[#This Row],[Credit]]-Table1[[#This Row],[Debit]]</f>
        <v>-49</v>
      </c>
    </row>
    <row r="222" spans="1:11" x14ac:dyDescent="0.25">
      <c r="A222" s="1">
        <v>44334</v>
      </c>
      <c r="B222" t="s">
        <v>46</v>
      </c>
      <c r="C222" s="2">
        <v>35</v>
      </c>
      <c r="D222" s="2"/>
      <c r="E222" t="s">
        <v>31</v>
      </c>
      <c r="F222" t="s">
        <v>32</v>
      </c>
      <c r="G222" t="s">
        <v>18</v>
      </c>
      <c r="H222" t="str">
        <f>TEXT(Table1[[#This Row],[Date]],"MMM")</f>
        <v>May</v>
      </c>
      <c r="I222">
        <f>MONTH(Table1[[#This Row],[Date]])</f>
        <v>5</v>
      </c>
      <c r="J222" t="str">
        <f>TEXT(Table1[[#This Row],[Date]],"ddd")</f>
        <v>Tue</v>
      </c>
      <c r="K222" s="2">
        <f>Table1[[#This Row],[Credit]]-Table1[[#This Row],[Debit]]</f>
        <v>-35</v>
      </c>
    </row>
    <row r="223" spans="1:11" x14ac:dyDescent="0.25">
      <c r="A223" s="1">
        <v>44334</v>
      </c>
      <c r="B223" t="s">
        <v>15</v>
      </c>
      <c r="C223" s="2">
        <v>5</v>
      </c>
      <c r="D223" s="2"/>
      <c r="E223" t="s">
        <v>16</v>
      </c>
      <c r="F223" t="s">
        <v>17</v>
      </c>
      <c r="G223" t="s">
        <v>18</v>
      </c>
      <c r="H223" t="str">
        <f>TEXT(Table1[[#This Row],[Date]],"MMM")</f>
        <v>May</v>
      </c>
      <c r="I223">
        <f>MONTH(Table1[[#This Row],[Date]])</f>
        <v>5</v>
      </c>
      <c r="J223" t="str">
        <f>TEXT(Table1[[#This Row],[Date]],"ddd")</f>
        <v>Tue</v>
      </c>
      <c r="K223" s="2">
        <f>Table1[[#This Row],[Credit]]-Table1[[#This Row],[Debit]]</f>
        <v>-5</v>
      </c>
    </row>
    <row r="224" spans="1:11" x14ac:dyDescent="0.25">
      <c r="A224" s="1">
        <v>44335</v>
      </c>
      <c r="B224" t="s">
        <v>15</v>
      </c>
      <c r="C224" s="2">
        <v>5</v>
      </c>
      <c r="D224" s="2"/>
      <c r="E224" t="s">
        <v>16</v>
      </c>
      <c r="F224" t="s">
        <v>17</v>
      </c>
      <c r="G224" t="s">
        <v>18</v>
      </c>
      <c r="H224" t="str">
        <f>TEXT(Table1[[#This Row],[Date]],"MMM")</f>
        <v>May</v>
      </c>
      <c r="I224">
        <f>MONTH(Table1[[#This Row],[Date]])</f>
        <v>5</v>
      </c>
      <c r="J224" t="str">
        <f>TEXT(Table1[[#This Row],[Date]],"ddd")</f>
        <v>Wed</v>
      </c>
      <c r="K224" s="2">
        <f>Table1[[#This Row],[Credit]]-Table1[[#This Row],[Debit]]</f>
        <v>-5</v>
      </c>
    </row>
    <row r="225" spans="1:11" x14ac:dyDescent="0.25">
      <c r="A225" s="1">
        <v>44336</v>
      </c>
      <c r="B225" t="s">
        <v>15</v>
      </c>
      <c r="C225" s="2">
        <v>5</v>
      </c>
      <c r="D225" s="2"/>
      <c r="E225" t="s">
        <v>16</v>
      </c>
      <c r="F225" t="s">
        <v>17</v>
      </c>
      <c r="G225" t="s">
        <v>18</v>
      </c>
      <c r="H225" t="str">
        <f>TEXT(Table1[[#This Row],[Date]],"MMM")</f>
        <v>May</v>
      </c>
      <c r="I225">
        <f>MONTH(Table1[[#This Row],[Date]])</f>
        <v>5</v>
      </c>
      <c r="J225" t="str">
        <f>TEXT(Table1[[#This Row],[Date]],"ddd")</f>
        <v>Thu</v>
      </c>
      <c r="K225" s="2">
        <f>Table1[[#This Row],[Credit]]-Table1[[#This Row],[Debit]]</f>
        <v>-5</v>
      </c>
    </row>
    <row r="226" spans="1:11" x14ac:dyDescent="0.25">
      <c r="A226" s="1">
        <v>44336</v>
      </c>
      <c r="B226" t="s">
        <v>25</v>
      </c>
      <c r="C226" s="2">
        <v>174</v>
      </c>
      <c r="D226" s="2"/>
      <c r="E226" t="s">
        <v>26</v>
      </c>
      <c r="F226" t="s">
        <v>21</v>
      </c>
      <c r="G226" t="s">
        <v>18</v>
      </c>
      <c r="H226" t="str">
        <f>TEXT(Table1[[#This Row],[Date]],"MMM")</f>
        <v>May</v>
      </c>
      <c r="I226">
        <f>MONTH(Table1[[#This Row],[Date]])</f>
        <v>5</v>
      </c>
      <c r="J226" t="str">
        <f>TEXT(Table1[[#This Row],[Date]],"ddd")</f>
        <v>Thu</v>
      </c>
      <c r="K226" s="2">
        <f>Table1[[#This Row],[Credit]]-Table1[[#This Row],[Debit]]</f>
        <v>-174</v>
      </c>
    </row>
    <row r="227" spans="1:11" x14ac:dyDescent="0.25">
      <c r="A227" s="1">
        <v>44337</v>
      </c>
      <c r="B227" t="s">
        <v>47</v>
      </c>
      <c r="C227" s="2">
        <v>41.1</v>
      </c>
      <c r="D227" s="2"/>
      <c r="E227" t="s">
        <v>36</v>
      </c>
      <c r="F227" t="s">
        <v>17</v>
      </c>
      <c r="G227" t="s">
        <v>18</v>
      </c>
      <c r="H227" t="str">
        <f>TEXT(Table1[[#This Row],[Date]],"MMM")</f>
        <v>May</v>
      </c>
      <c r="I227">
        <f>MONTH(Table1[[#This Row],[Date]])</f>
        <v>5</v>
      </c>
      <c r="J227" t="str">
        <f>TEXT(Table1[[#This Row],[Date]],"ddd")</f>
        <v>Fri</v>
      </c>
      <c r="K227" s="2">
        <f>Table1[[#This Row],[Credit]]-Table1[[#This Row],[Debit]]</f>
        <v>-41.1</v>
      </c>
    </row>
    <row r="228" spans="1:11" x14ac:dyDescent="0.25">
      <c r="A228" s="1">
        <v>44338</v>
      </c>
      <c r="B228" t="s">
        <v>48</v>
      </c>
      <c r="C228" s="2">
        <v>16.2</v>
      </c>
      <c r="D228" s="2"/>
      <c r="E228" t="s">
        <v>36</v>
      </c>
      <c r="F228" t="s">
        <v>17</v>
      </c>
      <c r="G228" t="s">
        <v>18</v>
      </c>
      <c r="H228" t="str">
        <f>TEXT(Table1[[#This Row],[Date]],"MMM")</f>
        <v>May</v>
      </c>
      <c r="I228">
        <f>MONTH(Table1[[#This Row],[Date]])</f>
        <v>5</v>
      </c>
      <c r="J228" t="str">
        <f>TEXT(Table1[[#This Row],[Date]],"ddd")</f>
        <v>Sat</v>
      </c>
      <c r="K228" s="2">
        <f>Table1[[#This Row],[Credit]]-Table1[[#This Row],[Debit]]</f>
        <v>-16.2</v>
      </c>
    </row>
    <row r="229" spans="1:11" x14ac:dyDescent="0.25">
      <c r="A229" s="1">
        <v>44339</v>
      </c>
      <c r="B229" t="s">
        <v>49</v>
      </c>
      <c r="C229" s="2">
        <v>55</v>
      </c>
      <c r="D229" s="2"/>
      <c r="E229" t="s">
        <v>50</v>
      </c>
      <c r="F229" t="s">
        <v>51</v>
      </c>
      <c r="G229" t="s">
        <v>18</v>
      </c>
      <c r="H229" t="str">
        <f>TEXT(Table1[[#This Row],[Date]],"MMM")</f>
        <v>May</v>
      </c>
      <c r="I229">
        <f>MONTH(Table1[[#This Row],[Date]])</f>
        <v>5</v>
      </c>
      <c r="J229" t="str">
        <f>TEXT(Table1[[#This Row],[Date]],"ddd")</f>
        <v>Sun</v>
      </c>
      <c r="K229" s="2">
        <f>Table1[[#This Row],[Credit]]-Table1[[#This Row],[Debit]]</f>
        <v>-55</v>
      </c>
    </row>
    <row r="230" spans="1:11" x14ac:dyDescent="0.25">
      <c r="A230" s="1">
        <v>44339</v>
      </c>
      <c r="B230" t="s">
        <v>29</v>
      </c>
      <c r="C230" s="2">
        <v>67</v>
      </c>
      <c r="D230" s="2"/>
      <c r="E230" t="s">
        <v>52</v>
      </c>
      <c r="F230" t="s">
        <v>24</v>
      </c>
      <c r="G230" t="s">
        <v>18</v>
      </c>
      <c r="H230" t="str">
        <f>TEXT(Table1[[#This Row],[Date]],"MMM")</f>
        <v>May</v>
      </c>
      <c r="I230">
        <f>MONTH(Table1[[#This Row],[Date]])</f>
        <v>5</v>
      </c>
      <c r="J230" t="str">
        <f>TEXT(Table1[[#This Row],[Date]],"ddd")</f>
        <v>Sun</v>
      </c>
      <c r="K230" s="2">
        <f>Table1[[#This Row],[Credit]]-Table1[[#This Row],[Debit]]</f>
        <v>-67</v>
      </c>
    </row>
    <row r="231" spans="1:11" x14ac:dyDescent="0.25">
      <c r="A231" s="1">
        <v>44339</v>
      </c>
      <c r="B231" t="s">
        <v>15</v>
      </c>
      <c r="C231" s="2">
        <v>5</v>
      </c>
      <c r="D231" s="2"/>
      <c r="E231" t="s">
        <v>16</v>
      </c>
      <c r="F231" t="s">
        <v>17</v>
      </c>
      <c r="G231" t="s">
        <v>18</v>
      </c>
      <c r="H231" t="str">
        <f>TEXT(Table1[[#This Row],[Date]],"MMM")</f>
        <v>May</v>
      </c>
      <c r="I231">
        <f>MONTH(Table1[[#This Row],[Date]])</f>
        <v>5</v>
      </c>
      <c r="J231" t="str">
        <f>TEXT(Table1[[#This Row],[Date]],"ddd")</f>
        <v>Sun</v>
      </c>
      <c r="K231" s="2">
        <f>Table1[[#This Row],[Credit]]-Table1[[#This Row],[Debit]]</f>
        <v>-5</v>
      </c>
    </row>
    <row r="232" spans="1:11" x14ac:dyDescent="0.25">
      <c r="A232" s="1">
        <v>44340</v>
      </c>
      <c r="B232" t="s">
        <v>15</v>
      </c>
      <c r="C232" s="2">
        <v>5</v>
      </c>
      <c r="D232" s="2"/>
      <c r="E232" t="s">
        <v>16</v>
      </c>
      <c r="F232" t="s">
        <v>17</v>
      </c>
      <c r="G232" t="s">
        <v>18</v>
      </c>
      <c r="H232" t="str">
        <f>TEXT(Table1[[#This Row],[Date]],"MMM")</f>
        <v>May</v>
      </c>
      <c r="I232">
        <f>MONTH(Table1[[#This Row],[Date]])</f>
        <v>5</v>
      </c>
      <c r="J232" t="str">
        <f>TEXT(Table1[[#This Row],[Date]],"ddd")</f>
        <v>Mon</v>
      </c>
      <c r="K232" s="2">
        <f>Table1[[#This Row],[Credit]]-Table1[[#This Row],[Debit]]</f>
        <v>-5</v>
      </c>
    </row>
    <row r="233" spans="1:11" x14ac:dyDescent="0.25">
      <c r="A233" s="1">
        <v>44341</v>
      </c>
      <c r="B233" t="s">
        <v>15</v>
      </c>
      <c r="C233" s="2">
        <v>5</v>
      </c>
      <c r="D233" s="2"/>
      <c r="E233" t="s">
        <v>16</v>
      </c>
      <c r="F233" t="s">
        <v>17</v>
      </c>
      <c r="G233" t="s">
        <v>18</v>
      </c>
      <c r="H233" t="str">
        <f>TEXT(Table1[[#This Row],[Date]],"MMM")</f>
        <v>May</v>
      </c>
      <c r="I233">
        <f>MONTH(Table1[[#This Row],[Date]])</f>
        <v>5</v>
      </c>
      <c r="J233" t="str">
        <f>TEXT(Table1[[#This Row],[Date]],"ddd")</f>
        <v>Tue</v>
      </c>
      <c r="K233" s="2">
        <f>Table1[[#This Row],[Credit]]-Table1[[#This Row],[Debit]]</f>
        <v>-5</v>
      </c>
    </row>
    <row r="234" spans="1:11" x14ac:dyDescent="0.25">
      <c r="A234" s="1">
        <v>44342</v>
      </c>
      <c r="B234" t="s">
        <v>15</v>
      </c>
      <c r="C234" s="2">
        <v>5</v>
      </c>
      <c r="D234" s="2"/>
      <c r="E234" t="s">
        <v>16</v>
      </c>
      <c r="F234" t="s">
        <v>17</v>
      </c>
      <c r="G234" t="s">
        <v>18</v>
      </c>
      <c r="H234" t="str">
        <f>TEXT(Table1[[#This Row],[Date]],"MMM")</f>
        <v>May</v>
      </c>
      <c r="I234">
        <f>MONTH(Table1[[#This Row],[Date]])</f>
        <v>5</v>
      </c>
      <c r="J234" t="str">
        <f>TEXT(Table1[[#This Row],[Date]],"ddd")</f>
        <v>Wed</v>
      </c>
      <c r="K234" s="2">
        <f>Table1[[#This Row],[Credit]]-Table1[[#This Row],[Debit]]</f>
        <v>-5</v>
      </c>
    </row>
    <row r="235" spans="1:11" x14ac:dyDescent="0.25">
      <c r="A235" s="1">
        <v>44343</v>
      </c>
      <c r="B235" t="s">
        <v>15</v>
      </c>
      <c r="C235" s="2">
        <v>5</v>
      </c>
      <c r="D235" s="2"/>
      <c r="E235" t="s">
        <v>16</v>
      </c>
      <c r="F235" t="s">
        <v>17</v>
      </c>
      <c r="G235" t="s">
        <v>18</v>
      </c>
      <c r="H235" t="str">
        <f>TEXT(Table1[[#This Row],[Date]],"MMM")</f>
        <v>May</v>
      </c>
      <c r="I235">
        <f>MONTH(Table1[[#This Row],[Date]])</f>
        <v>5</v>
      </c>
      <c r="J235" t="str">
        <f>TEXT(Table1[[#This Row],[Date]],"ddd")</f>
        <v>Thu</v>
      </c>
      <c r="K235" s="2">
        <f>Table1[[#This Row],[Credit]]-Table1[[#This Row],[Debit]]</f>
        <v>-5</v>
      </c>
    </row>
    <row r="236" spans="1:11" x14ac:dyDescent="0.25">
      <c r="A236" s="1">
        <v>44343</v>
      </c>
      <c r="B236" t="s">
        <v>25</v>
      </c>
      <c r="C236" s="2">
        <v>165.8</v>
      </c>
      <c r="D236" s="2"/>
      <c r="E236" t="s">
        <v>26</v>
      </c>
      <c r="F236" t="s">
        <v>21</v>
      </c>
      <c r="G236" t="s">
        <v>18</v>
      </c>
      <c r="H236" t="str">
        <f>TEXT(Table1[[#This Row],[Date]],"MMM")</f>
        <v>May</v>
      </c>
      <c r="I236">
        <f>MONTH(Table1[[#This Row],[Date]])</f>
        <v>5</v>
      </c>
      <c r="J236" t="str">
        <f>TEXT(Table1[[#This Row],[Date]],"ddd")</f>
        <v>Thu</v>
      </c>
      <c r="K236" s="2">
        <f>Table1[[#This Row],[Credit]]-Table1[[#This Row],[Debit]]</f>
        <v>-165.8</v>
      </c>
    </row>
    <row r="237" spans="1:11" x14ac:dyDescent="0.25">
      <c r="A237" s="1">
        <v>44344</v>
      </c>
      <c r="B237" t="s">
        <v>53</v>
      </c>
      <c r="C237" s="2">
        <v>128.80000000000001</v>
      </c>
      <c r="D237" s="2"/>
      <c r="E237" t="s">
        <v>34</v>
      </c>
      <c r="F237" t="s">
        <v>32</v>
      </c>
      <c r="G237" t="s">
        <v>18</v>
      </c>
      <c r="H237" t="str">
        <f>TEXT(Table1[[#This Row],[Date]],"MMM")</f>
        <v>May</v>
      </c>
      <c r="I237">
        <f>MONTH(Table1[[#This Row],[Date]])</f>
        <v>5</v>
      </c>
      <c r="J237" t="str">
        <f>TEXT(Table1[[#This Row],[Date]],"ddd")</f>
        <v>Fri</v>
      </c>
      <c r="K237" s="2">
        <f>Table1[[#This Row],[Credit]]-Table1[[#This Row],[Debit]]</f>
        <v>-128.80000000000001</v>
      </c>
    </row>
    <row r="238" spans="1:11" x14ac:dyDescent="0.25">
      <c r="A238" s="1">
        <v>44344</v>
      </c>
      <c r="B238" t="s">
        <v>62</v>
      </c>
      <c r="C238" s="2">
        <v>235</v>
      </c>
      <c r="D238" s="2"/>
      <c r="E238" t="s">
        <v>63</v>
      </c>
      <c r="F238" t="s">
        <v>32</v>
      </c>
      <c r="G238" t="s">
        <v>18</v>
      </c>
      <c r="H238" t="str">
        <f>TEXT(Table1[[#This Row],[Date]],"MMM")</f>
        <v>May</v>
      </c>
      <c r="I238">
        <f>MONTH(Table1[[#This Row],[Date]])</f>
        <v>5</v>
      </c>
      <c r="J238" t="str">
        <f>TEXT(Table1[[#This Row],[Date]],"ddd")</f>
        <v>Fri</v>
      </c>
      <c r="K238" s="2">
        <f>Table1[[#This Row],[Credit]]-Table1[[#This Row],[Debit]]</f>
        <v>-235</v>
      </c>
    </row>
    <row r="239" spans="1:11" x14ac:dyDescent="0.25">
      <c r="A239" s="1">
        <v>44345</v>
      </c>
      <c r="B239" t="s">
        <v>33</v>
      </c>
      <c r="C239" s="2">
        <v>149.19999999999999</v>
      </c>
      <c r="D239" s="2"/>
      <c r="E239" t="s">
        <v>34</v>
      </c>
      <c r="F239" t="s">
        <v>32</v>
      </c>
      <c r="G239" t="s">
        <v>18</v>
      </c>
      <c r="H239" t="str">
        <f>TEXT(Table1[[#This Row],[Date]],"MMM")</f>
        <v>May</v>
      </c>
      <c r="I239">
        <f>MONTH(Table1[[#This Row],[Date]])</f>
        <v>5</v>
      </c>
      <c r="J239" t="str">
        <f>TEXT(Table1[[#This Row],[Date]],"ddd")</f>
        <v>Sat</v>
      </c>
      <c r="K239" s="2">
        <f>Table1[[#This Row],[Credit]]-Table1[[#This Row],[Debit]]</f>
        <v>-149.19999999999999</v>
      </c>
    </row>
    <row r="240" spans="1:11" x14ac:dyDescent="0.25">
      <c r="A240" s="1">
        <v>44345</v>
      </c>
      <c r="B240" t="s">
        <v>37</v>
      </c>
      <c r="C240" s="2">
        <v>27.200000000000003</v>
      </c>
      <c r="D240" s="2"/>
      <c r="E240" t="s">
        <v>38</v>
      </c>
      <c r="F240" t="s">
        <v>24</v>
      </c>
      <c r="G240" t="s">
        <v>18</v>
      </c>
      <c r="H240" t="str">
        <f>TEXT(Table1[[#This Row],[Date]],"MMM")</f>
        <v>May</v>
      </c>
      <c r="I240">
        <f>MONTH(Table1[[#This Row],[Date]])</f>
        <v>5</v>
      </c>
      <c r="J240" t="str">
        <f>TEXT(Table1[[#This Row],[Date]],"ddd")</f>
        <v>Sat</v>
      </c>
      <c r="K240" s="2">
        <f>Table1[[#This Row],[Credit]]-Table1[[#This Row],[Debit]]</f>
        <v>-27.200000000000003</v>
      </c>
    </row>
    <row r="241" spans="1:11" x14ac:dyDescent="0.25">
      <c r="A241" s="1">
        <v>44347</v>
      </c>
      <c r="B241" t="s">
        <v>60</v>
      </c>
      <c r="C241" s="2">
        <v>15</v>
      </c>
      <c r="D241" s="2"/>
      <c r="E241" t="s">
        <v>36</v>
      </c>
      <c r="F241" t="s">
        <v>17</v>
      </c>
      <c r="G241" t="s">
        <v>18</v>
      </c>
      <c r="H241" t="str">
        <f>TEXT(Table1[[#This Row],[Date]],"MMM")</f>
        <v>May</v>
      </c>
      <c r="I241">
        <f>MONTH(Table1[[#This Row],[Date]])</f>
        <v>5</v>
      </c>
      <c r="J241" t="str">
        <f>TEXT(Table1[[#This Row],[Date]],"ddd")</f>
        <v>Mon</v>
      </c>
      <c r="K241" s="2">
        <f>Table1[[#This Row],[Credit]]-Table1[[#This Row],[Debit]]</f>
        <v>-15</v>
      </c>
    </row>
    <row r="242" spans="1:11" x14ac:dyDescent="0.25">
      <c r="A242" s="1">
        <v>44346</v>
      </c>
      <c r="B242" t="s">
        <v>15</v>
      </c>
      <c r="C242" s="2">
        <v>5</v>
      </c>
      <c r="D242" s="2"/>
      <c r="E242" t="s">
        <v>16</v>
      </c>
      <c r="F242" t="s">
        <v>17</v>
      </c>
      <c r="G242" t="s">
        <v>18</v>
      </c>
      <c r="H242" t="str">
        <f>TEXT(Table1[[#This Row],[Date]],"MMM")</f>
        <v>May</v>
      </c>
      <c r="I242">
        <f>MONTH(Table1[[#This Row],[Date]])</f>
        <v>5</v>
      </c>
      <c r="J242" t="str">
        <f>TEXT(Table1[[#This Row],[Date]],"ddd")</f>
        <v>Sun</v>
      </c>
      <c r="K242" s="2">
        <f>Table1[[#This Row],[Credit]]-Table1[[#This Row],[Debit]]</f>
        <v>-5</v>
      </c>
    </row>
    <row r="243" spans="1:11" x14ac:dyDescent="0.25">
      <c r="A243" s="1">
        <v>44347</v>
      </c>
      <c r="B243" t="s">
        <v>15</v>
      </c>
      <c r="C243" s="2">
        <v>5</v>
      </c>
      <c r="D243" s="2"/>
      <c r="E243" t="s">
        <v>16</v>
      </c>
      <c r="F243" t="s">
        <v>17</v>
      </c>
      <c r="G243" t="s">
        <v>18</v>
      </c>
      <c r="H243" t="str">
        <f>TEXT(Table1[[#This Row],[Date]],"MMM")</f>
        <v>May</v>
      </c>
      <c r="I243">
        <f>MONTH(Table1[[#This Row],[Date]])</f>
        <v>5</v>
      </c>
      <c r="J243" t="str">
        <f>TEXT(Table1[[#This Row],[Date]],"ddd")</f>
        <v>Mon</v>
      </c>
      <c r="K243" s="2">
        <f>Table1[[#This Row],[Credit]]-Table1[[#This Row],[Debit]]</f>
        <v>-5</v>
      </c>
    </row>
    <row r="244" spans="1:11" x14ac:dyDescent="0.25">
      <c r="A244" s="1">
        <v>44348</v>
      </c>
      <c r="B244" t="s">
        <v>11</v>
      </c>
      <c r="C244" s="2"/>
      <c r="D244" s="2">
        <v>5000</v>
      </c>
      <c r="E244" t="s">
        <v>12</v>
      </c>
      <c r="F244" t="s">
        <v>13</v>
      </c>
      <c r="G244" t="s">
        <v>14</v>
      </c>
      <c r="H244" t="str">
        <f>TEXT(Table1[[#This Row],[Date]],"MMM")</f>
        <v>Jun</v>
      </c>
      <c r="I244">
        <f>MONTH(Table1[[#This Row],[Date]])</f>
        <v>6</v>
      </c>
      <c r="J244" t="str">
        <f>TEXT(Table1[[#This Row],[Date]],"ddd")</f>
        <v>Tue</v>
      </c>
      <c r="K244" s="2">
        <f>Table1[[#This Row],[Credit]]-Table1[[#This Row],[Debit]]</f>
        <v>5000</v>
      </c>
    </row>
    <row r="245" spans="1:11" x14ac:dyDescent="0.25">
      <c r="A245" s="1">
        <v>44350</v>
      </c>
      <c r="B245" t="s">
        <v>15</v>
      </c>
      <c r="C245" s="2">
        <v>5</v>
      </c>
      <c r="D245" s="2"/>
      <c r="E245" t="s">
        <v>16</v>
      </c>
      <c r="F245" t="s">
        <v>17</v>
      </c>
      <c r="G245" t="s">
        <v>18</v>
      </c>
      <c r="H245" t="str">
        <f>TEXT(Table1[[#This Row],[Date]],"MMM")</f>
        <v>Jun</v>
      </c>
      <c r="I245">
        <f>MONTH(Table1[[#This Row],[Date]])</f>
        <v>6</v>
      </c>
      <c r="J245" t="str">
        <f>TEXT(Table1[[#This Row],[Date]],"ddd")</f>
        <v>Thu</v>
      </c>
      <c r="K245" s="2">
        <f>Table1[[#This Row],[Credit]]-Table1[[#This Row],[Debit]]</f>
        <v>-5</v>
      </c>
    </row>
    <row r="246" spans="1:11" x14ac:dyDescent="0.25">
      <c r="A246" s="1">
        <v>44350</v>
      </c>
      <c r="B246" t="s">
        <v>19</v>
      </c>
      <c r="C246" s="2">
        <v>900</v>
      </c>
      <c r="D246" s="2"/>
      <c r="E246" t="s">
        <v>20</v>
      </c>
      <c r="F246" t="s">
        <v>21</v>
      </c>
      <c r="G246" t="s">
        <v>18</v>
      </c>
      <c r="H246" t="str">
        <f>TEXT(Table1[[#This Row],[Date]],"MMM")</f>
        <v>Jun</v>
      </c>
      <c r="I246">
        <f>MONTH(Table1[[#This Row],[Date]])</f>
        <v>6</v>
      </c>
      <c r="J246" t="str">
        <f>TEXT(Table1[[#This Row],[Date]],"ddd")</f>
        <v>Thu</v>
      </c>
      <c r="K246" s="2">
        <f>Table1[[#This Row],[Credit]]-Table1[[#This Row],[Debit]]</f>
        <v>-900</v>
      </c>
    </row>
    <row r="247" spans="1:11" x14ac:dyDescent="0.25">
      <c r="A247" s="1">
        <v>44350</v>
      </c>
      <c r="B247" t="s">
        <v>22</v>
      </c>
      <c r="C247" s="2">
        <v>150</v>
      </c>
      <c r="D247" s="2"/>
      <c r="E247" t="s">
        <v>23</v>
      </c>
      <c r="F247" t="s">
        <v>24</v>
      </c>
      <c r="G247" t="s">
        <v>18</v>
      </c>
      <c r="H247" t="str">
        <f>TEXT(Table1[[#This Row],[Date]],"MMM")</f>
        <v>Jun</v>
      </c>
      <c r="I247">
        <f>MONTH(Table1[[#This Row],[Date]])</f>
        <v>6</v>
      </c>
      <c r="J247" t="str">
        <f>TEXT(Table1[[#This Row],[Date]],"ddd")</f>
        <v>Thu</v>
      </c>
      <c r="K247" s="2">
        <f>Table1[[#This Row],[Credit]]-Table1[[#This Row],[Debit]]</f>
        <v>-150</v>
      </c>
    </row>
    <row r="248" spans="1:11" x14ac:dyDescent="0.25">
      <c r="A248" s="1">
        <v>44350</v>
      </c>
      <c r="B248" t="s">
        <v>15</v>
      </c>
      <c r="C248" s="2">
        <v>5</v>
      </c>
      <c r="D248" s="2"/>
      <c r="E248" t="s">
        <v>16</v>
      </c>
      <c r="F248" t="s">
        <v>17</v>
      </c>
      <c r="G248" t="s">
        <v>18</v>
      </c>
      <c r="H248" t="str">
        <f>TEXT(Table1[[#This Row],[Date]],"MMM")</f>
        <v>Jun</v>
      </c>
      <c r="I248">
        <f>MONTH(Table1[[#This Row],[Date]])</f>
        <v>6</v>
      </c>
      <c r="J248" t="str">
        <f>TEXT(Table1[[#This Row],[Date]],"ddd")</f>
        <v>Thu</v>
      </c>
      <c r="K248" s="2">
        <f>Table1[[#This Row],[Credit]]-Table1[[#This Row],[Debit]]</f>
        <v>-5</v>
      </c>
    </row>
    <row r="249" spans="1:11" x14ac:dyDescent="0.25">
      <c r="A249" s="1">
        <v>44351</v>
      </c>
      <c r="B249" t="s">
        <v>15</v>
      </c>
      <c r="C249" s="2">
        <v>5</v>
      </c>
      <c r="D249" s="2"/>
      <c r="E249" t="s">
        <v>16</v>
      </c>
      <c r="F249" t="s">
        <v>17</v>
      </c>
      <c r="G249" t="s">
        <v>18</v>
      </c>
      <c r="H249" t="str">
        <f>TEXT(Table1[[#This Row],[Date]],"MMM")</f>
        <v>Jun</v>
      </c>
      <c r="I249">
        <f>MONTH(Table1[[#This Row],[Date]])</f>
        <v>6</v>
      </c>
      <c r="J249" t="str">
        <f>TEXT(Table1[[#This Row],[Date]],"ddd")</f>
        <v>Fri</v>
      </c>
      <c r="K249" s="2">
        <f>Table1[[#This Row],[Credit]]-Table1[[#This Row],[Debit]]</f>
        <v>-5</v>
      </c>
    </row>
    <row r="250" spans="1:11" x14ac:dyDescent="0.25">
      <c r="A250" s="1">
        <v>44352</v>
      </c>
      <c r="B250" t="s">
        <v>15</v>
      </c>
      <c r="C250" s="2">
        <v>5</v>
      </c>
      <c r="D250" s="2"/>
      <c r="E250" t="s">
        <v>16</v>
      </c>
      <c r="F250" t="s">
        <v>17</v>
      </c>
      <c r="G250" t="s">
        <v>18</v>
      </c>
      <c r="H250" t="str">
        <f>TEXT(Table1[[#This Row],[Date]],"MMM")</f>
        <v>Jun</v>
      </c>
      <c r="I250">
        <f>MONTH(Table1[[#This Row],[Date]])</f>
        <v>6</v>
      </c>
      <c r="J250" t="str">
        <f>TEXT(Table1[[#This Row],[Date]],"ddd")</f>
        <v>Sat</v>
      </c>
      <c r="K250" s="2">
        <f>Table1[[#This Row],[Credit]]-Table1[[#This Row],[Debit]]</f>
        <v>-5</v>
      </c>
    </row>
    <row r="251" spans="1:11" x14ac:dyDescent="0.25">
      <c r="A251" s="1">
        <v>44353</v>
      </c>
      <c r="B251" t="s">
        <v>15</v>
      </c>
      <c r="C251" s="2">
        <v>5</v>
      </c>
      <c r="D251" s="2"/>
      <c r="E251" t="s">
        <v>16</v>
      </c>
      <c r="F251" t="s">
        <v>17</v>
      </c>
      <c r="G251" t="s">
        <v>18</v>
      </c>
      <c r="H251" t="str">
        <f>TEXT(Table1[[#This Row],[Date]],"MMM")</f>
        <v>Jun</v>
      </c>
      <c r="I251">
        <f>MONTH(Table1[[#This Row],[Date]])</f>
        <v>6</v>
      </c>
      <c r="J251" t="str">
        <f>TEXT(Table1[[#This Row],[Date]],"ddd")</f>
        <v>Sun</v>
      </c>
      <c r="K251" s="2">
        <f>Table1[[#This Row],[Credit]]-Table1[[#This Row],[Debit]]</f>
        <v>-5</v>
      </c>
    </row>
    <row r="252" spans="1:11" x14ac:dyDescent="0.25">
      <c r="A252" s="1">
        <v>44353</v>
      </c>
      <c r="B252" t="s">
        <v>25</v>
      </c>
      <c r="C252" s="2">
        <v>119</v>
      </c>
      <c r="D252" s="2"/>
      <c r="E252" t="s">
        <v>26</v>
      </c>
      <c r="F252" t="s">
        <v>21</v>
      </c>
      <c r="G252" t="s">
        <v>18</v>
      </c>
      <c r="H252" t="str">
        <f>TEXT(Table1[[#This Row],[Date]],"MMM")</f>
        <v>Jun</v>
      </c>
      <c r="I252">
        <f>MONTH(Table1[[#This Row],[Date]])</f>
        <v>6</v>
      </c>
      <c r="J252" t="str">
        <f>TEXT(Table1[[#This Row],[Date]],"ddd")</f>
        <v>Sun</v>
      </c>
      <c r="K252" s="2">
        <f>Table1[[#This Row],[Credit]]-Table1[[#This Row],[Debit]]</f>
        <v>-119</v>
      </c>
    </row>
    <row r="253" spans="1:11" x14ac:dyDescent="0.25">
      <c r="A253" s="1">
        <v>44356</v>
      </c>
      <c r="B253" t="s">
        <v>27</v>
      </c>
      <c r="C253" s="2">
        <v>55</v>
      </c>
      <c r="D253" s="2"/>
      <c r="E253" t="s">
        <v>28</v>
      </c>
      <c r="F253" t="s">
        <v>21</v>
      </c>
      <c r="G253" t="s">
        <v>18</v>
      </c>
      <c r="H253" t="str">
        <f>TEXT(Table1[[#This Row],[Date]],"MMM")</f>
        <v>Jun</v>
      </c>
      <c r="I253">
        <f>MONTH(Table1[[#This Row],[Date]])</f>
        <v>6</v>
      </c>
      <c r="J253" t="str">
        <f>TEXT(Table1[[#This Row],[Date]],"ddd")</f>
        <v>Wed</v>
      </c>
      <c r="K253" s="2">
        <f>Table1[[#This Row],[Credit]]-Table1[[#This Row],[Debit]]</f>
        <v>-55</v>
      </c>
    </row>
    <row r="254" spans="1:11" x14ac:dyDescent="0.25">
      <c r="A254" s="1">
        <v>44356</v>
      </c>
      <c r="B254" t="s">
        <v>15</v>
      </c>
      <c r="C254" s="2">
        <v>5</v>
      </c>
      <c r="D254" s="2"/>
      <c r="E254" t="s">
        <v>16</v>
      </c>
      <c r="F254" t="s">
        <v>17</v>
      </c>
      <c r="G254" t="s">
        <v>18</v>
      </c>
      <c r="H254" t="str">
        <f>TEXT(Table1[[#This Row],[Date]],"MMM")</f>
        <v>Jun</v>
      </c>
      <c r="I254">
        <f>MONTH(Table1[[#This Row],[Date]])</f>
        <v>6</v>
      </c>
      <c r="J254" t="str">
        <f>TEXT(Table1[[#This Row],[Date]],"ddd")</f>
        <v>Wed</v>
      </c>
      <c r="K254" s="2">
        <f>Table1[[#This Row],[Credit]]-Table1[[#This Row],[Debit]]</f>
        <v>-5</v>
      </c>
    </row>
    <row r="255" spans="1:11" x14ac:dyDescent="0.25">
      <c r="A255" s="1">
        <v>44357</v>
      </c>
      <c r="B255" t="s">
        <v>15</v>
      </c>
      <c r="C255" s="2">
        <v>5</v>
      </c>
      <c r="D255" s="2"/>
      <c r="E255" t="s">
        <v>16</v>
      </c>
      <c r="F255" t="s">
        <v>17</v>
      </c>
      <c r="G255" t="s">
        <v>18</v>
      </c>
      <c r="H255" t="str">
        <f>TEXT(Table1[[#This Row],[Date]],"MMM")</f>
        <v>Jun</v>
      </c>
      <c r="I255">
        <f>MONTH(Table1[[#This Row],[Date]])</f>
        <v>6</v>
      </c>
      <c r="J255" t="str">
        <f>TEXT(Table1[[#This Row],[Date]],"ddd")</f>
        <v>Thu</v>
      </c>
      <c r="K255" s="2">
        <f>Table1[[#This Row],[Credit]]-Table1[[#This Row],[Debit]]</f>
        <v>-5</v>
      </c>
    </row>
    <row r="256" spans="1:11" x14ac:dyDescent="0.25">
      <c r="A256" s="1">
        <v>44358</v>
      </c>
      <c r="B256" t="s">
        <v>29</v>
      </c>
      <c r="C256" s="2">
        <v>82.1</v>
      </c>
      <c r="D256" s="2"/>
      <c r="E256" t="s">
        <v>52</v>
      </c>
      <c r="F256" t="s">
        <v>24</v>
      </c>
      <c r="G256" t="s">
        <v>18</v>
      </c>
      <c r="H256" t="str">
        <f>TEXT(Table1[[#This Row],[Date]],"MMM")</f>
        <v>Jun</v>
      </c>
      <c r="I256">
        <f>MONTH(Table1[[#This Row],[Date]])</f>
        <v>6</v>
      </c>
      <c r="J256" t="str">
        <f>TEXT(Table1[[#This Row],[Date]],"ddd")</f>
        <v>Fri</v>
      </c>
      <c r="K256" s="2">
        <f>Table1[[#This Row],[Credit]]-Table1[[#This Row],[Debit]]</f>
        <v>-82.1</v>
      </c>
    </row>
    <row r="257" spans="1:11" x14ac:dyDescent="0.25">
      <c r="A257" s="1">
        <v>44358</v>
      </c>
      <c r="B257" t="s">
        <v>15</v>
      </c>
      <c r="C257" s="2">
        <v>5</v>
      </c>
      <c r="D257" s="2"/>
      <c r="E257" t="s">
        <v>16</v>
      </c>
      <c r="F257" t="s">
        <v>17</v>
      </c>
      <c r="G257" t="s">
        <v>18</v>
      </c>
      <c r="H257" t="str">
        <f>TEXT(Table1[[#This Row],[Date]],"MMM")</f>
        <v>Jun</v>
      </c>
      <c r="I257">
        <f>MONTH(Table1[[#This Row],[Date]])</f>
        <v>6</v>
      </c>
      <c r="J257" t="str">
        <f>TEXT(Table1[[#This Row],[Date]],"ddd")</f>
        <v>Fri</v>
      </c>
      <c r="K257" s="2">
        <f>Table1[[#This Row],[Credit]]-Table1[[#This Row],[Debit]]</f>
        <v>-5</v>
      </c>
    </row>
    <row r="258" spans="1:11" x14ac:dyDescent="0.25">
      <c r="A258" s="1">
        <v>44359</v>
      </c>
      <c r="B258" t="s">
        <v>15</v>
      </c>
      <c r="C258" s="2">
        <v>5</v>
      </c>
      <c r="D258" s="2"/>
      <c r="E258" t="s">
        <v>16</v>
      </c>
      <c r="F258" t="s">
        <v>17</v>
      </c>
      <c r="G258" t="s">
        <v>18</v>
      </c>
      <c r="H258" t="str">
        <f>TEXT(Table1[[#This Row],[Date]],"MMM")</f>
        <v>Jun</v>
      </c>
      <c r="I258">
        <f>MONTH(Table1[[#This Row],[Date]])</f>
        <v>6</v>
      </c>
      <c r="J258" t="str">
        <f>TEXT(Table1[[#This Row],[Date]],"ddd")</f>
        <v>Sat</v>
      </c>
      <c r="K258" s="2">
        <f>Table1[[#This Row],[Credit]]-Table1[[#This Row],[Debit]]</f>
        <v>-5</v>
      </c>
    </row>
    <row r="259" spans="1:11" x14ac:dyDescent="0.25">
      <c r="A259" s="1">
        <v>44360</v>
      </c>
      <c r="B259" t="s">
        <v>25</v>
      </c>
      <c r="C259" s="2">
        <v>140.19999999999999</v>
      </c>
      <c r="D259" s="2"/>
      <c r="E259" t="s">
        <v>26</v>
      </c>
      <c r="F259" t="s">
        <v>21</v>
      </c>
      <c r="G259" t="s">
        <v>18</v>
      </c>
      <c r="H259" t="str">
        <f>TEXT(Table1[[#This Row],[Date]],"MMM")</f>
        <v>Jun</v>
      </c>
      <c r="I259">
        <f>MONTH(Table1[[#This Row],[Date]])</f>
        <v>6</v>
      </c>
      <c r="J259" t="str">
        <f>TEXT(Table1[[#This Row],[Date]],"ddd")</f>
        <v>Sun</v>
      </c>
      <c r="K259" s="2">
        <f>Table1[[#This Row],[Credit]]-Table1[[#This Row],[Debit]]</f>
        <v>-140.19999999999999</v>
      </c>
    </row>
    <row r="260" spans="1:11" x14ac:dyDescent="0.25">
      <c r="A260" s="1">
        <v>44360</v>
      </c>
      <c r="B260" t="s">
        <v>15</v>
      </c>
      <c r="C260" s="2">
        <v>5</v>
      </c>
      <c r="D260" s="2"/>
      <c r="E260" t="s">
        <v>16</v>
      </c>
      <c r="F260" t="s">
        <v>17</v>
      </c>
      <c r="G260" t="s">
        <v>18</v>
      </c>
      <c r="H260" t="str">
        <f>TEXT(Table1[[#This Row],[Date]],"MMM")</f>
        <v>Jun</v>
      </c>
      <c r="I260">
        <f>MONTH(Table1[[#This Row],[Date]])</f>
        <v>6</v>
      </c>
      <c r="J260" t="str">
        <f>TEXT(Table1[[#This Row],[Date]],"ddd")</f>
        <v>Sun</v>
      </c>
      <c r="K260" s="2">
        <f>Table1[[#This Row],[Credit]]-Table1[[#This Row],[Debit]]</f>
        <v>-5</v>
      </c>
    </row>
    <row r="261" spans="1:11" x14ac:dyDescent="0.25">
      <c r="A261" s="1">
        <v>44361</v>
      </c>
      <c r="B261" t="s">
        <v>15</v>
      </c>
      <c r="C261" s="2">
        <v>5</v>
      </c>
      <c r="D261" s="2"/>
      <c r="E261" t="s">
        <v>16</v>
      </c>
      <c r="F261" t="s">
        <v>17</v>
      </c>
      <c r="G261" t="s">
        <v>18</v>
      </c>
      <c r="H261" t="str">
        <f>TEXT(Table1[[#This Row],[Date]],"MMM")</f>
        <v>Jun</v>
      </c>
      <c r="I261">
        <f>MONTH(Table1[[#This Row],[Date]])</f>
        <v>6</v>
      </c>
      <c r="J261" t="str">
        <f>TEXT(Table1[[#This Row],[Date]],"ddd")</f>
        <v>Mon</v>
      </c>
      <c r="K261" s="2">
        <f>Table1[[#This Row],[Credit]]-Table1[[#This Row],[Debit]]</f>
        <v>-5</v>
      </c>
    </row>
    <row r="262" spans="1:11" x14ac:dyDescent="0.25">
      <c r="A262" s="1">
        <v>44361</v>
      </c>
      <c r="B262" t="s">
        <v>30</v>
      </c>
      <c r="C262" s="2">
        <v>44.9</v>
      </c>
      <c r="D262" s="2"/>
      <c r="E262" t="s">
        <v>31</v>
      </c>
      <c r="F262" t="s">
        <v>32</v>
      </c>
      <c r="G262" t="s">
        <v>18</v>
      </c>
      <c r="H262" t="str">
        <f>TEXT(Table1[[#This Row],[Date]],"MMM")</f>
        <v>Jun</v>
      </c>
      <c r="I262">
        <f>MONTH(Table1[[#This Row],[Date]])</f>
        <v>6</v>
      </c>
      <c r="J262" t="str">
        <f>TEXT(Table1[[#This Row],[Date]],"ddd")</f>
        <v>Mon</v>
      </c>
      <c r="K262" s="2">
        <f>Table1[[#This Row],[Credit]]-Table1[[#This Row],[Debit]]</f>
        <v>-44.9</v>
      </c>
    </row>
    <row r="263" spans="1:11" x14ac:dyDescent="0.25">
      <c r="A263" s="1">
        <v>44361</v>
      </c>
      <c r="B263" t="s">
        <v>33</v>
      </c>
      <c r="C263" s="2">
        <v>102.9</v>
      </c>
      <c r="D263" s="2"/>
      <c r="E263" t="s">
        <v>34</v>
      </c>
      <c r="F263" t="s">
        <v>32</v>
      </c>
      <c r="G263" t="s">
        <v>18</v>
      </c>
      <c r="H263" t="str">
        <f>TEXT(Table1[[#This Row],[Date]],"MMM")</f>
        <v>Jun</v>
      </c>
      <c r="I263">
        <f>MONTH(Table1[[#This Row],[Date]])</f>
        <v>6</v>
      </c>
      <c r="J263" t="str">
        <f>TEXT(Table1[[#This Row],[Date]],"ddd")</f>
        <v>Mon</v>
      </c>
      <c r="K263" s="2">
        <f>Table1[[#This Row],[Credit]]-Table1[[#This Row],[Debit]]</f>
        <v>-102.9</v>
      </c>
    </row>
    <row r="264" spans="1:11" x14ac:dyDescent="0.25">
      <c r="A264" s="1">
        <v>44361</v>
      </c>
      <c r="B264" t="s">
        <v>35</v>
      </c>
      <c r="C264" s="2">
        <v>56.9</v>
      </c>
      <c r="D264" s="2"/>
      <c r="E264" t="s">
        <v>36</v>
      </c>
      <c r="F264" t="s">
        <v>17</v>
      </c>
      <c r="G264" t="s">
        <v>18</v>
      </c>
      <c r="H264" t="str">
        <f>TEXT(Table1[[#This Row],[Date]],"MMM")</f>
        <v>Jun</v>
      </c>
      <c r="I264">
        <f>MONTH(Table1[[#This Row],[Date]])</f>
        <v>6</v>
      </c>
      <c r="J264" t="str">
        <f>TEXT(Table1[[#This Row],[Date]],"ddd")</f>
        <v>Mon</v>
      </c>
      <c r="K264" s="2">
        <f>Table1[[#This Row],[Credit]]-Table1[[#This Row],[Debit]]</f>
        <v>-56.9</v>
      </c>
    </row>
    <row r="265" spans="1:11" x14ac:dyDescent="0.25">
      <c r="A265" s="1">
        <v>44362</v>
      </c>
      <c r="B265" t="s">
        <v>37</v>
      </c>
      <c r="C265" s="2">
        <v>33.1</v>
      </c>
      <c r="D265" s="2"/>
      <c r="E265" t="s">
        <v>38</v>
      </c>
      <c r="F265" t="s">
        <v>24</v>
      </c>
      <c r="G265" t="s">
        <v>18</v>
      </c>
      <c r="H265" t="str">
        <f>TEXT(Table1[[#This Row],[Date]],"MMM")</f>
        <v>Jun</v>
      </c>
      <c r="I265">
        <f>MONTH(Table1[[#This Row],[Date]])</f>
        <v>6</v>
      </c>
      <c r="J265" t="str">
        <f>TEXT(Table1[[#This Row],[Date]],"ddd")</f>
        <v>Tue</v>
      </c>
      <c r="K265" s="2">
        <f>Table1[[#This Row],[Credit]]-Table1[[#This Row],[Debit]]</f>
        <v>-33.1</v>
      </c>
    </row>
    <row r="266" spans="1:11" x14ac:dyDescent="0.25">
      <c r="A266" s="1">
        <v>44363</v>
      </c>
      <c r="B266" t="s">
        <v>39</v>
      </c>
      <c r="C266" s="2"/>
      <c r="D266" s="2">
        <v>100</v>
      </c>
      <c r="E266" t="s">
        <v>40</v>
      </c>
      <c r="F266" t="s">
        <v>41</v>
      </c>
      <c r="G266" t="s">
        <v>14</v>
      </c>
      <c r="H266" t="str">
        <f>TEXT(Table1[[#This Row],[Date]],"MMM")</f>
        <v>Jun</v>
      </c>
      <c r="I266">
        <f>MONTH(Table1[[#This Row],[Date]])</f>
        <v>6</v>
      </c>
      <c r="J266" t="str">
        <f>TEXT(Table1[[#This Row],[Date]],"ddd")</f>
        <v>Wed</v>
      </c>
      <c r="K266" s="2">
        <f>Table1[[#This Row],[Credit]]-Table1[[#This Row],[Debit]]</f>
        <v>100</v>
      </c>
    </row>
    <row r="267" spans="1:11" x14ac:dyDescent="0.25">
      <c r="A267" s="1">
        <v>44363</v>
      </c>
      <c r="B267" t="s">
        <v>15</v>
      </c>
      <c r="C267" s="2">
        <v>5</v>
      </c>
      <c r="D267" s="2"/>
      <c r="E267" t="s">
        <v>16</v>
      </c>
      <c r="F267" t="s">
        <v>17</v>
      </c>
      <c r="G267" t="s">
        <v>18</v>
      </c>
      <c r="H267" t="str">
        <f>TEXT(Table1[[#This Row],[Date]],"MMM")</f>
        <v>Jun</v>
      </c>
      <c r="I267">
        <f>MONTH(Table1[[#This Row],[Date]])</f>
        <v>6</v>
      </c>
      <c r="J267" t="str">
        <f>TEXT(Table1[[#This Row],[Date]],"ddd")</f>
        <v>Wed</v>
      </c>
      <c r="K267" s="2">
        <f>Table1[[#This Row],[Credit]]-Table1[[#This Row],[Debit]]</f>
        <v>-5</v>
      </c>
    </row>
    <row r="268" spans="1:11" x14ac:dyDescent="0.25">
      <c r="A268" s="1">
        <v>44364</v>
      </c>
      <c r="B268" t="s">
        <v>15</v>
      </c>
      <c r="C268" s="2">
        <v>5</v>
      </c>
      <c r="D268" s="2"/>
      <c r="E268" t="s">
        <v>16</v>
      </c>
      <c r="F268" t="s">
        <v>17</v>
      </c>
      <c r="G268" t="s">
        <v>18</v>
      </c>
      <c r="H268" t="str">
        <f>TEXT(Table1[[#This Row],[Date]],"MMM")</f>
        <v>Jun</v>
      </c>
      <c r="I268">
        <f>MONTH(Table1[[#This Row],[Date]])</f>
        <v>6</v>
      </c>
      <c r="J268" t="str">
        <f>TEXT(Table1[[#This Row],[Date]],"ddd")</f>
        <v>Thu</v>
      </c>
      <c r="K268" s="2">
        <f>Table1[[#This Row],[Credit]]-Table1[[#This Row],[Debit]]</f>
        <v>-5</v>
      </c>
    </row>
    <row r="269" spans="1:11" x14ac:dyDescent="0.25">
      <c r="A269" s="1">
        <v>44364</v>
      </c>
      <c r="B269" t="s">
        <v>43</v>
      </c>
      <c r="C269" s="2">
        <v>40</v>
      </c>
      <c r="D269" s="2"/>
      <c r="E269" t="s">
        <v>43</v>
      </c>
      <c r="F269" t="s">
        <v>21</v>
      </c>
      <c r="G269" t="s">
        <v>18</v>
      </c>
      <c r="H269" t="str">
        <f>TEXT(Table1[[#This Row],[Date]],"MMM")</f>
        <v>Jun</v>
      </c>
      <c r="I269">
        <f>MONTH(Table1[[#This Row],[Date]])</f>
        <v>6</v>
      </c>
      <c r="J269" t="str">
        <f>TEXT(Table1[[#This Row],[Date]],"ddd")</f>
        <v>Thu</v>
      </c>
      <c r="K269" s="2">
        <f>Table1[[#This Row],[Credit]]-Table1[[#This Row],[Debit]]</f>
        <v>-40</v>
      </c>
    </row>
    <row r="270" spans="1:11" x14ac:dyDescent="0.25">
      <c r="A270" s="1">
        <v>44365</v>
      </c>
      <c r="B270" t="s">
        <v>44</v>
      </c>
      <c r="C270" s="2">
        <v>50.1</v>
      </c>
      <c r="D270" s="2"/>
      <c r="E270" t="s">
        <v>45</v>
      </c>
      <c r="F270" t="s">
        <v>32</v>
      </c>
      <c r="G270" t="s">
        <v>18</v>
      </c>
      <c r="H270" t="str">
        <f>TEXT(Table1[[#This Row],[Date]],"MMM")</f>
        <v>Jun</v>
      </c>
      <c r="I270">
        <f>MONTH(Table1[[#This Row],[Date]])</f>
        <v>6</v>
      </c>
      <c r="J270" t="str">
        <f>TEXT(Table1[[#This Row],[Date]],"ddd")</f>
        <v>Fri</v>
      </c>
      <c r="K270" s="2">
        <f>Table1[[#This Row],[Credit]]-Table1[[#This Row],[Debit]]</f>
        <v>-50.1</v>
      </c>
    </row>
    <row r="271" spans="1:11" x14ac:dyDescent="0.25">
      <c r="A271" s="1">
        <v>44365</v>
      </c>
      <c r="B271" t="s">
        <v>46</v>
      </c>
      <c r="C271" s="2">
        <v>35</v>
      </c>
      <c r="D271" s="2"/>
      <c r="E271" t="s">
        <v>31</v>
      </c>
      <c r="F271" t="s">
        <v>32</v>
      </c>
      <c r="G271" t="s">
        <v>18</v>
      </c>
      <c r="H271" t="str">
        <f>TEXT(Table1[[#This Row],[Date]],"MMM")</f>
        <v>Jun</v>
      </c>
      <c r="I271">
        <f>MONTH(Table1[[#This Row],[Date]])</f>
        <v>6</v>
      </c>
      <c r="J271" t="str">
        <f>TEXT(Table1[[#This Row],[Date]],"ddd")</f>
        <v>Fri</v>
      </c>
      <c r="K271" s="2">
        <f>Table1[[#This Row],[Credit]]-Table1[[#This Row],[Debit]]</f>
        <v>-35</v>
      </c>
    </row>
    <row r="272" spans="1:11" x14ac:dyDescent="0.25">
      <c r="A272" s="1">
        <v>44365</v>
      </c>
      <c r="B272" t="s">
        <v>15</v>
      </c>
      <c r="C272" s="2">
        <v>5</v>
      </c>
      <c r="D272" s="2"/>
      <c r="E272" t="s">
        <v>16</v>
      </c>
      <c r="F272" t="s">
        <v>17</v>
      </c>
      <c r="G272" t="s">
        <v>18</v>
      </c>
      <c r="H272" t="str">
        <f>TEXT(Table1[[#This Row],[Date]],"MMM")</f>
        <v>Jun</v>
      </c>
      <c r="I272">
        <f>MONTH(Table1[[#This Row],[Date]])</f>
        <v>6</v>
      </c>
      <c r="J272" t="str">
        <f>TEXT(Table1[[#This Row],[Date]],"ddd")</f>
        <v>Fri</v>
      </c>
      <c r="K272" s="2">
        <f>Table1[[#This Row],[Credit]]-Table1[[#This Row],[Debit]]</f>
        <v>-5</v>
      </c>
    </row>
    <row r="273" spans="1:11" x14ac:dyDescent="0.25">
      <c r="A273" s="1">
        <v>44366</v>
      </c>
      <c r="B273" t="s">
        <v>15</v>
      </c>
      <c r="C273" s="2">
        <v>5</v>
      </c>
      <c r="D273" s="2"/>
      <c r="E273" t="s">
        <v>16</v>
      </c>
      <c r="F273" t="s">
        <v>17</v>
      </c>
      <c r="G273" t="s">
        <v>18</v>
      </c>
      <c r="H273" t="str">
        <f>TEXT(Table1[[#This Row],[Date]],"MMM")</f>
        <v>Jun</v>
      </c>
      <c r="I273">
        <f>MONTH(Table1[[#This Row],[Date]])</f>
        <v>6</v>
      </c>
      <c r="J273" t="str">
        <f>TEXT(Table1[[#This Row],[Date]],"ddd")</f>
        <v>Sat</v>
      </c>
      <c r="K273" s="2">
        <f>Table1[[#This Row],[Credit]]-Table1[[#This Row],[Debit]]</f>
        <v>-5</v>
      </c>
    </row>
    <row r="274" spans="1:11" x14ac:dyDescent="0.25">
      <c r="A274" s="1">
        <v>44367</v>
      </c>
      <c r="B274" t="s">
        <v>15</v>
      </c>
      <c r="C274" s="2">
        <v>5</v>
      </c>
      <c r="D274" s="2"/>
      <c r="E274" t="s">
        <v>16</v>
      </c>
      <c r="F274" t="s">
        <v>17</v>
      </c>
      <c r="G274" t="s">
        <v>18</v>
      </c>
      <c r="H274" t="str">
        <f>TEXT(Table1[[#This Row],[Date]],"MMM")</f>
        <v>Jun</v>
      </c>
      <c r="I274">
        <f>MONTH(Table1[[#This Row],[Date]])</f>
        <v>6</v>
      </c>
      <c r="J274" t="str">
        <f>TEXT(Table1[[#This Row],[Date]],"ddd")</f>
        <v>Sun</v>
      </c>
      <c r="K274" s="2">
        <f>Table1[[#This Row],[Credit]]-Table1[[#This Row],[Debit]]</f>
        <v>-5</v>
      </c>
    </row>
    <row r="275" spans="1:11" x14ac:dyDescent="0.25">
      <c r="A275" s="1">
        <v>44367</v>
      </c>
      <c r="B275" t="s">
        <v>25</v>
      </c>
      <c r="C275" s="2">
        <v>234</v>
      </c>
      <c r="D275" s="2"/>
      <c r="E275" t="s">
        <v>26</v>
      </c>
      <c r="F275" t="s">
        <v>21</v>
      </c>
      <c r="G275" t="s">
        <v>18</v>
      </c>
      <c r="H275" t="str">
        <f>TEXT(Table1[[#This Row],[Date]],"MMM")</f>
        <v>Jun</v>
      </c>
      <c r="I275">
        <f>MONTH(Table1[[#This Row],[Date]])</f>
        <v>6</v>
      </c>
      <c r="J275" t="str">
        <f>TEXT(Table1[[#This Row],[Date]],"ddd")</f>
        <v>Sun</v>
      </c>
      <c r="K275" s="2">
        <f>Table1[[#This Row],[Credit]]-Table1[[#This Row],[Debit]]</f>
        <v>-234</v>
      </c>
    </row>
    <row r="276" spans="1:11" x14ac:dyDescent="0.25">
      <c r="A276" s="1">
        <v>44368</v>
      </c>
      <c r="B276" t="s">
        <v>47</v>
      </c>
      <c r="C276" s="2">
        <v>42.1</v>
      </c>
      <c r="D276" s="2"/>
      <c r="E276" t="s">
        <v>36</v>
      </c>
      <c r="F276" t="s">
        <v>17</v>
      </c>
      <c r="G276" t="s">
        <v>18</v>
      </c>
      <c r="H276" t="str">
        <f>TEXT(Table1[[#This Row],[Date]],"MMM")</f>
        <v>Jun</v>
      </c>
      <c r="I276">
        <f>MONTH(Table1[[#This Row],[Date]])</f>
        <v>6</v>
      </c>
      <c r="J276" t="str">
        <f>TEXT(Table1[[#This Row],[Date]],"ddd")</f>
        <v>Mon</v>
      </c>
      <c r="K276" s="2">
        <f>Table1[[#This Row],[Credit]]-Table1[[#This Row],[Debit]]</f>
        <v>-42.1</v>
      </c>
    </row>
    <row r="277" spans="1:11" x14ac:dyDescent="0.25">
      <c r="A277" s="1">
        <v>44369</v>
      </c>
      <c r="B277" t="s">
        <v>48</v>
      </c>
      <c r="C277" s="2">
        <v>17.099999999999998</v>
      </c>
      <c r="D277" s="2"/>
      <c r="E277" t="s">
        <v>36</v>
      </c>
      <c r="F277" t="s">
        <v>17</v>
      </c>
      <c r="G277" t="s">
        <v>18</v>
      </c>
      <c r="H277" t="str">
        <f>TEXT(Table1[[#This Row],[Date]],"MMM")</f>
        <v>Jun</v>
      </c>
      <c r="I277">
        <f>MONTH(Table1[[#This Row],[Date]])</f>
        <v>6</v>
      </c>
      <c r="J277" t="str">
        <f>TEXT(Table1[[#This Row],[Date]],"ddd")</f>
        <v>Tue</v>
      </c>
      <c r="K277" s="2">
        <f>Table1[[#This Row],[Credit]]-Table1[[#This Row],[Debit]]</f>
        <v>-17.099999999999998</v>
      </c>
    </row>
    <row r="278" spans="1:11" x14ac:dyDescent="0.25">
      <c r="A278" s="1">
        <v>44370</v>
      </c>
      <c r="B278" t="s">
        <v>49</v>
      </c>
      <c r="C278" s="2">
        <v>55</v>
      </c>
      <c r="D278" s="2"/>
      <c r="E278" t="s">
        <v>50</v>
      </c>
      <c r="F278" t="s">
        <v>51</v>
      </c>
      <c r="G278" t="s">
        <v>18</v>
      </c>
      <c r="H278" t="str">
        <f>TEXT(Table1[[#This Row],[Date]],"MMM")</f>
        <v>Jun</v>
      </c>
      <c r="I278">
        <f>MONTH(Table1[[#This Row],[Date]])</f>
        <v>6</v>
      </c>
      <c r="J278" t="str">
        <f>TEXT(Table1[[#This Row],[Date]],"ddd")</f>
        <v>Wed</v>
      </c>
      <c r="K278" s="2">
        <f>Table1[[#This Row],[Credit]]-Table1[[#This Row],[Debit]]</f>
        <v>-55</v>
      </c>
    </row>
    <row r="279" spans="1:11" x14ac:dyDescent="0.25">
      <c r="A279" s="1">
        <v>44370</v>
      </c>
      <c r="B279" t="s">
        <v>29</v>
      </c>
      <c r="C279" s="2">
        <v>67.900000000000006</v>
      </c>
      <c r="D279" s="2"/>
      <c r="E279" t="s">
        <v>52</v>
      </c>
      <c r="F279" t="s">
        <v>24</v>
      </c>
      <c r="G279" t="s">
        <v>18</v>
      </c>
      <c r="H279" t="str">
        <f>TEXT(Table1[[#This Row],[Date]],"MMM")</f>
        <v>Jun</v>
      </c>
      <c r="I279">
        <f>MONTH(Table1[[#This Row],[Date]])</f>
        <v>6</v>
      </c>
      <c r="J279" t="str">
        <f>TEXT(Table1[[#This Row],[Date]],"ddd")</f>
        <v>Wed</v>
      </c>
      <c r="K279" s="2">
        <f>Table1[[#This Row],[Credit]]-Table1[[#This Row],[Debit]]</f>
        <v>-67.900000000000006</v>
      </c>
    </row>
    <row r="280" spans="1:11" x14ac:dyDescent="0.25">
      <c r="A280" s="1">
        <v>44370</v>
      </c>
      <c r="B280" t="s">
        <v>15</v>
      </c>
      <c r="C280" s="2">
        <v>5</v>
      </c>
      <c r="D280" s="2"/>
      <c r="E280" t="s">
        <v>16</v>
      </c>
      <c r="F280" t="s">
        <v>17</v>
      </c>
      <c r="G280" t="s">
        <v>18</v>
      </c>
      <c r="H280" t="str">
        <f>TEXT(Table1[[#This Row],[Date]],"MMM")</f>
        <v>Jun</v>
      </c>
      <c r="I280">
        <f>MONTH(Table1[[#This Row],[Date]])</f>
        <v>6</v>
      </c>
      <c r="J280" t="str">
        <f>TEXT(Table1[[#This Row],[Date]],"ddd")</f>
        <v>Wed</v>
      </c>
      <c r="K280" s="2">
        <f>Table1[[#This Row],[Credit]]-Table1[[#This Row],[Debit]]</f>
        <v>-5</v>
      </c>
    </row>
    <row r="281" spans="1:11" x14ac:dyDescent="0.25">
      <c r="A281" s="1">
        <v>44371</v>
      </c>
      <c r="B281" t="s">
        <v>15</v>
      </c>
      <c r="C281" s="2">
        <v>5</v>
      </c>
      <c r="D281" s="2"/>
      <c r="E281" t="s">
        <v>16</v>
      </c>
      <c r="F281" t="s">
        <v>17</v>
      </c>
      <c r="G281" t="s">
        <v>18</v>
      </c>
      <c r="H281" t="str">
        <f>TEXT(Table1[[#This Row],[Date]],"MMM")</f>
        <v>Jun</v>
      </c>
      <c r="I281">
        <f>MONTH(Table1[[#This Row],[Date]])</f>
        <v>6</v>
      </c>
      <c r="J281" t="str">
        <f>TEXT(Table1[[#This Row],[Date]],"ddd")</f>
        <v>Thu</v>
      </c>
      <c r="K281" s="2">
        <f>Table1[[#This Row],[Credit]]-Table1[[#This Row],[Debit]]</f>
        <v>-5</v>
      </c>
    </row>
    <row r="282" spans="1:11" x14ac:dyDescent="0.25">
      <c r="A282" s="1">
        <v>44372</v>
      </c>
      <c r="B282" t="s">
        <v>15</v>
      </c>
      <c r="C282" s="2">
        <v>5</v>
      </c>
      <c r="D282" s="2"/>
      <c r="E282" t="s">
        <v>16</v>
      </c>
      <c r="F282" t="s">
        <v>17</v>
      </c>
      <c r="G282" t="s">
        <v>18</v>
      </c>
      <c r="H282" t="str">
        <f>TEXT(Table1[[#This Row],[Date]],"MMM")</f>
        <v>Jun</v>
      </c>
      <c r="I282">
        <f>MONTH(Table1[[#This Row],[Date]])</f>
        <v>6</v>
      </c>
      <c r="J282" t="str">
        <f>TEXT(Table1[[#This Row],[Date]],"ddd")</f>
        <v>Fri</v>
      </c>
      <c r="K282" s="2">
        <f>Table1[[#This Row],[Credit]]-Table1[[#This Row],[Debit]]</f>
        <v>-5</v>
      </c>
    </row>
    <row r="283" spans="1:11" x14ac:dyDescent="0.25">
      <c r="A283" s="1">
        <v>44373</v>
      </c>
      <c r="B283" t="s">
        <v>15</v>
      </c>
      <c r="C283" s="2">
        <v>5</v>
      </c>
      <c r="D283" s="2"/>
      <c r="E283" t="s">
        <v>16</v>
      </c>
      <c r="F283" t="s">
        <v>17</v>
      </c>
      <c r="G283" t="s">
        <v>18</v>
      </c>
      <c r="H283" t="str">
        <f>TEXT(Table1[[#This Row],[Date]],"MMM")</f>
        <v>Jun</v>
      </c>
      <c r="I283">
        <f>MONTH(Table1[[#This Row],[Date]])</f>
        <v>6</v>
      </c>
      <c r="J283" t="str">
        <f>TEXT(Table1[[#This Row],[Date]],"ddd")</f>
        <v>Sat</v>
      </c>
      <c r="K283" s="2">
        <f>Table1[[#This Row],[Credit]]-Table1[[#This Row],[Debit]]</f>
        <v>-5</v>
      </c>
    </row>
    <row r="284" spans="1:11" x14ac:dyDescent="0.25">
      <c r="A284" s="1">
        <v>44374</v>
      </c>
      <c r="B284" t="s">
        <v>15</v>
      </c>
      <c r="C284" s="2">
        <v>5</v>
      </c>
      <c r="D284" s="2"/>
      <c r="E284" t="s">
        <v>16</v>
      </c>
      <c r="F284" t="s">
        <v>17</v>
      </c>
      <c r="G284" t="s">
        <v>18</v>
      </c>
      <c r="H284" t="str">
        <f>TEXT(Table1[[#This Row],[Date]],"MMM")</f>
        <v>Jun</v>
      </c>
      <c r="I284">
        <f>MONTH(Table1[[#This Row],[Date]])</f>
        <v>6</v>
      </c>
      <c r="J284" t="str">
        <f>TEXT(Table1[[#This Row],[Date]],"ddd")</f>
        <v>Sun</v>
      </c>
      <c r="K284" s="2">
        <f>Table1[[#This Row],[Credit]]-Table1[[#This Row],[Debit]]</f>
        <v>-5</v>
      </c>
    </row>
    <row r="285" spans="1:11" x14ac:dyDescent="0.25">
      <c r="A285" s="1">
        <v>44374</v>
      </c>
      <c r="B285" t="s">
        <v>25</v>
      </c>
      <c r="C285" s="2">
        <v>166.9</v>
      </c>
      <c r="D285" s="2"/>
      <c r="E285" t="s">
        <v>26</v>
      </c>
      <c r="F285" t="s">
        <v>21</v>
      </c>
      <c r="G285" t="s">
        <v>18</v>
      </c>
      <c r="H285" t="str">
        <f>TEXT(Table1[[#This Row],[Date]],"MMM")</f>
        <v>Jun</v>
      </c>
      <c r="I285">
        <f>MONTH(Table1[[#This Row],[Date]])</f>
        <v>6</v>
      </c>
      <c r="J285" t="str">
        <f>TEXT(Table1[[#This Row],[Date]],"ddd")</f>
        <v>Sun</v>
      </c>
      <c r="K285" s="2">
        <f>Table1[[#This Row],[Credit]]-Table1[[#This Row],[Debit]]</f>
        <v>-166.9</v>
      </c>
    </row>
    <row r="286" spans="1:11" x14ac:dyDescent="0.25">
      <c r="A286" s="1">
        <v>44375</v>
      </c>
      <c r="B286" t="s">
        <v>53</v>
      </c>
      <c r="C286" s="2">
        <v>129.9</v>
      </c>
      <c r="D286" s="2"/>
      <c r="E286" t="s">
        <v>34</v>
      </c>
      <c r="F286" t="s">
        <v>32</v>
      </c>
      <c r="G286" t="s">
        <v>18</v>
      </c>
      <c r="H286" t="str">
        <f>TEXT(Table1[[#This Row],[Date]],"MMM")</f>
        <v>Jun</v>
      </c>
      <c r="I286">
        <f>MONTH(Table1[[#This Row],[Date]])</f>
        <v>6</v>
      </c>
      <c r="J286" t="str">
        <f>TEXT(Table1[[#This Row],[Date]],"ddd")</f>
        <v>Mon</v>
      </c>
      <c r="K286" s="2">
        <f>Table1[[#This Row],[Credit]]-Table1[[#This Row],[Debit]]</f>
        <v>-129.9</v>
      </c>
    </row>
    <row r="287" spans="1:11" x14ac:dyDescent="0.25">
      <c r="A287" s="1">
        <v>44375</v>
      </c>
      <c r="B287" t="s">
        <v>54</v>
      </c>
      <c r="C287" s="2">
        <v>180.29999999999998</v>
      </c>
      <c r="D287" s="2"/>
      <c r="E287" t="s">
        <v>31</v>
      </c>
      <c r="F287" t="s">
        <v>32</v>
      </c>
      <c r="G287" t="s">
        <v>18</v>
      </c>
      <c r="H287" t="str">
        <f>TEXT(Table1[[#This Row],[Date]],"MMM")</f>
        <v>Jun</v>
      </c>
      <c r="I287">
        <f>MONTH(Table1[[#This Row],[Date]])</f>
        <v>6</v>
      </c>
      <c r="J287" t="str">
        <f>TEXT(Table1[[#This Row],[Date]],"ddd")</f>
        <v>Mon</v>
      </c>
      <c r="K287" s="2">
        <f>Table1[[#This Row],[Credit]]-Table1[[#This Row],[Debit]]</f>
        <v>-180.29999999999998</v>
      </c>
    </row>
    <row r="288" spans="1:11" x14ac:dyDescent="0.25">
      <c r="A288" s="1">
        <v>44376</v>
      </c>
      <c r="B288" t="s">
        <v>33</v>
      </c>
      <c r="C288" s="2">
        <v>150.1</v>
      </c>
      <c r="D288" s="2"/>
      <c r="E288" t="s">
        <v>34</v>
      </c>
      <c r="F288" t="s">
        <v>32</v>
      </c>
      <c r="G288" t="s">
        <v>18</v>
      </c>
      <c r="H288" t="str">
        <f>TEXT(Table1[[#This Row],[Date]],"MMM")</f>
        <v>Jun</v>
      </c>
      <c r="I288">
        <f>MONTH(Table1[[#This Row],[Date]])</f>
        <v>6</v>
      </c>
      <c r="J288" t="str">
        <f>TEXT(Table1[[#This Row],[Date]],"ddd")</f>
        <v>Tue</v>
      </c>
      <c r="K288" s="2">
        <f>Table1[[#This Row],[Credit]]-Table1[[#This Row],[Debit]]</f>
        <v>-150.1</v>
      </c>
    </row>
    <row r="289" spans="1:11" x14ac:dyDescent="0.25">
      <c r="A289" s="1">
        <v>44376</v>
      </c>
      <c r="B289" t="s">
        <v>37</v>
      </c>
      <c r="C289" s="2">
        <v>28.200000000000003</v>
      </c>
      <c r="D289" s="2"/>
      <c r="E289" t="s">
        <v>38</v>
      </c>
      <c r="F289" t="s">
        <v>24</v>
      </c>
      <c r="G289" t="s">
        <v>18</v>
      </c>
      <c r="H289" t="str">
        <f>TEXT(Table1[[#This Row],[Date]],"MMM")</f>
        <v>Jun</v>
      </c>
      <c r="I289">
        <f>MONTH(Table1[[#This Row],[Date]])</f>
        <v>6</v>
      </c>
      <c r="J289" t="str">
        <f>TEXT(Table1[[#This Row],[Date]],"ddd")</f>
        <v>Tue</v>
      </c>
      <c r="K289" s="2">
        <f>Table1[[#This Row],[Credit]]-Table1[[#This Row],[Debit]]</f>
        <v>-28.200000000000003</v>
      </c>
    </row>
    <row r="290" spans="1:11" x14ac:dyDescent="0.25">
      <c r="A290" s="1">
        <v>44376</v>
      </c>
      <c r="B290" t="s">
        <v>60</v>
      </c>
      <c r="C290" s="2">
        <v>15</v>
      </c>
      <c r="D290" s="2"/>
      <c r="E290" t="s">
        <v>36</v>
      </c>
      <c r="F290" t="s">
        <v>17</v>
      </c>
      <c r="G290" t="s">
        <v>18</v>
      </c>
      <c r="H290" t="str">
        <f>TEXT(Table1[[#This Row],[Date]],"MMM")</f>
        <v>Jun</v>
      </c>
      <c r="I290">
        <f>MONTH(Table1[[#This Row],[Date]])</f>
        <v>6</v>
      </c>
      <c r="J290" t="str">
        <f>TEXT(Table1[[#This Row],[Date]],"ddd")</f>
        <v>Tue</v>
      </c>
      <c r="K290" s="2">
        <f>Table1[[#This Row],[Credit]]-Table1[[#This Row],[Debit]]</f>
        <v>-15</v>
      </c>
    </row>
    <row r="291" spans="1:11" x14ac:dyDescent="0.25">
      <c r="A291" s="1">
        <v>44377</v>
      </c>
      <c r="B291" t="s">
        <v>15</v>
      </c>
      <c r="C291" s="2">
        <v>5</v>
      </c>
      <c r="D291" s="2"/>
      <c r="E291" t="s">
        <v>16</v>
      </c>
      <c r="F291" t="s">
        <v>17</v>
      </c>
      <c r="G291" t="s">
        <v>18</v>
      </c>
      <c r="H291" t="str">
        <f>TEXT(Table1[[#This Row],[Date]],"MMM")</f>
        <v>Jun</v>
      </c>
      <c r="I291">
        <f>MONTH(Table1[[#This Row],[Date]])</f>
        <v>6</v>
      </c>
      <c r="J291" t="str">
        <f>TEXT(Table1[[#This Row],[Date]],"ddd")</f>
        <v>Wed</v>
      </c>
      <c r="K291" s="2">
        <f>Table1[[#This Row],[Credit]]-Table1[[#This Row],[Debit]]</f>
        <v>-5</v>
      </c>
    </row>
    <row r="292" spans="1:11" x14ac:dyDescent="0.25">
      <c r="A292" s="1">
        <v>44378</v>
      </c>
      <c r="B292" t="s">
        <v>15</v>
      </c>
      <c r="C292" s="2">
        <v>5</v>
      </c>
      <c r="D292" s="2"/>
      <c r="E292" t="s">
        <v>16</v>
      </c>
      <c r="F292" t="s">
        <v>17</v>
      </c>
      <c r="G292" t="s">
        <v>18</v>
      </c>
      <c r="H292" t="str">
        <f>TEXT(Table1[[#This Row],[Date]],"MMM")</f>
        <v>Jul</v>
      </c>
      <c r="I292">
        <f>MONTH(Table1[[#This Row],[Date]])</f>
        <v>7</v>
      </c>
      <c r="J292" t="str">
        <f>TEXT(Table1[[#This Row],[Date]],"ddd")</f>
        <v>Thu</v>
      </c>
      <c r="K292" s="2">
        <f>Table1[[#This Row],[Credit]]-Table1[[#This Row],[Debit]]</f>
        <v>-5</v>
      </c>
    </row>
    <row r="293" spans="1:11" x14ac:dyDescent="0.25">
      <c r="A293" s="1">
        <v>44379</v>
      </c>
      <c r="B293" t="s">
        <v>11</v>
      </c>
      <c r="C293" s="2"/>
      <c r="D293" s="2">
        <v>5000</v>
      </c>
      <c r="E293" t="s">
        <v>12</v>
      </c>
      <c r="F293" t="s">
        <v>13</v>
      </c>
      <c r="G293" t="s">
        <v>14</v>
      </c>
      <c r="H293" t="str">
        <f>TEXT(Table1[[#This Row],[Date]],"MMM")</f>
        <v>Jul</v>
      </c>
      <c r="I293">
        <f>MONTH(Table1[[#This Row],[Date]])</f>
        <v>7</v>
      </c>
      <c r="J293" t="str">
        <f>TEXT(Table1[[#This Row],[Date]],"ddd")</f>
        <v>Fri</v>
      </c>
      <c r="K293" s="2">
        <f>Table1[[#This Row],[Credit]]-Table1[[#This Row],[Debit]]</f>
        <v>5000</v>
      </c>
    </row>
    <row r="294" spans="1:11" x14ac:dyDescent="0.25">
      <c r="A294" s="1">
        <v>44380</v>
      </c>
      <c r="B294" t="s">
        <v>15</v>
      </c>
      <c r="C294" s="2">
        <v>5</v>
      </c>
      <c r="D294" s="2"/>
      <c r="E294" t="s">
        <v>16</v>
      </c>
      <c r="F294" t="s">
        <v>17</v>
      </c>
      <c r="G294" t="s">
        <v>18</v>
      </c>
      <c r="H294" t="str">
        <f>TEXT(Table1[[#This Row],[Date]],"MMM")</f>
        <v>Jul</v>
      </c>
      <c r="I294">
        <f>MONTH(Table1[[#This Row],[Date]])</f>
        <v>7</v>
      </c>
      <c r="J294" t="str">
        <f>TEXT(Table1[[#This Row],[Date]],"ddd")</f>
        <v>Sat</v>
      </c>
      <c r="K294" s="2">
        <f>Table1[[#This Row],[Credit]]-Table1[[#This Row],[Debit]]</f>
        <v>-5</v>
      </c>
    </row>
    <row r="295" spans="1:11" x14ac:dyDescent="0.25">
      <c r="A295" s="1">
        <v>44382</v>
      </c>
      <c r="B295" t="s">
        <v>19</v>
      </c>
      <c r="C295" s="2">
        <v>900</v>
      </c>
      <c r="D295" s="2"/>
      <c r="E295" t="s">
        <v>20</v>
      </c>
      <c r="F295" t="s">
        <v>21</v>
      </c>
      <c r="G295" t="s">
        <v>18</v>
      </c>
      <c r="H295" t="str">
        <f>TEXT(Table1[[#This Row],[Date]],"MMM")</f>
        <v>Jul</v>
      </c>
      <c r="I295">
        <f>MONTH(Table1[[#This Row],[Date]])</f>
        <v>7</v>
      </c>
      <c r="J295" t="str">
        <f>TEXT(Table1[[#This Row],[Date]],"ddd")</f>
        <v>Mon</v>
      </c>
      <c r="K295" s="2">
        <f>Table1[[#This Row],[Credit]]-Table1[[#This Row],[Debit]]</f>
        <v>-900</v>
      </c>
    </row>
    <row r="296" spans="1:11" x14ac:dyDescent="0.25">
      <c r="A296" s="1">
        <v>44382</v>
      </c>
      <c r="B296" t="s">
        <v>22</v>
      </c>
      <c r="C296" s="2">
        <v>150</v>
      </c>
      <c r="D296" s="2"/>
      <c r="E296" t="s">
        <v>23</v>
      </c>
      <c r="F296" t="s">
        <v>24</v>
      </c>
      <c r="G296" t="s">
        <v>18</v>
      </c>
      <c r="H296" t="str">
        <f>TEXT(Table1[[#This Row],[Date]],"MMM")</f>
        <v>Jul</v>
      </c>
      <c r="I296">
        <f>MONTH(Table1[[#This Row],[Date]])</f>
        <v>7</v>
      </c>
      <c r="J296" t="str">
        <f>TEXT(Table1[[#This Row],[Date]],"ddd")</f>
        <v>Mon</v>
      </c>
      <c r="K296" s="2">
        <f>Table1[[#This Row],[Credit]]-Table1[[#This Row],[Debit]]</f>
        <v>-150</v>
      </c>
    </row>
    <row r="297" spans="1:11" x14ac:dyDescent="0.25">
      <c r="A297" s="1">
        <v>44382</v>
      </c>
      <c r="B297" t="s">
        <v>64</v>
      </c>
      <c r="C297" s="2">
        <v>15</v>
      </c>
      <c r="D297" s="2"/>
      <c r="E297" t="s">
        <v>36</v>
      </c>
      <c r="F297" t="s">
        <v>17</v>
      </c>
      <c r="G297" t="s">
        <v>18</v>
      </c>
      <c r="H297" t="str">
        <f>TEXT(Table1[[#This Row],[Date]],"MMM")</f>
        <v>Jul</v>
      </c>
      <c r="I297">
        <f>MONTH(Table1[[#This Row],[Date]])</f>
        <v>7</v>
      </c>
      <c r="J297" t="str">
        <f>TEXT(Table1[[#This Row],[Date]],"ddd")</f>
        <v>Mon</v>
      </c>
      <c r="K297" s="2">
        <f>Table1[[#This Row],[Credit]]-Table1[[#This Row],[Debit]]</f>
        <v>-15</v>
      </c>
    </row>
    <row r="298" spans="1:11" x14ac:dyDescent="0.25">
      <c r="A298" s="1">
        <v>44382</v>
      </c>
      <c r="B298" t="s">
        <v>15</v>
      </c>
      <c r="C298" s="2">
        <v>5</v>
      </c>
      <c r="D298" s="2"/>
      <c r="E298" t="s">
        <v>16</v>
      </c>
      <c r="F298" t="s">
        <v>17</v>
      </c>
      <c r="G298" t="s">
        <v>18</v>
      </c>
      <c r="H298" t="str">
        <f>TEXT(Table1[[#This Row],[Date]],"MMM")</f>
        <v>Jul</v>
      </c>
      <c r="I298">
        <f>MONTH(Table1[[#This Row],[Date]])</f>
        <v>7</v>
      </c>
      <c r="J298" t="str">
        <f>TEXT(Table1[[#This Row],[Date]],"ddd")</f>
        <v>Mon</v>
      </c>
      <c r="K298" s="2">
        <f>Table1[[#This Row],[Credit]]-Table1[[#This Row],[Debit]]</f>
        <v>-5</v>
      </c>
    </row>
    <row r="299" spans="1:11" x14ac:dyDescent="0.25">
      <c r="A299" s="1">
        <v>44383</v>
      </c>
      <c r="B299" t="s">
        <v>15</v>
      </c>
      <c r="C299" s="2">
        <v>5</v>
      </c>
      <c r="D299" s="2"/>
      <c r="E299" t="s">
        <v>16</v>
      </c>
      <c r="F299" t="s">
        <v>17</v>
      </c>
      <c r="G299" t="s">
        <v>18</v>
      </c>
      <c r="H299" t="str">
        <f>TEXT(Table1[[#This Row],[Date]],"MMM")</f>
        <v>Jul</v>
      </c>
      <c r="I299">
        <f>MONTH(Table1[[#This Row],[Date]])</f>
        <v>7</v>
      </c>
      <c r="J299" t="str">
        <f>TEXT(Table1[[#This Row],[Date]],"ddd")</f>
        <v>Tue</v>
      </c>
      <c r="K299" s="2">
        <f>Table1[[#This Row],[Credit]]-Table1[[#This Row],[Debit]]</f>
        <v>-5</v>
      </c>
    </row>
    <row r="300" spans="1:11" x14ac:dyDescent="0.25">
      <c r="A300" s="1">
        <v>44384</v>
      </c>
      <c r="B300" t="s">
        <v>15</v>
      </c>
      <c r="C300" s="2">
        <v>5</v>
      </c>
      <c r="D300" s="2"/>
      <c r="E300" t="s">
        <v>16</v>
      </c>
      <c r="F300" t="s">
        <v>17</v>
      </c>
      <c r="G300" t="s">
        <v>18</v>
      </c>
      <c r="H300" t="str">
        <f>TEXT(Table1[[#This Row],[Date]],"MMM")</f>
        <v>Jul</v>
      </c>
      <c r="I300">
        <f>MONTH(Table1[[#This Row],[Date]])</f>
        <v>7</v>
      </c>
      <c r="J300" t="str">
        <f>TEXT(Table1[[#This Row],[Date]],"ddd")</f>
        <v>Wed</v>
      </c>
      <c r="K300" s="2">
        <f>Table1[[#This Row],[Credit]]-Table1[[#This Row],[Debit]]</f>
        <v>-5</v>
      </c>
    </row>
    <row r="301" spans="1:11" x14ac:dyDescent="0.25">
      <c r="A301" s="1">
        <v>44384</v>
      </c>
      <c r="B301" t="s">
        <v>25</v>
      </c>
      <c r="C301" s="2">
        <v>180</v>
      </c>
      <c r="D301" s="2"/>
      <c r="E301" t="s">
        <v>26</v>
      </c>
      <c r="F301" t="s">
        <v>21</v>
      </c>
      <c r="G301" t="s">
        <v>18</v>
      </c>
      <c r="H301" t="str">
        <f>TEXT(Table1[[#This Row],[Date]],"MMM")</f>
        <v>Jul</v>
      </c>
      <c r="I301">
        <f>MONTH(Table1[[#This Row],[Date]])</f>
        <v>7</v>
      </c>
      <c r="J301" t="str">
        <f>TEXT(Table1[[#This Row],[Date]],"ddd")</f>
        <v>Wed</v>
      </c>
      <c r="K301" s="2">
        <f>Table1[[#This Row],[Credit]]-Table1[[#This Row],[Debit]]</f>
        <v>-180</v>
      </c>
    </row>
    <row r="302" spans="1:11" x14ac:dyDescent="0.25">
      <c r="A302" s="1">
        <v>44387</v>
      </c>
      <c r="B302" t="s">
        <v>27</v>
      </c>
      <c r="C302" s="2">
        <v>56.1</v>
      </c>
      <c r="D302" s="2"/>
      <c r="E302" t="s">
        <v>28</v>
      </c>
      <c r="F302" t="s">
        <v>21</v>
      </c>
      <c r="G302" t="s">
        <v>18</v>
      </c>
      <c r="H302" t="str">
        <f>TEXT(Table1[[#This Row],[Date]],"MMM")</f>
        <v>Jul</v>
      </c>
      <c r="I302">
        <f>MONTH(Table1[[#This Row],[Date]])</f>
        <v>7</v>
      </c>
      <c r="J302" t="str">
        <f>TEXT(Table1[[#This Row],[Date]],"ddd")</f>
        <v>Sat</v>
      </c>
      <c r="K302" s="2">
        <f>Table1[[#This Row],[Credit]]-Table1[[#This Row],[Debit]]</f>
        <v>-56.1</v>
      </c>
    </row>
    <row r="303" spans="1:11" x14ac:dyDescent="0.25">
      <c r="A303" s="1">
        <v>44387</v>
      </c>
      <c r="B303" t="s">
        <v>15</v>
      </c>
      <c r="C303" s="2">
        <v>5</v>
      </c>
      <c r="D303" s="2"/>
      <c r="E303" t="s">
        <v>16</v>
      </c>
      <c r="F303" t="s">
        <v>17</v>
      </c>
      <c r="G303" t="s">
        <v>18</v>
      </c>
      <c r="H303" t="str">
        <f>TEXT(Table1[[#This Row],[Date]],"MMM")</f>
        <v>Jul</v>
      </c>
      <c r="I303">
        <f>MONTH(Table1[[#This Row],[Date]])</f>
        <v>7</v>
      </c>
      <c r="J303" t="str">
        <f>TEXT(Table1[[#This Row],[Date]],"ddd")</f>
        <v>Sat</v>
      </c>
      <c r="K303" s="2">
        <f>Table1[[#This Row],[Credit]]-Table1[[#This Row],[Debit]]</f>
        <v>-5</v>
      </c>
    </row>
    <row r="304" spans="1:11" x14ac:dyDescent="0.25">
      <c r="A304" s="1">
        <v>44388</v>
      </c>
      <c r="B304" t="s">
        <v>15</v>
      </c>
      <c r="C304" s="2">
        <v>5</v>
      </c>
      <c r="D304" s="2"/>
      <c r="E304" t="s">
        <v>16</v>
      </c>
      <c r="F304" t="s">
        <v>17</v>
      </c>
      <c r="G304" t="s">
        <v>18</v>
      </c>
      <c r="H304" t="str">
        <f>TEXT(Table1[[#This Row],[Date]],"MMM")</f>
        <v>Jul</v>
      </c>
      <c r="I304">
        <f>MONTH(Table1[[#This Row],[Date]])</f>
        <v>7</v>
      </c>
      <c r="J304" t="str">
        <f>TEXT(Table1[[#This Row],[Date]],"ddd")</f>
        <v>Sun</v>
      </c>
      <c r="K304" s="2">
        <f>Table1[[#This Row],[Credit]]-Table1[[#This Row],[Debit]]</f>
        <v>-5</v>
      </c>
    </row>
    <row r="305" spans="1:11" x14ac:dyDescent="0.25">
      <c r="A305" s="1">
        <v>44389</v>
      </c>
      <c r="B305" t="s">
        <v>29</v>
      </c>
      <c r="C305" s="2">
        <v>83.1</v>
      </c>
      <c r="D305" s="2"/>
      <c r="E305" t="s">
        <v>52</v>
      </c>
      <c r="F305" t="s">
        <v>24</v>
      </c>
      <c r="G305" t="s">
        <v>18</v>
      </c>
      <c r="H305" t="str">
        <f>TEXT(Table1[[#This Row],[Date]],"MMM")</f>
        <v>Jul</v>
      </c>
      <c r="I305">
        <f>MONTH(Table1[[#This Row],[Date]])</f>
        <v>7</v>
      </c>
      <c r="J305" t="str">
        <f>TEXT(Table1[[#This Row],[Date]],"ddd")</f>
        <v>Mon</v>
      </c>
      <c r="K305" s="2">
        <f>Table1[[#This Row],[Credit]]-Table1[[#This Row],[Debit]]</f>
        <v>-83.1</v>
      </c>
    </row>
    <row r="306" spans="1:11" x14ac:dyDescent="0.25">
      <c r="A306" s="1">
        <v>44389</v>
      </c>
      <c r="B306" t="s">
        <v>15</v>
      </c>
      <c r="C306" s="2">
        <v>5</v>
      </c>
      <c r="D306" s="2"/>
      <c r="E306" t="s">
        <v>16</v>
      </c>
      <c r="F306" t="s">
        <v>17</v>
      </c>
      <c r="G306" t="s">
        <v>18</v>
      </c>
      <c r="H306" t="str">
        <f>TEXT(Table1[[#This Row],[Date]],"MMM")</f>
        <v>Jul</v>
      </c>
      <c r="I306">
        <f>MONTH(Table1[[#This Row],[Date]])</f>
        <v>7</v>
      </c>
      <c r="J306" t="str">
        <f>TEXT(Table1[[#This Row],[Date]],"ddd")</f>
        <v>Mon</v>
      </c>
      <c r="K306" s="2">
        <f>Table1[[#This Row],[Credit]]-Table1[[#This Row],[Debit]]</f>
        <v>-5</v>
      </c>
    </row>
    <row r="307" spans="1:11" x14ac:dyDescent="0.25">
      <c r="A307" s="1">
        <v>44390</v>
      </c>
      <c r="B307" t="s">
        <v>15</v>
      </c>
      <c r="C307" s="2">
        <v>5</v>
      </c>
      <c r="D307" s="2"/>
      <c r="E307" t="s">
        <v>16</v>
      </c>
      <c r="F307" t="s">
        <v>17</v>
      </c>
      <c r="G307" t="s">
        <v>18</v>
      </c>
      <c r="H307" t="str">
        <f>TEXT(Table1[[#This Row],[Date]],"MMM")</f>
        <v>Jul</v>
      </c>
      <c r="I307">
        <f>MONTH(Table1[[#This Row],[Date]])</f>
        <v>7</v>
      </c>
      <c r="J307" t="str">
        <f>TEXT(Table1[[#This Row],[Date]],"ddd")</f>
        <v>Tue</v>
      </c>
      <c r="K307" s="2">
        <f>Table1[[#This Row],[Credit]]-Table1[[#This Row],[Debit]]</f>
        <v>-5</v>
      </c>
    </row>
    <row r="308" spans="1:11" x14ac:dyDescent="0.25">
      <c r="A308" s="1">
        <v>44391</v>
      </c>
      <c r="B308" t="s">
        <v>25</v>
      </c>
      <c r="C308" s="2">
        <v>141.1</v>
      </c>
      <c r="D308" s="2"/>
      <c r="E308" t="s">
        <v>26</v>
      </c>
      <c r="F308" t="s">
        <v>21</v>
      </c>
      <c r="G308" t="s">
        <v>18</v>
      </c>
      <c r="H308" t="str">
        <f>TEXT(Table1[[#This Row],[Date]],"MMM")</f>
        <v>Jul</v>
      </c>
      <c r="I308">
        <f>MONTH(Table1[[#This Row],[Date]])</f>
        <v>7</v>
      </c>
      <c r="J308" t="str">
        <f>TEXT(Table1[[#This Row],[Date]],"ddd")</f>
        <v>Wed</v>
      </c>
      <c r="K308" s="2">
        <f>Table1[[#This Row],[Credit]]-Table1[[#This Row],[Debit]]</f>
        <v>-141.1</v>
      </c>
    </row>
    <row r="309" spans="1:11" x14ac:dyDescent="0.25">
      <c r="A309" s="1">
        <v>44391</v>
      </c>
      <c r="B309" t="s">
        <v>15</v>
      </c>
      <c r="C309" s="2">
        <v>5</v>
      </c>
      <c r="D309" s="2"/>
      <c r="E309" t="s">
        <v>16</v>
      </c>
      <c r="F309" t="s">
        <v>17</v>
      </c>
      <c r="G309" t="s">
        <v>18</v>
      </c>
      <c r="H309" t="str">
        <f>TEXT(Table1[[#This Row],[Date]],"MMM")</f>
        <v>Jul</v>
      </c>
      <c r="I309">
        <f>MONTH(Table1[[#This Row],[Date]])</f>
        <v>7</v>
      </c>
      <c r="J309" t="str">
        <f>TEXT(Table1[[#This Row],[Date]],"ddd")</f>
        <v>Wed</v>
      </c>
      <c r="K309" s="2">
        <f>Table1[[#This Row],[Credit]]-Table1[[#This Row],[Debit]]</f>
        <v>-5</v>
      </c>
    </row>
    <row r="310" spans="1:11" x14ac:dyDescent="0.25">
      <c r="A310" s="1">
        <v>44392</v>
      </c>
      <c r="B310" t="s">
        <v>15</v>
      </c>
      <c r="C310" s="2">
        <v>5</v>
      </c>
      <c r="D310" s="2"/>
      <c r="E310" t="s">
        <v>16</v>
      </c>
      <c r="F310" t="s">
        <v>17</v>
      </c>
      <c r="G310" t="s">
        <v>18</v>
      </c>
      <c r="H310" t="str">
        <f>TEXT(Table1[[#This Row],[Date]],"MMM")</f>
        <v>Jul</v>
      </c>
      <c r="I310">
        <f>MONTH(Table1[[#This Row],[Date]])</f>
        <v>7</v>
      </c>
      <c r="J310" t="str">
        <f>TEXT(Table1[[#This Row],[Date]],"ddd")</f>
        <v>Thu</v>
      </c>
      <c r="K310" s="2">
        <f>Table1[[#This Row],[Credit]]-Table1[[#This Row],[Debit]]</f>
        <v>-5</v>
      </c>
    </row>
    <row r="311" spans="1:11" x14ac:dyDescent="0.25">
      <c r="A311" s="1">
        <v>44392</v>
      </c>
      <c r="B311" t="s">
        <v>30</v>
      </c>
      <c r="C311" s="2">
        <v>45.8</v>
      </c>
      <c r="D311" s="2"/>
      <c r="E311" t="s">
        <v>31</v>
      </c>
      <c r="F311" t="s">
        <v>32</v>
      </c>
      <c r="G311" t="s">
        <v>18</v>
      </c>
      <c r="H311" t="str">
        <f>TEXT(Table1[[#This Row],[Date]],"MMM")</f>
        <v>Jul</v>
      </c>
      <c r="I311">
        <f>MONTH(Table1[[#This Row],[Date]])</f>
        <v>7</v>
      </c>
      <c r="J311" t="str">
        <f>TEXT(Table1[[#This Row],[Date]],"ddd")</f>
        <v>Thu</v>
      </c>
      <c r="K311" s="2">
        <f>Table1[[#This Row],[Credit]]-Table1[[#This Row],[Debit]]</f>
        <v>-45.8</v>
      </c>
    </row>
    <row r="312" spans="1:11" x14ac:dyDescent="0.25">
      <c r="A312" s="1">
        <v>44392</v>
      </c>
      <c r="B312" t="s">
        <v>33</v>
      </c>
      <c r="C312" s="2">
        <v>103.80000000000001</v>
      </c>
      <c r="D312" s="2"/>
      <c r="E312" t="s">
        <v>34</v>
      </c>
      <c r="F312" t="s">
        <v>32</v>
      </c>
      <c r="G312" t="s">
        <v>18</v>
      </c>
      <c r="H312" t="str">
        <f>TEXT(Table1[[#This Row],[Date]],"MMM")</f>
        <v>Jul</v>
      </c>
      <c r="I312">
        <f>MONTH(Table1[[#This Row],[Date]])</f>
        <v>7</v>
      </c>
      <c r="J312" t="str">
        <f>TEXT(Table1[[#This Row],[Date]],"ddd")</f>
        <v>Thu</v>
      </c>
      <c r="K312" s="2">
        <f>Table1[[#This Row],[Credit]]-Table1[[#This Row],[Debit]]</f>
        <v>-103.80000000000001</v>
      </c>
    </row>
    <row r="313" spans="1:11" x14ac:dyDescent="0.25">
      <c r="A313" s="1">
        <v>44392</v>
      </c>
      <c r="B313" t="s">
        <v>35</v>
      </c>
      <c r="C313" s="2">
        <v>58</v>
      </c>
      <c r="D313" s="2"/>
      <c r="E313" t="s">
        <v>36</v>
      </c>
      <c r="F313" t="s">
        <v>17</v>
      </c>
      <c r="G313" t="s">
        <v>18</v>
      </c>
      <c r="H313" t="str">
        <f>TEXT(Table1[[#This Row],[Date]],"MMM")</f>
        <v>Jul</v>
      </c>
      <c r="I313">
        <f>MONTH(Table1[[#This Row],[Date]])</f>
        <v>7</v>
      </c>
      <c r="J313" t="str">
        <f>TEXT(Table1[[#This Row],[Date]],"ddd")</f>
        <v>Thu</v>
      </c>
      <c r="K313" s="2">
        <f>Table1[[#This Row],[Credit]]-Table1[[#This Row],[Debit]]</f>
        <v>-58</v>
      </c>
    </row>
    <row r="314" spans="1:11" x14ac:dyDescent="0.25">
      <c r="A314" s="1">
        <v>44393</v>
      </c>
      <c r="B314" t="s">
        <v>37</v>
      </c>
      <c r="C314" s="2">
        <v>34.200000000000003</v>
      </c>
      <c r="D314" s="2"/>
      <c r="E314" t="s">
        <v>38</v>
      </c>
      <c r="F314" t="s">
        <v>24</v>
      </c>
      <c r="G314" t="s">
        <v>18</v>
      </c>
      <c r="H314" t="str">
        <f>TEXT(Table1[[#This Row],[Date]],"MMM")</f>
        <v>Jul</v>
      </c>
      <c r="I314">
        <f>MONTH(Table1[[#This Row],[Date]])</f>
        <v>7</v>
      </c>
      <c r="J314" t="str">
        <f>TEXT(Table1[[#This Row],[Date]],"ddd")</f>
        <v>Fri</v>
      </c>
      <c r="K314" s="2">
        <f>Table1[[#This Row],[Credit]]-Table1[[#This Row],[Debit]]</f>
        <v>-34.200000000000003</v>
      </c>
    </row>
    <row r="315" spans="1:11" x14ac:dyDescent="0.25">
      <c r="A315" s="1">
        <v>44394</v>
      </c>
      <c r="B315" t="s">
        <v>39</v>
      </c>
      <c r="C315" s="2"/>
      <c r="D315" s="2">
        <v>200</v>
      </c>
      <c r="E315" t="s">
        <v>40</v>
      </c>
      <c r="F315" t="s">
        <v>41</v>
      </c>
      <c r="G315" t="s">
        <v>14</v>
      </c>
      <c r="H315" t="str">
        <f>TEXT(Table1[[#This Row],[Date]],"MMM")</f>
        <v>Jul</v>
      </c>
      <c r="I315">
        <f>MONTH(Table1[[#This Row],[Date]])</f>
        <v>7</v>
      </c>
      <c r="J315" t="str">
        <f>TEXT(Table1[[#This Row],[Date]],"ddd")</f>
        <v>Sat</v>
      </c>
      <c r="K315" s="2">
        <f>Table1[[#This Row],[Credit]]-Table1[[#This Row],[Debit]]</f>
        <v>200</v>
      </c>
    </row>
    <row r="316" spans="1:11" x14ac:dyDescent="0.25">
      <c r="A316" s="1">
        <v>44394</v>
      </c>
      <c r="B316" t="s">
        <v>15</v>
      </c>
      <c r="C316" s="2">
        <v>5</v>
      </c>
      <c r="D316" s="2"/>
      <c r="E316" t="s">
        <v>16</v>
      </c>
      <c r="F316" t="s">
        <v>17</v>
      </c>
      <c r="G316" t="s">
        <v>18</v>
      </c>
      <c r="H316" t="str">
        <f>TEXT(Table1[[#This Row],[Date]],"MMM")</f>
        <v>Jul</v>
      </c>
      <c r="I316">
        <f>MONTH(Table1[[#This Row],[Date]])</f>
        <v>7</v>
      </c>
      <c r="J316" t="str">
        <f>TEXT(Table1[[#This Row],[Date]],"ddd")</f>
        <v>Sat</v>
      </c>
      <c r="K316" s="2">
        <f>Table1[[#This Row],[Credit]]-Table1[[#This Row],[Debit]]</f>
        <v>-5</v>
      </c>
    </row>
    <row r="317" spans="1:11" x14ac:dyDescent="0.25">
      <c r="A317" s="1">
        <v>44395</v>
      </c>
      <c r="B317" t="s">
        <v>15</v>
      </c>
      <c r="C317" s="2">
        <v>5</v>
      </c>
      <c r="D317" s="2"/>
      <c r="E317" t="s">
        <v>16</v>
      </c>
      <c r="F317" t="s">
        <v>17</v>
      </c>
      <c r="G317" t="s">
        <v>18</v>
      </c>
      <c r="H317" t="str">
        <f>TEXT(Table1[[#This Row],[Date]],"MMM")</f>
        <v>Jul</v>
      </c>
      <c r="I317">
        <f>MONTH(Table1[[#This Row],[Date]])</f>
        <v>7</v>
      </c>
      <c r="J317" t="str">
        <f>TEXT(Table1[[#This Row],[Date]],"ddd")</f>
        <v>Sun</v>
      </c>
      <c r="K317" s="2">
        <f>Table1[[#This Row],[Credit]]-Table1[[#This Row],[Debit]]</f>
        <v>-5</v>
      </c>
    </row>
    <row r="318" spans="1:11" x14ac:dyDescent="0.25">
      <c r="A318" s="1">
        <v>44395</v>
      </c>
      <c r="B318" t="s">
        <v>43</v>
      </c>
      <c r="C318" s="2">
        <v>40</v>
      </c>
      <c r="D318" s="2"/>
      <c r="E318" t="s">
        <v>43</v>
      </c>
      <c r="F318" t="s">
        <v>21</v>
      </c>
      <c r="G318" t="s">
        <v>18</v>
      </c>
      <c r="H318" t="str">
        <f>TEXT(Table1[[#This Row],[Date]],"MMM")</f>
        <v>Jul</v>
      </c>
      <c r="I318">
        <f>MONTH(Table1[[#This Row],[Date]])</f>
        <v>7</v>
      </c>
      <c r="J318" t="str">
        <f>TEXT(Table1[[#This Row],[Date]],"ddd")</f>
        <v>Sun</v>
      </c>
      <c r="K318" s="2">
        <f>Table1[[#This Row],[Credit]]-Table1[[#This Row],[Debit]]</f>
        <v>-40</v>
      </c>
    </row>
    <row r="319" spans="1:11" x14ac:dyDescent="0.25">
      <c r="A319" s="1">
        <v>44396</v>
      </c>
      <c r="B319" t="s">
        <v>44</v>
      </c>
      <c r="C319" s="2">
        <v>51.1</v>
      </c>
      <c r="D319" s="2"/>
      <c r="E319" t="s">
        <v>45</v>
      </c>
      <c r="F319" t="s">
        <v>32</v>
      </c>
      <c r="G319" t="s">
        <v>18</v>
      </c>
      <c r="H319" t="str">
        <f>TEXT(Table1[[#This Row],[Date]],"MMM")</f>
        <v>Jul</v>
      </c>
      <c r="I319">
        <f>MONTH(Table1[[#This Row],[Date]])</f>
        <v>7</v>
      </c>
      <c r="J319" t="str">
        <f>TEXT(Table1[[#This Row],[Date]],"ddd")</f>
        <v>Mon</v>
      </c>
      <c r="K319" s="2">
        <f>Table1[[#This Row],[Credit]]-Table1[[#This Row],[Debit]]</f>
        <v>-51.1</v>
      </c>
    </row>
    <row r="320" spans="1:11" x14ac:dyDescent="0.25">
      <c r="A320" s="1">
        <v>44396</v>
      </c>
      <c r="B320" t="s">
        <v>46</v>
      </c>
      <c r="C320" s="2">
        <v>35</v>
      </c>
      <c r="D320" s="2"/>
      <c r="E320" t="s">
        <v>31</v>
      </c>
      <c r="F320" t="s">
        <v>32</v>
      </c>
      <c r="G320" t="s">
        <v>18</v>
      </c>
      <c r="H320" t="str">
        <f>TEXT(Table1[[#This Row],[Date]],"MMM")</f>
        <v>Jul</v>
      </c>
      <c r="I320">
        <f>MONTH(Table1[[#This Row],[Date]])</f>
        <v>7</v>
      </c>
      <c r="J320" t="str">
        <f>TEXT(Table1[[#This Row],[Date]],"ddd")</f>
        <v>Mon</v>
      </c>
      <c r="K320" s="2">
        <f>Table1[[#This Row],[Credit]]-Table1[[#This Row],[Debit]]</f>
        <v>-35</v>
      </c>
    </row>
    <row r="321" spans="1:11" x14ac:dyDescent="0.25">
      <c r="A321" s="1">
        <v>44396</v>
      </c>
      <c r="B321" t="s">
        <v>15</v>
      </c>
      <c r="C321" s="2">
        <v>5</v>
      </c>
      <c r="D321" s="2"/>
      <c r="E321" t="s">
        <v>16</v>
      </c>
      <c r="F321" t="s">
        <v>17</v>
      </c>
      <c r="G321" t="s">
        <v>18</v>
      </c>
      <c r="H321" t="str">
        <f>TEXT(Table1[[#This Row],[Date]],"MMM")</f>
        <v>Jul</v>
      </c>
      <c r="I321">
        <f>MONTH(Table1[[#This Row],[Date]])</f>
        <v>7</v>
      </c>
      <c r="J321" t="str">
        <f>TEXT(Table1[[#This Row],[Date]],"ddd")</f>
        <v>Mon</v>
      </c>
      <c r="K321" s="2">
        <f>Table1[[#This Row],[Credit]]-Table1[[#This Row],[Debit]]</f>
        <v>-5</v>
      </c>
    </row>
    <row r="322" spans="1:11" x14ac:dyDescent="0.25">
      <c r="A322" s="1">
        <v>44397</v>
      </c>
      <c r="B322" t="s">
        <v>15</v>
      </c>
      <c r="C322" s="2">
        <v>5</v>
      </c>
      <c r="D322" s="2"/>
      <c r="E322" t="s">
        <v>16</v>
      </c>
      <c r="F322" t="s">
        <v>17</v>
      </c>
      <c r="G322" t="s">
        <v>18</v>
      </c>
      <c r="H322" t="str">
        <f>TEXT(Table1[[#This Row],[Date]],"MMM")</f>
        <v>Jul</v>
      </c>
      <c r="I322">
        <f>MONTH(Table1[[#This Row],[Date]])</f>
        <v>7</v>
      </c>
      <c r="J322" t="str">
        <f>TEXT(Table1[[#This Row],[Date]],"ddd")</f>
        <v>Tue</v>
      </c>
      <c r="K322" s="2">
        <f>Table1[[#This Row],[Credit]]-Table1[[#This Row],[Debit]]</f>
        <v>-5</v>
      </c>
    </row>
    <row r="323" spans="1:11" x14ac:dyDescent="0.25">
      <c r="A323" s="1">
        <v>44398</v>
      </c>
      <c r="B323" t="s">
        <v>15</v>
      </c>
      <c r="C323" s="2">
        <v>5</v>
      </c>
      <c r="D323" s="2"/>
      <c r="E323" t="s">
        <v>16</v>
      </c>
      <c r="F323" t="s">
        <v>17</v>
      </c>
      <c r="G323" t="s">
        <v>18</v>
      </c>
      <c r="H323" t="str">
        <f>TEXT(Table1[[#This Row],[Date]],"MMM")</f>
        <v>Jul</v>
      </c>
      <c r="I323">
        <f>MONTH(Table1[[#This Row],[Date]])</f>
        <v>7</v>
      </c>
      <c r="J323" t="str">
        <f>TEXT(Table1[[#This Row],[Date]],"ddd")</f>
        <v>Wed</v>
      </c>
      <c r="K323" s="2">
        <f>Table1[[#This Row],[Credit]]-Table1[[#This Row],[Debit]]</f>
        <v>-5</v>
      </c>
    </row>
    <row r="324" spans="1:11" x14ac:dyDescent="0.25">
      <c r="A324" s="1">
        <v>44398</v>
      </c>
      <c r="B324" t="s">
        <v>25</v>
      </c>
      <c r="C324" s="2">
        <v>176</v>
      </c>
      <c r="D324" s="2"/>
      <c r="E324" t="s">
        <v>26</v>
      </c>
      <c r="F324" t="s">
        <v>21</v>
      </c>
      <c r="G324" t="s">
        <v>18</v>
      </c>
      <c r="H324" t="str">
        <f>TEXT(Table1[[#This Row],[Date]],"MMM")</f>
        <v>Jul</v>
      </c>
      <c r="I324">
        <f>MONTH(Table1[[#This Row],[Date]])</f>
        <v>7</v>
      </c>
      <c r="J324" t="str">
        <f>TEXT(Table1[[#This Row],[Date]],"ddd")</f>
        <v>Wed</v>
      </c>
      <c r="K324" s="2">
        <f>Table1[[#This Row],[Credit]]-Table1[[#This Row],[Debit]]</f>
        <v>-176</v>
      </c>
    </row>
    <row r="325" spans="1:11" x14ac:dyDescent="0.25">
      <c r="A325" s="1">
        <v>44399</v>
      </c>
      <c r="B325" t="s">
        <v>47</v>
      </c>
      <c r="C325" s="2">
        <v>43.1</v>
      </c>
      <c r="D325" s="2"/>
      <c r="E325" t="s">
        <v>36</v>
      </c>
      <c r="F325" t="s">
        <v>17</v>
      </c>
      <c r="G325" t="s">
        <v>18</v>
      </c>
      <c r="H325" t="str">
        <f>TEXT(Table1[[#This Row],[Date]],"MMM")</f>
        <v>Jul</v>
      </c>
      <c r="I325">
        <f>MONTH(Table1[[#This Row],[Date]])</f>
        <v>7</v>
      </c>
      <c r="J325" t="str">
        <f>TEXT(Table1[[#This Row],[Date]],"ddd")</f>
        <v>Thu</v>
      </c>
      <c r="K325" s="2">
        <f>Table1[[#This Row],[Credit]]-Table1[[#This Row],[Debit]]</f>
        <v>-43.1</v>
      </c>
    </row>
    <row r="326" spans="1:11" x14ac:dyDescent="0.25">
      <c r="A326" s="1">
        <v>44400</v>
      </c>
      <c r="B326" t="s">
        <v>48</v>
      </c>
      <c r="C326" s="2">
        <v>18.2</v>
      </c>
      <c r="D326" s="2"/>
      <c r="E326" t="s">
        <v>36</v>
      </c>
      <c r="F326" t="s">
        <v>17</v>
      </c>
      <c r="G326" t="s">
        <v>18</v>
      </c>
      <c r="H326" t="str">
        <f>TEXT(Table1[[#This Row],[Date]],"MMM")</f>
        <v>Jul</v>
      </c>
      <c r="I326">
        <f>MONTH(Table1[[#This Row],[Date]])</f>
        <v>7</v>
      </c>
      <c r="J326" t="str">
        <f>TEXT(Table1[[#This Row],[Date]],"ddd")</f>
        <v>Fri</v>
      </c>
      <c r="K326" s="2">
        <f>Table1[[#This Row],[Credit]]-Table1[[#This Row],[Debit]]</f>
        <v>-18.2</v>
      </c>
    </row>
    <row r="327" spans="1:11" x14ac:dyDescent="0.25">
      <c r="A327" s="1">
        <v>44401</v>
      </c>
      <c r="B327" t="s">
        <v>49</v>
      </c>
      <c r="C327" s="2">
        <v>55</v>
      </c>
      <c r="D327" s="2"/>
      <c r="E327" t="s">
        <v>50</v>
      </c>
      <c r="F327" t="s">
        <v>51</v>
      </c>
      <c r="G327" t="s">
        <v>18</v>
      </c>
      <c r="H327" t="str">
        <f>TEXT(Table1[[#This Row],[Date]],"MMM")</f>
        <v>Jul</v>
      </c>
      <c r="I327">
        <f>MONTH(Table1[[#This Row],[Date]])</f>
        <v>7</v>
      </c>
      <c r="J327" t="str">
        <f>TEXT(Table1[[#This Row],[Date]],"ddd")</f>
        <v>Sat</v>
      </c>
      <c r="K327" s="2">
        <f>Table1[[#This Row],[Credit]]-Table1[[#This Row],[Debit]]</f>
        <v>-55</v>
      </c>
    </row>
    <row r="328" spans="1:11" x14ac:dyDescent="0.25">
      <c r="A328" s="1">
        <v>44401</v>
      </c>
      <c r="B328" t="s">
        <v>29</v>
      </c>
      <c r="C328" s="2">
        <v>68.800000000000011</v>
      </c>
      <c r="D328" s="2"/>
      <c r="E328" t="s">
        <v>52</v>
      </c>
      <c r="F328" t="s">
        <v>24</v>
      </c>
      <c r="G328" t="s">
        <v>18</v>
      </c>
      <c r="H328" t="str">
        <f>TEXT(Table1[[#This Row],[Date]],"MMM")</f>
        <v>Jul</v>
      </c>
      <c r="I328">
        <f>MONTH(Table1[[#This Row],[Date]])</f>
        <v>7</v>
      </c>
      <c r="J328" t="str">
        <f>TEXT(Table1[[#This Row],[Date]],"ddd")</f>
        <v>Sat</v>
      </c>
      <c r="K328" s="2">
        <f>Table1[[#This Row],[Credit]]-Table1[[#This Row],[Debit]]</f>
        <v>-68.800000000000011</v>
      </c>
    </row>
    <row r="329" spans="1:11" x14ac:dyDescent="0.25">
      <c r="A329" s="1">
        <v>44401</v>
      </c>
      <c r="B329" t="s">
        <v>15</v>
      </c>
      <c r="C329" s="2">
        <v>5</v>
      </c>
      <c r="D329" s="2"/>
      <c r="E329" t="s">
        <v>16</v>
      </c>
      <c r="F329" t="s">
        <v>17</v>
      </c>
      <c r="G329" t="s">
        <v>18</v>
      </c>
      <c r="H329" t="str">
        <f>TEXT(Table1[[#This Row],[Date]],"MMM")</f>
        <v>Jul</v>
      </c>
      <c r="I329">
        <f>MONTH(Table1[[#This Row],[Date]])</f>
        <v>7</v>
      </c>
      <c r="J329" t="str">
        <f>TEXT(Table1[[#This Row],[Date]],"ddd")</f>
        <v>Sat</v>
      </c>
      <c r="K329" s="2">
        <f>Table1[[#This Row],[Credit]]-Table1[[#This Row],[Debit]]</f>
        <v>-5</v>
      </c>
    </row>
    <row r="330" spans="1:11" x14ac:dyDescent="0.25">
      <c r="A330" s="1">
        <v>44402</v>
      </c>
      <c r="B330" t="s">
        <v>15</v>
      </c>
      <c r="C330" s="2">
        <v>5</v>
      </c>
      <c r="D330" s="2"/>
      <c r="E330" t="s">
        <v>16</v>
      </c>
      <c r="F330" t="s">
        <v>17</v>
      </c>
      <c r="G330" t="s">
        <v>18</v>
      </c>
      <c r="H330" t="str">
        <f>TEXT(Table1[[#This Row],[Date]],"MMM")</f>
        <v>Jul</v>
      </c>
      <c r="I330">
        <f>MONTH(Table1[[#This Row],[Date]])</f>
        <v>7</v>
      </c>
      <c r="J330" t="str">
        <f>TEXT(Table1[[#This Row],[Date]],"ddd")</f>
        <v>Sun</v>
      </c>
      <c r="K330" s="2">
        <f>Table1[[#This Row],[Credit]]-Table1[[#This Row],[Debit]]</f>
        <v>-5</v>
      </c>
    </row>
    <row r="331" spans="1:11" x14ac:dyDescent="0.25">
      <c r="A331" s="1">
        <v>44403</v>
      </c>
      <c r="B331" t="s">
        <v>15</v>
      </c>
      <c r="C331" s="2">
        <v>5</v>
      </c>
      <c r="D331" s="2"/>
      <c r="E331" t="s">
        <v>16</v>
      </c>
      <c r="F331" t="s">
        <v>17</v>
      </c>
      <c r="G331" t="s">
        <v>18</v>
      </c>
      <c r="H331" t="str">
        <f>TEXT(Table1[[#This Row],[Date]],"MMM")</f>
        <v>Jul</v>
      </c>
      <c r="I331">
        <f>MONTH(Table1[[#This Row],[Date]])</f>
        <v>7</v>
      </c>
      <c r="J331" t="str">
        <f>TEXT(Table1[[#This Row],[Date]],"ddd")</f>
        <v>Mon</v>
      </c>
      <c r="K331" s="2">
        <f>Table1[[#This Row],[Credit]]-Table1[[#This Row],[Debit]]</f>
        <v>-5</v>
      </c>
    </row>
    <row r="332" spans="1:11" x14ac:dyDescent="0.25">
      <c r="A332" s="1">
        <v>44404</v>
      </c>
      <c r="B332" t="s">
        <v>15</v>
      </c>
      <c r="C332" s="2">
        <v>5</v>
      </c>
      <c r="D332" s="2"/>
      <c r="E332" t="s">
        <v>16</v>
      </c>
      <c r="F332" t="s">
        <v>17</v>
      </c>
      <c r="G332" t="s">
        <v>18</v>
      </c>
      <c r="H332" t="str">
        <f>TEXT(Table1[[#This Row],[Date]],"MMM")</f>
        <v>Jul</v>
      </c>
      <c r="I332">
        <f>MONTH(Table1[[#This Row],[Date]])</f>
        <v>7</v>
      </c>
      <c r="J332" t="str">
        <f>TEXT(Table1[[#This Row],[Date]],"ddd")</f>
        <v>Tue</v>
      </c>
      <c r="K332" s="2">
        <f>Table1[[#This Row],[Credit]]-Table1[[#This Row],[Debit]]</f>
        <v>-5</v>
      </c>
    </row>
    <row r="333" spans="1:11" x14ac:dyDescent="0.25">
      <c r="A333" s="1">
        <v>44405</v>
      </c>
      <c r="B333" t="s">
        <v>15</v>
      </c>
      <c r="C333" s="2">
        <v>5</v>
      </c>
      <c r="D333" s="2"/>
      <c r="E333" t="s">
        <v>16</v>
      </c>
      <c r="F333" t="s">
        <v>17</v>
      </c>
      <c r="G333" t="s">
        <v>18</v>
      </c>
      <c r="H333" t="str">
        <f>TEXT(Table1[[#This Row],[Date]],"MMM")</f>
        <v>Jul</v>
      </c>
      <c r="I333">
        <f>MONTH(Table1[[#This Row],[Date]])</f>
        <v>7</v>
      </c>
      <c r="J333" t="str">
        <f>TEXT(Table1[[#This Row],[Date]],"ddd")</f>
        <v>Wed</v>
      </c>
      <c r="K333" s="2">
        <f>Table1[[#This Row],[Credit]]-Table1[[#This Row],[Debit]]</f>
        <v>-5</v>
      </c>
    </row>
    <row r="334" spans="1:11" x14ac:dyDescent="0.25">
      <c r="A334" s="1">
        <v>44405</v>
      </c>
      <c r="B334" t="s">
        <v>25</v>
      </c>
      <c r="C334" s="2">
        <v>193</v>
      </c>
      <c r="D334" s="2"/>
      <c r="E334" t="s">
        <v>26</v>
      </c>
      <c r="F334" t="s">
        <v>21</v>
      </c>
      <c r="G334" t="s">
        <v>18</v>
      </c>
      <c r="H334" t="str">
        <f>TEXT(Table1[[#This Row],[Date]],"MMM")</f>
        <v>Jul</v>
      </c>
      <c r="I334">
        <f>MONTH(Table1[[#This Row],[Date]])</f>
        <v>7</v>
      </c>
      <c r="J334" t="str">
        <f>TEXT(Table1[[#This Row],[Date]],"ddd")</f>
        <v>Wed</v>
      </c>
      <c r="K334" s="2">
        <f>Table1[[#This Row],[Credit]]-Table1[[#This Row],[Debit]]</f>
        <v>-193</v>
      </c>
    </row>
    <row r="335" spans="1:11" x14ac:dyDescent="0.25">
      <c r="A335" s="1">
        <v>44406</v>
      </c>
      <c r="B335" t="s">
        <v>53</v>
      </c>
      <c r="C335" s="2">
        <v>130.80000000000001</v>
      </c>
      <c r="D335" s="2"/>
      <c r="E335" t="s">
        <v>34</v>
      </c>
      <c r="F335" t="s">
        <v>32</v>
      </c>
      <c r="G335" t="s">
        <v>18</v>
      </c>
      <c r="H335" t="str">
        <f>TEXT(Table1[[#This Row],[Date]],"MMM")</f>
        <v>Jul</v>
      </c>
      <c r="I335">
        <f>MONTH(Table1[[#This Row],[Date]])</f>
        <v>7</v>
      </c>
      <c r="J335" t="str">
        <f>TEXT(Table1[[#This Row],[Date]],"ddd")</f>
        <v>Thu</v>
      </c>
      <c r="K335" s="2">
        <f>Table1[[#This Row],[Credit]]-Table1[[#This Row],[Debit]]</f>
        <v>-130.80000000000001</v>
      </c>
    </row>
    <row r="336" spans="1:11" x14ac:dyDescent="0.25">
      <c r="A336" s="1">
        <v>44406</v>
      </c>
      <c r="B336" t="s">
        <v>62</v>
      </c>
      <c r="C336" s="2">
        <v>181.39999999999998</v>
      </c>
      <c r="D336" s="2"/>
      <c r="E336" t="s">
        <v>63</v>
      </c>
      <c r="F336" t="s">
        <v>32</v>
      </c>
      <c r="G336" t="s">
        <v>18</v>
      </c>
      <c r="H336" t="str">
        <f>TEXT(Table1[[#This Row],[Date]],"MMM")</f>
        <v>Jul</v>
      </c>
      <c r="I336">
        <f>MONTH(Table1[[#This Row],[Date]])</f>
        <v>7</v>
      </c>
      <c r="J336" t="str">
        <f>TEXT(Table1[[#This Row],[Date]],"ddd")</f>
        <v>Thu</v>
      </c>
      <c r="K336" s="2">
        <f>Table1[[#This Row],[Credit]]-Table1[[#This Row],[Debit]]</f>
        <v>-181.39999999999998</v>
      </c>
    </row>
    <row r="337" spans="1:11" x14ac:dyDescent="0.25">
      <c r="A337" s="1">
        <v>44407</v>
      </c>
      <c r="B337" t="s">
        <v>33</v>
      </c>
      <c r="C337" s="2">
        <v>151.19999999999999</v>
      </c>
      <c r="D337" s="2"/>
      <c r="E337" t="s">
        <v>34</v>
      </c>
      <c r="F337" t="s">
        <v>32</v>
      </c>
      <c r="G337" t="s">
        <v>18</v>
      </c>
      <c r="H337" t="str">
        <f>TEXT(Table1[[#This Row],[Date]],"MMM")</f>
        <v>Jul</v>
      </c>
      <c r="I337">
        <f>MONTH(Table1[[#This Row],[Date]])</f>
        <v>7</v>
      </c>
      <c r="J337" t="str">
        <f>TEXT(Table1[[#This Row],[Date]],"ddd")</f>
        <v>Fri</v>
      </c>
      <c r="K337" s="2">
        <f>Table1[[#This Row],[Credit]]-Table1[[#This Row],[Debit]]</f>
        <v>-151.19999999999999</v>
      </c>
    </row>
    <row r="338" spans="1:11" x14ac:dyDescent="0.25">
      <c r="A338" s="1">
        <v>44407</v>
      </c>
      <c r="B338" t="s">
        <v>37</v>
      </c>
      <c r="C338" s="2">
        <v>29.300000000000004</v>
      </c>
      <c r="D338" s="2"/>
      <c r="E338" t="s">
        <v>38</v>
      </c>
      <c r="F338" t="s">
        <v>24</v>
      </c>
      <c r="G338" t="s">
        <v>18</v>
      </c>
      <c r="H338" t="str">
        <f>TEXT(Table1[[#This Row],[Date]],"MMM")</f>
        <v>Jul</v>
      </c>
      <c r="I338">
        <f>MONTH(Table1[[#This Row],[Date]])</f>
        <v>7</v>
      </c>
      <c r="J338" t="str">
        <f>TEXT(Table1[[#This Row],[Date]],"ddd")</f>
        <v>Fri</v>
      </c>
      <c r="K338" s="2">
        <f>Table1[[#This Row],[Credit]]-Table1[[#This Row],[Debit]]</f>
        <v>-29.300000000000004</v>
      </c>
    </row>
    <row r="339" spans="1:11" x14ac:dyDescent="0.25">
      <c r="A339" s="1">
        <v>44407</v>
      </c>
      <c r="B339" t="s">
        <v>60</v>
      </c>
      <c r="C339" s="2">
        <v>15</v>
      </c>
      <c r="D339" s="2"/>
      <c r="E339" t="s">
        <v>36</v>
      </c>
      <c r="F339" t="s">
        <v>17</v>
      </c>
      <c r="G339" t="s">
        <v>18</v>
      </c>
      <c r="H339" t="str">
        <f>TEXT(Table1[[#This Row],[Date]],"MMM")</f>
        <v>Jul</v>
      </c>
      <c r="I339">
        <f>MONTH(Table1[[#This Row],[Date]])</f>
        <v>7</v>
      </c>
      <c r="J339" t="str">
        <f>TEXT(Table1[[#This Row],[Date]],"ddd")</f>
        <v>Fri</v>
      </c>
      <c r="K339" s="2">
        <f>Table1[[#This Row],[Credit]]-Table1[[#This Row],[Debit]]</f>
        <v>-15</v>
      </c>
    </row>
    <row r="340" spans="1:11" x14ac:dyDescent="0.25">
      <c r="A340" s="1">
        <v>44408</v>
      </c>
      <c r="B340" t="s">
        <v>15</v>
      </c>
      <c r="C340" s="2">
        <v>5</v>
      </c>
      <c r="D340" s="2"/>
      <c r="E340" t="s">
        <v>16</v>
      </c>
      <c r="F340" t="s">
        <v>17</v>
      </c>
      <c r="G340" t="s">
        <v>18</v>
      </c>
      <c r="H340" t="str">
        <f>TEXT(Table1[[#This Row],[Date]],"MMM")</f>
        <v>Jul</v>
      </c>
      <c r="I340">
        <f>MONTH(Table1[[#This Row],[Date]])</f>
        <v>7</v>
      </c>
      <c r="J340" t="str">
        <f>TEXT(Table1[[#This Row],[Date]],"ddd")</f>
        <v>Sat</v>
      </c>
      <c r="K340" s="2">
        <f>Table1[[#This Row],[Credit]]-Table1[[#This Row],[Debit]]</f>
        <v>-5</v>
      </c>
    </row>
    <row r="341" spans="1:11" x14ac:dyDescent="0.25">
      <c r="A341" s="1">
        <v>44410</v>
      </c>
      <c r="B341" t="s">
        <v>15</v>
      </c>
      <c r="C341" s="2">
        <v>5</v>
      </c>
      <c r="D341" s="2"/>
      <c r="E341" t="s">
        <v>16</v>
      </c>
      <c r="F341" t="s">
        <v>17</v>
      </c>
      <c r="G341" t="s">
        <v>18</v>
      </c>
      <c r="H341" t="str">
        <f>TEXT(Table1[[#This Row],[Date]],"MMM")</f>
        <v>Aug</v>
      </c>
      <c r="I341">
        <f>MONTH(Table1[[#This Row],[Date]])</f>
        <v>8</v>
      </c>
      <c r="J341" t="str">
        <f>TEXT(Table1[[#This Row],[Date]],"ddd")</f>
        <v>Mon</v>
      </c>
      <c r="K341" s="2">
        <f>Table1[[#This Row],[Credit]]-Table1[[#This Row],[Debit]]</f>
        <v>-5</v>
      </c>
    </row>
    <row r="342" spans="1:11" x14ac:dyDescent="0.25">
      <c r="A342" s="1">
        <v>44410</v>
      </c>
      <c r="B342" t="s">
        <v>11</v>
      </c>
      <c r="C342" s="2"/>
      <c r="D342" s="2">
        <v>5000</v>
      </c>
      <c r="E342" t="s">
        <v>12</v>
      </c>
      <c r="F342" t="s">
        <v>13</v>
      </c>
      <c r="G342" t="s">
        <v>14</v>
      </c>
      <c r="H342" t="str">
        <f>TEXT(Table1[[#This Row],[Date]],"MMM")</f>
        <v>Aug</v>
      </c>
      <c r="I342">
        <f>MONTH(Table1[[#This Row],[Date]])</f>
        <v>8</v>
      </c>
      <c r="J342" t="str">
        <f>TEXT(Table1[[#This Row],[Date]],"ddd")</f>
        <v>Mon</v>
      </c>
      <c r="K342" s="2">
        <f>Table1[[#This Row],[Credit]]-Table1[[#This Row],[Debit]]</f>
        <v>5000</v>
      </c>
    </row>
    <row r="343" spans="1:11" x14ac:dyDescent="0.25">
      <c r="A343" s="1">
        <v>44411</v>
      </c>
      <c r="B343" t="s">
        <v>15</v>
      </c>
      <c r="C343" s="2">
        <v>5</v>
      </c>
      <c r="D343" s="2"/>
      <c r="E343" t="s">
        <v>16</v>
      </c>
      <c r="F343" t="s">
        <v>17</v>
      </c>
      <c r="G343" t="s">
        <v>18</v>
      </c>
      <c r="H343" t="str">
        <f>TEXT(Table1[[#This Row],[Date]],"MMM")</f>
        <v>Aug</v>
      </c>
      <c r="I343">
        <f>MONTH(Table1[[#This Row],[Date]])</f>
        <v>8</v>
      </c>
      <c r="J343" t="str">
        <f>TEXT(Table1[[#This Row],[Date]],"ddd")</f>
        <v>Tue</v>
      </c>
      <c r="K343" s="2">
        <f>Table1[[#This Row],[Credit]]-Table1[[#This Row],[Debit]]</f>
        <v>-5</v>
      </c>
    </row>
    <row r="344" spans="1:11" x14ac:dyDescent="0.25">
      <c r="A344" s="1">
        <v>44413</v>
      </c>
      <c r="B344" t="s">
        <v>19</v>
      </c>
      <c r="C344" s="2">
        <v>900</v>
      </c>
      <c r="D344" s="2"/>
      <c r="E344" t="s">
        <v>20</v>
      </c>
      <c r="F344" t="s">
        <v>21</v>
      </c>
      <c r="G344" t="s">
        <v>18</v>
      </c>
      <c r="H344" t="str">
        <f>TEXT(Table1[[#This Row],[Date]],"MMM")</f>
        <v>Aug</v>
      </c>
      <c r="I344">
        <f>MONTH(Table1[[#This Row],[Date]])</f>
        <v>8</v>
      </c>
      <c r="J344" t="str">
        <f>TEXT(Table1[[#This Row],[Date]],"ddd")</f>
        <v>Thu</v>
      </c>
      <c r="K344" s="2">
        <f>Table1[[#This Row],[Credit]]-Table1[[#This Row],[Debit]]</f>
        <v>-900</v>
      </c>
    </row>
    <row r="345" spans="1:11" x14ac:dyDescent="0.25">
      <c r="A345" s="1">
        <v>44413</v>
      </c>
      <c r="B345" t="s">
        <v>22</v>
      </c>
      <c r="C345" s="2">
        <v>150</v>
      </c>
      <c r="D345" s="2"/>
      <c r="E345" t="s">
        <v>23</v>
      </c>
      <c r="F345" t="s">
        <v>24</v>
      </c>
      <c r="G345" t="s">
        <v>18</v>
      </c>
      <c r="H345" t="str">
        <f>TEXT(Table1[[#This Row],[Date]],"MMM")</f>
        <v>Aug</v>
      </c>
      <c r="I345">
        <f>MONTH(Table1[[#This Row],[Date]])</f>
        <v>8</v>
      </c>
      <c r="J345" t="str">
        <f>TEXT(Table1[[#This Row],[Date]],"ddd")</f>
        <v>Thu</v>
      </c>
      <c r="K345" s="2">
        <f>Table1[[#This Row],[Credit]]-Table1[[#This Row],[Debit]]</f>
        <v>-150</v>
      </c>
    </row>
    <row r="346" spans="1:11" x14ac:dyDescent="0.25">
      <c r="A346" s="1">
        <v>44413</v>
      </c>
      <c r="B346" t="s">
        <v>15</v>
      </c>
      <c r="C346" s="2">
        <v>5</v>
      </c>
      <c r="D346" s="2"/>
      <c r="E346" t="s">
        <v>16</v>
      </c>
      <c r="F346" t="s">
        <v>17</v>
      </c>
      <c r="G346" t="s">
        <v>18</v>
      </c>
      <c r="H346" t="str">
        <f>TEXT(Table1[[#This Row],[Date]],"MMM")</f>
        <v>Aug</v>
      </c>
      <c r="I346">
        <f>MONTH(Table1[[#This Row],[Date]])</f>
        <v>8</v>
      </c>
      <c r="J346" t="str">
        <f>TEXT(Table1[[#This Row],[Date]],"ddd")</f>
        <v>Thu</v>
      </c>
      <c r="K346" s="2">
        <f>Table1[[#This Row],[Credit]]-Table1[[#This Row],[Debit]]</f>
        <v>-5</v>
      </c>
    </row>
    <row r="347" spans="1:11" x14ac:dyDescent="0.25">
      <c r="A347" s="1">
        <v>44413</v>
      </c>
      <c r="B347" t="s">
        <v>15</v>
      </c>
      <c r="C347" s="2">
        <v>5</v>
      </c>
      <c r="D347" s="2"/>
      <c r="E347" t="s">
        <v>16</v>
      </c>
      <c r="F347" t="s">
        <v>17</v>
      </c>
      <c r="G347" t="s">
        <v>18</v>
      </c>
      <c r="H347" t="str">
        <f>TEXT(Table1[[#This Row],[Date]],"MMM")</f>
        <v>Aug</v>
      </c>
      <c r="I347">
        <f>MONTH(Table1[[#This Row],[Date]])</f>
        <v>8</v>
      </c>
      <c r="J347" t="str">
        <f>TEXT(Table1[[#This Row],[Date]],"ddd")</f>
        <v>Thu</v>
      </c>
      <c r="K347" s="2">
        <f>Table1[[#This Row],[Credit]]-Table1[[#This Row],[Debit]]</f>
        <v>-5</v>
      </c>
    </row>
    <row r="348" spans="1:11" x14ac:dyDescent="0.25">
      <c r="A348" s="1">
        <v>44414</v>
      </c>
      <c r="B348" t="s">
        <v>15</v>
      </c>
      <c r="C348" s="2">
        <v>5</v>
      </c>
      <c r="D348" s="2"/>
      <c r="E348" t="s">
        <v>16</v>
      </c>
      <c r="F348" t="s">
        <v>17</v>
      </c>
      <c r="G348" t="s">
        <v>18</v>
      </c>
      <c r="H348" t="str">
        <f>TEXT(Table1[[#This Row],[Date]],"MMM")</f>
        <v>Aug</v>
      </c>
      <c r="I348">
        <f>MONTH(Table1[[#This Row],[Date]])</f>
        <v>8</v>
      </c>
      <c r="J348" t="str">
        <f>TEXT(Table1[[#This Row],[Date]],"ddd")</f>
        <v>Fri</v>
      </c>
      <c r="K348" s="2">
        <f>Table1[[#This Row],[Credit]]-Table1[[#This Row],[Debit]]</f>
        <v>-5</v>
      </c>
    </row>
    <row r="349" spans="1:11" x14ac:dyDescent="0.25">
      <c r="A349" s="1">
        <v>44415</v>
      </c>
      <c r="B349" t="s">
        <v>15</v>
      </c>
      <c r="C349" s="2">
        <v>5</v>
      </c>
      <c r="D349" s="2"/>
      <c r="E349" t="s">
        <v>16</v>
      </c>
      <c r="F349" t="s">
        <v>17</v>
      </c>
      <c r="G349" t="s">
        <v>18</v>
      </c>
      <c r="H349" t="str">
        <f>TEXT(Table1[[#This Row],[Date]],"MMM")</f>
        <v>Aug</v>
      </c>
      <c r="I349">
        <f>MONTH(Table1[[#This Row],[Date]])</f>
        <v>8</v>
      </c>
      <c r="J349" t="str">
        <f>TEXT(Table1[[#This Row],[Date]],"ddd")</f>
        <v>Sat</v>
      </c>
      <c r="K349" s="2">
        <f>Table1[[#This Row],[Credit]]-Table1[[#This Row],[Debit]]</f>
        <v>-5</v>
      </c>
    </row>
    <row r="350" spans="1:11" x14ac:dyDescent="0.25">
      <c r="A350" s="1">
        <v>44415</v>
      </c>
      <c r="B350" t="s">
        <v>25</v>
      </c>
      <c r="C350" s="2">
        <v>137</v>
      </c>
      <c r="D350" s="2"/>
      <c r="E350" t="s">
        <v>26</v>
      </c>
      <c r="F350" t="s">
        <v>21</v>
      </c>
      <c r="G350" t="s">
        <v>18</v>
      </c>
      <c r="H350" t="str">
        <f>TEXT(Table1[[#This Row],[Date]],"MMM")</f>
        <v>Aug</v>
      </c>
      <c r="I350">
        <f>MONTH(Table1[[#This Row],[Date]])</f>
        <v>8</v>
      </c>
      <c r="J350" t="str">
        <f>TEXT(Table1[[#This Row],[Date]],"ddd")</f>
        <v>Sat</v>
      </c>
      <c r="K350" s="2">
        <f>Table1[[#This Row],[Credit]]-Table1[[#This Row],[Debit]]</f>
        <v>-137</v>
      </c>
    </row>
    <row r="351" spans="1:11" x14ac:dyDescent="0.25">
      <c r="A351" s="1">
        <v>44418</v>
      </c>
      <c r="B351" t="s">
        <v>27</v>
      </c>
      <c r="C351" s="2">
        <v>57</v>
      </c>
      <c r="D351" s="2"/>
      <c r="E351" t="s">
        <v>28</v>
      </c>
      <c r="F351" t="s">
        <v>21</v>
      </c>
      <c r="G351" t="s">
        <v>18</v>
      </c>
      <c r="H351" t="str">
        <f>TEXT(Table1[[#This Row],[Date]],"MMM")</f>
        <v>Aug</v>
      </c>
      <c r="I351">
        <f>MONTH(Table1[[#This Row],[Date]])</f>
        <v>8</v>
      </c>
      <c r="J351" t="str">
        <f>TEXT(Table1[[#This Row],[Date]],"ddd")</f>
        <v>Tue</v>
      </c>
      <c r="K351" s="2">
        <f>Table1[[#This Row],[Credit]]-Table1[[#This Row],[Debit]]</f>
        <v>-57</v>
      </c>
    </row>
    <row r="352" spans="1:11" x14ac:dyDescent="0.25">
      <c r="A352" s="1">
        <v>44418</v>
      </c>
      <c r="B352" t="s">
        <v>15</v>
      </c>
      <c r="C352" s="2">
        <v>5</v>
      </c>
      <c r="D352" s="2"/>
      <c r="E352" t="s">
        <v>16</v>
      </c>
      <c r="F352" t="s">
        <v>17</v>
      </c>
      <c r="G352" t="s">
        <v>18</v>
      </c>
      <c r="H352" t="str">
        <f>TEXT(Table1[[#This Row],[Date]],"MMM")</f>
        <v>Aug</v>
      </c>
      <c r="I352">
        <f>MONTH(Table1[[#This Row],[Date]])</f>
        <v>8</v>
      </c>
      <c r="J352" t="str">
        <f>TEXT(Table1[[#This Row],[Date]],"ddd")</f>
        <v>Tue</v>
      </c>
      <c r="K352" s="2">
        <f>Table1[[#This Row],[Credit]]-Table1[[#This Row],[Debit]]</f>
        <v>-5</v>
      </c>
    </row>
    <row r="353" spans="1:11" x14ac:dyDescent="0.25">
      <c r="A353" s="1">
        <v>44419</v>
      </c>
      <c r="B353" t="s">
        <v>15</v>
      </c>
      <c r="C353" s="2">
        <v>5</v>
      </c>
      <c r="D353" s="2"/>
      <c r="E353" t="s">
        <v>16</v>
      </c>
      <c r="F353" t="s">
        <v>17</v>
      </c>
      <c r="G353" t="s">
        <v>18</v>
      </c>
      <c r="H353" t="str">
        <f>TEXT(Table1[[#This Row],[Date]],"MMM")</f>
        <v>Aug</v>
      </c>
      <c r="I353">
        <f>MONTH(Table1[[#This Row],[Date]])</f>
        <v>8</v>
      </c>
      <c r="J353" t="str">
        <f>TEXT(Table1[[#This Row],[Date]],"ddd")</f>
        <v>Wed</v>
      </c>
      <c r="K353" s="2">
        <f>Table1[[#This Row],[Credit]]-Table1[[#This Row],[Debit]]</f>
        <v>-5</v>
      </c>
    </row>
    <row r="354" spans="1:11" x14ac:dyDescent="0.25">
      <c r="A354" s="1">
        <v>44420</v>
      </c>
      <c r="B354" t="s">
        <v>29</v>
      </c>
      <c r="C354" s="2">
        <v>84.199999999999989</v>
      </c>
      <c r="D354" s="2"/>
      <c r="E354" t="s">
        <v>52</v>
      </c>
      <c r="F354" t="s">
        <v>24</v>
      </c>
      <c r="G354" t="s">
        <v>18</v>
      </c>
      <c r="H354" t="str">
        <f>TEXT(Table1[[#This Row],[Date]],"MMM")</f>
        <v>Aug</v>
      </c>
      <c r="I354">
        <f>MONTH(Table1[[#This Row],[Date]])</f>
        <v>8</v>
      </c>
      <c r="J354" t="str">
        <f>TEXT(Table1[[#This Row],[Date]],"ddd")</f>
        <v>Thu</v>
      </c>
      <c r="K354" s="2">
        <f>Table1[[#This Row],[Credit]]-Table1[[#This Row],[Debit]]</f>
        <v>-84.199999999999989</v>
      </c>
    </row>
    <row r="355" spans="1:11" x14ac:dyDescent="0.25">
      <c r="A355" s="1">
        <v>44420</v>
      </c>
      <c r="B355" t="s">
        <v>15</v>
      </c>
      <c r="C355" s="2">
        <v>5</v>
      </c>
      <c r="D355" s="2"/>
      <c r="E355" t="s">
        <v>16</v>
      </c>
      <c r="F355" t="s">
        <v>17</v>
      </c>
      <c r="G355" t="s">
        <v>18</v>
      </c>
      <c r="H355" t="str">
        <f>TEXT(Table1[[#This Row],[Date]],"MMM")</f>
        <v>Aug</v>
      </c>
      <c r="I355">
        <f>MONTH(Table1[[#This Row],[Date]])</f>
        <v>8</v>
      </c>
      <c r="J355" t="str">
        <f>TEXT(Table1[[#This Row],[Date]],"ddd")</f>
        <v>Thu</v>
      </c>
      <c r="K355" s="2">
        <f>Table1[[#This Row],[Credit]]-Table1[[#This Row],[Debit]]</f>
        <v>-5</v>
      </c>
    </row>
    <row r="356" spans="1:11" x14ac:dyDescent="0.25">
      <c r="A356" s="1">
        <v>44421</v>
      </c>
      <c r="B356" t="s">
        <v>15</v>
      </c>
      <c r="C356" s="2">
        <v>5</v>
      </c>
      <c r="D356" s="2"/>
      <c r="E356" t="s">
        <v>16</v>
      </c>
      <c r="F356" t="s">
        <v>17</v>
      </c>
      <c r="G356" t="s">
        <v>18</v>
      </c>
      <c r="H356" t="str">
        <f>TEXT(Table1[[#This Row],[Date]],"MMM")</f>
        <v>Aug</v>
      </c>
      <c r="I356">
        <f>MONTH(Table1[[#This Row],[Date]])</f>
        <v>8</v>
      </c>
      <c r="J356" t="str">
        <f>TEXT(Table1[[#This Row],[Date]],"ddd")</f>
        <v>Fri</v>
      </c>
      <c r="K356" s="2">
        <f>Table1[[#This Row],[Credit]]-Table1[[#This Row],[Debit]]</f>
        <v>-5</v>
      </c>
    </row>
    <row r="357" spans="1:11" x14ac:dyDescent="0.25">
      <c r="A357" s="1">
        <v>44422</v>
      </c>
      <c r="B357" t="s">
        <v>25</v>
      </c>
      <c r="C357" s="2">
        <v>142.1</v>
      </c>
      <c r="D357" s="2"/>
      <c r="E357" t="s">
        <v>26</v>
      </c>
      <c r="F357" t="s">
        <v>21</v>
      </c>
      <c r="G357" t="s">
        <v>18</v>
      </c>
      <c r="H357" t="str">
        <f>TEXT(Table1[[#This Row],[Date]],"MMM")</f>
        <v>Aug</v>
      </c>
      <c r="I357">
        <f>MONTH(Table1[[#This Row],[Date]])</f>
        <v>8</v>
      </c>
      <c r="J357" t="str">
        <f>TEXT(Table1[[#This Row],[Date]],"ddd")</f>
        <v>Sat</v>
      </c>
      <c r="K357" s="2">
        <f>Table1[[#This Row],[Credit]]-Table1[[#This Row],[Debit]]</f>
        <v>-142.1</v>
      </c>
    </row>
    <row r="358" spans="1:11" x14ac:dyDescent="0.25">
      <c r="A358" s="1">
        <v>44422</v>
      </c>
      <c r="B358" t="s">
        <v>15</v>
      </c>
      <c r="C358" s="2">
        <v>5</v>
      </c>
      <c r="D358" s="2"/>
      <c r="E358" t="s">
        <v>16</v>
      </c>
      <c r="F358" t="s">
        <v>17</v>
      </c>
      <c r="G358" t="s">
        <v>18</v>
      </c>
      <c r="H358" t="str">
        <f>TEXT(Table1[[#This Row],[Date]],"MMM")</f>
        <v>Aug</v>
      </c>
      <c r="I358">
        <f>MONTH(Table1[[#This Row],[Date]])</f>
        <v>8</v>
      </c>
      <c r="J358" t="str">
        <f>TEXT(Table1[[#This Row],[Date]],"ddd")</f>
        <v>Sat</v>
      </c>
      <c r="K358" s="2">
        <f>Table1[[#This Row],[Credit]]-Table1[[#This Row],[Debit]]</f>
        <v>-5</v>
      </c>
    </row>
    <row r="359" spans="1:11" x14ac:dyDescent="0.25">
      <c r="A359" s="1">
        <v>44423</v>
      </c>
      <c r="B359" t="s">
        <v>15</v>
      </c>
      <c r="C359" s="2">
        <v>5</v>
      </c>
      <c r="D359" s="2"/>
      <c r="E359" t="s">
        <v>16</v>
      </c>
      <c r="F359" t="s">
        <v>17</v>
      </c>
      <c r="G359" t="s">
        <v>18</v>
      </c>
      <c r="H359" t="str">
        <f>TEXT(Table1[[#This Row],[Date]],"MMM")</f>
        <v>Aug</v>
      </c>
      <c r="I359">
        <f>MONTH(Table1[[#This Row],[Date]])</f>
        <v>8</v>
      </c>
      <c r="J359" t="str">
        <f>TEXT(Table1[[#This Row],[Date]],"ddd")</f>
        <v>Sun</v>
      </c>
      <c r="K359" s="2">
        <f>Table1[[#This Row],[Credit]]-Table1[[#This Row],[Debit]]</f>
        <v>-5</v>
      </c>
    </row>
    <row r="360" spans="1:11" x14ac:dyDescent="0.25">
      <c r="A360" s="1">
        <v>44423</v>
      </c>
      <c r="B360" t="s">
        <v>30</v>
      </c>
      <c r="C360" s="2">
        <v>46.8</v>
      </c>
      <c r="D360" s="2"/>
      <c r="E360" t="s">
        <v>31</v>
      </c>
      <c r="F360" t="s">
        <v>32</v>
      </c>
      <c r="G360" t="s">
        <v>18</v>
      </c>
      <c r="H360" t="str">
        <f>TEXT(Table1[[#This Row],[Date]],"MMM")</f>
        <v>Aug</v>
      </c>
      <c r="I360">
        <f>MONTH(Table1[[#This Row],[Date]])</f>
        <v>8</v>
      </c>
      <c r="J360" t="str">
        <f>TEXT(Table1[[#This Row],[Date]],"ddd")</f>
        <v>Sun</v>
      </c>
      <c r="K360" s="2">
        <f>Table1[[#This Row],[Credit]]-Table1[[#This Row],[Debit]]</f>
        <v>-46.8</v>
      </c>
    </row>
    <row r="361" spans="1:11" x14ac:dyDescent="0.25">
      <c r="A361" s="1">
        <v>44423</v>
      </c>
      <c r="B361" t="s">
        <v>33</v>
      </c>
      <c r="C361" s="2">
        <v>104.70000000000002</v>
      </c>
      <c r="D361" s="2"/>
      <c r="E361" t="s">
        <v>34</v>
      </c>
      <c r="F361" t="s">
        <v>32</v>
      </c>
      <c r="G361" t="s">
        <v>18</v>
      </c>
      <c r="H361" t="str">
        <f>TEXT(Table1[[#This Row],[Date]],"MMM")</f>
        <v>Aug</v>
      </c>
      <c r="I361">
        <f>MONTH(Table1[[#This Row],[Date]])</f>
        <v>8</v>
      </c>
      <c r="J361" t="str">
        <f>TEXT(Table1[[#This Row],[Date]],"ddd")</f>
        <v>Sun</v>
      </c>
      <c r="K361" s="2">
        <f>Table1[[#This Row],[Credit]]-Table1[[#This Row],[Debit]]</f>
        <v>-104.70000000000002</v>
      </c>
    </row>
    <row r="362" spans="1:11" x14ac:dyDescent="0.25">
      <c r="A362" s="1">
        <v>44423</v>
      </c>
      <c r="B362" t="s">
        <v>35</v>
      </c>
      <c r="C362" s="2">
        <v>59.1</v>
      </c>
      <c r="D362" s="2"/>
      <c r="E362" t="s">
        <v>36</v>
      </c>
      <c r="F362" t="s">
        <v>17</v>
      </c>
      <c r="G362" t="s">
        <v>18</v>
      </c>
      <c r="H362" t="str">
        <f>TEXT(Table1[[#This Row],[Date]],"MMM")</f>
        <v>Aug</v>
      </c>
      <c r="I362">
        <f>MONTH(Table1[[#This Row],[Date]])</f>
        <v>8</v>
      </c>
      <c r="J362" t="str">
        <f>TEXT(Table1[[#This Row],[Date]],"ddd")</f>
        <v>Sun</v>
      </c>
      <c r="K362" s="2">
        <f>Table1[[#This Row],[Credit]]-Table1[[#This Row],[Debit]]</f>
        <v>-59.1</v>
      </c>
    </row>
    <row r="363" spans="1:11" x14ac:dyDescent="0.25">
      <c r="A363" s="1">
        <v>44424</v>
      </c>
      <c r="B363" t="s">
        <v>37</v>
      </c>
      <c r="C363" s="2">
        <v>35.1</v>
      </c>
      <c r="D363" s="2"/>
      <c r="E363" t="s">
        <v>38</v>
      </c>
      <c r="F363" t="s">
        <v>24</v>
      </c>
      <c r="G363" t="s">
        <v>18</v>
      </c>
      <c r="H363" t="str">
        <f>TEXT(Table1[[#This Row],[Date]],"MMM")</f>
        <v>Aug</v>
      </c>
      <c r="I363">
        <f>MONTH(Table1[[#This Row],[Date]])</f>
        <v>8</v>
      </c>
      <c r="J363" t="str">
        <f>TEXT(Table1[[#This Row],[Date]],"ddd")</f>
        <v>Mon</v>
      </c>
      <c r="K363" s="2">
        <f>Table1[[#This Row],[Credit]]-Table1[[#This Row],[Debit]]</f>
        <v>-35.1</v>
      </c>
    </row>
    <row r="364" spans="1:11" x14ac:dyDescent="0.25">
      <c r="A364" s="1">
        <v>44425</v>
      </c>
      <c r="B364" t="s">
        <v>39</v>
      </c>
      <c r="C364" s="2"/>
      <c r="D364" s="2">
        <v>800</v>
      </c>
      <c r="E364" t="s">
        <v>40</v>
      </c>
      <c r="F364" t="s">
        <v>41</v>
      </c>
      <c r="G364" t="s">
        <v>14</v>
      </c>
      <c r="H364" t="str">
        <f>TEXT(Table1[[#This Row],[Date]],"MMM")</f>
        <v>Aug</v>
      </c>
      <c r="I364">
        <f>MONTH(Table1[[#This Row],[Date]])</f>
        <v>8</v>
      </c>
      <c r="J364" t="str">
        <f>TEXT(Table1[[#This Row],[Date]],"ddd")</f>
        <v>Tue</v>
      </c>
      <c r="K364" s="2">
        <f>Table1[[#This Row],[Credit]]-Table1[[#This Row],[Debit]]</f>
        <v>800</v>
      </c>
    </row>
    <row r="365" spans="1:11" x14ac:dyDescent="0.25">
      <c r="A365" s="1">
        <v>44425</v>
      </c>
      <c r="B365" t="s">
        <v>15</v>
      </c>
      <c r="C365" s="2">
        <v>5</v>
      </c>
      <c r="D365" s="2"/>
      <c r="E365" t="s">
        <v>16</v>
      </c>
      <c r="F365" t="s">
        <v>17</v>
      </c>
      <c r="G365" t="s">
        <v>18</v>
      </c>
      <c r="H365" t="str">
        <f>TEXT(Table1[[#This Row],[Date]],"MMM")</f>
        <v>Aug</v>
      </c>
      <c r="I365">
        <f>MONTH(Table1[[#This Row],[Date]])</f>
        <v>8</v>
      </c>
      <c r="J365" t="str">
        <f>TEXT(Table1[[#This Row],[Date]],"ddd")</f>
        <v>Tue</v>
      </c>
      <c r="K365" s="2">
        <f>Table1[[#This Row],[Credit]]-Table1[[#This Row],[Debit]]</f>
        <v>-5</v>
      </c>
    </row>
    <row r="366" spans="1:11" x14ac:dyDescent="0.25">
      <c r="A366" s="1">
        <v>44426</v>
      </c>
      <c r="B366" t="s">
        <v>15</v>
      </c>
      <c r="C366" s="2">
        <v>5</v>
      </c>
      <c r="D366" s="2"/>
      <c r="E366" t="s">
        <v>16</v>
      </c>
      <c r="F366" t="s">
        <v>17</v>
      </c>
      <c r="G366" t="s">
        <v>18</v>
      </c>
      <c r="H366" t="str">
        <f>TEXT(Table1[[#This Row],[Date]],"MMM")</f>
        <v>Aug</v>
      </c>
      <c r="I366">
        <f>MONTH(Table1[[#This Row],[Date]])</f>
        <v>8</v>
      </c>
      <c r="J366" t="str">
        <f>TEXT(Table1[[#This Row],[Date]],"ddd")</f>
        <v>Wed</v>
      </c>
      <c r="K366" s="2">
        <f>Table1[[#This Row],[Credit]]-Table1[[#This Row],[Debit]]</f>
        <v>-5</v>
      </c>
    </row>
    <row r="367" spans="1:11" x14ac:dyDescent="0.25">
      <c r="A367" s="1">
        <v>44426</v>
      </c>
      <c r="B367" t="s">
        <v>43</v>
      </c>
      <c r="C367" s="2">
        <v>40</v>
      </c>
      <c r="D367" s="2"/>
      <c r="E367" t="s">
        <v>43</v>
      </c>
      <c r="F367" t="s">
        <v>21</v>
      </c>
      <c r="G367" t="s">
        <v>18</v>
      </c>
      <c r="H367" t="str">
        <f>TEXT(Table1[[#This Row],[Date]],"MMM")</f>
        <v>Aug</v>
      </c>
      <c r="I367">
        <f>MONTH(Table1[[#This Row],[Date]])</f>
        <v>8</v>
      </c>
      <c r="J367" t="str">
        <f>TEXT(Table1[[#This Row],[Date]],"ddd")</f>
        <v>Wed</v>
      </c>
      <c r="K367" s="2">
        <f>Table1[[#This Row],[Credit]]-Table1[[#This Row],[Debit]]</f>
        <v>-40</v>
      </c>
    </row>
    <row r="368" spans="1:11" x14ac:dyDescent="0.25">
      <c r="A368" s="1">
        <v>44427</v>
      </c>
      <c r="B368" t="s">
        <v>44</v>
      </c>
      <c r="C368" s="2">
        <v>52.1</v>
      </c>
      <c r="D368" s="2"/>
      <c r="E368" t="s">
        <v>45</v>
      </c>
      <c r="F368" t="s">
        <v>32</v>
      </c>
      <c r="G368" t="s">
        <v>18</v>
      </c>
      <c r="H368" t="str">
        <f>TEXT(Table1[[#This Row],[Date]],"MMM")</f>
        <v>Aug</v>
      </c>
      <c r="I368">
        <f>MONTH(Table1[[#This Row],[Date]])</f>
        <v>8</v>
      </c>
      <c r="J368" t="str">
        <f>TEXT(Table1[[#This Row],[Date]],"ddd")</f>
        <v>Thu</v>
      </c>
      <c r="K368" s="2">
        <f>Table1[[#This Row],[Credit]]-Table1[[#This Row],[Debit]]</f>
        <v>-52.1</v>
      </c>
    </row>
    <row r="369" spans="1:11" x14ac:dyDescent="0.25">
      <c r="A369" s="1">
        <v>44427</v>
      </c>
      <c r="B369" t="s">
        <v>46</v>
      </c>
      <c r="C369" s="2">
        <v>35</v>
      </c>
      <c r="D369" s="2"/>
      <c r="E369" t="s">
        <v>31</v>
      </c>
      <c r="F369" t="s">
        <v>32</v>
      </c>
      <c r="G369" t="s">
        <v>18</v>
      </c>
      <c r="H369" t="str">
        <f>TEXT(Table1[[#This Row],[Date]],"MMM")</f>
        <v>Aug</v>
      </c>
      <c r="I369">
        <f>MONTH(Table1[[#This Row],[Date]])</f>
        <v>8</v>
      </c>
      <c r="J369" t="str">
        <f>TEXT(Table1[[#This Row],[Date]],"ddd")</f>
        <v>Thu</v>
      </c>
      <c r="K369" s="2">
        <f>Table1[[#This Row],[Credit]]-Table1[[#This Row],[Debit]]</f>
        <v>-35</v>
      </c>
    </row>
    <row r="370" spans="1:11" x14ac:dyDescent="0.25">
      <c r="A370" s="1">
        <v>44427</v>
      </c>
      <c r="B370" t="s">
        <v>15</v>
      </c>
      <c r="C370" s="2">
        <v>5</v>
      </c>
      <c r="D370" s="2"/>
      <c r="E370" t="s">
        <v>16</v>
      </c>
      <c r="F370" t="s">
        <v>17</v>
      </c>
      <c r="G370" t="s">
        <v>18</v>
      </c>
      <c r="H370" t="str">
        <f>TEXT(Table1[[#This Row],[Date]],"MMM")</f>
        <v>Aug</v>
      </c>
      <c r="I370">
        <f>MONTH(Table1[[#This Row],[Date]])</f>
        <v>8</v>
      </c>
      <c r="J370" t="str">
        <f>TEXT(Table1[[#This Row],[Date]],"ddd")</f>
        <v>Thu</v>
      </c>
      <c r="K370" s="2">
        <f>Table1[[#This Row],[Credit]]-Table1[[#This Row],[Debit]]</f>
        <v>-5</v>
      </c>
    </row>
    <row r="371" spans="1:11" x14ac:dyDescent="0.25">
      <c r="A371" s="1">
        <v>44428</v>
      </c>
      <c r="B371" t="s">
        <v>15</v>
      </c>
      <c r="C371" s="2">
        <v>5</v>
      </c>
      <c r="D371" s="2"/>
      <c r="E371" t="s">
        <v>16</v>
      </c>
      <c r="F371" t="s">
        <v>17</v>
      </c>
      <c r="G371" t="s">
        <v>18</v>
      </c>
      <c r="H371" t="str">
        <f>TEXT(Table1[[#This Row],[Date]],"MMM")</f>
        <v>Aug</v>
      </c>
      <c r="I371">
        <f>MONTH(Table1[[#This Row],[Date]])</f>
        <v>8</v>
      </c>
      <c r="J371" t="str">
        <f>TEXT(Table1[[#This Row],[Date]],"ddd")</f>
        <v>Fri</v>
      </c>
      <c r="K371" s="2">
        <f>Table1[[#This Row],[Credit]]-Table1[[#This Row],[Debit]]</f>
        <v>-5</v>
      </c>
    </row>
    <row r="372" spans="1:11" x14ac:dyDescent="0.25">
      <c r="A372" s="1">
        <v>44429</v>
      </c>
      <c r="B372" t="s">
        <v>15</v>
      </c>
      <c r="C372" s="2">
        <v>5</v>
      </c>
      <c r="D372" s="2"/>
      <c r="E372" t="s">
        <v>16</v>
      </c>
      <c r="F372" t="s">
        <v>17</v>
      </c>
      <c r="G372" t="s">
        <v>18</v>
      </c>
      <c r="H372" t="str">
        <f>TEXT(Table1[[#This Row],[Date]],"MMM")</f>
        <v>Aug</v>
      </c>
      <c r="I372">
        <f>MONTH(Table1[[#This Row],[Date]])</f>
        <v>8</v>
      </c>
      <c r="J372" t="str">
        <f>TEXT(Table1[[#This Row],[Date]],"ddd")</f>
        <v>Sat</v>
      </c>
      <c r="K372" s="2">
        <f>Table1[[#This Row],[Credit]]-Table1[[#This Row],[Debit]]</f>
        <v>-5</v>
      </c>
    </row>
    <row r="373" spans="1:11" x14ac:dyDescent="0.25">
      <c r="A373" s="1">
        <v>44429</v>
      </c>
      <c r="B373" t="s">
        <v>25</v>
      </c>
      <c r="C373" s="2">
        <v>177</v>
      </c>
      <c r="D373" s="2"/>
      <c r="E373" t="s">
        <v>26</v>
      </c>
      <c r="F373" t="s">
        <v>21</v>
      </c>
      <c r="G373" t="s">
        <v>18</v>
      </c>
      <c r="H373" t="str">
        <f>TEXT(Table1[[#This Row],[Date]],"MMM")</f>
        <v>Aug</v>
      </c>
      <c r="I373">
        <f>MONTH(Table1[[#This Row],[Date]])</f>
        <v>8</v>
      </c>
      <c r="J373" t="str">
        <f>TEXT(Table1[[#This Row],[Date]],"ddd")</f>
        <v>Sat</v>
      </c>
      <c r="K373" s="2">
        <f>Table1[[#This Row],[Credit]]-Table1[[#This Row],[Debit]]</f>
        <v>-177</v>
      </c>
    </row>
    <row r="374" spans="1:11" x14ac:dyDescent="0.25">
      <c r="A374" s="1">
        <v>44430</v>
      </c>
      <c r="B374" t="s">
        <v>47</v>
      </c>
      <c r="C374" s="2">
        <v>44.2</v>
      </c>
      <c r="D374" s="2"/>
      <c r="E374" t="s">
        <v>36</v>
      </c>
      <c r="F374" t="s">
        <v>17</v>
      </c>
      <c r="G374" t="s">
        <v>18</v>
      </c>
      <c r="H374" t="str">
        <f>TEXT(Table1[[#This Row],[Date]],"MMM")</f>
        <v>Aug</v>
      </c>
      <c r="I374">
        <f>MONTH(Table1[[#This Row],[Date]])</f>
        <v>8</v>
      </c>
      <c r="J374" t="str">
        <f>TEXT(Table1[[#This Row],[Date]],"ddd")</f>
        <v>Sun</v>
      </c>
      <c r="K374" s="2">
        <f>Table1[[#This Row],[Credit]]-Table1[[#This Row],[Debit]]</f>
        <v>-44.2</v>
      </c>
    </row>
    <row r="375" spans="1:11" x14ac:dyDescent="0.25">
      <c r="A375" s="1">
        <v>44431</v>
      </c>
      <c r="B375" t="s">
        <v>48</v>
      </c>
      <c r="C375" s="2">
        <v>19.2</v>
      </c>
      <c r="D375" s="2"/>
      <c r="E375" t="s">
        <v>36</v>
      </c>
      <c r="F375" t="s">
        <v>17</v>
      </c>
      <c r="G375" t="s">
        <v>18</v>
      </c>
      <c r="H375" t="str">
        <f>TEXT(Table1[[#This Row],[Date]],"MMM")</f>
        <v>Aug</v>
      </c>
      <c r="I375">
        <f>MONTH(Table1[[#This Row],[Date]])</f>
        <v>8</v>
      </c>
      <c r="J375" t="str">
        <f>TEXT(Table1[[#This Row],[Date]],"ddd")</f>
        <v>Mon</v>
      </c>
      <c r="K375" s="2">
        <f>Table1[[#This Row],[Credit]]-Table1[[#This Row],[Debit]]</f>
        <v>-19.2</v>
      </c>
    </row>
    <row r="376" spans="1:11" x14ac:dyDescent="0.25">
      <c r="A376" s="1">
        <v>44432</v>
      </c>
      <c r="B376" t="s">
        <v>49</v>
      </c>
      <c r="C376" s="2">
        <v>55</v>
      </c>
      <c r="D376" s="2"/>
      <c r="E376" t="s">
        <v>50</v>
      </c>
      <c r="F376" t="s">
        <v>51</v>
      </c>
      <c r="G376" t="s">
        <v>18</v>
      </c>
      <c r="H376" t="str">
        <f>TEXT(Table1[[#This Row],[Date]],"MMM")</f>
        <v>Aug</v>
      </c>
      <c r="I376">
        <f>MONTH(Table1[[#This Row],[Date]])</f>
        <v>8</v>
      </c>
      <c r="J376" t="str">
        <f>TEXT(Table1[[#This Row],[Date]],"ddd")</f>
        <v>Tue</v>
      </c>
      <c r="K376" s="2">
        <f>Table1[[#This Row],[Credit]]-Table1[[#This Row],[Debit]]</f>
        <v>-55</v>
      </c>
    </row>
    <row r="377" spans="1:11" x14ac:dyDescent="0.25">
      <c r="A377" s="1">
        <v>44432</v>
      </c>
      <c r="B377" t="s">
        <v>29</v>
      </c>
      <c r="C377" s="2">
        <v>69.700000000000017</v>
      </c>
      <c r="D377" s="2"/>
      <c r="E377" t="s">
        <v>52</v>
      </c>
      <c r="F377" t="s">
        <v>24</v>
      </c>
      <c r="G377" t="s">
        <v>18</v>
      </c>
      <c r="H377" t="str">
        <f>TEXT(Table1[[#This Row],[Date]],"MMM")</f>
        <v>Aug</v>
      </c>
      <c r="I377">
        <f>MONTH(Table1[[#This Row],[Date]])</f>
        <v>8</v>
      </c>
      <c r="J377" t="str">
        <f>TEXT(Table1[[#This Row],[Date]],"ddd")</f>
        <v>Tue</v>
      </c>
      <c r="K377" s="2">
        <f>Table1[[#This Row],[Credit]]-Table1[[#This Row],[Debit]]</f>
        <v>-69.700000000000017</v>
      </c>
    </row>
    <row r="378" spans="1:11" x14ac:dyDescent="0.25">
      <c r="A378" s="1">
        <v>44432</v>
      </c>
      <c r="B378" t="s">
        <v>15</v>
      </c>
      <c r="C378" s="2">
        <v>5</v>
      </c>
      <c r="D378" s="2"/>
      <c r="E378" t="s">
        <v>16</v>
      </c>
      <c r="F378" t="s">
        <v>17</v>
      </c>
      <c r="G378" t="s">
        <v>18</v>
      </c>
      <c r="H378" t="str">
        <f>TEXT(Table1[[#This Row],[Date]],"MMM")</f>
        <v>Aug</v>
      </c>
      <c r="I378">
        <f>MONTH(Table1[[#This Row],[Date]])</f>
        <v>8</v>
      </c>
      <c r="J378" t="str">
        <f>TEXT(Table1[[#This Row],[Date]],"ddd")</f>
        <v>Tue</v>
      </c>
      <c r="K378" s="2">
        <f>Table1[[#This Row],[Credit]]-Table1[[#This Row],[Debit]]</f>
        <v>-5</v>
      </c>
    </row>
    <row r="379" spans="1:11" x14ac:dyDescent="0.25">
      <c r="A379" s="1">
        <v>44433</v>
      </c>
      <c r="B379" t="s">
        <v>15</v>
      </c>
      <c r="C379" s="2">
        <v>5</v>
      </c>
      <c r="D379" s="2"/>
      <c r="E379" t="s">
        <v>16</v>
      </c>
      <c r="F379" t="s">
        <v>17</v>
      </c>
      <c r="G379" t="s">
        <v>18</v>
      </c>
      <c r="H379" t="str">
        <f>TEXT(Table1[[#This Row],[Date]],"MMM")</f>
        <v>Aug</v>
      </c>
      <c r="I379">
        <f>MONTH(Table1[[#This Row],[Date]])</f>
        <v>8</v>
      </c>
      <c r="J379" t="str">
        <f>TEXT(Table1[[#This Row],[Date]],"ddd")</f>
        <v>Wed</v>
      </c>
      <c r="K379" s="2">
        <f>Table1[[#This Row],[Credit]]-Table1[[#This Row],[Debit]]</f>
        <v>-5</v>
      </c>
    </row>
    <row r="380" spans="1:11" x14ac:dyDescent="0.25">
      <c r="A380" s="1">
        <v>44434</v>
      </c>
      <c r="B380" t="s">
        <v>15</v>
      </c>
      <c r="C380" s="2">
        <v>5</v>
      </c>
      <c r="D380" s="2"/>
      <c r="E380" t="s">
        <v>16</v>
      </c>
      <c r="F380" t="s">
        <v>17</v>
      </c>
      <c r="G380" t="s">
        <v>18</v>
      </c>
      <c r="H380" t="str">
        <f>TEXT(Table1[[#This Row],[Date]],"MMM")</f>
        <v>Aug</v>
      </c>
      <c r="I380">
        <f>MONTH(Table1[[#This Row],[Date]])</f>
        <v>8</v>
      </c>
      <c r="J380" t="str">
        <f>TEXT(Table1[[#This Row],[Date]],"ddd")</f>
        <v>Thu</v>
      </c>
      <c r="K380" s="2">
        <f>Table1[[#This Row],[Credit]]-Table1[[#This Row],[Debit]]</f>
        <v>-5</v>
      </c>
    </row>
    <row r="381" spans="1:11" x14ac:dyDescent="0.25">
      <c r="A381" s="1">
        <v>44435</v>
      </c>
      <c r="B381" t="s">
        <v>15</v>
      </c>
      <c r="C381" s="2">
        <v>5</v>
      </c>
      <c r="D381" s="2"/>
      <c r="E381" t="s">
        <v>16</v>
      </c>
      <c r="F381" t="s">
        <v>17</v>
      </c>
      <c r="G381" t="s">
        <v>18</v>
      </c>
      <c r="H381" t="str">
        <f>TEXT(Table1[[#This Row],[Date]],"MMM")</f>
        <v>Aug</v>
      </c>
      <c r="I381">
        <f>MONTH(Table1[[#This Row],[Date]])</f>
        <v>8</v>
      </c>
      <c r="J381" t="str">
        <f>TEXT(Table1[[#This Row],[Date]],"ddd")</f>
        <v>Fri</v>
      </c>
      <c r="K381" s="2">
        <f>Table1[[#This Row],[Credit]]-Table1[[#This Row],[Debit]]</f>
        <v>-5</v>
      </c>
    </row>
    <row r="382" spans="1:11" x14ac:dyDescent="0.25">
      <c r="A382" s="1">
        <v>44436</v>
      </c>
      <c r="B382" t="s">
        <v>15</v>
      </c>
      <c r="C382" s="2">
        <v>5</v>
      </c>
      <c r="D382" s="2"/>
      <c r="E382" t="s">
        <v>16</v>
      </c>
      <c r="F382" t="s">
        <v>17</v>
      </c>
      <c r="G382" t="s">
        <v>18</v>
      </c>
      <c r="H382" t="str">
        <f>TEXT(Table1[[#This Row],[Date]],"MMM")</f>
        <v>Aug</v>
      </c>
      <c r="I382">
        <f>MONTH(Table1[[#This Row],[Date]])</f>
        <v>8</v>
      </c>
      <c r="J382" t="str">
        <f>TEXT(Table1[[#This Row],[Date]],"ddd")</f>
        <v>Sat</v>
      </c>
      <c r="K382" s="2">
        <f>Table1[[#This Row],[Credit]]-Table1[[#This Row],[Debit]]</f>
        <v>-5</v>
      </c>
    </row>
    <row r="383" spans="1:11" x14ac:dyDescent="0.25">
      <c r="A383" s="1">
        <v>44436</v>
      </c>
      <c r="B383" t="s">
        <v>25</v>
      </c>
      <c r="C383" s="2">
        <v>117</v>
      </c>
      <c r="D383" s="2"/>
      <c r="E383" t="s">
        <v>26</v>
      </c>
      <c r="F383" t="s">
        <v>21</v>
      </c>
      <c r="G383" t="s">
        <v>18</v>
      </c>
      <c r="H383" t="str">
        <f>TEXT(Table1[[#This Row],[Date]],"MMM")</f>
        <v>Aug</v>
      </c>
      <c r="I383">
        <f>MONTH(Table1[[#This Row],[Date]])</f>
        <v>8</v>
      </c>
      <c r="J383" t="str">
        <f>TEXT(Table1[[#This Row],[Date]],"ddd")</f>
        <v>Sat</v>
      </c>
      <c r="K383" s="2">
        <f>Table1[[#This Row],[Credit]]-Table1[[#This Row],[Debit]]</f>
        <v>-117</v>
      </c>
    </row>
    <row r="384" spans="1:11" x14ac:dyDescent="0.25">
      <c r="A384" s="1">
        <v>44437</v>
      </c>
      <c r="B384" t="s">
        <v>53</v>
      </c>
      <c r="C384" s="2">
        <v>131.9</v>
      </c>
      <c r="D384" s="2"/>
      <c r="E384" t="s">
        <v>34</v>
      </c>
      <c r="F384" t="s">
        <v>32</v>
      </c>
      <c r="G384" t="s">
        <v>18</v>
      </c>
      <c r="H384" t="str">
        <f>TEXT(Table1[[#This Row],[Date]],"MMM")</f>
        <v>Aug</v>
      </c>
      <c r="I384">
        <f>MONTH(Table1[[#This Row],[Date]])</f>
        <v>8</v>
      </c>
      <c r="J384" t="str">
        <f>TEXT(Table1[[#This Row],[Date]],"ddd")</f>
        <v>Sun</v>
      </c>
      <c r="K384" s="2">
        <f>Table1[[#This Row],[Credit]]-Table1[[#This Row],[Debit]]</f>
        <v>-131.9</v>
      </c>
    </row>
    <row r="385" spans="1:11" x14ac:dyDescent="0.25">
      <c r="A385" s="1">
        <v>44437</v>
      </c>
      <c r="B385" t="s">
        <v>54</v>
      </c>
      <c r="C385" s="2">
        <v>182.39999999999998</v>
      </c>
      <c r="D385" s="2"/>
      <c r="E385" t="s">
        <v>31</v>
      </c>
      <c r="F385" t="s">
        <v>32</v>
      </c>
      <c r="G385" t="s">
        <v>18</v>
      </c>
      <c r="H385" t="str">
        <f>TEXT(Table1[[#This Row],[Date]],"MMM")</f>
        <v>Aug</v>
      </c>
      <c r="I385">
        <f>MONTH(Table1[[#This Row],[Date]])</f>
        <v>8</v>
      </c>
      <c r="J385" t="str">
        <f>TEXT(Table1[[#This Row],[Date]],"ddd")</f>
        <v>Sun</v>
      </c>
      <c r="K385" s="2">
        <f>Table1[[#This Row],[Credit]]-Table1[[#This Row],[Debit]]</f>
        <v>-182.39999999999998</v>
      </c>
    </row>
    <row r="386" spans="1:11" x14ac:dyDescent="0.25">
      <c r="A386" s="1">
        <v>44438</v>
      </c>
      <c r="B386" t="s">
        <v>33</v>
      </c>
      <c r="C386" s="2">
        <v>152.29999999999998</v>
      </c>
      <c r="D386" s="2"/>
      <c r="E386" t="s">
        <v>34</v>
      </c>
      <c r="F386" t="s">
        <v>32</v>
      </c>
      <c r="G386" t="s">
        <v>18</v>
      </c>
      <c r="H386" t="str">
        <f>TEXT(Table1[[#This Row],[Date]],"MMM")</f>
        <v>Aug</v>
      </c>
      <c r="I386">
        <f>MONTH(Table1[[#This Row],[Date]])</f>
        <v>8</v>
      </c>
      <c r="J386" t="str">
        <f>TEXT(Table1[[#This Row],[Date]],"ddd")</f>
        <v>Mon</v>
      </c>
      <c r="K386" s="2">
        <f>Table1[[#This Row],[Credit]]-Table1[[#This Row],[Debit]]</f>
        <v>-152.29999999999998</v>
      </c>
    </row>
    <row r="387" spans="1:11" x14ac:dyDescent="0.25">
      <c r="A387" s="1">
        <v>44438</v>
      </c>
      <c r="B387" t="s">
        <v>37</v>
      </c>
      <c r="C387" s="2">
        <v>30.300000000000004</v>
      </c>
      <c r="D387" s="2"/>
      <c r="E387" t="s">
        <v>38</v>
      </c>
      <c r="F387" t="s">
        <v>24</v>
      </c>
      <c r="G387" t="s">
        <v>18</v>
      </c>
      <c r="H387" t="str">
        <f>TEXT(Table1[[#This Row],[Date]],"MMM")</f>
        <v>Aug</v>
      </c>
      <c r="I387">
        <f>MONTH(Table1[[#This Row],[Date]])</f>
        <v>8</v>
      </c>
      <c r="J387" t="str">
        <f>TEXT(Table1[[#This Row],[Date]],"ddd")</f>
        <v>Mon</v>
      </c>
      <c r="K387" s="2">
        <f>Table1[[#This Row],[Credit]]-Table1[[#This Row],[Debit]]</f>
        <v>-30.300000000000004</v>
      </c>
    </row>
    <row r="388" spans="1:11" x14ac:dyDescent="0.25">
      <c r="A388" s="1">
        <v>44438</v>
      </c>
      <c r="B388" t="s">
        <v>60</v>
      </c>
      <c r="C388" s="2">
        <v>15</v>
      </c>
      <c r="D388" s="2"/>
      <c r="E388" t="s">
        <v>36</v>
      </c>
      <c r="F388" t="s">
        <v>17</v>
      </c>
      <c r="G388" t="s">
        <v>18</v>
      </c>
      <c r="H388" t="str">
        <f>TEXT(Table1[[#This Row],[Date]],"MMM")</f>
        <v>Aug</v>
      </c>
      <c r="I388">
        <f>MONTH(Table1[[#This Row],[Date]])</f>
        <v>8</v>
      </c>
      <c r="J388" t="str">
        <f>TEXT(Table1[[#This Row],[Date]],"ddd")</f>
        <v>Mon</v>
      </c>
      <c r="K388" s="2">
        <f>Table1[[#This Row],[Credit]]-Table1[[#This Row],[Debit]]</f>
        <v>-15</v>
      </c>
    </row>
    <row r="389" spans="1:11" x14ac:dyDescent="0.25">
      <c r="A389" s="1">
        <v>44439</v>
      </c>
      <c r="B389" t="s">
        <v>15</v>
      </c>
      <c r="C389" s="2">
        <v>5</v>
      </c>
      <c r="D389" s="2"/>
      <c r="E389" t="s">
        <v>16</v>
      </c>
      <c r="F389" t="s">
        <v>17</v>
      </c>
      <c r="G389" t="s">
        <v>18</v>
      </c>
      <c r="H389" t="str">
        <f>TEXT(Table1[[#This Row],[Date]],"MMM")</f>
        <v>Aug</v>
      </c>
      <c r="I389">
        <f>MONTH(Table1[[#This Row],[Date]])</f>
        <v>8</v>
      </c>
      <c r="J389" t="str">
        <f>TEXT(Table1[[#This Row],[Date]],"ddd")</f>
        <v>Tue</v>
      </c>
      <c r="K389" s="2">
        <f>Table1[[#This Row],[Credit]]-Table1[[#This Row],[Debit]]</f>
        <v>-5</v>
      </c>
    </row>
    <row r="390" spans="1:11" x14ac:dyDescent="0.25">
      <c r="A390" s="1">
        <v>44441</v>
      </c>
      <c r="B390" t="s">
        <v>15</v>
      </c>
      <c r="C390" s="2">
        <v>5</v>
      </c>
      <c r="D390" s="2"/>
      <c r="E390" t="s">
        <v>16</v>
      </c>
      <c r="F390" t="s">
        <v>17</v>
      </c>
      <c r="G390" t="s">
        <v>18</v>
      </c>
      <c r="H390" t="str">
        <f>TEXT(Table1[[#This Row],[Date]],"MMM")</f>
        <v>Sep</v>
      </c>
      <c r="I390">
        <f>MONTH(Table1[[#This Row],[Date]])</f>
        <v>9</v>
      </c>
      <c r="J390" t="str">
        <f>TEXT(Table1[[#This Row],[Date]],"ddd")</f>
        <v>Thu</v>
      </c>
      <c r="K390" s="2">
        <f>Table1[[#This Row],[Credit]]-Table1[[#This Row],[Debit]]</f>
        <v>-5</v>
      </c>
    </row>
    <row r="391" spans="1:11" x14ac:dyDescent="0.25">
      <c r="A391" s="1">
        <v>44441</v>
      </c>
      <c r="B391" t="s">
        <v>11</v>
      </c>
      <c r="C391" s="2"/>
      <c r="D391" s="2">
        <v>5000</v>
      </c>
      <c r="E391" t="s">
        <v>12</v>
      </c>
      <c r="F391" t="s">
        <v>13</v>
      </c>
      <c r="G391" t="s">
        <v>14</v>
      </c>
      <c r="H391" t="str">
        <f>TEXT(Table1[[#This Row],[Date]],"MMM")</f>
        <v>Sep</v>
      </c>
      <c r="I391">
        <f>MONTH(Table1[[#This Row],[Date]])</f>
        <v>9</v>
      </c>
      <c r="J391" t="str">
        <f>TEXT(Table1[[#This Row],[Date]],"ddd")</f>
        <v>Thu</v>
      </c>
      <c r="K391" s="2">
        <f>Table1[[#This Row],[Credit]]-Table1[[#This Row],[Debit]]</f>
        <v>5000</v>
      </c>
    </row>
    <row r="392" spans="1:11" x14ac:dyDescent="0.25">
      <c r="A392" s="1">
        <v>44442</v>
      </c>
      <c r="B392" t="s">
        <v>15</v>
      </c>
      <c r="C392" s="2">
        <v>5</v>
      </c>
      <c r="D392" s="2"/>
      <c r="E392" t="s">
        <v>16</v>
      </c>
      <c r="F392" t="s">
        <v>17</v>
      </c>
      <c r="G392" t="s">
        <v>18</v>
      </c>
      <c r="H392" t="str">
        <f>TEXT(Table1[[#This Row],[Date]],"MMM")</f>
        <v>Sep</v>
      </c>
      <c r="I392">
        <f>MONTH(Table1[[#This Row],[Date]])</f>
        <v>9</v>
      </c>
      <c r="J392" t="str">
        <f>TEXT(Table1[[#This Row],[Date]],"ddd")</f>
        <v>Fri</v>
      </c>
      <c r="K392" s="2">
        <f>Table1[[#This Row],[Credit]]-Table1[[#This Row],[Debit]]</f>
        <v>-5</v>
      </c>
    </row>
    <row r="393" spans="1:11" x14ac:dyDescent="0.25">
      <c r="A393" s="1">
        <v>44444</v>
      </c>
      <c r="B393" t="s">
        <v>19</v>
      </c>
      <c r="C393" s="2">
        <v>900</v>
      </c>
      <c r="D393" s="2"/>
      <c r="E393" t="s">
        <v>20</v>
      </c>
      <c r="F393" t="s">
        <v>21</v>
      </c>
      <c r="G393" t="s">
        <v>18</v>
      </c>
      <c r="H393" t="str">
        <f>TEXT(Table1[[#This Row],[Date]],"MMM")</f>
        <v>Sep</v>
      </c>
      <c r="I393">
        <f>MONTH(Table1[[#This Row],[Date]])</f>
        <v>9</v>
      </c>
      <c r="J393" t="str">
        <f>TEXT(Table1[[#This Row],[Date]],"ddd")</f>
        <v>Sun</v>
      </c>
      <c r="K393" s="2">
        <f>Table1[[#This Row],[Credit]]-Table1[[#This Row],[Debit]]</f>
        <v>-900</v>
      </c>
    </row>
    <row r="394" spans="1:11" x14ac:dyDescent="0.25">
      <c r="A394" s="1">
        <v>44444</v>
      </c>
      <c r="B394" t="s">
        <v>22</v>
      </c>
      <c r="C394" s="2">
        <v>150</v>
      </c>
      <c r="D394" s="2"/>
      <c r="E394" t="s">
        <v>23</v>
      </c>
      <c r="F394" t="s">
        <v>24</v>
      </c>
      <c r="G394" t="s">
        <v>18</v>
      </c>
      <c r="H394" t="str">
        <f>TEXT(Table1[[#This Row],[Date]],"MMM")</f>
        <v>Sep</v>
      </c>
      <c r="I394">
        <f>MONTH(Table1[[#This Row],[Date]])</f>
        <v>9</v>
      </c>
      <c r="J394" t="str">
        <f>TEXT(Table1[[#This Row],[Date]],"ddd")</f>
        <v>Sun</v>
      </c>
      <c r="K394" s="2">
        <f>Table1[[#This Row],[Credit]]-Table1[[#This Row],[Debit]]</f>
        <v>-150</v>
      </c>
    </row>
    <row r="395" spans="1:11" x14ac:dyDescent="0.25">
      <c r="A395" s="1">
        <v>44444</v>
      </c>
      <c r="B395" t="s">
        <v>15</v>
      </c>
      <c r="C395" s="2">
        <v>5</v>
      </c>
      <c r="D395" s="2"/>
      <c r="E395" t="s">
        <v>16</v>
      </c>
      <c r="F395" t="s">
        <v>17</v>
      </c>
      <c r="G395" t="s">
        <v>18</v>
      </c>
      <c r="H395" t="str">
        <f>TEXT(Table1[[#This Row],[Date]],"MMM")</f>
        <v>Sep</v>
      </c>
      <c r="I395">
        <f>MONTH(Table1[[#This Row],[Date]])</f>
        <v>9</v>
      </c>
      <c r="J395" t="str">
        <f>TEXT(Table1[[#This Row],[Date]],"ddd")</f>
        <v>Sun</v>
      </c>
      <c r="K395" s="2">
        <f>Table1[[#This Row],[Credit]]-Table1[[#This Row],[Debit]]</f>
        <v>-5</v>
      </c>
    </row>
    <row r="396" spans="1:11" x14ac:dyDescent="0.25">
      <c r="A396" s="1">
        <v>44444</v>
      </c>
      <c r="B396" t="s">
        <v>15</v>
      </c>
      <c r="C396" s="2">
        <v>5</v>
      </c>
      <c r="D396" s="2"/>
      <c r="E396" t="s">
        <v>16</v>
      </c>
      <c r="F396" t="s">
        <v>17</v>
      </c>
      <c r="G396" t="s">
        <v>18</v>
      </c>
      <c r="H396" t="str">
        <f>TEXT(Table1[[#This Row],[Date]],"MMM")</f>
        <v>Sep</v>
      </c>
      <c r="I396">
        <f>MONTH(Table1[[#This Row],[Date]])</f>
        <v>9</v>
      </c>
      <c r="J396" t="str">
        <f>TEXT(Table1[[#This Row],[Date]],"ddd")</f>
        <v>Sun</v>
      </c>
      <c r="K396" s="2">
        <f>Table1[[#This Row],[Credit]]-Table1[[#This Row],[Debit]]</f>
        <v>-5</v>
      </c>
    </row>
    <row r="397" spans="1:11" x14ac:dyDescent="0.25">
      <c r="A397" s="1">
        <v>44445</v>
      </c>
      <c r="B397" t="s">
        <v>15</v>
      </c>
      <c r="C397" s="2">
        <v>5</v>
      </c>
      <c r="D397" s="2"/>
      <c r="E397" t="s">
        <v>16</v>
      </c>
      <c r="F397" t="s">
        <v>17</v>
      </c>
      <c r="G397" t="s">
        <v>18</v>
      </c>
      <c r="H397" t="str">
        <f>TEXT(Table1[[#This Row],[Date]],"MMM")</f>
        <v>Sep</v>
      </c>
      <c r="I397">
        <f>MONTH(Table1[[#This Row],[Date]])</f>
        <v>9</v>
      </c>
      <c r="J397" t="str">
        <f>TEXT(Table1[[#This Row],[Date]],"ddd")</f>
        <v>Mon</v>
      </c>
      <c r="K397" s="2">
        <f>Table1[[#This Row],[Credit]]-Table1[[#This Row],[Debit]]</f>
        <v>-5</v>
      </c>
    </row>
    <row r="398" spans="1:11" x14ac:dyDescent="0.25">
      <c r="A398" s="1">
        <v>44446</v>
      </c>
      <c r="B398" t="s">
        <v>15</v>
      </c>
      <c r="C398" s="2">
        <v>5</v>
      </c>
      <c r="D398" s="2"/>
      <c r="E398" t="s">
        <v>16</v>
      </c>
      <c r="F398" t="s">
        <v>17</v>
      </c>
      <c r="G398" t="s">
        <v>18</v>
      </c>
      <c r="H398" t="str">
        <f>TEXT(Table1[[#This Row],[Date]],"MMM")</f>
        <v>Sep</v>
      </c>
      <c r="I398">
        <f>MONTH(Table1[[#This Row],[Date]])</f>
        <v>9</v>
      </c>
      <c r="J398" t="str">
        <f>TEXT(Table1[[#This Row],[Date]],"ddd")</f>
        <v>Tue</v>
      </c>
      <c r="K398" s="2">
        <f>Table1[[#This Row],[Credit]]-Table1[[#This Row],[Debit]]</f>
        <v>-5</v>
      </c>
    </row>
    <row r="399" spans="1:11" x14ac:dyDescent="0.25">
      <c r="A399" s="1">
        <v>44446</v>
      </c>
      <c r="B399" t="s">
        <v>25</v>
      </c>
      <c r="C399" s="2">
        <v>163.39999999999998</v>
      </c>
      <c r="D399" s="2"/>
      <c r="E399" t="s">
        <v>26</v>
      </c>
      <c r="F399" t="s">
        <v>21</v>
      </c>
      <c r="G399" t="s">
        <v>18</v>
      </c>
      <c r="H399" t="str">
        <f>TEXT(Table1[[#This Row],[Date]],"MMM")</f>
        <v>Sep</v>
      </c>
      <c r="I399">
        <f>MONTH(Table1[[#This Row],[Date]])</f>
        <v>9</v>
      </c>
      <c r="J399" t="str">
        <f>TEXT(Table1[[#This Row],[Date]],"ddd")</f>
        <v>Tue</v>
      </c>
      <c r="K399" s="2">
        <f>Table1[[#This Row],[Credit]]-Table1[[#This Row],[Debit]]</f>
        <v>-163.39999999999998</v>
      </c>
    </row>
    <row r="400" spans="1:11" x14ac:dyDescent="0.25">
      <c r="A400" s="1">
        <v>44449</v>
      </c>
      <c r="B400" t="s">
        <v>27</v>
      </c>
      <c r="C400" s="2">
        <v>58.1</v>
      </c>
      <c r="D400" s="2"/>
      <c r="E400" t="s">
        <v>28</v>
      </c>
      <c r="F400" t="s">
        <v>21</v>
      </c>
      <c r="G400" t="s">
        <v>18</v>
      </c>
      <c r="H400" t="str">
        <f>TEXT(Table1[[#This Row],[Date]],"MMM")</f>
        <v>Sep</v>
      </c>
      <c r="I400">
        <f>MONTH(Table1[[#This Row],[Date]])</f>
        <v>9</v>
      </c>
      <c r="J400" t="str">
        <f>TEXT(Table1[[#This Row],[Date]],"ddd")</f>
        <v>Fri</v>
      </c>
      <c r="K400" s="2">
        <f>Table1[[#This Row],[Credit]]-Table1[[#This Row],[Debit]]</f>
        <v>-58.1</v>
      </c>
    </row>
    <row r="401" spans="1:11" x14ac:dyDescent="0.25">
      <c r="A401" s="1">
        <v>44449</v>
      </c>
      <c r="B401" t="s">
        <v>15</v>
      </c>
      <c r="C401" s="2">
        <v>5</v>
      </c>
      <c r="D401" s="2"/>
      <c r="E401" t="s">
        <v>16</v>
      </c>
      <c r="F401" t="s">
        <v>17</v>
      </c>
      <c r="G401" t="s">
        <v>18</v>
      </c>
      <c r="H401" t="str">
        <f>TEXT(Table1[[#This Row],[Date]],"MMM")</f>
        <v>Sep</v>
      </c>
      <c r="I401">
        <f>MONTH(Table1[[#This Row],[Date]])</f>
        <v>9</v>
      </c>
      <c r="J401" t="str">
        <f>TEXT(Table1[[#This Row],[Date]],"ddd")</f>
        <v>Fri</v>
      </c>
      <c r="K401" s="2">
        <f>Table1[[#This Row],[Credit]]-Table1[[#This Row],[Debit]]</f>
        <v>-5</v>
      </c>
    </row>
    <row r="402" spans="1:11" x14ac:dyDescent="0.25">
      <c r="A402" s="1">
        <v>44450</v>
      </c>
      <c r="B402" t="s">
        <v>15</v>
      </c>
      <c r="C402" s="2">
        <v>5</v>
      </c>
      <c r="D402" s="2"/>
      <c r="E402" t="s">
        <v>16</v>
      </c>
      <c r="F402" t="s">
        <v>17</v>
      </c>
      <c r="G402" t="s">
        <v>18</v>
      </c>
      <c r="H402" t="str">
        <f>TEXT(Table1[[#This Row],[Date]],"MMM")</f>
        <v>Sep</v>
      </c>
      <c r="I402">
        <f>MONTH(Table1[[#This Row],[Date]])</f>
        <v>9</v>
      </c>
      <c r="J402" t="str">
        <f>TEXT(Table1[[#This Row],[Date]],"ddd")</f>
        <v>Sat</v>
      </c>
      <c r="K402" s="2">
        <f>Table1[[#This Row],[Credit]]-Table1[[#This Row],[Debit]]</f>
        <v>-5</v>
      </c>
    </row>
    <row r="403" spans="1:11" x14ac:dyDescent="0.25">
      <c r="A403" s="1">
        <v>44451</v>
      </c>
      <c r="B403" t="s">
        <v>29</v>
      </c>
      <c r="C403" s="2">
        <v>85.299999999999983</v>
      </c>
      <c r="D403" s="2"/>
      <c r="E403" t="s">
        <v>52</v>
      </c>
      <c r="F403" t="s">
        <v>24</v>
      </c>
      <c r="G403" t="s">
        <v>18</v>
      </c>
      <c r="H403" t="str">
        <f>TEXT(Table1[[#This Row],[Date]],"MMM")</f>
        <v>Sep</v>
      </c>
      <c r="I403">
        <f>MONTH(Table1[[#This Row],[Date]])</f>
        <v>9</v>
      </c>
      <c r="J403" t="str">
        <f>TEXT(Table1[[#This Row],[Date]],"ddd")</f>
        <v>Sun</v>
      </c>
      <c r="K403" s="2">
        <f>Table1[[#This Row],[Credit]]-Table1[[#This Row],[Debit]]</f>
        <v>-85.299999999999983</v>
      </c>
    </row>
    <row r="404" spans="1:11" x14ac:dyDescent="0.25">
      <c r="A404" s="1">
        <v>44451</v>
      </c>
      <c r="B404" t="s">
        <v>15</v>
      </c>
      <c r="C404" s="2">
        <v>5</v>
      </c>
      <c r="D404" s="2"/>
      <c r="E404" t="s">
        <v>16</v>
      </c>
      <c r="F404" t="s">
        <v>17</v>
      </c>
      <c r="G404" t="s">
        <v>18</v>
      </c>
      <c r="H404" t="str">
        <f>TEXT(Table1[[#This Row],[Date]],"MMM")</f>
        <v>Sep</v>
      </c>
      <c r="I404">
        <f>MONTH(Table1[[#This Row],[Date]])</f>
        <v>9</v>
      </c>
      <c r="J404" t="str">
        <f>TEXT(Table1[[#This Row],[Date]],"ddd")</f>
        <v>Sun</v>
      </c>
      <c r="K404" s="2">
        <f>Table1[[#This Row],[Credit]]-Table1[[#This Row],[Debit]]</f>
        <v>-5</v>
      </c>
    </row>
    <row r="405" spans="1:11" x14ac:dyDescent="0.25">
      <c r="A405" s="1">
        <v>44452</v>
      </c>
      <c r="B405" t="s">
        <v>15</v>
      </c>
      <c r="C405" s="2">
        <v>5</v>
      </c>
      <c r="D405" s="2"/>
      <c r="E405" t="s">
        <v>16</v>
      </c>
      <c r="F405" t="s">
        <v>17</v>
      </c>
      <c r="G405" t="s">
        <v>18</v>
      </c>
      <c r="H405" t="str">
        <f>TEXT(Table1[[#This Row],[Date]],"MMM")</f>
        <v>Sep</v>
      </c>
      <c r="I405">
        <f>MONTH(Table1[[#This Row],[Date]])</f>
        <v>9</v>
      </c>
      <c r="J405" t="str">
        <f>TEXT(Table1[[#This Row],[Date]],"ddd")</f>
        <v>Mon</v>
      </c>
      <c r="K405" s="2">
        <f>Table1[[#This Row],[Credit]]-Table1[[#This Row],[Debit]]</f>
        <v>-5</v>
      </c>
    </row>
    <row r="406" spans="1:11" x14ac:dyDescent="0.25">
      <c r="A406" s="1">
        <v>44453</v>
      </c>
      <c r="B406" t="s">
        <v>25</v>
      </c>
      <c r="C406" s="2">
        <v>143</v>
      </c>
      <c r="D406" s="2"/>
      <c r="E406" t="s">
        <v>26</v>
      </c>
      <c r="F406" t="s">
        <v>21</v>
      </c>
      <c r="G406" t="s">
        <v>18</v>
      </c>
      <c r="H406" t="str">
        <f>TEXT(Table1[[#This Row],[Date]],"MMM")</f>
        <v>Sep</v>
      </c>
      <c r="I406">
        <f>MONTH(Table1[[#This Row],[Date]])</f>
        <v>9</v>
      </c>
      <c r="J406" t="str">
        <f>TEXT(Table1[[#This Row],[Date]],"ddd")</f>
        <v>Tue</v>
      </c>
      <c r="K406" s="2">
        <f>Table1[[#This Row],[Credit]]-Table1[[#This Row],[Debit]]</f>
        <v>-143</v>
      </c>
    </row>
    <row r="407" spans="1:11" x14ac:dyDescent="0.25">
      <c r="A407" s="1">
        <v>44453</v>
      </c>
      <c r="B407" t="s">
        <v>15</v>
      </c>
      <c r="C407" s="2">
        <v>5</v>
      </c>
      <c r="D407" s="2"/>
      <c r="E407" t="s">
        <v>16</v>
      </c>
      <c r="F407" t="s">
        <v>17</v>
      </c>
      <c r="G407" t="s">
        <v>18</v>
      </c>
      <c r="H407" t="str">
        <f>TEXT(Table1[[#This Row],[Date]],"MMM")</f>
        <v>Sep</v>
      </c>
      <c r="I407">
        <f>MONTH(Table1[[#This Row],[Date]])</f>
        <v>9</v>
      </c>
      <c r="J407" t="str">
        <f>TEXT(Table1[[#This Row],[Date]],"ddd")</f>
        <v>Tue</v>
      </c>
      <c r="K407" s="2">
        <f>Table1[[#This Row],[Credit]]-Table1[[#This Row],[Debit]]</f>
        <v>-5</v>
      </c>
    </row>
    <row r="408" spans="1:11" x14ac:dyDescent="0.25">
      <c r="A408" s="1">
        <v>44454</v>
      </c>
      <c r="B408" t="s">
        <v>15</v>
      </c>
      <c r="C408" s="2">
        <v>5</v>
      </c>
      <c r="D408" s="2"/>
      <c r="E408" t="s">
        <v>16</v>
      </c>
      <c r="F408" t="s">
        <v>17</v>
      </c>
      <c r="G408" t="s">
        <v>18</v>
      </c>
      <c r="H408" t="str">
        <f>TEXT(Table1[[#This Row],[Date]],"MMM")</f>
        <v>Sep</v>
      </c>
      <c r="I408">
        <f>MONTH(Table1[[#This Row],[Date]])</f>
        <v>9</v>
      </c>
      <c r="J408" t="str">
        <f>TEXT(Table1[[#This Row],[Date]],"ddd")</f>
        <v>Wed</v>
      </c>
      <c r="K408" s="2">
        <f>Table1[[#This Row],[Credit]]-Table1[[#This Row],[Debit]]</f>
        <v>-5</v>
      </c>
    </row>
    <row r="409" spans="1:11" x14ac:dyDescent="0.25">
      <c r="A409" s="1">
        <v>44454</v>
      </c>
      <c r="B409" t="s">
        <v>30</v>
      </c>
      <c r="C409" s="2">
        <v>47.8</v>
      </c>
      <c r="D409" s="2"/>
      <c r="E409" t="s">
        <v>31</v>
      </c>
      <c r="F409" t="s">
        <v>32</v>
      </c>
      <c r="G409" t="s">
        <v>18</v>
      </c>
      <c r="H409" t="str">
        <f>TEXT(Table1[[#This Row],[Date]],"MMM")</f>
        <v>Sep</v>
      </c>
      <c r="I409">
        <f>MONTH(Table1[[#This Row],[Date]])</f>
        <v>9</v>
      </c>
      <c r="J409" t="str">
        <f>TEXT(Table1[[#This Row],[Date]],"ddd")</f>
        <v>Wed</v>
      </c>
      <c r="K409" s="2">
        <f>Table1[[#This Row],[Credit]]-Table1[[#This Row],[Debit]]</f>
        <v>-47.8</v>
      </c>
    </row>
    <row r="410" spans="1:11" x14ac:dyDescent="0.25">
      <c r="A410" s="1">
        <v>44454</v>
      </c>
      <c r="B410" t="s">
        <v>33</v>
      </c>
      <c r="C410" s="2">
        <v>105.80000000000001</v>
      </c>
      <c r="D410" s="2"/>
      <c r="E410" t="s">
        <v>34</v>
      </c>
      <c r="F410" t="s">
        <v>32</v>
      </c>
      <c r="G410" t="s">
        <v>18</v>
      </c>
      <c r="H410" t="str">
        <f>TEXT(Table1[[#This Row],[Date]],"MMM")</f>
        <v>Sep</v>
      </c>
      <c r="I410">
        <f>MONTH(Table1[[#This Row],[Date]])</f>
        <v>9</v>
      </c>
      <c r="J410" t="str">
        <f>TEXT(Table1[[#This Row],[Date]],"ddd")</f>
        <v>Wed</v>
      </c>
      <c r="K410" s="2">
        <f>Table1[[#This Row],[Credit]]-Table1[[#This Row],[Debit]]</f>
        <v>-105.80000000000001</v>
      </c>
    </row>
    <row r="411" spans="1:11" x14ac:dyDescent="0.25">
      <c r="A411" s="1">
        <v>44454</v>
      </c>
      <c r="B411" t="s">
        <v>35</v>
      </c>
      <c r="C411" s="2">
        <v>60.1</v>
      </c>
      <c r="D411" s="2"/>
      <c r="E411" t="s">
        <v>36</v>
      </c>
      <c r="F411" t="s">
        <v>17</v>
      </c>
      <c r="G411" t="s">
        <v>18</v>
      </c>
      <c r="H411" t="str">
        <f>TEXT(Table1[[#This Row],[Date]],"MMM")</f>
        <v>Sep</v>
      </c>
      <c r="I411">
        <f>MONTH(Table1[[#This Row],[Date]])</f>
        <v>9</v>
      </c>
      <c r="J411" t="str">
        <f>TEXT(Table1[[#This Row],[Date]],"ddd")</f>
        <v>Wed</v>
      </c>
      <c r="K411" s="2">
        <f>Table1[[#This Row],[Credit]]-Table1[[#This Row],[Debit]]</f>
        <v>-60.1</v>
      </c>
    </row>
    <row r="412" spans="1:11" x14ac:dyDescent="0.25">
      <c r="A412" s="1">
        <v>44455</v>
      </c>
      <c r="B412" t="s">
        <v>37</v>
      </c>
      <c r="C412" s="2">
        <v>36.200000000000003</v>
      </c>
      <c r="D412" s="2"/>
      <c r="E412" t="s">
        <v>38</v>
      </c>
      <c r="F412" t="s">
        <v>24</v>
      </c>
      <c r="G412" t="s">
        <v>18</v>
      </c>
      <c r="H412" t="str">
        <f>TEXT(Table1[[#This Row],[Date]],"MMM")</f>
        <v>Sep</v>
      </c>
      <c r="I412">
        <f>MONTH(Table1[[#This Row],[Date]])</f>
        <v>9</v>
      </c>
      <c r="J412" t="str">
        <f>TEXT(Table1[[#This Row],[Date]],"ddd")</f>
        <v>Thu</v>
      </c>
      <c r="K412" s="2">
        <f>Table1[[#This Row],[Credit]]-Table1[[#This Row],[Debit]]</f>
        <v>-36.200000000000003</v>
      </c>
    </row>
    <row r="413" spans="1:11" x14ac:dyDescent="0.25">
      <c r="A413" s="1">
        <v>44456</v>
      </c>
      <c r="B413" t="s">
        <v>39</v>
      </c>
      <c r="C413" s="2"/>
      <c r="D413" s="2">
        <v>100</v>
      </c>
      <c r="E413" t="s">
        <v>40</v>
      </c>
      <c r="F413" t="s">
        <v>41</v>
      </c>
      <c r="G413" t="s">
        <v>14</v>
      </c>
      <c r="H413" t="str">
        <f>TEXT(Table1[[#This Row],[Date]],"MMM")</f>
        <v>Sep</v>
      </c>
      <c r="I413">
        <f>MONTH(Table1[[#This Row],[Date]])</f>
        <v>9</v>
      </c>
      <c r="J413" t="str">
        <f>TEXT(Table1[[#This Row],[Date]],"ddd")</f>
        <v>Fri</v>
      </c>
      <c r="K413" s="2">
        <f>Table1[[#This Row],[Credit]]-Table1[[#This Row],[Debit]]</f>
        <v>100</v>
      </c>
    </row>
    <row r="414" spans="1:11" x14ac:dyDescent="0.25">
      <c r="A414" s="1">
        <v>44456</v>
      </c>
      <c r="B414" t="s">
        <v>15</v>
      </c>
      <c r="C414" s="2">
        <v>5</v>
      </c>
      <c r="D414" s="2"/>
      <c r="E414" t="s">
        <v>16</v>
      </c>
      <c r="F414" t="s">
        <v>17</v>
      </c>
      <c r="G414" t="s">
        <v>18</v>
      </c>
      <c r="H414" t="str">
        <f>TEXT(Table1[[#This Row],[Date]],"MMM")</f>
        <v>Sep</v>
      </c>
      <c r="I414">
        <f>MONTH(Table1[[#This Row],[Date]])</f>
        <v>9</v>
      </c>
      <c r="J414" t="str">
        <f>TEXT(Table1[[#This Row],[Date]],"ddd")</f>
        <v>Fri</v>
      </c>
      <c r="K414" s="2">
        <f>Table1[[#This Row],[Credit]]-Table1[[#This Row],[Debit]]</f>
        <v>-5</v>
      </c>
    </row>
    <row r="415" spans="1:11" x14ac:dyDescent="0.25">
      <c r="A415" s="1">
        <v>44457</v>
      </c>
      <c r="B415" t="s">
        <v>15</v>
      </c>
      <c r="C415" s="2">
        <v>5</v>
      </c>
      <c r="D415" s="2"/>
      <c r="E415" t="s">
        <v>16</v>
      </c>
      <c r="F415" t="s">
        <v>17</v>
      </c>
      <c r="G415" t="s">
        <v>18</v>
      </c>
      <c r="H415" t="str">
        <f>TEXT(Table1[[#This Row],[Date]],"MMM")</f>
        <v>Sep</v>
      </c>
      <c r="I415">
        <f>MONTH(Table1[[#This Row],[Date]])</f>
        <v>9</v>
      </c>
      <c r="J415" t="str">
        <f>TEXT(Table1[[#This Row],[Date]],"ddd")</f>
        <v>Sat</v>
      </c>
      <c r="K415" s="2">
        <f>Table1[[#This Row],[Credit]]-Table1[[#This Row],[Debit]]</f>
        <v>-5</v>
      </c>
    </row>
    <row r="416" spans="1:11" x14ac:dyDescent="0.25">
      <c r="A416" s="1">
        <v>44457</v>
      </c>
      <c r="B416" t="s">
        <v>43</v>
      </c>
      <c r="C416" s="2">
        <v>40</v>
      </c>
      <c r="D416" s="2"/>
      <c r="E416" t="s">
        <v>43</v>
      </c>
      <c r="F416" t="s">
        <v>21</v>
      </c>
      <c r="G416" t="s">
        <v>18</v>
      </c>
      <c r="H416" t="str">
        <f>TEXT(Table1[[#This Row],[Date]],"MMM")</f>
        <v>Sep</v>
      </c>
      <c r="I416">
        <f>MONTH(Table1[[#This Row],[Date]])</f>
        <v>9</v>
      </c>
      <c r="J416" t="str">
        <f>TEXT(Table1[[#This Row],[Date]],"ddd")</f>
        <v>Sat</v>
      </c>
      <c r="K416" s="2">
        <f>Table1[[#This Row],[Credit]]-Table1[[#This Row],[Debit]]</f>
        <v>-40</v>
      </c>
    </row>
    <row r="417" spans="1:11" x14ac:dyDescent="0.25">
      <c r="A417" s="1">
        <v>44458</v>
      </c>
      <c r="B417" t="s">
        <v>44</v>
      </c>
      <c r="C417" s="2">
        <v>53</v>
      </c>
      <c r="D417" s="2"/>
      <c r="E417" t="s">
        <v>45</v>
      </c>
      <c r="F417" t="s">
        <v>32</v>
      </c>
      <c r="G417" t="s">
        <v>18</v>
      </c>
      <c r="H417" t="str">
        <f>TEXT(Table1[[#This Row],[Date]],"MMM")</f>
        <v>Sep</v>
      </c>
      <c r="I417">
        <f>MONTH(Table1[[#This Row],[Date]])</f>
        <v>9</v>
      </c>
      <c r="J417" t="str">
        <f>TEXT(Table1[[#This Row],[Date]],"ddd")</f>
        <v>Sun</v>
      </c>
      <c r="K417" s="2">
        <f>Table1[[#This Row],[Credit]]-Table1[[#This Row],[Debit]]</f>
        <v>-53</v>
      </c>
    </row>
    <row r="418" spans="1:11" x14ac:dyDescent="0.25">
      <c r="A418" s="1">
        <v>44458</v>
      </c>
      <c r="B418" t="s">
        <v>46</v>
      </c>
      <c r="C418" s="2">
        <v>35</v>
      </c>
      <c r="D418" s="2"/>
      <c r="E418" t="s">
        <v>31</v>
      </c>
      <c r="F418" t="s">
        <v>32</v>
      </c>
      <c r="G418" t="s">
        <v>18</v>
      </c>
      <c r="H418" t="str">
        <f>TEXT(Table1[[#This Row],[Date]],"MMM")</f>
        <v>Sep</v>
      </c>
      <c r="I418">
        <f>MONTH(Table1[[#This Row],[Date]])</f>
        <v>9</v>
      </c>
      <c r="J418" t="str">
        <f>TEXT(Table1[[#This Row],[Date]],"ddd")</f>
        <v>Sun</v>
      </c>
      <c r="K418" s="2">
        <f>Table1[[#This Row],[Credit]]-Table1[[#This Row],[Debit]]</f>
        <v>-35</v>
      </c>
    </row>
    <row r="419" spans="1:11" x14ac:dyDescent="0.25">
      <c r="A419" s="1">
        <v>44458</v>
      </c>
      <c r="B419" t="s">
        <v>15</v>
      </c>
      <c r="C419" s="2">
        <v>5</v>
      </c>
      <c r="D419" s="2"/>
      <c r="E419" t="s">
        <v>16</v>
      </c>
      <c r="F419" t="s">
        <v>17</v>
      </c>
      <c r="G419" t="s">
        <v>18</v>
      </c>
      <c r="H419" t="str">
        <f>TEXT(Table1[[#This Row],[Date]],"MMM")</f>
        <v>Sep</v>
      </c>
      <c r="I419">
        <f>MONTH(Table1[[#This Row],[Date]])</f>
        <v>9</v>
      </c>
      <c r="J419" t="str">
        <f>TEXT(Table1[[#This Row],[Date]],"ddd")</f>
        <v>Sun</v>
      </c>
      <c r="K419" s="2">
        <f>Table1[[#This Row],[Credit]]-Table1[[#This Row],[Debit]]</f>
        <v>-5</v>
      </c>
    </row>
    <row r="420" spans="1:11" x14ac:dyDescent="0.25">
      <c r="A420" s="1">
        <v>44459</v>
      </c>
      <c r="B420" t="s">
        <v>15</v>
      </c>
      <c r="C420" s="2">
        <v>5</v>
      </c>
      <c r="D420" s="2"/>
      <c r="E420" t="s">
        <v>16</v>
      </c>
      <c r="F420" t="s">
        <v>17</v>
      </c>
      <c r="G420" t="s">
        <v>18</v>
      </c>
      <c r="H420" t="str">
        <f>TEXT(Table1[[#This Row],[Date]],"MMM")</f>
        <v>Sep</v>
      </c>
      <c r="I420">
        <f>MONTH(Table1[[#This Row],[Date]])</f>
        <v>9</v>
      </c>
      <c r="J420" t="str">
        <f>TEXT(Table1[[#This Row],[Date]],"ddd")</f>
        <v>Mon</v>
      </c>
      <c r="K420" s="2">
        <f>Table1[[#This Row],[Credit]]-Table1[[#This Row],[Debit]]</f>
        <v>-5</v>
      </c>
    </row>
    <row r="421" spans="1:11" x14ac:dyDescent="0.25">
      <c r="A421" s="1">
        <v>44460</v>
      </c>
      <c r="B421" t="s">
        <v>15</v>
      </c>
      <c r="C421" s="2">
        <v>5</v>
      </c>
      <c r="D421" s="2"/>
      <c r="E421" t="s">
        <v>16</v>
      </c>
      <c r="F421" t="s">
        <v>17</v>
      </c>
      <c r="G421" t="s">
        <v>18</v>
      </c>
      <c r="H421" t="str">
        <f>TEXT(Table1[[#This Row],[Date]],"MMM")</f>
        <v>Sep</v>
      </c>
      <c r="I421">
        <f>MONTH(Table1[[#This Row],[Date]])</f>
        <v>9</v>
      </c>
      <c r="J421" t="str">
        <f>TEXT(Table1[[#This Row],[Date]],"ddd")</f>
        <v>Tue</v>
      </c>
      <c r="K421" s="2">
        <f>Table1[[#This Row],[Credit]]-Table1[[#This Row],[Debit]]</f>
        <v>-5</v>
      </c>
    </row>
    <row r="422" spans="1:11" x14ac:dyDescent="0.25">
      <c r="A422" s="1">
        <v>44460</v>
      </c>
      <c r="B422" t="s">
        <v>25</v>
      </c>
      <c r="C422" s="2">
        <v>177.9</v>
      </c>
      <c r="D422" s="2"/>
      <c r="E422" t="s">
        <v>26</v>
      </c>
      <c r="F422" t="s">
        <v>21</v>
      </c>
      <c r="G422" t="s">
        <v>18</v>
      </c>
      <c r="H422" t="str">
        <f>TEXT(Table1[[#This Row],[Date]],"MMM")</f>
        <v>Sep</v>
      </c>
      <c r="I422">
        <f>MONTH(Table1[[#This Row],[Date]])</f>
        <v>9</v>
      </c>
      <c r="J422" t="str">
        <f>TEXT(Table1[[#This Row],[Date]],"ddd")</f>
        <v>Tue</v>
      </c>
      <c r="K422" s="2">
        <f>Table1[[#This Row],[Credit]]-Table1[[#This Row],[Debit]]</f>
        <v>-177.9</v>
      </c>
    </row>
    <row r="423" spans="1:11" x14ac:dyDescent="0.25">
      <c r="A423" s="1">
        <v>44461</v>
      </c>
      <c r="B423" t="s">
        <v>47</v>
      </c>
      <c r="C423" s="2">
        <v>45.300000000000004</v>
      </c>
      <c r="D423" s="2"/>
      <c r="E423" t="s">
        <v>36</v>
      </c>
      <c r="F423" t="s">
        <v>17</v>
      </c>
      <c r="G423" t="s">
        <v>18</v>
      </c>
      <c r="H423" t="str">
        <f>TEXT(Table1[[#This Row],[Date]],"MMM")</f>
        <v>Sep</v>
      </c>
      <c r="I423">
        <f>MONTH(Table1[[#This Row],[Date]])</f>
        <v>9</v>
      </c>
      <c r="J423" t="str">
        <f>TEXT(Table1[[#This Row],[Date]],"ddd")</f>
        <v>Wed</v>
      </c>
      <c r="K423" s="2">
        <f>Table1[[#This Row],[Credit]]-Table1[[#This Row],[Debit]]</f>
        <v>-45.300000000000004</v>
      </c>
    </row>
    <row r="424" spans="1:11" x14ac:dyDescent="0.25">
      <c r="A424" s="1">
        <v>44462</v>
      </c>
      <c r="B424" t="s">
        <v>48</v>
      </c>
      <c r="C424" s="2">
        <v>20.099999999999998</v>
      </c>
      <c r="D424" s="2"/>
      <c r="E424" t="s">
        <v>36</v>
      </c>
      <c r="F424" t="s">
        <v>17</v>
      </c>
      <c r="G424" t="s">
        <v>18</v>
      </c>
      <c r="H424" t="str">
        <f>TEXT(Table1[[#This Row],[Date]],"MMM")</f>
        <v>Sep</v>
      </c>
      <c r="I424">
        <f>MONTH(Table1[[#This Row],[Date]])</f>
        <v>9</v>
      </c>
      <c r="J424" t="str">
        <f>TEXT(Table1[[#This Row],[Date]],"ddd")</f>
        <v>Thu</v>
      </c>
      <c r="K424" s="2">
        <f>Table1[[#This Row],[Credit]]-Table1[[#This Row],[Debit]]</f>
        <v>-20.099999999999998</v>
      </c>
    </row>
    <row r="425" spans="1:11" x14ac:dyDescent="0.25">
      <c r="A425" s="1">
        <v>44463</v>
      </c>
      <c r="B425" t="s">
        <v>49</v>
      </c>
      <c r="C425" s="2">
        <v>55</v>
      </c>
      <c r="D425" s="2"/>
      <c r="E425" t="s">
        <v>50</v>
      </c>
      <c r="F425" t="s">
        <v>51</v>
      </c>
      <c r="G425" t="s">
        <v>18</v>
      </c>
      <c r="H425" t="str">
        <f>TEXT(Table1[[#This Row],[Date]],"MMM")</f>
        <v>Sep</v>
      </c>
      <c r="I425">
        <f>MONTH(Table1[[#This Row],[Date]])</f>
        <v>9</v>
      </c>
      <c r="J425" t="str">
        <f>TEXT(Table1[[#This Row],[Date]],"ddd")</f>
        <v>Fri</v>
      </c>
      <c r="K425" s="2">
        <f>Table1[[#This Row],[Credit]]-Table1[[#This Row],[Debit]]</f>
        <v>-55</v>
      </c>
    </row>
    <row r="426" spans="1:11" x14ac:dyDescent="0.25">
      <c r="A426" s="1">
        <v>44463</v>
      </c>
      <c r="B426" t="s">
        <v>29</v>
      </c>
      <c r="C426" s="2">
        <v>70.600000000000023</v>
      </c>
      <c r="D426" s="2"/>
      <c r="E426" t="s">
        <v>52</v>
      </c>
      <c r="F426" t="s">
        <v>24</v>
      </c>
      <c r="G426" t="s">
        <v>18</v>
      </c>
      <c r="H426" t="str">
        <f>TEXT(Table1[[#This Row],[Date]],"MMM")</f>
        <v>Sep</v>
      </c>
      <c r="I426">
        <f>MONTH(Table1[[#This Row],[Date]])</f>
        <v>9</v>
      </c>
      <c r="J426" t="str">
        <f>TEXT(Table1[[#This Row],[Date]],"ddd")</f>
        <v>Fri</v>
      </c>
      <c r="K426" s="2">
        <f>Table1[[#This Row],[Credit]]-Table1[[#This Row],[Debit]]</f>
        <v>-70.600000000000023</v>
      </c>
    </row>
    <row r="427" spans="1:11" x14ac:dyDescent="0.25">
      <c r="A427" s="1">
        <v>44463</v>
      </c>
      <c r="B427" t="s">
        <v>15</v>
      </c>
      <c r="C427" s="2">
        <v>5</v>
      </c>
      <c r="D427" s="2"/>
      <c r="E427" t="s">
        <v>16</v>
      </c>
      <c r="F427" t="s">
        <v>17</v>
      </c>
      <c r="G427" t="s">
        <v>18</v>
      </c>
      <c r="H427" t="str">
        <f>TEXT(Table1[[#This Row],[Date]],"MMM")</f>
        <v>Sep</v>
      </c>
      <c r="I427">
        <f>MONTH(Table1[[#This Row],[Date]])</f>
        <v>9</v>
      </c>
      <c r="J427" t="str">
        <f>TEXT(Table1[[#This Row],[Date]],"ddd")</f>
        <v>Fri</v>
      </c>
      <c r="K427" s="2">
        <f>Table1[[#This Row],[Credit]]-Table1[[#This Row],[Debit]]</f>
        <v>-5</v>
      </c>
    </row>
    <row r="428" spans="1:11" x14ac:dyDescent="0.25">
      <c r="A428" s="1">
        <v>44464</v>
      </c>
      <c r="B428" t="s">
        <v>15</v>
      </c>
      <c r="C428" s="2">
        <v>5</v>
      </c>
      <c r="D428" s="2"/>
      <c r="E428" t="s">
        <v>16</v>
      </c>
      <c r="F428" t="s">
        <v>17</v>
      </c>
      <c r="G428" t="s">
        <v>18</v>
      </c>
      <c r="H428" t="str">
        <f>TEXT(Table1[[#This Row],[Date]],"MMM")</f>
        <v>Sep</v>
      </c>
      <c r="I428">
        <f>MONTH(Table1[[#This Row],[Date]])</f>
        <v>9</v>
      </c>
      <c r="J428" t="str">
        <f>TEXT(Table1[[#This Row],[Date]],"ddd")</f>
        <v>Sat</v>
      </c>
      <c r="K428" s="2">
        <f>Table1[[#This Row],[Credit]]-Table1[[#This Row],[Debit]]</f>
        <v>-5</v>
      </c>
    </row>
    <row r="429" spans="1:11" x14ac:dyDescent="0.25">
      <c r="A429" s="1">
        <v>44465</v>
      </c>
      <c r="B429" t="s">
        <v>15</v>
      </c>
      <c r="C429" s="2">
        <v>5</v>
      </c>
      <c r="D429" s="2"/>
      <c r="E429" t="s">
        <v>16</v>
      </c>
      <c r="F429" t="s">
        <v>17</v>
      </c>
      <c r="G429" t="s">
        <v>18</v>
      </c>
      <c r="H429" t="str">
        <f>TEXT(Table1[[#This Row],[Date]],"MMM")</f>
        <v>Sep</v>
      </c>
      <c r="I429">
        <f>MONTH(Table1[[#This Row],[Date]])</f>
        <v>9</v>
      </c>
      <c r="J429" t="str">
        <f>TEXT(Table1[[#This Row],[Date]],"ddd")</f>
        <v>Sun</v>
      </c>
      <c r="K429" s="2">
        <f>Table1[[#This Row],[Credit]]-Table1[[#This Row],[Debit]]</f>
        <v>-5</v>
      </c>
    </row>
    <row r="430" spans="1:11" x14ac:dyDescent="0.25">
      <c r="A430" s="1">
        <v>44466</v>
      </c>
      <c r="B430" t="s">
        <v>15</v>
      </c>
      <c r="C430" s="2">
        <v>5</v>
      </c>
      <c r="D430" s="2"/>
      <c r="E430" t="s">
        <v>16</v>
      </c>
      <c r="F430" t="s">
        <v>17</v>
      </c>
      <c r="G430" t="s">
        <v>18</v>
      </c>
      <c r="H430" t="str">
        <f>TEXT(Table1[[#This Row],[Date]],"MMM")</f>
        <v>Sep</v>
      </c>
      <c r="I430">
        <f>MONTH(Table1[[#This Row],[Date]])</f>
        <v>9</v>
      </c>
      <c r="J430" t="str">
        <f>TEXT(Table1[[#This Row],[Date]],"ddd")</f>
        <v>Mon</v>
      </c>
      <c r="K430" s="2">
        <f>Table1[[#This Row],[Credit]]-Table1[[#This Row],[Debit]]</f>
        <v>-5</v>
      </c>
    </row>
    <row r="431" spans="1:11" x14ac:dyDescent="0.25">
      <c r="A431" s="1">
        <v>44467</v>
      </c>
      <c r="B431" t="s">
        <v>15</v>
      </c>
      <c r="C431" s="2">
        <v>5</v>
      </c>
      <c r="D431" s="2"/>
      <c r="E431" t="s">
        <v>16</v>
      </c>
      <c r="F431" t="s">
        <v>17</v>
      </c>
      <c r="G431" t="s">
        <v>18</v>
      </c>
      <c r="H431" t="str">
        <f>TEXT(Table1[[#This Row],[Date]],"MMM")</f>
        <v>Sep</v>
      </c>
      <c r="I431">
        <f>MONTH(Table1[[#This Row],[Date]])</f>
        <v>9</v>
      </c>
      <c r="J431" t="str">
        <f>TEXT(Table1[[#This Row],[Date]],"ddd")</f>
        <v>Tue</v>
      </c>
      <c r="K431" s="2">
        <f>Table1[[#This Row],[Credit]]-Table1[[#This Row],[Debit]]</f>
        <v>-5</v>
      </c>
    </row>
    <row r="432" spans="1:11" x14ac:dyDescent="0.25">
      <c r="A432" s="1">
        <v>44467</v>
      </c>
      <c r="B432" t="s">
        <v>25</v>
      </c>
      <c r="C432" s="2">
        <v>223</v>
      </c>
      <c r="D432" s="2"/>
      <c r="E432" t="s">
        <v>26</v>
      </c>
      <c r="F432" t="s">
        <v>21</v>
      </c>
      <c r="G432" t="s">
        <v>18</v>
      </c>
      <c r="H432" t="str">
        <f>TEXT(Table1[[#This Row],[Date]],"MMM")</f>
        <v>Sep</v>
      </c>
      <c r="I432">
        <f>MONTH(Table1[[#This Row],[Date]])</f>
        <v>9</v>
      </c>
      <c r="J432" t="str">
        <f>TEXT(Table1[[#This Row],[Date]],"ddd")</f>
        <v>Tue</v>
      </c>
      <c r="K432" s="2">
        <f>Table1[[#This Row],[Credit]]-Table1[[#This Row],[Debit]]</f>
        <v>-223</v>
      </c>
    </row>
    <row r="433" spans="1:11" x14ac:dyDescent="0.25">
      <c r="A433" s="1">
        <v>44468</v>
      </c>
      <c r="B433" t="s">
        <v>53</v>
      </c>
      <c r="C433" s="2">
        <v>132.9</v>
      </c>
      <c r="D433" s="2"/>
      <c r="E433" t="s">
        <v>34</v>
      </c>
      <c r="F433" t="s">
        <v>32</v>
      </c>
      <c r="G433" t="s">
        <v>18</v>
      </c>
      <c r="H433" t="str">
        <f>TEXT(Table1[[#This Row],[Date]],"MMM")</f>
        <v>Sep</v>
      </c>
      <c r="I433">
        <f>MONTH(Table1[[#This Row],[Date]])</f>
        <v>9</v>
      </c>
      <c r="J433" t="str">
        <f>TEXT(Table1[[#This Row],[Date]],"ddd")</f>
        <v>Wed</v>
      </c>
      <c r="K433" s="2">
        <f>Table1[[#This Row],[Credit]]-Table1[[#This Row],[Debit]]</f>
        <v>-132.9</v>
      </c>
    </row>
    <row r="434" spans="1:11" x14ac:dyDescent="0.25">
      <c r="A434" s="1">
        <v>44468</v>
      </c>
      <c r="B434" t="s">
        <v>55</v>
      </c>
      <c r="C434" s="2">
        <v>175</v>
      </c>
      <c r="D434" s="2"/>
      <c r="E434" t="s">
        <v>34</v>
      </c>
      <c r="F434" t="s">
        <v>32</v>
      </c>
      <c r="G434" t="s">
        <v>18</v>
      </c>
      <c r="H434" t="str">
        <f>TEXT(Table1[[#This Row],[Date]],"MMM")</f>
        <v>Sep</v>
      </c>
      <c r="I434">
        <f>MONTH(Table1[[#This Row],[Date]])</f>
        <v>9</v>
      </c>
      <c r="J434" t="str">
        <f>TEXT(Table1[[#This Row],[Date]],"ddd")</f>
        <v>Wed</v>
      </c>
      <c r="K434" s="2">
        <f>Table1[[#This Row],[Credit]]-Table1[[#This Row],[Debit]]</f>
        <v>-175</v>
      </c>
    </row>
    <row r="435" spans="1:11" x14ac:dyDescent="0.25">
      <c r="A435" s="1">
        <v>44469</v>
      </c>
      <c r="B435" t="s">
        <v>33</v>
      </c>
      <c r="C435" s="2">
        <v>153.39999999999998</v>
      </c>
      <c r="D435" s="2"/>
      <c r="E435" t="s">
        <v>34</v>
      </c>
      <c r="F435" t="s">
        <v>32</v>
      </c>
      <c r="G435" t="s">
        <v>18</v>
      </c>
      <c r="H435" t="str">
        <f>TEXT(Table1[[#This Row],[Date]],"MMM")</f>
        <v>Sep</v>
      </c>
      <c r="I435">
        <f>MONTH(Table1[[#This Row],[Date]])</f>
        <v>9</v>
      </c>
      <c r="J435" t="str">
        <f>TEXT(Table1[[#This Row],[Date]],"ddd")</f>
        <v>Thu</v>
      </c>
      <c r="K435" s="2">
        <f>Table1[[#This Row],[Credit]]-Table1[[#This Row],[Debit]]</f>
        <v>-153.39999999999998</v>
      </c>
    </row>
    <row r="436" spans="1:11" x14ac:dyDescent="0.25">
      <c r="A436" s="1">
        <v>44469</v>
      </c>
      <c r="B436" t="s">
        <v>37</v>
      </c>
      <c r="C436" s="2">
        <v>31.200000000000003</v>
      </c>
      <c r="D436" s="2"/>
      <c r="E436" t="s">
        <v>38</v>
      </c>
      <c r="F436" t="s">
        <v>24</v>
      </c>
      <c r="G436" t="s">
        <v>18</v>
      </c>
      <c r="H436" t="str">
        <f>TEXT(Table1[[#This Row],[Date]],"MMM")</f>
        <v>Sep</v>
      </c>
      <c r="I436">
        <f>MONTH(Table1[[#This Row],[Date]])</f>
        <v>9</v>
      </c>
      <c r="J436" t="str">
        <f>TEXT(Table1[[#This Row],[Date]],"ddd")</f>
        <v>Thu</v>
      </c>
      <c r="K436" s="2">
        <f>Table1[[#This Row],[Credit]]-Table1[[#This Row],[Debit]]</f>
        <v>-31.200000000000003</v>
      </c>
    </row>
    <row r="437" spans="1:11" x14ac:dyDescent="0.25">
      <c r="A437" s="1">
        <v>44469</v>
      </c>
      <c r="B437" t="s">
        <v>60</v>
      </c>
      <c r="C437" s="2">
        <v>15</v>
      </c>
      <c r="D437" s="2"/>
      <c r="E437" t="s">
        <v>36</v>
      </c>
      <c r="F437" t="s">
        <v>17</v>
      </c>
      <c r="G437" t="s">
        <v>18</v>
      </c>
      <c r="H437" t="str">
        <f>TEXT(Table1[[#This Row],[Date]],"MMM")</f>
        <v>Sep</v>
      </c>
      <c r="I437">
        <f>MONTH(Table1[[#This Row],[Date]])</f>
        <v>9</v>
      </c>
      <c r="J437" t="str">
        <f>TEXT(Table1[[#This Row],[Date]],"ddd")</f>
        <v>Thu</v>
      </c>
      <c r="K437" s="2">
        <f>Table1[[#This Row],[Credit]]-Table1[[#This Row],[Debit]]</f>
        <v>-15</v>
      </c>
    </row>
    <row r="438" spans="1:11" x14ac:dyDescent="0.25">
      <c r="A438" s="1">
        <v>44470</v>
      </c>
      <c r="B438" t="s">
        <v>15</v>
      </c>
      <c r="C438" s="2">
        <v>5</v>
      </c>
      <c r="D438" s="2"/>
      <c r="E438" t="s">
        <v>16</v>
      </c>
      <c r="F438" t="s">
        <v>17</v>
      </c>
      <c r="G438" t="s">
        <v>18</v>
      </c>
      <c r="H438" t="str">
        <f>TEXT(Table1[[#This Row],[Date]],"MMM")</f>
        <v>Oct</v>
      </c>
      <c r="I438">
        <f>MONTH(Table1[[#This Row],[Date]])</f>
        <v>10</v>
      </c>
      <c r="J438" t="str">
        <f>TEXT(Table1[[#This Row],[Date]],"ddd")</f>
        <v>Fri</v>
      </c>
      <c r="K438" s="2">
        <f>Table1[[#This Row],[Credit]]-Table1[[#This Row],[Debit]]</f>
        <v>-5</v>
      </c>
    </row>
    <row r="439" spans="1:11" x14ac:dyDescent="0.25">
      <c r="A439" s="1">
        <v>44472</v>
      </c>
      <c r="B439" t="s">
        <v>15</v>
      </c>
      <c r="C439" s="2">
        <v>5</v>
      </c>
      <c r="D439" s="2"/>
      <c r="E439" t="s">
        <v>16</v>
      </c>
      <c r="F439" t="s">
        <v>17</v>
      </c>
      <c r="G439" t="s">
        <v>18</v>
      </c>
      <c r="H439" t="str">
        <f>TEXT(Table1[[#This Row],[Date]],"MMM")</f>
        <v>Oct</v>
      </c>
      <c r="I439">
        <f>MONTH(Table1[[#This Row],[Date]])</f>
        <v>10</v>
      </c>
      <c r="J439" t="str">
        <f>TEXT(Table1[[#This Row],[Date]],"ddd")</f>
        <v>Sun</v>
      </c>
      <c r="K439" s="2">
        <f>Table1[[#This Row],[Credit]]-Table1[[#This Row],[Debit]]</f>
        <v>-5</v>
      </c>
    </row>
    <row r="440" spans="1:11" x14ac:dyDescent="0.25">
      <c r="A440" s="1">
        <v>44472</v>
      </c>
      <c r="B440" t="s">
        <v>11</v>
      </c>
      <c r="C440" s="2"/>
      <c r="D440" s="2">
        <v>5000</v>
      </c>
      <c r="E440" t="s">
        <v>12</v>
      </c>
      <c r="F440" t="s">
        <v>13</v>
      </c>
      <c r="G440" t="s">
        <v>14</v>
      </c>
      <c r="H440" t="str">
        <f>TEXT(Table1[[#This Row],[Date]],"MMM")</f>
        <v>Oct</v>
      </c>
      <c r="I440">
        <f>MONTH(Table1[[#This Row],[Date]])</f>
        <v>10</v>
      </c>
      <c r="J440" t="str">
        <f>TEXT(Table1[[#This Row],[Date]],"ddd")</f>
        <v>Sun</v>
      </c>
      <c r="K440" s="2">
        <f>Table1[[#This Row],[Credit]]-Table1[[#This Row],[Debit]]</f>
        <v>5000</v>
      </c>
    </row>
    <row r="441" spans="1:11" x14ac:dyDescent="0.25">
      <c r="A441" s="1">
        <v>44473</v>
      </c>
      <c r="B441" t="s">
        <v>15</v>
      </c>
      <c r="C441" s="2">
        <v>5</v>
      </c>
      <c r="D441" s="2"/>
      <c r="E441" t="s">
        <v>16</v>
      </c>
      <c r="F441" t="s">
        <v>17</v>
      </c>
      <c r="G441" t="s">
        <v>18</v>
      </c>
      <c r="H441" t="str">
        <f>TEXT(Table1[[#This Row],[Date]],"MMM")</f>
        <v>Oct</v>
      </c>
      <c r="I441">
        <f>MONTH(Table1[[#This Row],[Date]])</f>
        <v>10</v>
      </c>
      <c r="J441" t="str">
        <f>TEXT(Table1[[#This Row],[Date]],"ddd")</f>
        <v>Mon</v>
      </c>
      <c r="K441" s="2">
        <f>Table1[[#This Row],[Credit]]-Table1[[#This Row],[Debit]]</f>
        <v>-5</v>
      </c>
    </row>
    <row r="442" spans="1:11" x14ac:dyDescent="0.25">
      <c r="A442" s="1">
        <v>44475</v>
      </c>
      <c r="B442" t="s">
        <v>19</v>
      </c>
      <c r="C442" s="2">
        <v>900</v>
      </c>
      <c r="D442" s="2"/>
      <c r="E442" t="s">
        <v>20</v>
      </c>
      <c r="F442" t="s">
        <v>21</v>
      </c>
      <c r="G442" t="s">
        <v>18</v>
      </c>
      <c r="H442" t="str">
        <f>TEXT(Table1[[#This Row],[Date]],"MMM")</f>
        <v>Oct</v>
      </c>
      <c r="I442">
        <f>MONTH(Table1[[#This Row],[Date]])</f>
        <v>10</v>
      </c>
      <c r="J442" t="str">
        <f>TEXT(Table1[[#This Row],[Date]],"ddd")</f>
        <v>Wed</v>
      </c>
      <c r="K442" s="2">
        <f>Table1[[#This Row],[Credit]]-Table1[[#This Row],[Debit]]</f>
        <v>-900</v>
      </c>
    </row>
    <row r="443" spans="1:11" x14ac:dyDescent="0.25">
      <c r="A443" s="1">
        <v>44475</v>
      </c>
      <c r="B443" t="s">
        <v>22</v>
      </c>
      <c r="C443" s="2">
        <v>150</v>
      </c>
      <c r="D443" s="2"/>
      <c r="E443" t="s">
        <v>23</v>
      </c>
      <c r="F443" t="s">
        <v>24</v>
      </c>
      <c r="G443" t="s">
        <v>18</v>
      </c>
      <c r="H443" t="str">
        <f>TEXT(Table1[[#This Row],[Date]],"MMM")</f>
        <v>Oct</v>
      </c>
      <c r="I443">
        <f>MONTH(Table1[[#This Row],[Date]])</f>
        <v>10</v>
      </c>
      <c r="J443" t="str">
        <f>TEXT(Table1[[#This Row],[Date]],"ddd")</f>
        <v>Wed</v>
      </c>
      <c r="K443" s="2">
        <f>Table1[[#This Row],[Credit]]-Table1[[#This Row],[Debit]]</f>
        <v>-150</v>
      </c>
    </row>
    <row r="444" spans="1:11" x14ac:dyDescent="0.25">
      <c r="A444" s="1">
        <v>44475</v>
      </c>
      <c r="B444" t="s">
        <v>15</v>
      </c>
      <c r="C444" s="2">
        <v>5</v>
      </c>
      <c r="D444" s="2"/>
      <c r="E444" t="s">
        <v>16</v>
      </c>
      <c r="F444" t="s">
        <v>17</v>
      </c>
      <c r="G444" t="s">
        <v>18</v>
      </c>
      <c r="H444" t="str">
        <f>TEXT(Table1[[#This Row],[Date]],"MMM")</f>
        <v>Oct</v>
      </c>
      <c r="I444">
        <f>MONTH(Table1[[#This Row],[Date]])</f>
        <v>10</v>
      </c>
      <c r="J444" t="str">
        <f>TEXT(Table1[[#This Row],[Date]],"ddd")</f>
        <v>Wed</v>
      </c>
      <c r="K444" s="2">
        <f>Table1[[#This Row],[Credit]]-Table1[[#This Row],[Debit]]</f>
        <v>-5</v>
      </c>
    </row>
    <row r="445" spans="1:11" x14ac:dyDescent="0.25">
      <c r="A445" s="1">
        <v>44475</v>
      </c>
      <c r="B445" t="s">
        <v>15</v>
      </c>
      <c r="C445" s="2">
        <v>5</v>
      </c>
      <c r="D445" s="2"/>
      <c r="E445" t="s">
        <v>16</v>
      </c>
      <c r="F445" t="s">
        <v>17</v>
      </c>
      <c r="G445" t="s">
        <v>18</v>
      </c>
      <c r="H445" t="str">
        <f>TEXT(Table1[[#This Row],[Date]],"MMM")</f>
        <v>Oct</v>
      </c>
      <c r="I445">
        <f>MONTH(Table1[[#This Row],[Date]])</f>
        <v>10</v>
      </c>
      <c r="J445" t="str">
        <f>TEXT(Table1[[#This Row],[Date]],"ddd")</f>
        <v>Wed</v>
      </c>
      <c r="K445" s="2">
        <f>Table1[[#This Row],[Credit]]-Table1[[#This Row],[Debit]]</f>
        <v>-5</v>
      </c>
    </row>
    <row r="446" spans="1:11" x14ac:dyDescent="0.25">
      <c r="A446" s="1">
        <v>44476</v>
      </c>
      <c r="B446" t="s">
        <v>15</v>
      </c>
      <c r="C446" s="2">
        <v>5</v>
      </c>
      <c r="D446" s="2"/>
      <c r="E446" t="s">
        <v>16</v>
      </c>
      <c r="F446" t="s">
        <v>17</v>
      </c>
      <c r="G446" t="s">
        <v>18</v>
      </c>
      <c r="H446" t="str">
        <f>TEXT(Table1[[#This Row],[Date]],"MMM")</f>
        <v>Oct</v>
      </c>
      <c r="I446">
        <f>MONTH(Table1[[#This Row],[Date]])</f>
        <v>10</v>
      </c>
      <c r="J446" t="str">
        <f>TEXT(Table1[[#This Row],[Date]],"ddd")</f>
        <v>Thu</v>
      </c>
      <c r="K446" s="2">
        <f>Table1[[#This Row],[Credit]]-Table1[[#This Row],[Debit]]</f>
        <v>-5</v>
      </c>
    </row>
    <row r="447" spans="1:11" x14ac:dyDescent="0.25">
      <c r="A447" s="1">
        <v>44477</v>
      </c>
      <c r="B447" t="s">
        <v>15</v>
      </c>
      <c r="C447" s="2">
        <v>5</v>
      </c>
      <c r="D447" s="2"/>
      <c r="E447" t="s">
        <v>16</v>
      </c>
      <c r="F447" t="s">
        <v>17</v>
      </c>
      <c r="G447" t="s">
        <v>18</v>
      </c>
      <c r="H447" t="str">
        <f>TEXT(Table1[[#This Row],[Date]],"MMM")</f>
        <v>Oct</v>
      </c>
      <c r="I447">
        <f>MONTH(Table1[[#This Row],[Date]])</f>
        <v>10</v>
      </c>
      <c r="J447" t="str">
        <f>TEXT(Table1[[#This Row],[Date]],"ddd")</f>
        <v>Fri</v>
      </c>
      <c r="K447" s="2">
        <f>Table1[[#This Row],[Credit]]-Table1[[#This Row],[Debit]]</f>
        <v>-5</v>
      </c>
    </row>
    <row r="448" spans="1:11" x14ac:dyDescent="0.25">
      <c r="A448" s="1">
        <v>44477</v>
      </c>
      <c r="B448" t="s">
        <v>25</v>
      </c>
      <c r="C448" s="2">
        <v>105</v>
      </c>
      <c r="D448" s="2"/>
      <c r="E448" t="s">
        <v>26</v>
      </c>
      <c r="F448" t="s">
        <v>21</v>
      </c>
      <c r="G448" t="s">
        <v>18</v>
      </c>
      <c r="H448" t="str">
        <f>TEXT(Table1[[#This Row],[Date]],"MMM")</f>
        <v>Oct</v>
      </c>
      <c r="I448">
        <f>MONTH(Table1[[#This Row],[Date]])</f>
        <v>10</v>
      </c>
      <c r="J448" t="str">
        <f>TEXT(Table1[[#This Row],[Date]],"ddd")</f>
        <v>Fri</v>
      </c>
      <c r="K448" s="2">
        <f>Table1[[#This Row],[Credit]]-Table1[[#This Row],[Debit]]</f>
        <v>-105</v>
      </c>
    </row>
    <row r="449" spans="1:11" x14ac:dyDescent="0.25">
      <c r="A449" s="1">
        <v>44480</v>
      </c>
      <c r="B449" t="s">
        <v>27</v>
      </c>
      <c r="C449" s="2">
        <v>59</v>
      </c>
      <c r="D449" s="2"/>
      <c r="E449" t="s">
        <v>28</v>
      </c>
      <c r="F449" t="s">
        <v>21</v>
      </c>
      <c r="G449" t="s">
        <v>18</v>
      </c>
      <c r="H449" t="str">
        <f>TEXT(Table1[[#This Row],[Date]],"MMM")</f>
        <v>Oct</v>
      </c>
      <c r="I449">
        <f>MONTH(Table1[[#This Row],[Date]])</f>
        <v>10</v>
      </c>
      <c r="J449" t="str">
        <f>TEXT(Table1[[#This Row],[Date]],"ddd")</f>
        <v>Mon</v>
      </c>
      <c r="K449" s="2">
        <f>Table1[[#This Row],[Credit]]-Table1[[#This Row],[Debit]]</f>
        <v>-59</v>
      </c>
    </row>
    <row r="450" spans="1:11" x14ac:dyDescent="0.25">
      <c r="A450" s="1">
        <v>44480</v>
      </c>
      <c r="B450" t="s">
        <v>15</v>
      </c>
      <c r="C450" s="2">
        <v>5</v>
      </c>
      <c r="D450" s="2"/>
      <c r="E450" t="s">
        <v>16</v>
      </c>
      <c r="F450" t="s">
        <v>17</v>
      </c>
      <c r="G450" t="s">
        <v>18</v>
      </c>
      <c r="H450" t="str">
        <f>TEXT(Table1[[#This Row],[Date]],"MMM")</f>
        <v>Oct</v>
      </c>
      <c r="I450">
        <f>MONTH(Table1[[#This Row],[Date]])</f>
        <v>10</v>
      </c>
      <c r="J450" t="str">
        <f>TEXT(Table1[[#This Row],[Date]],"ddd")</f>
        <v>Mon</v>
      </c>
      <c r="K450" s="2">
        <f>Table1[[#This Row],[Credit]]-Table1[[#This Row],[Debit]]</f>
        <v>-5</v>
      </c>
    </row>
    <row r="451" spans="1:11" x14ac:dyDescent="0.25">
      <c r="A451" s="1">
        <v>44481</v>
      </c>
      <c r="B451" t="s">
        <v>15</v>
      </c>
      <c r="C451" s="2">
        <v>5</v>
      </c>
      <c r="D451" s="2"/>
      <c r="E451" t="s">
        <v>16</v>
      </c>
      <c r="F451" t="s">
        <v>17</v>
      </c>
      <c r="G451" t="s">
        <v>18</v>
      </c>
      <c r="H451" t="str">
        <f>TEXT(Table1[[#This Row],[Date]],"MMM")</f>
        <v>Oct</v>
      </c>
      <c r="I451">
        <f>MONTH(Table1[[#This Row],[Date]])</f>
        <v>10</v>
      </c>
      <c r="J451" t="str">
        <f>TEXT(Table1[[#This Row],[Date]],"ddd")</f>
        <v>Tue</v>
      </c>
      <c r="K451" s="2">
        <f>Table1[[#This Row],[Credit]]-Table1[[#This Row],[Debit]]</f>
        <v>-5</v>
      </c>
    </row>
    <row r="452" spans="1:11" x14ac:dyDescent="0.25">
      <c r="A452" s="1">
        <v>44482</v>
      </c>
      <c r="B452" t="s">
        <v>29</v>
      </c>
      <c r="C452" s="2">
        <v>86.399999999999977</v>
      </c>
      <c r="D452" s="2"/>
      <c r="E452" t="s">
        <v>52</v>
      </c>
      <c r="F452" t="s">
        <v>24</v>
      </c>
      <c r="G452" t="s">
        <v>18</v>
      </c>
      <c r="H452" t="str">
        <f>TEXT(Table1[[#This Row],[Date]],"MMM")</f>
        <v>Oct</v>
      </c>
      <c r="I452">
        <f>MONTH(Table1[[#This Row],[Date]])</f>
        <v>10</v>
      </c>
      <c r="J452" t="str">
        <f>TEXT(Table1[[#This Row],[Date]],"ddd")</f>
        <v>Wed</v>
      </c>
      <c r="K452" s="2">
        <f>Table1[[#This Row],[Credit]]-Table1[[#This Row],[Debit]]</f>
        <v>-86.399999999999977</v>
      </c>
    </row>
    <row r="453" spans="1:11" x14ac:dyDescent="0.25">
      <c r="A453" s="1">
        <v>44482</v>
      </c>
      <c r="B453" t="s">
        <v>15</v>
      </c>
      <c r="C453" s="2">
        <v>5</v>
      </c>
      <c r="D453" s="2"/>
      <c r="E453" t="s">
        <v>16</v>
      </c>
      <c r="F453" t="s">
        <v>17</v>
      </c>
      <c r="G453" t="s">
        <v>18</v>
      </c>
      <c r="H453" t="str">
        <f>TEXT(Table1[[#This Row],[Date]],"MMM")</f>
        <v>Oct</v>
      </c>
      <c r="I453">
        <f>MONTH(Table1[[#This Row],[Date]])</f>
        <v>10</v>
      </c>
      <c r="J453" t="str">
        <f>TEXT(Table1[[#This Row],[Date]],"ddd")</f>
        <v>Wed</v>
      </c>
      <c r="K453" s="2">
        <f>Table1[[#This Row],[Credit]]-Table1[[#This Row],[Debit]]</f>
        <v>-5</v>
      </c>
    </row>
    <row r="454" spans="1:11" x14ac:dyDescent="0.25">
      <c r="A454" s="1">
        <v>44483</v>
      </c>
      <c r="B454" t="s">
        <v>15</v>
      </c>
      <c r="C454" s="2">
        <v>5</v>
      </c>
      <c r="D454" s="2"/>
      <c r="E454" t="s">
        <v>16</v>
      </c>
      <c r="F454" t="s">
        <v>17</v>
      </c>
      <c r="G454" t="s">
        <v>18</v>
      </c>
      <c r="H454" t="str">
        <f>TEXT(Table1[[#This Row],[Date]],"MMM")</f>
        <v>Oct</v>
      </c>
      <c r="I454">
        <f>MONTH(Table1[[#This Row],[Date]])</f>
        <v>10</v>
      </c>
      <c r="J454" t="str">
        <f>TEXT(Table1[[#This Row],[Date]],"ddd")</f>
        <v>Thu</v>
      </c>
      <c r="K454" s="2">
        <f>Table1[[#This Row],[Credit]]-Table1[[#This Row],[Debit]]</f>
        <v>-5</v>
      </c>
    </row>
    <row r="455" spans="1:11" x14ac:dyDescent="0.25">
      <c r="A455" s="1">
        <v>44484</v>
      </c>
      <c r="B455" t="s">
        <v>25</v>
      </c>
      <c r="C455" s="2">
        <v>143.9</v>
      </c>
      <c r="D455" s="2"/>
      <c r="E455" t="s">
        <v>26</v>
      </c>
      <c r="F455" t="s">
        <v>21</v>
      </c>
      <c r="G455" t="s">
        <v>18</v>
      </c>
      <c r="H455" t="str">
        <f>TEXT(Table1[[#This Row],[Date]],"MMM")</f>
        <v>Oct</v>
      </c>
      <c r="I455">
        <f>MONTH(Table1[[#This Row],[Date]])</f>
        <v>10</v>
      </c>
      <c r="J455" t="str">
        <f>TEXT(Table1[[#This Row],[Date]],"ddd")</f>
        <v>Fri</v>
      </c>
      <c r="K455" s="2">
        <f>Table1[[#This Row],[Credit]]-Table1[[#This Row],[Debit]]</f>
        <v>-143.9</v>
      </c>
    </row>
    <row r="456" spans="1:11" x14ac:dyDescent="0.25">
      <c r="A456" s="1">
        <v>44484</v>
      </c>
      <c r="B456" t="s">
        <v>15</v>
      </c>
      <c r="C456" s="2">
        <v>5</v>
      </c>
      <c r="D456" s="2"/>
      <c r="E456" t="s">
        <v>16</v>
      </c>
      <c r="F456" t="s">
        <v>17</v>
      </c>
      <c r="G456" t="s">
        <v>18</v>
      </c>
      <c r="H456" t="str">
        <f>TEXT(Table1[[#This Row],[Date]],"MMM")</f>
        <v>Oct</v>
      </c>
      <c r="I456">
        <f>MONTH(Table1[[#This Row],[Date]])</f>
        <v>10</v>
      </c>
      <c r="J456" t="str">
        <f>TEXT(Table1[[#This Row],[Date]],"ddd")</f>
        <v>Fri</v>
      </c>
      <c r="K456" s="2">
        <f>Table1[[#This Row],[Credit]]-Table1[[#This Row],[Debit]]</f>
        <v>-5</v>
      </c>
    </row>
    <row r="457" spans="1:11" x14ac:dyDescent="0.25">
      <c r="A457" s="1">
        <v>44485</v>
      </c>
      <c r="B457" t="s">
        <v>15</v>
      </c>
      <c r="C457" s="2">
        <v>5</v>
      </c>
      <c r="D457" s="2"/>
      <c r="E457" t="s">
        <v>16</v>
      </c>
      <c r="F457" t="s">
        <v>17</v>
      </c>
      <c r="G457" t="s">
        <v>18</v>
      </c>
      <c r="H457" t="str">
        <f>TEXT(Table1[[#This Row],[Date]],"MMM")</f>
        <v>Oct</v>
      </c>
      <c r="I457">
        <f>MONTH(Table1[[#This Row],[Date]])</f>
        <v>10</v>
      </c>
      <c r="J457" t="str">
        <f>TEXT(Table1[[#This Row],[Date]],"ddd")</f>
        <v>Sat</v>
      </c>
      <c r="K457" s="2">
        <f>Table1[[#This Row],[Credit]]-Table1[[#This Row],[Debit]]</f>
        <v>-5</v>
      </c>
    </row>
    <row r="458" spans="1:11" x14ac:dyDescent="0.25">
      <c r="A458" s="1">
        <v>44485</v>
      </c>
      <c r="B458" t="s">
        <v>30</v>
      </c>
      <c r="C458" s="2">
        <v>48.8</v>
      </c>
      <c r="D458" s="2"/>
      <c r="E458" t="s">
        <v>31</v>
      </c>
      <c r="F458" t="s">
        <v>32</v>
      </c>
      <c r="G458" t="s">
        <v>18</v>
      </c>
      <c r="H458" t="str">
        <f>TEXT(Table1[[#This Row],[Date]],"MMM")</f>
        <v>Oct</v>
      </c>
      <c r="I458">
        <f>MONTH(Table1[[#This Row],[Date]])</f>
        <v>10</v>
      </c>
      <c r="J458" t="str">
        <f>TEXT(Table1[[#This Row],[Date]],"ddd")</f>
        <v>Sat</v>
      </c>
      <c r="K458" s="2">
        <f>Table1[[#This Row],[Credit]]-Table1[[#This Row],[Debit]]</f>
        <v>-48.8</v>
      </c>
    </row>
    <row r="459" spans="1:11" x14ac:dyDescent="0.25">
      <c r="A459" s="1">
        <v>44485</v>
      </c>
      <c r="B459" t="s">
        <v>33</v>
      </c>
      <c r="C459" s="2">
        <v>106.70000000000002</v>
      </c>
      <c r="D459" s="2"/>
      <c r="E459" t="s">
        <v>34</v>
      </c>
      <c r="F459" t="s">
        <v>32</v>
      </c>
      <c r="G459" t="s">
        <v>18</v>
      </c>
      <c r="H459" t="str">
        <f>TEXT(Table1[[#This Row],[Date]],"MMM")</f>
        <v>Oct</v>
      </c>
      <c r="I459">
        <f>MONTH(Table1[[#This Row],[Date]])</f>
        <v>10</v>
      </c>
      <c r="J459" t="str">
        <f>TEXT(Table1[[#This Row],[Date]],"ddd")</f>
        <v>Sat</v>
      </c>
      <c r="K459" s="2">
        <f>Table1[[#This Row],[Credit]]-Table1[[#This Row],[Debit]]</f>
        <v>-106.70000000000002</v>
      </c>
    </row>
    <row r="460" spans="1:11" x14ac:dyDescent="0.25">
      <c r="A460" s="1">
        <v>44485</v>
      </c>
      <c r="B460" t="s">
        <v>35</v>
      </c>
      <c r="C460" s="2">
        <v>61.1</v>
      </c>
      <c r="D460" s="2"/>
      <c r="E460" t="s">
        <v>36</v>
      </c>
      <c r="F460" t="s">
        <v>17</v>
      </c>
      <c r="G460" t="s">
        <v>18</v>
      </c>
      <c r="H460" t="str">
        <f>TEXT(Table1[[#This Row],[Date]],"MMM")</f>
        <v>Oct</v>
      </c>
      <c r="I460">
        <f>MONTH(Table1[[#This Row],[Date]])</f>
        <v>10</v>
      </c>
      <c r="J460" t="str">
        <f>TEXT(Table1[[#This Row],[Date]],"ddd")</f>
        <v>Sat</v>
      </c>
      <c r="K460" s="2">
        <f>Table1[[#This Row],[Credit]]-Table1[[#This Row],[Debit]]</f>
        <v>-61.1</v>
      </c>
    </row>
    <row r="461" spans="1:11" x14ac:dyDescent="0.25">
      <c r="A461" s="1">
        <v>44486</v>
      </c>
      <c r="B461" t="s">
        <v>37</v>
      </c>
      <c r="C461" s="2">
        <v>37.200000000000003</v>
      </c>
      <c r="D461" s="2"/>
      <c r="E461" t="s">
        <v>38</v>
      </c>
      <c r="F461" t="s">
        <v>24</v>
      </c>
      <c r="G461" t="s">
        <v>18</v>
      </c>
      <c r="H461" t="str">
        <f>TEXT(Table1[[#This Row],[Date]],"MMM")</f>
        <v>Oct</v>
      </c>
      <c r="I461">
        <f>MONTH(Table1[[#This Row],[Date]])</f>
        <v>10</v>
      </c>
      <c r="J461" t="str">
        <f>TEXT(Table1[[#This Row],[Date]],"ddd")</f>
        <v>Sun</v>
      </c>
      <c r="K461" s="2">
        <f>Table1[[#This Row],[Credit]]-Table1[[#This Row],[Debit]]</f>
        <v>-37.200000000000003</v>
      </c>
    </row>
    <row r="462" spans="1:11" x14ac:dyDescent="0.25">
      <c r="A462" s="1">
        <v>44487</v>
      </c>
      <c r="B462" t="s">
        <v>39</v>
      </c>
      <c r="C462" s="2"/>
      <c r="D462" s="2">
        <v>100</v>
      </c>
      <c r="E462" t="s">
        <v>40</v>
      </c>
      <c r="F462" t="s">
        <v>41</v>
      </c>
      <c r="G462" t="s">
        <v>14</v>
      </c>
      <c r="H462" t="str">
        <f>TEXT(Table1[[#This Row],[Date]],"MMM")</f>
        <v>Oct</v>
      </c>
      <c r="I462">
        <f>MONTH(Table1[[#This Row],[Date]])</f>
        <v>10</v>
      </c>
      <c r="J462" t="str">
        <f>TEXT(Table1[[#This Row],[Date]],"ddd")</f>
        <v>Mon</v>
      </c>
      <c r="K462" s="2">
        <f>Table1[[#This Row],[Credit]]-Table1[[#This Row],[Debit]]</f>
        <v>100</v>
      </c>
    </row>
    <row r="463" spans="1:11" x14ac:dyDescent="0.25">
      <c r="A463" s="1">
        <v>44487</v>
      </c>
      <c r="B463" t="s">
        <v>15</v>
      </c>
      <c r="C463" s="2">
        <v>5</v>
      </c>
      <c r="D463" s="2"/>
      <c r="E463" t="s">
        <v>16</v>
      </c>
      <c r="F463" t="s">
        <v>17</v>
      </c>
      <c r="G463" t="s">
        <v>18</v>
      </c>
      <c r="H463" t="str">
        <f>TEXT(Table1[[#This Row],[Date]],"MMM")</f>
        <v>Oct</v>
      </c>
      <c r="I463">
        <f>MONTH(Table1[[#This Row],[Date]])</f>
        <v>10</v>
      </c>
      <c r="J463" t="str">
        <f>TEXT(Table1[[#This Row],[Date]],"ddd")</f>
        <v>Mon</v>
      </c>
      <c r="K463" s="2">
        <f>Table1[[#This Row],[Credit]]-Table1[[#This Row],[Debit]]</f>
        <v>-5</v>
      </c>
    </row>
    <row r="464" spans="1:11" x14ac:dyDescent="0.25">
      <c r="A464" s="1">
        <v>44488</v>
      </c>
      <c r="B464" t="s">
        <v>15</v>
      </c>
      <c r="C464" s="2">
        <v>5</v>
      </c>
      <c r="D464" s="2"/>
      <c r="E464" t="s">
        <v>16</v>
      </c>
      <c r="F464" t="s">
        <v>17</v>
      </c>
      <c r="G464" t="s">
        <v>18</v>
      </c>
      <c r="H464" t="str">
        <f>TEXT(Table1[[#This Row],[Date]],"MMM")</f>
        <v>Oct</v>
      </c>
      <c r="I464">
        <f>MONTH(Table1[[#This Row],[Date]])</f>
        <v>10</v>
      </c>
      <c r="J464" t="str">
        <f>TEXT(Table1[[#This Row],[Date]],"ddd")</f>
        <v>Tue</v>
      </c>
      <c r="K464" s="2">
        <f>Table1[[#This Row],[Credit]]-Table1[[#This Row],[Debit]]</f>
        <v>-5</v>
      </c>
    </row>
    <row r="465" spans="1:11" x14ac:dyDescent="0.25">
      <c r="A465" s="1">
        <v>44488</v>
      </c>
      <c r="B465" t="s">
        <v>56</v>
      </c>
      <c r="C465" s="2">
        <v>75</v>
      </c>
      <c r="D465" s="2"/>
      <c r="E465" t="s">
        <v>57</v>
      </c>
      <c r="F465" t="s">
        <v>58</v>
      </c>
      <c r="G465" t="s">
        <v>18</v>
      </c>
      <c r="H465" t="str">
        <f>TEXT(Table1[[#This Row],[Date]],"MMM")</f>
        <v>Oct</v>
      </c>
      <c r="I465">
        <f>MONTH(Table1[[#This Row],[Date]])</f>
        <v>10</v>
      </c>
      <c r="J465" t="str">
        <f>TEXT(Table1[[#This Row],[Date]],"ddd")</f>
        <v>Tue</v>
      </c>
      <c r="K465" s="2">
        <f>Table1[[#This Row],[Credit]]-Table1[[#This Row],[Debit]]</f>
        <v>-75</v>
      </c>
    </row>
    <row r="466" spans="1:11" x14ac:dyDescent="0.25">
      <c r="A466" s="1">
        <v>44488</v>
      </c>
      <c r="B466" t="s">
        <v>43</v>
      </c>
      <c r="C466" s="2">
        <v>40</v>
      </c>
      <c r="D466" s="2"/>
      <c r="E466" t="s">
        <v>43</v>
      </c>
      <c r="F466" t="s">
        <v>21</v>
      </c>
      <c r="G466" t="s">
        <v>18</v>
      </c>
      <c r="H466" t="str">
        <f>TEXT(Table1[[#This Row],[Date]],"MMM")</f>
        <v>Oct</v>
      </c>
      <c r="I466">
        <f>MONTH(Table1[[#This Row],[Date]])</f>
        <v>10</v>
      </c>
      <c r="J466" t="str">
        <f>TEXT(Table1[[#This Row],[Date]],"ddd")</f>
        <v>Tue</v>
      </c>
      <c r="K466" s="2">
        <f>Table1[[#This Row],[Credit]]-Table1[[#This Row],[Debit]]</f>
        <v>-40</v>
      </c>
    </row>
    <row r="467" spans="1:11" x14ac:dyDescent="0.25">
      <c r="A467" s="1">
        <v>44489</v>
      </c>
      <c r="B467" t="s">
        <v>44</v>
      </c>
      <c r="C467" s="2">
        <v>54.1</v>
      </c>
      <c r="D467" s="2"/>
      <c r="E467" t="s">
        <v>45</v>
      </c>
      <c r="F467" t="s">
        <v>32</v>
      </c>
      <c r="G467" t="s">
        <v>18</v>
      </c>
      <c r="H467" t="str">
        <f>TEXT(Table1[[#This Row],[Date]],"MMM")</f>
        <v>Oct</v>
      </c>
      <c r="I467">
        <f>MONTH(Table1[[#This Row],[Date]])</f>
        <v>10</v>
      </c>
      <c r="J467" t="str">
        <f>TEXT(Table1[[#This Row],[Date]],"ddd")</f>
        <v>Wed</v>
      </c>
      <c r="K467" s="2">
        <f>Table1[[#This Row],[Credit]]-Table1[[#This Row],[Debit]]</f>
        <v>-54.1</v>
      </c>
    </row>
    <row r="468" spans="1:11" x14ac:dyDescent="0.25">
      <c r="A468" s="1">
        <v>44489</v>
      </c>
      <c r="B468" t="s">
        <v>46</v>
      </c>
      <c r="C468" s="2">
        <v>35</v>
      </c>
      <c r="D468" s="2"/>
      <c r="E468" t="s">
        <v>31</v>
      </c>
      <c r="F468" t="s">
        <v>32</v>
      </c>
      <c r="G468" t="s">
        <v>18</v>
      </c>
      <c r="H468" t="str">
        <f>TEXT(Table1[[#This Row],[Date]],"MMM")</f>
        <v>Oct</v>
      </c>
      <c r="I468">
        <f>MONTH(Table1[[#This Row],[Date]])</f>
        <v>10</v>
      </c>
      <c r="J468" t="str">
        <f>TEXT(Table1[[#This Row],[Date]],"ddd")</f>
        <v>Wed</v>
      </c>
      <c r="K468" s="2">
        <f>Table1[[#This Row],[Credit]]-Table1[[#This Row],[Debit]]</f>
        <v>-35</v>
      </c>
    </row>
    <row r="469" spans="1:11" x14ac:dyDescent="0.25">
      <c r="A469" s="1">
        <v>44489</v>
      </c>
      <c r="B469" t="s">
        <v>15</v>
      </c>
      <c r="C469" s="2">
        <v>5</v>
      </c>
      <c r="D469" s="2"/>
      <c r="E469" t="s">
        <v>16</v>
      </c>
      <c r="F469" t="s">
        <v>17</v>
      </c>
      <c r="G469" t="s">
        <v>18</v>
      </c>
      <c r="H469" t="str">
        <f>TEXT(Table1[[#This Row],[Date]],"MMM")</f>
        <v>Oct</v>
      </c>
      <c r="I469">
        <f>MONTH(Table1[[#This Row],[Date]])</f>
        <v>10</v>
      </c>
      <c r="J469" t="str">
        <f>TEXT(Table1[[#This Row],[Date]],"ddd")</f>
        <v>Wed</v>
      </c>
      <c r="K469" s="2">
        <f>Table1[[#This Row],[Credit]]-Table1[[#This Row],[Debit]]</f>
        <v>-5</v>
      </c>
    </row>
    <row r="470" spans="1:11" x14ac:dyDescent="0.25">
      <c r="A470" s="1">
        <v>44490</v>
      </c>
      <c r="B470" t="s">
        <v>15</v>
      </c>
      <c r="C470" s="2">
        <v>5</v>
      </c>
      <c r="D470" s="2"/>
      <c r="E470" t="s">
        <v>16</v>
      </c>
      <c r="F470" t="s">
        <v>17</v>
      </c>
      <c r="G470" t="s">
        <v>18</v>
      </c>
      <c r="H470" t="str">
        <f>TEXT(Table1[[#This Row],[Date]],"MMM")</f>
        <v>Oct</v>
      </c>
      <c r="I470">
        <f>MONTH(Table1[[#This Row],[Date]])</f>
        <v>10</v>
      </c>
      <c r="J470" t="str">
        <f>TEXT(Table1[[#This Row],[Date]],"ddd")</f>
        <v>Thu</v>
      </c>
      <c r="K470" s="2">
        <f>Table1[[#This Row],[Credit]]-Table1[[#This Row],[Debit]]</f>
        <v>-5</v>
      </c>
    </row>
    <row r="471" spans="1:11" x14ac:dyDescent="0.25">
      <c r="A471" s="1">
        <v>44491</v>
      </c>
      <c r="B471" t="s">
        <v>15</v>
      </c>
      <c r="C471" s="2">
        <v>5</v>
      </c>
      <c r="D471" s="2"/>
      <c r="E471" t="s">
        <v>16</v>
      </c>
      <c r="F471" t="s">
        <v>17</v>
      </c>
      <c r="G471" t="s">
        <v>18</v>
      </c>
      <c r="H471" t="str">
        <f>TEXT(Table1[[#This Row],[Date]],"MMM")</f>
        <v>Oct</v>
      </c>
      <c r="I471">
        <f>MONTH(Table1[[#This Row],[Date]])</f>
        <v>10</v>
      </c>
      <c r="J471" t="str">
        <f>TEXT(Table1[[#This Row],[Date]],"ddd")</f>
        <v>Fri</v>
      </c>
      <c r="K471" s="2">
        <f>Table1[[#This Row],[Credit]]-Table1[[#This Row],[Debit]]</f>
        <v>-5</v>
      </c>
    </row>
    <row r="472" spans="1:11" x14ac:dyDescent="0.25">
      <c r="A472" s="1">
        <v>44491</v>
      </c>
      <c r="B472" t="s">
        <v>25</v>
      </c>
      <c r="C472" s="2">
        <v>178.9</v>
      </c>
      <c r="D472" s="2"/>
      <c r="E472" t="s">
        <v>26</v>
      </c>
      <c r="F472" t="s">
        <v>21</v>
      </c>
      <c r="G472" t="s">
        <v>18</v>
      </c>
      <c r="H472" t="str">
        <f>TEXT(Table1[[#This Row],[Date]],"MMM")</f>
        <v>Oct</v>
      </c>
      <c r="I472">
        <f>MONTH(Table1[[#This Row],[Date]])</f>
        <v>10</v>
      </c>
      <c r="J472" t="str">
        <f>TEXT(Table1[[#This Row],[Date]],"ddd")</f>
        <v>Fri</v>
      </c>
      <c r="K472" s="2">
        <f>Table1[[#This Row],[Credit]]-Table1[[#This Row],[Debit]]</f>
        <v>-178.9</v>
      </c>
    </row>
    <row r="473" spans="1:11" x14ac:dyDescent="0.25">
      <c r="A473" s="1">
        <v>44492</v>
      </c>
      <c r="B473" t="s">
        <v>47</v>
      </c>
      <c r="C473" s="2">
        <v>46.2</v>
      </c>
      <c r="D473" s="2"/>
      <c r="E473" t="s">
        <v>36</v>
      </c>
      <c r="F473" t="s">
        <v>17</v>
      </c>
      <c r="G473" t="s">
        <v>18</v>
      </c>
      <c r="H473" t="str">
        <f>TEXT(Table1[[#This Row],[Date]],"MMM")</f>
        <v>Oct</v>
      </c>
      <c r="I473">
        <f>MONTH(Table1[[#This Row],[Date]])</f>
        <v>10</v>
      </c>
      <c r="J473" t="str">
        <f>TEXT(Table1[[#This Row],[Date]],"ddd")</f>
        <v>Sat</v>
      </c>
      <c r="K473" s="2">
        <f>Table1[[#This Row],[Credit]]-Table1[[#This Row],[Debit]]</f>
        <v>-46.2</v>
      </c>
    </row>
    <row r="474" spans="1:11" x14ac:dyDescent="0.25">
      <c r="A474" s="1">
        <v>44493</v>
      </c>
      <c r="B474" t="s">
        <v>48</v>
      </c>
      <c r="C474" s="2">
        <v>21.099999999999998</v>
      </c>
      <c r="D474" s="2"/>
      <c r="E474" t="s">
        <v>36</v>
      </c>
      <c r="F474" t="s">
        <v>17</v>
      </c>
      <c r="G474" t="s">
        <v>18</v>
      </c>
      <c r="H474" t="str">
        <f>TEXT(Table1[[#This Row],[Date]],"MMM")</f>
        <v>Oct</v>
      </c>
      <c r="I474">
        <f>MONTH(Table1[[#This Row],[Date]])</f>
        <v>10</v>
      </c>
      <c r="J474" t="str">
        <f>TEXT(Table1[[#This Row],[Date]],"ddd")</f>
        <v>Sun</v>
      </c>
      <c r="K474" s="2">
        <f>Table1[[#This Row],[Credit]]-Table1[[#This Row],[Debit]]</f>
        <v>-21.099999999999998</v>
      </c>
    </row>
    <row r="475" spans="1:11" x14ac:dyDescent="0.25">
      <c r="A475" s="1">
        <v>44494</v>
      </c>
      <c r="B475" t="s">
        <v>49</v>
      </c>
      <c r="C475" s="2">
        <v>55</v>
      </c>
      <c r="D475" s="2"/>
      <c r="E475" t="s">
        <v>50</v>
      </c>
      <c r="F475" t="s">
        <v>51</v>
      </c>
      <c r="G475" t="s">
        <v>18</v>
      </c>
      <c r="H475" t="str">
        <f>TEXT(Table1[[#This Row],[Date]],"MMM")</f>
        <v>Oct</v>
      </c>
      <c r="I475">
        <f>MONTH(Table1[[#This Row],[Date]])</f>
        <v>10</v>
      </c>
      <c r="J475" t="str">
        <f>TEXT(Table1[[#This Row],[Date]],"ddd")</f>
        <v>Mon</v>
      </c>
      <c r="K475" s="2">
        <f>Table1[[#This Row],[Credit]]-Table1[[#This Row],[Debit]]</f>
        <v>-55</v>
      </c>
    </row>
    <row r="476" spans="1:11" x14ac:dyDescent="0.25">
      <c r="A476" s="1">
        <v>44494</v>
      </c>
      <c r="B476" t="s">
        <v>29</v>
      </c>
      <c r="C476" s="2">
        <v>71.500000000000028</v>
      </c>
      <c r="D476" s="2"/>
      <c r="E476" t="s">
        <v>52</v>
      </c>
      <c r="F476" t="s">
        <v>24</v>
      </c>
      <c r="G476" t="s">
        <v>18</v>
      </c>
      <c r="H476" t="str">
        <f>TEXT(Table1[[#This Row],[Date]],"MMM")</f>
        <v>Oct</v>
      </c>
      <c r="I476">
        <f>MONTH(Table1[[#This Row],[Date]])</f>
        <v>10</v>
      </c>
      <c r="J476" t="str">
        <f>TEXT(Table1[[#This Row],[Date]],"ddd")</f>
        <v>Mon</v>
      </c>
      <c r="K476" s="2">
        <f>Table1[[#This Row],[Credit]]-Table1[[#This Row],[Debit]]</f>
        <v>-71.500000000000028</v>
      </c>
    </row>
    <row r="477" spans="1:11" x14ac:dyDescent="0.25">
      <c r="A477" s="1">
        <v>44494</v>
      </c>
      <c r="B477" t="s">
        <v>15</v>
      </c>
      <c r="C477" s="2">
        <v>5</v>
      </c>
      <c r="D477" s="2"/>
      <c r="E477" t="s">
        <v>16</v>
      </c>
      <c r="F477" t="s">
        <v>17</v>
      </c>
      <c r="G477" t="s">
        <v>18</v>
      </c>
      <c r="H477" t="str">
        <f>TEXT(Table1[[#This Row],[Date]],"MMM")</f>
        <v>Oct</v>
      </c>
      <c r="I477">
        <f>MONTH(Table1[[#This Row],[Date]])</f>
        <v>10</v>
      </c>
      <c r="J477" t="str">
        <f>TEXT(Table1[[#This Row],[Date]],"ddd")</f>
        <v>Mon</v>
      </c>
      <c r="K477" s="2">
        <f>Table1[[#This Row],[Credit]]-Table1[[#This Row],[Debit]]</f>
        <v>-5</v>
      </c>
    </row>
    <row r="478" spans="1:11" x14ac:dyDescent="0.25">
      <c r="A478" s="1">
        <v>44495</v>
      </c>
      <c r="B478" t="s">
        <v>15</v>
      </c>
      <c r="C478" s="2">
        <v>5</v>
      </c>
      <c r="D478" s="2"/>
      <c r="E478" t="s">
        <v>16</v>
      </c>
      <c r="F478" t="s">
        <v>17</v>
      </c>
      <c r="G478" t="s">
        <v>18</v>
      </c>
      <c r="H478" t="str">
        <f>TEXT(Table1[[#This Row],[Date]],"MMM")</f>
        <v>Oct</v>
      </c>
      <c r="I478">
        <f>MONTH(Table1[[#This Row],[Date]])</f>
        <v>10</v>
      </c>
      <c r="J478" t="str">
        <f>TEXT(Table1[[#This Row],[Date]],"ddd")</f>
        <v>Tue</v>
      </c>
      <c r="K478" s="2">
        <f>Table1[[#This Row],[Credit]]-Table1[[#This Row],[Debit]]</f>
        <v>-5</v>
      </c>
    </row>
    <row r="479" spans="1:11" x14ac:dyDescent="0.25">
      <c r="A479" s="1">
        <v>44496</v>
      </c>
      <c r="B479" t="s">
        <v>15</v>
      </c>
      <c r="C479" s="2">
        <v>5</v>
      </c>
      <c r="D479" s="2"/>
      <c r="E479" t="s">
        <v>16</v>
      </c>
      <c r="F479" t="s">
        <v>17</v>
      </c>
      <c r="G479" t="s">
        <v>18</v>
      </c>
      <c r="H479" t="str">
        <f>TEXT(Table1[[#This Row],[Date]],"MMM")</f>
        <v>Oct</v>
      </c>
      <c r="I479">
        <f>MONTH(Table1[[#This Row],[Date]])</f>
        <v>10</v>
      </c>
      <c r="J479" t="str">
        <f>TEXT(Table1[[#This Row],[Date]],"ddd")</f>
        <v>Wed</v>
      </c>
      <c r="K479" s="2">
        <f>Table1[[#This Row],[Credit]]-Table1[[#This Row],[Debit]]</f>
        <v>-5</v>
      </c>
    </row>
    <row r="480" spans="1:11" x14ac:dyDescent="0.25">
      <c r="A480" s="1">
        <v>44497</v>
      </c>
      <c r="B480" t="s">
        <v>15</v>
      </c>
      <c r="C480" s="2">
        <v>5</v>
      </c>
      <c r="D480" s="2"/>
      <c r="E480" t="s">
        <v>16</v>
      </c>
      <c r="F480" t="s">
        <v>17</v>
      </c>
      <c r="G480" t="s">
        <v>18</v>
      </c>
      <c r="H480" t="str">
        <f>TEXT(Table1[[#This Row],[Date]],"MMM")</f>
        <v>Oct</v>
      </c>
      <c r="I480">
        <f>MONTH(Table1[[#This Row],[Date]])</f>
        <v>10</v>
      </c>
      <c r="J480" t="str">
        <f>TEXT(Table1[[#This Row],[Date]],"ddd")</f>
        <v>Thu</v>
      </c>
      <c r="K480" s="2">
        <f>Table1[[#This Row],[Credit]]-Table1[[#This Row],[Debit]]</f>
        <v>-5</v>
      </c>
    </row>
    <row r="481" spans="1:11" x14ac:dyDescent="0.25">
      <c r="A481" s="1">
        <v>44498</v>
      </c>
      <c r="B481" t="s">
        <v>15</v>
      </c>
      <c r="C481" s="2">
        <v>5</v>
      </c>
      <c r="D481" s="2"/>
      <c r="E481" t="s">
        <v>16</v>
      </c>
      <c r="F481" t="s">
        <v>17</v>
      </c>
      <c r="G481" t="s">
        <v>18</v>
      </c>
      <c r="H481" t="str">
        <f>TEXT(Table1[[#This Row],[Date]],"MMM")</f>
        <v>Oct</v>
      </c>
      <c r="I481">
        <f>MONTH(Table1[[#This Row],[Date]])</f>
        <v>10</v>
      </c>
      <c r="J481" t="str">
        <f>TEXT(Table1[[#This Row],[Date]],"ddd")</f>
        <v>Fri</v>
      </c>
      <c r="K481" s="2">
        <f>Table1[[#This Row],[Credit]]-Table1[[#This Row],[Debit]]</f>
        <v>-5</v>
      </c>
    </row>
    <row r="482" spans="1:11" x14ac:dyDescent="0.25">
      <c r="A482" s="1">
        <v>44498</v>
      </c>
      <c r="B482" t="s">
        <v>25</v>
      </c>
      <c r="C482" s="2">
        <v>189</v>
      </c>
      <c r="D482" s="2"/>
      <c r="E482" t="s">
        <v>26</v>
      </c>
      <c r="F482" t="s">
        <v>21</v>
      </c>
      <c r="G482" t="s">
        <v>18</v>
      </c>
      <c r="H482" t="str">
        <f>TEXT(Table1[[#This Row],[Date]],"MMM")</f>
        <v>Oct</v>
      </c>
      <c r="I482">
        <f>MONTH(Table1[[#This Row],[Date]])</f>
        <v>10</v>
      </c>
      <c r="J482" t="str">
        <f>TEXT(Table1[[#This Row],[Date]],"ddd")</f>
        <v>Fri</v>
      </c>
      <c r="K482" s="2">
        <f>Table1[[#This Row],[Credit]]-Table1[[#This Row],[Debit]]</f>
        <v>-189</v>
      </c>
    </row>
    <row r="483" spans="1:11" x14ac:dyDescent="0.25">
      <c r="A483" s="1">
        <v>44499</v>
      </c>
      <c r="B483" t="s">
        <v>53</v>
      </c>
      <c r="C483" s="2">
        <v>133.80000000000001</v>
      </c>
      <c r="D483" s="2"/>
      <c r="E483" t="s">
        <v>34</v>
      </c>
      <c r="F483" t="s">
        <v>32</v>
      </c>
      <c r="G483" t="s">
        <v>18</v>
      </c>
      <c r="H483" t="str">
        <f>TEXT(Table1[[#This Row],[Date]],"MMM")</f>
        <v>Oct</v>
      </c>
      <c r="I483">
        <f>MONTH(Table1[[#This Row],[Date]])</f>
        <v>10</v>
      </c>
      <c r="J483" t="str">
        <f>TEXT(Table1[[#This Row],[Date]],"ddd")</f>
        <v>Sat</v>
      </c>
      <c r="K483" s="2">
        <f>Table1[[#This Row],[Credit]]-Table1[[#This Row],[Debit]]</f>
        <v>-133.80000000000001</v>
      </c>
    </row>
    <row r="484" spans="1:11" x14ac:dyDescent="0.25">
      <c r="A484" s="1">
        <v>44499</v>
      </c>
      <c r="B484" t="s">
        <v>54</v>
      </c>
      <c r="C484" s="2">
        <v>184.39999999999998</v>
      </c>
      <c r="D484" s="2"/>
      <c r="E484" t="s">
        <v>31</v>
      </c>
      <c r="F484" t="s">
        <v>32</v>
      </c>
      <c r="G484" t="s">
        <v>18</v>
      </c>
      <c r="H484" t="str">
        <f>TEXT(Table1[[#This Row],[Date]],"MMM")</f>
        <v>Oct</v>
      </c>
      <c r="I484">
        <f>MONTH(Table1[[#This Row],[Date]])</f>
        <v>10</v>
      </c>
      <c r="J484" t="str">
        <f>TEXT(Table1[[#This Row],[Date]],"ddd")</f>
        <v>Sat</v>
      </c>
      <c r="K484" s="2">
        <f>Table1[[#This Row],[Credit]]-Table1[[#This Row],[Debit]]</f>
        <v>-184.39999999999998</v>
      </c>
    </row>
    <row r="485" spans="1:11" x14ac:dyDescent="0.25">
      <c r="A485" s="1">
        <v>44500</v>
      </c>
      <c r="B485" t="s">
        <v>33</v>
      </c>
      <c r="C485" s="2">
        <v>154.49999999999997</v>
      </c>
      <c r="D485" s="2"/>
      <c r="E485" t="s">
        <v>34</v>
      </c>
      <c r="F485" t="s">
        <v>32</v>
      </c>
      <c r="G485" t="s">
        <v>18</v>
      </c>
      <c r="H485" t="str">
        <f>TEXT(Table1[[#This Row],[Date]],"MMM")</f>
        <v>Oct</v>
      </c>
      <c r="I485">
        <f>MONTH(Table1[[#This Row],[Date]])</f>
        <v>10</v>
      </c>
      <c r="J485" t="str">
        <f>TEXT(Table1[[#This Row],[Date]],"ddd")</f>
        <v>Sun</v>
      </c>
      <c r="K485" s="2">
        <f>Table1[[#This Row],[Credit]]-Table1[[#This Row],[Debit]]</f>
        <v>-154.49999999999997</v>
      </c>
    </row>
    <row r="486" spans="1:11" x14ac:dyDescent="0.25">
      <c r="A486" s="1">
        <v>44500</v>
      </c>
      <c r="B486" t="s">
        <v>37</v>
      </c>
      <c r="C486" s="2">
        <v>32.1</v>
      </c>
      <c r="D486" s="2"/>
      <c r="E486" t="s">
        <v>38</v>
      </c>
      <c r="F486" t="s">
        <v>24</v>
      </c>
      <c r="G486" t="s">
        <v>18</v>
      </c>
      <c r="H486" t="str">
        <f>TEXT(Table1[[#This Row],[Date]],"MMM")</f>
        <v>Oct</v>
      </c>
      <c r="I486">
        <f>MONTH(Table1[[#This Row],[Date]])</f>
        <v>10</v>
      </c>
      <c r="J486" t="str">
        <f>TEXT(Table1[[#This Row],[Date]],"ddd")</f>
        <v>Sun</v>
      </c>
      <c r="K486" s="2">
        <f>Table1[[#This Row],[Credit]]-Table1[[#This Row],[Debit]]</f>
        <v>-32.1</v>
      </c>
    </row>
    <row r="487" spans="1:11" x14ac:dyDescent="0.25">
      <c r="A487" s="1">
        <v>44500</v>
      </c>
      <c r="B487" t="s">
        <v>60</v>
      </c>
      <c r="C487" s="2">
        <v>15</v>
      </c>
      <c r="D487" s="2"/>
      <c r="E487" t="s">
        <v>36</v>
      </c>
      <c r="F487" t="s">
        <v>17</v>
      </c>
      <c r="G487" t="s">
        <v>18</v>
      </c>
      <c r="H487" t="str">
        <f>TEXT(Table1[[#This Row],[Date]],"MMM")</f>
        <v>Oct</v>
      </c>
      <c r="I487">
        <f>MONTH(Table1[[#This Row],[Date]])</f>
        <v>10</v>
      </c>
      <c r="J487" t="str">
        <f>TEXT(Table1[[#This Row],[Date]],"ddd")</f>
        <v>Sun</v>
      </c>
      <c r="K487" s="2">
        <f>Table1[[#This Row],[Credit]]-Table1[[#This Row],[Debit]]</f>
        <v>-15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Finacial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Pamilerin Asipita</dc:creator>
  <cp:lastModifiedBy>Pamilerin Asipita</cp:lastModifiedBy>
  <dcterms:created xsi:type="dcterms:W3CDTF">2025-05-17T10:08:24Z</dcterms:created>
  <dcterms:modified xsi:type="dcterms:W3CDTF">2025-05-17T10:12:06Z</dcterms:modified>
</cp:coreProperties>
</file>