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16815" windowHeight="7755"/>
  </bookViews>
  <sheets>
    <sheet name="Asthetic Dashboard" sheetId="8" r:id="rId1"/>
    <sheet name="Proficiency Reading" sheetId="5" r:id="rId2"/>
    <sheet name="Proficiency Maths" sheetId="6" r:id="rId3"/>
    <sheet name="Cards Info" sheetId="17" r:id="rId4"/>
    <sheet name="Top 10 Unemp and Birth By Count" sheetId="9" r:id="rId5"/>
    <sheet name="Primary vs. Tertiary Enrollment" sheetId="10" r:id="rId6"/>
    <sheet name="Global_Education" sheetId="1" r:id="rId7"/>
    <sheet name="Literacy Rate" sheetId="15" r:id="rId8"/>
  </sheets>
  <definedNames>
    <definedName name="_xlnm._FilterDatabase" localSheetId="7" hidden="1">'Literacy Rate'!$A$1:$D$203</definedName>
    <definedName name="_xlcn.WorksheetConnection_Global_EducationA1AD203" hidden="1">Global_Education!$A$1:$AD$203</definedName>
    <definedName name="LowerSecondaryFemale">INDEX(#REF!, MATCH(Selected_Country,#REF!, 0), MATCH("LowerSecondaryFemale",#REF!, 0))</definedName>
    <definedName name="LowerSecondaryMale">INDEX(#REF!, MATCH(Selected_Country,#REF!, 0), MATCH("LowerSecondaryMale",#REF!, 0))</definedName>
    <definedName name="PrePrimaryAgeFemale">INDEX(#REF!+#REF!, MATCH(Selected_Country,#REF!, 0), MATCH("PrePrimaryAgeFemale",#REF!, 0))</definedName>
    <definedName name="PrePrimaryAgeMale">INDEX(#REF!, MATCH(Selected_Country,#REF!, 0), MATCH("OOSR_Pre0Primary_Age_Male",#REF!, 0))</definedName>
    <definedName name="PrimaryAgeFemale">INDEX(#REF!, MATCH(Selected_Country,#REF!, 0), MATCH("PrimaryAgeFemale",#REF!, 0))</definedName>
    <definedName name="PrimaryAgeMale">INDEX(#REF!, MATCH(Selected_Country,#REF!, 0), MATCH("PrimaryAgeMale",#REF!, 0))</definedName>
    <definedName name="Selected_Country">#REF!</definedName>
    <definedName name="Slicer_Countries_and_areas">#N/A</definedName>
    <definedName name="UpperSecondaryFemale">INDEX(#REF!, MATCH(Selected_Country,#REF!, 0), MATCH("UpperSecondaryFemale",#REF!, 0))</definedName>
    <definedName name="UpperSecondaryMale">INDEX(#REF!, MATCH(Selected_Country,#REF!, 0), MATCH("UpperSecondaryMale",#REF!, 0))</definedName>
  </definedNames>
  <calcPr calcId="152511"/>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39e75c95-e112-435a-8367-e4a4fcf695f9" name="Range" connection="WorksheetConnection_Global_Education!$A$1:$AD$203"/>
        </x15:modelTables>
      </x15:dataModel>
    </ext>
  </extLst>
</workbook>
</file>

<file path=xl/calcChain.xml><?xml version="1.0" encoding="utf-8"?>
<calcChain xmlns="http://schemas.openxmlformats.org/spreadsheetml/2006/main">
  <c r="D203" i="15" l="1"/>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2" i="15"/>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3" i="1"/>
  <c r="Z4" i="1"/>
  <c r="Z5" i="1"/>
  <c r="Z6" i="1"/>
  <c r="Z7" i="1"/>
  <c r="Z8" i="1"/>
  <c r="Z2" i="1"/>
  <c r="D207" i="17"/>
  <c r="C207" i="17"/>
  <c r="B207" i="17"/>
  <c r="B5" i="10" l="1"/>
  <c r="A5" i="10"/>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Global_Education!$A$1:$AD$203" type="102" refreshedVersion="5" minRefreshableVersion="5">
    <extLst>
      <ext xmlns:x15="http://schemas.microsoft.com/office/spreadsheetml/2010/11/main" uri="{DE250136-89BD-433C-8126-D09CA5730AF9}">
        <x15:connection id="Range-39e75c95-e112-435a-8367-e4a4fcf695f9" autoDelete="1">
          <x15:rangePr sourceName="_xlcn.WorksheetConnection_Global_EducationA1AD203"/>
        </x15:connection>
      </ext>
    </extLst>
  </connection>
</connections>
</file>

<file path=xl/sharedStrings.xml><?xml version="1.0" encoding="utf-8"?>
<sst xmlns="http://schemas.openxmlformats.org/spreadsheetml/2006/main" count="1075" uniqueCount="248">
  <si>
    <t>Countries and areas</t>
  </si>
  <si>
    <t xml:space="preserve">Latitude </t>
  </si>
  <si>
    <t>Longitude</t>
  </si>
  <si>
    <t>OOSR_Pre0Primary_Age_Male</t>
  </si>
  <si>
    <t>OOSR_Pre0Primary_Age_Female</t>
  </si>
  <si>
    <t>OOSR_Primary_Age_Male</t>
  </si>
  <si>
    <t>OOSR_Primary_Age_Female</t>
  </si>
  <si>
    <t>OOSR_Lower_Secondary_Age_Male</t>
  </si>
  <si>
    <t>OOSR_Lower_Secondary_Age_Female</t>
  </si>
  <si>
    <t>OOSR_Upper_Secondary_Age_Male</t>
  </si>
  <si>
    <t>OOSR_Upper_Secondary_Age_Female</t>
  </si>
  <si>
    <t>Completion_Rate_Primary_Male</t>
  </si>
  <si>
    <t>Completion_Rate_Primary_Female</t>
  </si>
  <si>
    <t>Completion_Rate_Lower_Secondary_Male</t>
  </si>
  <si>
    <t>Completion_Rate_Lower_Secondary_Female</t>
  </si>
  <si>
    <t>Completion_Rate_Upper_Secondary_Male</t>
  </si>
  <si>
    <t>Completion_Rate_Upper_Secondary_Female</t>
  </si>
  <si>
    <t>Grade_2_3_Proficiency_Reading</t>
  </si>
  <si>
    <t>Grade_2_3_Proficiency_Math</t>
  </si>
  <si>
    <t>Primary_End_Proficiency_Reading</t>
  </si>
  <si>
    <t>Primary_End_Proficiency_Math</t>
  </si>
  <si>
    <t>Lower_Secondary_End_Proficiency_Reading</t>
  </si>
  <si>
    <t>Lower_Secondary_End_Proficiency_Math</t>
  </si>
  <si>
    <t>Youth_15_24_Literacy_Rate_Male</t>
  </si>
  <si>
    <t>Youth_15_24_Literacy_Rate_Female</t>
  </si>
  <si>
    <t>Birth_Rate</t>
  </si>
  <si>
    <t>Gross_Primary_Education_Enrollment</t>
  </si>
  <si>
    <t>Gross_Tertiary_Education_Enrollment</t>
  </si>
  <si>
    <t>Unemployment_Rate</t>
  </si>
  <si>
    <t>Afghanistan</t>
  </si>
  <si>
    <t>Albania</t>
  </si>
  <si>
    <t>Algeria</t>
  </si>
  <si>
    <t>Andorra</t>
  </si>
  <si>
    <t>Angola</t>
  </si>
  <si>
    <t>Anguilla</t>
  </si>
  <si>
    <t>Antigua and Barbuda</t>
  </si>
  <si>
    <t>Argentina</t>
  </si>
  <si>
    <t>Armenia</t>
  </si>
  <si>
    <t>Australia</t>
  </si>
  <si>
    <t>Austria</t>
  </si>
  <si>
    <t>Azerbaijan</t>
  </si>
  <si>
    <t>The Bahamas</t>
  </si>
  <si>
    <t>Bahrain</t>
  </si>
  <si>
    <t>Bangladesh</t>
  </si>
  <si>
    <t>Barbados</t>
  </si>
  <si>
    <t>Belarus</t>
  </si>
  <si>
    <t>Belgium</t>
  </si>
  <si>
    <t>Belize</t>
  </si>
  <si>
    <t>Benin</t>
  </si>
  <si>
    <t>Bhutan</t>
  </si>
  <si>
    <t>Bolivia</t>
  </si>
  <si>
    <t>Bosnia and Herzegovina</t>
  </si>
  <si>
    <t>Botswana</t>
  </si>
  <si>
    <t>Brazil</t>
  </si>
  <si>
    <t>British Virgin Islands</t>
  </si>
  <si>
    <t>Brunei</t>
  </si>
  <si>
    <t>Bulgaria</t>
  </si>
  <si>
    <t>Burkina Faso</t>
  </si>
  <si>
    <t>Burundi</t>
  </si>
  <si>
    <t>Cape Verde</t>
  </si>
  <si>
    <t>Cambodia</t>
  </si>
  <si>
    <t>Cameroon</t>
  </si>
  <si>
    <t>Canada</t>
  </si>
  <si>
    <t>Central African Republic</t>
  </si>
  <si>
    <t>Chad</t>
  </si>
  <si>
    <t>Chile</t>
  </si>
  <si>
    <t>China</t>
  </si>
  <si>
    <t>Colombia</t>
  </si>
  <si>
    <t>Comoros</t>
  </si>
  <si>
    <t>Republic of the Congo</t>
  </si>
  <si>
    <t>Cook Islands</t>
  </si>
  <si>
    <t>Costa Rica</t>
  </si>
  <si>
    <t>Ivory Coast</t>
  </si>
  <si>
    <t>Croatia</t>
  </si>
  <si>
    <t>Cuba</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</si>
  <si>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</si>
  <si>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</si>
  <si>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</si>
  <si>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</si>
  <si>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</si>
  <si>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</si>
  <si>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</si>
  <si>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</si>
  <si>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</si>
  <si>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</si>
  <si>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</si>
  <si>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</si>
  <si>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</si>
  <si>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</si>
  <si>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</si>
  <si>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</si>
  <si>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</si>
  <si>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</si>
  <si>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</si>
  <si>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</si>
  <si>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The Gambia</t>
  </si>
  <si>
    <t>Georgia</t>
  </si>
  <si>
    <t>Germany</t>
  </si>
  <si>
    <t>Ghana</t>
  </si>
  <si>
    <t>Greece</t>
  </si>
  <si>
    <t>Grenada</t>
  </si>
  <si>
    <t>Guatemala</t>
  </si>
  <si>
    <t>Guinea</t>
  </si>
  <si>
    <t>Guinea0Bissau</t>
  </si>
  <si>
    <t>Guyana</t>
  </si>
  <si>
    <t>Haiti</t>
  </si>
  <si>
    <t>Vatican City</t>
  </si>
  <si>
    <t>Honduras</t>
  </si>
  <si>
    <t>Hungary</t>
  </si>
  <si>
    <t>Iceland</t>
  </si>
  <si>
    <t>India</t>
  </si>
  <si>
    <t>Indonesia</t>
  </si>
  <si>
    <t>Iran</t>
  </si>
  <si>
    <t>Iraq</t>
  </si>
  <si>
    <t>Republic of Ireland</t>
  </si>
  <si>
    <t>Israel</t>
  </si>
  <si>
    <t>Italy</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</si>
  <si>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</si>
  <si>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</si>
  <si>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</si>
  <si>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</si>
  <si>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</si>
  <si>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</si>
  <si>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</si>
  <si>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</si>
  <si>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</si>
  <si>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</si>
  <si>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</si>
  <si>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</si>
  <si>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</si>
  <si>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</si>
  <si>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</si>
  <si>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</si>
  <si>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</si>
  <si>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</si>
  <si>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</si>
  <si>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</si>
  <si>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</si>
  <si>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</si>
  <si>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</si>
  <si>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</si>
  <si>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</si>
  <si>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</si>
  <si>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</si>
  <si>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Federated States of Micronesia</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</si>
  <si>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</si>
  <si>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</si>
  <si>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</si>
  <si>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</si>
  <si>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</si>
  <si>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</si>
  <si>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</si>
  <si>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</si>
  <si>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</si>
  <si>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</si>
  <si>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</si>
  <si>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</si>
  <si>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</si>
  <si>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</si>
  <si>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</si>
  <si>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</si>
  <si>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</si>
  <si>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</si>
  <si>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</si>
  <si>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</si>
  <si>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</si>
  <si>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</si>
  <si>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</si>
  <si>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</si>
  <si>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</si>
  <si>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</si>
  <si>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</si>
  <si>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</si>
  <si>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</si>
  <si>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South Korea</t>
  </si>
  <si>
    <t>Moldova</t>
  </si>
  <si>
    <t>Romania</t>
  </si>
  <si>
    <t>Russia</t>
  </si>
  <si>
    <t>Rwanda</t>
  </si>
  <si>
    <t>Saint Kitts and Nevis</t>
  </si>
  <si>
    <t>Saint Lucia</t>
  </si>
  <si>
    <t>Saint Vincent and the Grenadines</t>
  </si>
  <si>
    <t>Samoa</t>
  </si>
  <si>
    <t>San Marino</t>
  </si>
  <si>
    <t>Sï¿½ï¿½ï¿½ï¿½ï¿½ï¿½ï¿½ï¿</t>
  </si>
  <si>
    <t>Saudi Arabia</t>
  </si>
  <si>
    <t>Senegal</t>
  </si>
  <si>
    <t>Serbia</t>
  </si>
  <si>
    <t>Seychelles</t>
  </si>
  <si>
    <t>Sierra Leone</t>
  </si>
  <si>
    <t>Singapore</t>
  </si>
  <si>
    <t>Slovakia</t>
  </si>
  <si>
    <t>Slovenia</t>
  </si>
  <si>
    <t>Solomon Islands</t>
  </si>
  <si>
    <t>Somalia</t>
  </si>
  <si>
    <t>South Africa</t>
  </si>
  <si>
    <t>South Sudan</t>
  </si>
  <si>
    <t>Spain</t>
  </si>
  <si>
    <t>Sri Lanka</t>
  </si>
  <si>
    <t>Palestinian National Authority</t>
  </si>
  <si>
    <t>Sudan</t>
  </si>
  <si>
    <t>Suriname</t>
  </si>
  <si>
    <t>Sweden</t>
  </si>
  <si>
    <t>Switzerland</t>
  </si>
  <si>
    <t>Syria</t>
  </si>
  <si>
    <t>Tajikistan</t>
  </si>
  <si>
    <t>Thailand</t>
  </si>
  <si>
    <t>East Timor</t>
  </si>
  <si>
    <t>Togo</t>
  </si>
  <si>
    <t>Tokelau</t>
  </si>
  <si>
    <t>Tonga</t>
  </si>
  <si>
    <t>Trinidad and Tobago</t>
  </si>
  <si>
    <t>Tunisia</t>
  </si>
  <si>
    <t>Turkey</t>
  </si>
  <si>
    <t>Turkmenistan</t>
  </si>
  <si>
    <t>Turks and Caicos Islands</t>
  </si>
  <si>
    <t>Tuvalu</t>
  </si>
  <si>
    <t>Uganda</t>
  </si>
  <si>
    <t>Ukraine</t>
  </si>
  <si>
    <t>United Arab Emirates</t>
  </si>
  <si>
    <t>United Kingdom</t>
  </si>
  <si>
    <t>Tanzania</t>
  </si>
  <si>
    <t>United States</t>
  </si>
  <si>
    <t>Uruguay</t>
  </si>
  <si>
    <t>Uzbekistan</t>
  </si>
  <si>
    <t>Vanuatu</t>
  </si>
  <si>
    <t>Venezuela</t>
  </si>
  <si>
    <t>Vietnam</t>
  </si>
  <si>
    <t>Yemen</t>
  </si>
  <si>
    <t>Zambia</t>
  </si>
  <si>
    <t>Zimbabwe</t>
  </si>
  <si>
    <t>Grand Total</t>
  </si>
  <si>
    <t>Primary_End</t>
  </si>
  <si>
    <t xml:space="preserve"> Grade_2__3</t>
  </si>
  <si>
    <t>Lower_Secondary_End</t>
  </si>
  <si>
    <t>Grade_2_3</t>
  </si>
  <si>
    <t>Countries</t>
  </si>
  <si>
    <t>Row Labels</t>
  </si>
  <si>
    <t>Birth Rate</t>
  </si>
  <si>
    <t>Unemployment Rate</t>
  </si>
  <si>
    <t>Primary_Education_Enrollment</t>
  </si>
  <si>
    <t>Tertiary_Education_Enrollment</t>
  </si>
  <si>
    <t>Literacy Rate</t>
  </si>
  <si>
    <t>Female</t>
  </si>
  <si>
    <t>Male</t>
  </si>
  <si>
    <t>Sum of Unemployment_Rate</t>
  </si>
  <si>
    <t>Sum of Literacy Rate</t>
  </si>
  <si>
    <t>Sum of Birth_Rate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</si>
</sst>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
      <scheme val="minor"/>
    </font>
    <font>
      <sz val="11"/>
      <color theme="1"/>
      <name val="Calibri"/>
      <family val="2"/>
      <charset val="1"/>
      <scheme val="minor"/>
    </font>
    <font>
      <sz val="18"/>
      <color theme="3"/>
      <name val="Calibri"/>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font>
        <b/>
        <i val="0"/>
        <color theme="1"/>
        <name val="Arial"/>
        <scheme val="none"/>
      </font>
      <fill>
        <patternFill patternType="none">
          <bgColor auto="1"/>
        </patternFill>
      </fill>
      <border>
        <left style="thin">
          <color auto="1"/>
        </left>
        <right style="thin">
          <color auto="1"/>
        </right>
        <top style="thin">
          <color auto="1"/>
        </top>
        <bottom style="thin">
          <color auto="1"/>
        </bottom>
      </border>
    </dxf>
    <dxf>
      <font>
        <b/>
        <i val="0"/>
        <sz val="9"/>
        <color theme="1" tint="0.24994659260841701"/>
        <name val="Arial"/>
        <scheme val="none"/>
      </font>
      <fill>
        <patternFill patternType="none">
          <fgColor indexed="64"/>
          <bgColor auto="1"/>
        </patternFill>
      </fill>
      <border>
        <left style="thin">
          <color auto="1"/>
        </left>
        <right style="thin">
          <color auto="1"/>
        </right>
        <top style="thin">
          <color auto="1"/>
        </top>
        <bottom style="thin">
          <color auto="1"/>
        </bottom>
      </border>
    </dxf>
    <dxf>
      <font>
        <b/>
        <i val="0"/>
        <sz val="8"/>
        <color theme="0"/>
        <name val="Calibri"/>
        <scheme val="minor"/>
      </font>
      <fill>
        <patternFill patternType="none">
          <fgColor indexed="64"/>
          <bgColor auto="1"/>
        </patternFill>
      </fill>
      <border>
        <left style="thin">
          <color auto="1"/>
        </left>
        <right style="thin">
          <color auto="1"/>
        </right>
        <top style="thin">
          <color auto="1"/>
        </top>
        <bottom style="thin">
          <color auto="1"/>
        </bottom>
      </border>
    </dxf>
  </dxfs>
  <tableStyles count="2" defaultTableStyle="TableStyleMedium2" defaultPivotStyle="PivotStyleLight16">
    <tableStyle name="Newww" pivot="0" table="0" count="1">
      <tableStyleElement type="wholeTable" dxfId="2"/>
    </tableStyle>
    <tableStyle name="Slicer Style 1" pivot="0" table="0" count="6">
      <tableStyleElement type="wholeTable" dxfId="1"/>
      <tableStyleElement type="headerRow" dxfId="0"/>
    </tableStyle>
  </tableStyles>
  <extLst>
    <ext xmlns:x14="http://schemas.microsoft.com/office/spreadsheetml/2009/9/main" uri="{46F421CA-312F-682f-3DD2-61675219B42D}">
      <x14:dxfs count="4">
        <dxf>
          <font>
            <b/>
            <i val="0"/>
            <sz val="8"/>
            <color theme="1"/>
            <name val="Arial"/>
            <scheme val="none"/>
          </font>
          <fill>
            <patternFill patternType="none">
              <bgColor auto="1"/>
            </patternFill>
          </fill>
        </dxf>
        <dxf>
          <font>
            <b/>
            <i val="0"/>
            <name val="Arial"/>
            <scheme val="none"/>
          </font>
          <fill>
            <patternFill>
              <bgColor theme="5" tint="0.39994506668294322"/>
            </patternFill>
          </fill>
        </dxf>
        <dxf>
          <font>
            <b/>
            <i val="0"/>
            <name val="Arial"/>
            <scheme val="none"/>
          </font>
          <fill>
            <patternFill>
              <bgColor theme="5" tint="0.59996337778862885"/>
            </patternFill>
          </fill>
        </dxf>
        <dxf>
          <font>
            <b val="0"/>
            <i val="0"/>
            <sz val="9"/>
          </font>
        </dxf>
      </x14:dxfs>
    </ext>
    <ext xmlns:x14="http://schemas.microsoft.com/office/spreadsheetml/2009/9/main" uri="{EB79DEF2-80B8-43e5-95BD-54CBDDF9020C}">
      <x14:slicerStyles defaultSlicerStyle="SlicerStyleLight1">
        <x14:slicerStyle name="Newww"/>
        <x14:slicerStyle name="Slicer Style 1">
          <x14:slicerStyleElements>
            <x14:slicerStyleElement type="unselectedItemWithData" dxfId="3"/>
            <x14:slicerStyleElement type="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Global_Education_Dashboard.xlsx]Proficiency Reading!PivotTable4</c:name>
    <c:fmtId val="20"/>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b="1">
                <a:solidFill>
                  <a:schemeClr val="bg1">
                    <a:lumMod val="85000"/>
                  </a:schemeClr>
                </a:solidFill>
              </a:rPr>
              <a:t>Proficiency</a:t>
            </a:r>
            <a:r>
              <a:rPr lang="en-US" b="1" baseline="0">
                <a:solidFill>
                  <a:schemeClr val="bg1">
                    <a:lumMod val="85000"/>
                  </a:schemeClr>
                </a:solidFill>
              </a:rPr>
              <a:t> Reading</a:t>
            </a:r>
            <a:endParaRPr lang="en-US" b="1">
              <a:solidFill>
                <a:schemeClr val="bg1">
                  <a:lumMod val="85000"/>
                </a:schemeClr>
              </a:solidFill>
            </a:endParaRPr>
          </a:p>
        </c:rich>
      </c:tx>
      <c:layout>
        <c:manualLayout>
          <c:xMode val="edge"/>
          <c:yMode val="edge"/>
          <c:x val="0.26239029212257564"/>
          <c:y val="4.5976786235053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s>
    <c:plotArea>
      <c:layout>
        <c:manualLayout>
          <c:layoutTarget val="inner"/>
          <c:xMode val="edge"/>
          <c:yMode val="edge"/>
          <c:x val="0.10427705329189134"/>
          <c:y val="0.1844991789819376"/>
          <c:w val="0.86550759529575139"/>
          <c:h val="0.27169063867016624"/>
        </c:manualLayout>
      </c:layout>
      <c:barChart>
        <c:barDir val="col"/>
        <c:grouping val="clustered"/>
        <c:varyColors val="0"/>
        <c:ser>
          <c:idx val="0"/>
          <c:order val="0"/>
          <c:tx>
            <c:strRef>
              <c:f>'Proficiency Reading'!$B$3</c:f>
              <c:strCache>
                <c:ptCount val="1"/>
                <c:pt idx="0">
                  <c:v>Grade_2_3</c:v>
                </c:pt>
              </c:strCache>
            </c:strRef>
          </c:tx>
          <c:spPr>
            <a:solidFill>
              <a:schemeClr val="accent2">
                <a:shade val="65000"/>
              </a:schemeClr>
            </a:solidFill>
            <a:ln>
              <a:noFill/>
            </a:ln>
            <a:effectLst/>
          </c:spPr>
          <c:invertIfNegative val="0"/>
          <c:cat>
            <c:strRef>
              <c:f>'Proficiency Reading'!$A$4:$A$206</c:f>
              <c:strCache>
                <c:ptCount val="202"/>
                <c:pt idx="0">
                  <c:v>Afghanistan</c:v>
                </c:pt>
                <c:pt idx="1">
                  <c:v>Albania</c:v>
                </c:pt>
                <c:pt idx="2">
                  <c:v>Algeria</c:v>
                </c:pt>
                <c:pt idx="3">
                  <c:v>Andorra</c:v>
                </c:pt>
                <c:pt idx="4">
                  <c:v>Angola</c:v>
                </c:pt>
                <c:pt idx="5">
                  <c:v>Anguilla</c:v>
                </c:pt>
                <c:pt idx="6">
                  <c:v>Antigua and Barbuda</c:v>
                </c:pt>
                <c:pt idx="7">
                  <c:v>Argentina</c:v>
                </c:pt>
                <c:pt idx="8">
                  <c:v>Armenia</c:v>
                </c:pt>
                <c:pt idx="9">
                  <c:v>Australia</c:v>
                </c:pt>
                <c:pt idx="10">
                  <c:v>Austria</c:v>
                </c:pt>
                <c:pt idx="11">
                  <c:v>Azerbaijan</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British Virgin Islands</c:v>
                </c:pt>
                <c:pt idx="25">
                  <c:v>Brunei</c:v>
                </c:pt>
                <c:pt idx="26">
                  <c:v>Bulgaria</c:v>
                </c:pt>
                <c:pt idx="27">
                  <c:v>Burkina Faso</c:v>
                </c:pt>
                <c:pt idx="28">
                  <c:v>Burundi</c:v>
                </c:pt>
                <c:pt idx="29">
                  <c:v>Cambodia</c:v>
                </c:pt>
                <c:pt idx="30">
                  <c:v>Cameroon</c:v>
                </c:pt>
                <c:pt idx="31">
                  <c:v>Canada</c:v>
                </c:pt>
                <c:pt idx="32">
                  <c:v>Cape Verde</c:v>
                </c:pt>
                <c:pt idx="33">
                  <c:v>Central African Republic</c:v>
                </c:pt>
                <c:pt idx="34">
                  <c:v>Chad</c:v>
                </c:pt>
                <c:pt idx="35">
                  <c:v>Chile</c:v>
                </c:pt>
                <c:pt idx="36">
                  <c:v>China</c:v>
                </c:pt>
                <c:pt idx="37">
                  <c:v>Colombia</c:v>
                </c:pt>
                <c:pt idx="38">
                  <c:v>Comoros</c:v>
                </c:pt>
                <c:pt idx="39">
                  <c:v>Cook Islands</c:v>
                </c:pt>
                <c:pt idx="40">
                  <c:v>Costa Rica</c:v>
                </c:pt>
                <c:pt idx="41">
                  <c:v>Croatia</c:v>
                </c:pt>
                <c:pt idx="42">
                  <c:v>Cuba</c:v>
                </c:pt>
                <c:pt idx="43">
                  <c:v>Cyprus</c:v>
                </c:pt>
                <c:pt idx="44">
                  <c:v>Czech Republic</c:v>
                </c:pt>
                <c:pt idx="45">
                  <c:v>Democratic Republic of the Congo</c:v>
                </c:pt>
                <c:pt idx="46">
                  <c:v>Denmark</c:v>
                </c:pt>
                <c:pt idx="47">
                  <c:v>Djibouti</c:v>
                </c:pt>
                <c:pt idx="48">
                  <c:v>Dominica</c:v>
                </c:pt>
                <c:pt idx="49">
                  <c:v>Dominican Republic</c:v>
                </c:pt>
                <c:pt idx="50">
                  <c:v>East Timor</c:v>
                </c:pt>
                <c:pt idx="51">
                  <c:v>Ecuador</c:v>
                </c:pt>
                <c:pt idx="52">
                  <c:v>Egypt</c:v>
                </c:pt>
                <c:pt idx="53">
                  <c:v>El Salvador</c:v>
                </c:pt>
                <c:pt idx="54">
                  <c:v>Equatorial Guinea</c:v>
                </c:pt>
                <c:pt idx="55">
                  <c:v>Eritrea</c:v>
                </c:pt>
                <c:pt idx="56">
                  <c:v>Estonia</c:v>
                </c:pt>
                <c:pt idx="57">
                  <c:v>Eswatini</c:v>
                </c:pt>
                <c:pt idx="58">
                  <c:v>Ethiopia</c:v>
                </c:pt>
                <c:pt idx="59">
                  <c:v>Federated States of Micronesia</c:v>
                </c:pt>
                <c:pt idx="60">
                  <c:v>Fiji</c:v>
                </c:pt>
                <c:pt idx="61">
                  <c:v>Finland</c:v>
                </c:pt>
                <c:pt idx="62">
                  <c:v>France</c:v>
                </c:pt>
                <c:pt idx="63">
                  <c:v>Gabon</c:v>
                </c:pt>
                <c:pt idx="64">
                  <c:v>Georgia</c:v>
                </c:pt>
                <c:pt idx="65">
                  <c:v>Germany</c:v>
                </c:pt>
                <c:pt idx="66">
                  <c:v>Ghana</c:v>
                </c:pt>
                <c:pt idx="67">
                  <c:v>Greece</c:v>
                </c:pt>
                <c:pt idx="68">
                  <c:v>Grenada</c:v>
                </c:pt>
                <c:pt idx="69">
                  <c:v>Guatemala</c:v>
                </c:pt>
                <c:pt idx="70">
                  <c:v>Guinea</c:v>
                </c:pt>
                <c:pt idx="71">
                  <c:v>Guinea0Bissau</c:v>
                </c:pt>
                <c:pt idx="72">
                  <c:v>Guyana</c:v>
                </c:pt>
                <c:pt idx="73">
                  <c:v>Haiti</c:v>
                </c:pt>
                <c:pt idx="74">
                  <c:v>Honduras</c:v>
                </c:pt>
                <c:pt idx="75">
                  <c:v>Hungary</c:v>
                </c:pt>
                <c:pt idx="76">
                  <c:v>Iceland</c:v>
                </c:pt>
                <c:pt idx="77">
                  <c:v>India</c:v>
                </c:pt>
                <c:pt idx="78">
                  <c:v>Indonesia</c:v>
                </c:pt>
                <c:pt idx="79">
                  <c:v>Iran</c:v>
                </c:pt>
                <c:pt idx="80">
                  <c:v>Iraq</c:v>
                </c:pt>
                <c:pt idx="81">
                  <c:v>Israel</c:v>
                </c:pt>
                <c:pt idx="82">
                  <c:v>Italy</c:v>
                </c:pt>
                <c:pt idx="83">
                  <c:v>Ivory Coast</c:v>
                </c:pt>
                <c:pt idx="84">
                  <c:v>Jamaica</c:v>
                </c:pt>
                <c:pt idx="85">
                  <c:v>Japan</c:v>
                </c:pt>
                <c:pt idx="86">
                  <c:v>Jordan</c:v>
                </c:pt>
                <c:pt idx="87">
                  <c:v>Kazakhstan</c:v>
                </c:pt>
                <c:pt idx="88">
                  <c:v>Kenya</c:v>
                </c:pt>
                <c:pt idx="89">
                  <c:v>Kiribati</c:v>
                </c:pt>
                <c:pt idx="90">
                  <c:v>Kuwait</c:v>
                </c:pt>
                <c:pt idx="91">
                  <c:v>Kyrgyzstan</c:v>
                </c:pt>
                <c:pt idx="92">
                  <c:v>Laos</c:v>
                </c:pt>
                <c:pt idx="93">
                  <c:v>Latvia</c:v>
                </c:pt>
                <c:pt idx="94">
                  <c:v>Lebanon</c:v>
                </c:pt>
                <c:pt idx="95">
                  <c:v>Lesotho</c:v>
                </c:pt>
                <c:pt idx="96">
                  <c:v>Liberia</c:v>
                </c:pt>
                <c:pt idx="97">
                  <c:v>Libya</c:v>
                </c:pt>
                <c:pt idx="98">
                  <c:v>Liechtenstein</c:v>
                </c:pt>
                <c:pt idx="99">
                  <c:v>Lithuania</c:v>
                </c:pt>
                <c:pt idx="100">
                  <c:v>Luxembourg</c:v>
                </c:pt>
                <c:pt idx="101">
                  <c:v>Madagascar</c:v>
                </c:pt>
                <c:pt idx="102">
                  <c:v>Malawi</c:v>
                </c:pt>
                <c:pt idx="103">
                  <c:v>Malaysia</c:v>
                </c:pt>
                <c:pt idx="104">
                  <c:v>Maldives</c:v>
                </c:pt>
                <c:pt idx="105">
                  <c:v>Mali</c:v>
                </c:pt>
                <c:pt idx="106">
                  <c:v>Malta</c:v>
                </c:pt>
                <c:pt idx="107">
                  <c:v>Marshall Islands</c:v>
                </c:pt>
                <c:pt idx="108">
                  <c:v>Mauritania</c:v>
                </c:pt>
                <c:pt idx="109">
                  <c:v>Mauritius</c:v>
                </c:pt>
                <c:pt idx="110">
                  <c:v>Mexico</c:v>
                </c:pt>
                <c:pt idx="111">
                  <c:v>Moldova</c:v>
                </c:pt>
                <c:pt idx="112">
                  <c:v>Monaco</c:v>
                </c:pt>
                <c:pt idx="113">
                  <c:v>Mongolia</c:v>
                </c:pt>
                <c:pt idx="114">
                  <c:v>Montenegro</c:v>
                </c:pt>
                <c:pt idx="115">
                  <c:v>Montserrat</c:v>
                </c:pt>
                <c:pt idx="116">
                  <c:v>Morocco</c:v>
                </c:pt>
                <c:pt idx="117">
                  <c:v>Mozambique</c:v>
                </c:pt>
                <c:pt idx="118">
                  <c:v>Myanmar</c:v>
                </c:pt>
                <c:pt idx="119">
                  <c:v>Namibia</c:v>
                </c:pt>
                <c:pt idx="120">
                  <c:v>Nauru</c:v>
                </c:pt>
                <c:pt idx="121">
                  <c:v>Nepal</c:v>
                </c:pt>
                <c:pt idx="122">
                  <c:v>Netherlands</c:v>
                </c:pt>
                <c:pt idx="123">
                  <c:v>New Zealand</c:v>
                </c:pt>
                <c:pt idx="124">
                  <c:v>Nicaragua</c:v>
                </c:pt>
                <c:pt idx="125">
                  <c:v>Niger</c:v>
                </c:pt>
                <c:pt idx="126">
                  <c:v>Nigeria</c:v>
                </c:pt>
                <c:pt idx="127">
                  <c:v>Niue</c:v>
                </c:pt>
                <c:pt idx="128">
                  <c:v>North Korea</c:v>
                </c:pt>
                <c:pt idx="129">
                  <c:v>North Macedonia</c:v>
                </c:pt>
                <c:pt idx="130">
                  <c:v>Norway</c:v>
                </c:pt>
                <c:pt idx="131">
                  <c:v>Oman</c:v>
                </c:pt>
                <c:pt idx="132">
                  <c:v>Pakistan</c:v>
                </c:pt>
                <c:pt idx="133">
                  <c:v>Palau</c:v>
                </c:pt>
                <c:pt idx="134">
                  <c:v>Palestinian National Authority</c:v>
                </c:pt>
                <c:pt idx="135">
                  <c:v>Panama</c:v>
                </c:pt>
                <c:pt idx="136">
                  <c:v>Papua New Guinea</c:v>
                </c:pt>
                <c:pt idx="137">
                  <c:v>Paraguay</c:v>
                </c:pt>
                <c:pt idx="138">
                  <c:v>Peru</c:v>
                </c:pt>
                <c:pt idx="139">
                  <c:v>Philippines</c:v>
                </c:pt>
                <c:pt idx="140">
                  <c:v>Poland</c:v>
                </c:pt>
                <c:pt idx="141">
                  <c:v>Portugal</c:v>
                </c:pt>
                <c:pt idx="142">
                  <c:v>Qatar</c:v>
                </c:pt>
                <c:pt idx="143">
                  <c:v>Republic of Ireland</c:v>
                </c:pt>
                <c:pt idx="144">
                  <c:v>Republic of the Congo</c:v>
                </c:pt>
                <c:pt idx="145">
                  <c:v>Romania</c:v>
                </c:pt>
                <c:pt idx="146">
                  <c:v>Russia</c:v>
                </c:pt>
                <c:pt idx="147">
                  <c:v>Rwanda</c:v>
                </c:pt>
                <c:pt idx="148">
                  <c:v>Saint Kitts and Nevis</c:v>
                </c:pt>
                <c:pt idx="149">
                  <c:v>Saint Lucia</c:v>
                </c:pt>
                <c:pt idx="150">
                  <c:v>Saint Vincent and the Grenadines</c:v>
                </c:pt>
                <c:pt idx="151">
                  <c:v>Samoa</c:v>
                </c:pt>
                <c:pt idx="152">
                  <c:v>San Marino</c:v>
                </c:pt>
                <c:pt idx="153">
                  <c:v>Saudi Arabia</c:v>
                </c:pt>
                <c:pt idx="154">
                  <c:v>Senegal</c:v>
                </c:pt>
                <c:pt idx="155">
                  <c:v>Serbia</c:v>
                </c:pt>
                <c:pt idx="156">
                  <c:v>Seychelles</c:v>
                </c:pt>
                <c:pt idx="157">
                  <c:v>Sï¿½ï¿½ï¿½ï¿½ï¿½ï¿½ï¿½ï¿</c:v>
                </c:pt>
                <c:pt idx="158">
                  <c:v>Sierra Leone</c:v>
                </c:pt>
                <c:pt idx="159">
                  <c:v>Singapore</c:v>
                </c:pt>
                <c:pt idx="160">
                  <c:v>Slovakia</c:v>
                </c:pt>
                <c:pt idx="161">
                  <c:v>Slovenia</c:v>
                </c:pt>
                <c:pt idx="162">
                  <c:v>Solomon Islands</c:v>
                </c:pt>
                <c:pt idx="163">
                  <c:v>Somalia</c:v>
                </c:pt>
                <c:pt idx="164">
                  <c:v>South Africa</c:v>
                </c:pt>
                <c:pt idx="165">
                  <c:v>South Korea</c:v>
                </c:pt>
                <c:pt idx="166">
                  <c:v>South Sudan</c:v>
                </c:pt>
                <c:pt idx="167">
                  <c:v>Spain</c:v>
                </c:pt>
                <c:pt idx="168">
                  <c:v>Sri Lanka</c:v>
                </c:pt>
                <c:pt idx="169">
                  <c:v>Sudan</c:v>
                </c:pt>
                <c:pt idx="170">
                  <c:v>Suriname</c:v>
                </c:pt>
                <c:pt idx="171">
                  <c:v>Sweden</c:v>
                </c:pt>
                <c:pt idx="172">
                  <c:v>Switzerland</c:v>
                </c:pt>
                <c:pt idx="173">
                  <c:v>Syria</c:v>
                </c:pt>
                <c:pt idx="174">
                  <c:v>Tajikistan</c:v>
                </c:pt>
                <c:pt idx="175">
                  <c:v>Tanzania</c:v>
                </c:pt>
                <c:pt idx="176">
                  <c:v>Thailand</c:v>
                </c:pt>
                <c:pt idx="177">
                  <c:v>The Bahamas</c:v>
                </c:pt>
                <c:pt idx="178">
                  <c:v>The Gambia</c:v>
                </c:pt>
                <c:pt idx="179">
                  <c:v>Togo</c:v>
                </c:pt>
                <c:pt idx="180">
                  <c:v>Tokelau</c:v>
                </c:pt>
                <c:pt idx="181">
                  <c:v>Tonga</c:v>
                </c:pt>
                <c:pt idx="182">
                  <c:v>Trinidad and Tobago</c:v>
                </c:pt>
                <c:pt idx="183">
                  <c:v>Tunisia</c:v>
                </c:pt>
                <c:pt idx="184">
                  <c:v>Turkey</c:v>
                </c:pt>
                <c:pt idx="185">
                  <c:v>Turkmenistan</c:v>
                </c:pt>
                <c:pt idx="186">
                  <c:v>Turks and Caicos Islands</c:v>
                </c:pt>
                <c:pt idx="187">
                  <c:v>Tuvalu</c:v>
                </c:pt>
                <c:pt idx="188">
                  <c:v>Uganda</c:v>
                </c:pt>
                <c:pt idx="189">
                  <c:v>Ukraine</c:v>
                </c:pt>
                <c:pt idx="190">
                  <c:v>United Arab Emirates</c:v>
                </c:pt>
                <c:pt idx="191">
                  <c:v>United Kingdom</c:v>
                </c:pt>
                <c:pt idx="192">
                  <c:v>United States</c:v>
                </c:pt>
                <c:pt idx="193">
                  <c:v>Uruguay</c:v>
                </c:pt>
                <c:pt idx="194">
                  <c:v>Uzbekistan</c:v>
                </c:pt>
                <c:pt idx="195">
                  <c:v>Vanuatu</c:v>
                </c:pt>
                <c:pt idx="196">
                  <c:v>Vatican City</c:v>
                </c:pt>
                <c:pt idx="197">
                  <c:v>Venezuela</c:v>
                </c:pt>
                <c:pt idx="198">
                  <c:v>Vietnam</c:v>
                </c:pt>
                <c:pt idx="199">
                  <c:v>Yemen</c:v>
                </c:pt>
                <c:pt idx="200">
                  <c:v>Zambia</c:v>
                </c:pt>
                <c:pt idx="201">
                  <c:v>Zimbabwe</c:v>
                </c:pt>
              </c:strCache>
            </c:strRef>
          </c:cat>
          <c:val>
            <c:numRef>
              <c:f>'Proficiency Reading'!$B$4:$B$206</c:f>
              <c:numCache>
                <c:formatCode>General</c:formatCode>
                <c:ptCount val="202"/>
                <c:pt idx="0">
                  <c:v>22</c:v>
                </c:pt>
                <c:pt idx="1">
                  <c:v>0</c:v>
                </c:pt>
                <c:pt idx="2">
                  <c:v>0</c:v>
                </c:pt>
                <c:pt idx="3">
                  <c:v>0</c:v>
                </c:pt>
                <c:pt idx="4">
                  <c:v>0</c:v>
                </c:pt>
                <c:pt idx="5">
                  <c:v>0</c:v>
                </c:pt>
                <c:pt idx="6">
                  <c:v>0</c:v>
                </c:pt>
                <c:pt idx="7">
                  <c:v>76</c:v>
                </c:pt>
                <c:pt idx="8">
                  <c:v>0</c:v>
                </c:pt>
                <c:pt idx="9">
                  <c:v>94</c:v>
                </c:pt>
                <c:pt idx="10">
                  <c:v>0</c:v>
                </c:pt>
                <c:pt idx="11">
                  <c:v>0</c:v>
                </c:pt>
                <c:pt idx="12">
                  <c:v>69</c:v>
                </c:pt>
                <c:pt idx="13">
                  <c:v>47</c:v>
                </c:pt>
                <c:pt idx="14">
                  <c:v>0</c:v>
                </c:pt>
                <c:pt idx="15">
                  <c:v>0</c:v>
                </c:pt>
                <c:pt idx="16">
                  <c:v>0</c:v>
                </c:pt>
                <c:pt idx="17">
                  <c:v>0</c:v>
                </c:pt>
                <c:pt idx="18">
                  <c:v>9</c:v>
                </c:pt>
                <c:pt idx="19">
                  <c:v>0</c:v>
                </c:pt>
                <c:pt idx="20">
                  <c:v>0</c:v>
                </c:pt>
                <c:pt idx="21">
                  <c:v>0</c:v>
                </c:pt>
                <c:pt idx="22">
                  <c:v>0</c:v>
                </c:pt>
                <c:pt idx="23">
                  <c:v>80</c:v>
                </c:pt>
                <c:pt idx="24">
                  <c:v>0</c:v>
                </c:pt>
                <c:pt idx="25">
                  <c:v>0</c:v>
                </c:pt>
                <c:pt idx="26">
                  <c:v>0</c:v>
                </c:pt>
                <c:pt idx="27">
                  <c:v>36</c:v>
                </c:pt>
                <c:pt idx="28">
                  <c:v>79</c:v>
                </c:pt>
                <c:pt idx="29">
                  <c:v>0</c:v>
                </c:pt>
                <c:pt idx="30">
                  <c:v>30</c:v>
                </c:pt>
                <c:pt idx="31">
                  <c:v>96</c:v>
                </c:pt>
                <c:pt idx="32">
                  <c:v>0</c:v>
                </c:pt>
                <c:pt idx="33">
                  <c:v>0</c:v>
                </c:pt>
                <c:pt idx="34">
                  <c:v>18</c:v>
                </c:pt>
                <c:pt idx="35">
                  <c:v>94</c:v>
                </c:pt>
                <c:pt idx="36">
                  <c:v>82</c:v>
                </c:pt>
                <c:pt idx="37">
                  <c:v>79</c:v>
                </c:pt>
                <c:pt idx="38">
                  <c:v>0</c:v>
                </c:pt>
                <c:pt idx="39">
                  <c:v>0</c:v>
                </c:pt>
                <c:pt idx="40">
                  <c:v>89</c:v>
                </c:pt>
                <c:pt idx="41">
                  <c:v>0</c:v>
                </c:pt>
                <c:pt idx="42">
                  <c:v>0</c:v>
                </c:pt>
                <c:pt idx="43">
                  <c:v>0</c:v>
                </c:pt>
                <c:pt idx="44">
                  <c:v>97</c:v>
                </c:pt>
                <c:pt idx="45">
                  <c:v>0</c:v>
                </c:pt>
                <c:pt idx="46">
                  <c:v>97</c:v>
                </c:pt>
                <c:pt idx="47">
                  <c:v>0</c:v>
                </c:pt>
                <c:pt idx="48">
                  <c:v>0</c:v>
                </c:pt>
                <c:pt idx="49">
                  <c:v>44</c:v>
                </c:pt>
                <c:pt idx="50">
                  <c:v>0</c:v>
                </c:pt>
                <c:pt idx="51">
                  <c:v>74</c:v>
                </c:pt>
                <c:pt idx="52">
                  <c:v>0</c:v>
                </c:pt>
                <c:pt idx="53">
                  <c:v>0</c:v>
                </c:pt>
                <c:pt idx="54">
                  <c:v>0</c:v>
                </c:pt>
                <c:pt idx="55">
                  <c:v>0</c:v>
                </c:pt>
                <c:pt idx="56">
                  <c:v>0</c:v>
                </c:pt>
                <c:pt idx="57">
                  <c:v>0</c:v>
                </c:pt>
                <c:pt idx="58">
                  <c:v>0</c:v>
                </c:pt>
                <c:pt idx="59">
                  <c:v>0</c:v>
                </c:pt>
                <c:pt idx="60">
                  <c:v>0</c:v>
                </c:pt>
                <c:pt idx="61">
                  <c:v>98</c:v>
                </c:pt>
                <c:pt idx="62">
                  <c:v>0</c:v>
                </c:pt>
                <c:pt idx="63">
                  <c:v>0</c:v>
                </c:pt>
                <c:pt idx="64">
                  <c:v>86</c:v>
                </c:pt>
                <c:pt idx="65">
                  <c:v>0</c:v>
                </c:pt>
                <c:pt idx="66">
                  <c:v>0</c:v>
                </c:pt>
                <c:pt idx="67">
                  <c:v>0</c:v>
                </c:pt>
                <c:pt idx="68">
                  <c:v>0</c:v>
                </c:pt>
                <c:pt idx="69">
                  <c:v>68</c:v>
                </c:pt>
                <c:pt idx="70">
                  <c:v>0</c:v>
                </c:pt>
                <c:pt idx="71">
                  <c:v>0</c:v>
                </c:pt>
                <c:pt idx="72">
                  <c:v>0</c:v>
                </c:pt>
                <c:pt idx="73">
                  <c:v>0</c:v>
                </c:pt>
                <c:pt idx="74">
                  <c:v>70</c:v>
                </c:pt>
                <c:pt idx="75">
                  <c:v>0</c:v>
                </c:pt>
                <c:pt idx="76">
                  <c:v>0</c:v>
                </c:pt>
                <c:pt idx="77">
                  <c:v>47</c:v>
                </c:pt>
                <c:pt idx="78">
                  <c:v>0</c:v>
                </c:pt>
                <c:pt idx="79">
                  <c:v>66</c:v>
                </c:pt>
                <c:pt idx="80">
                  <c:v>0</c:v>
                </c:pt>
                <c:pt idx="81">
                  <c:v>91</c:v>
                </c:pt>
                <c:pt idx="82">
                  <c:v>98</c:v>
                </c:pt>
                <c:pt idx="83">
                  <c:v>17</c:v>
                </c:pt>
                <c:pt idx="84">
                  <c:v>0</c:v>
                </c:pt>
                <c:pt idx="85">
                  <c:v>0</c:v>
                </c:pt>
                <c:pt idx="86">
                  <c:v>0</c:v>
                </c:pt>
                <c:pt idx="87">
                  <c:v>0</c:v>
                </c:pt>
                <c:pt idx="88">
                  <c:v>53</c:v>
                </c:pt>
                <c:pt idx="89">
                  <c:v>0</c:v>
                </c:pt>
                <c:pt idx="90">
                  <c:v>0</c:v>
                </c:pt>
                <c:pt idx="91">
                  <c:v>39</c:v>
                </c:pt>
                <c:pt idx="92">
                  <c:v>0</c:v>
                </c:pt>
                <c:pt idx="93">
                  <c:v>99</c:v>
                </c:pt>
                <c:pt idx="94">
                  <c:v>0</c:v>
                </c:pt>
                <c:pt idx="95">
                  <c:v>13</c:v>
                </c:pt>
                <c:pt idx="96">
                  <c:v>0</c:v>
                </c:pt>
                <c:pt idx="97">
                  <c:v>0</c:v>
                </c:pt>
                <c:pt idx="98">
                  <c:v>0</c:v>
                </c:pt>
                <c:pt idx="99">
                  <c:v>0</c:v>
                </c:pt>
                <c:pt idx="100">
                  <c:v>0</c:v>
                </c:pt>
                <c:pt idx="101">
                  <c:v>13</c:v>
                </c:pt>
                <c:pt idx="102">
                  <c:v>0</c:v>
                </c:pt>
                <c:pt idx="103">
                  <c:v>0</c:v>
                </c:pt>
                <c:pt idx="104">
                  <c:v>0</c:v>
                </c:pt>
                <c:pt idx="105">
                  <c:v>0</c:v>
                </c:pt>
                <c:pt idx="106">
                  <c:v>73</c:v>
                </c:pt>
                <c:pt idx="107">
                  <c:v>0</c:v>
                </c:pt>
                <c:pt idx="108">
                  <c:v>0</c:v>
                </c:pt>
                <c:pt idx="109">
                  <c:v>0</c:v>
                </c:pt>
                <c:pt idx="110">
                  <c:v>78</c:v>
                </c:pt>
                <c:pt idx="111">
                  <c:v>0</c:v>
                </c:pt>
                <c:pt idx="112">
                  <c:v>0</c:v>
                </c:pt>
                <c:pt idx="113">
                  <c:v>44</c:v>
                </c:pt>
                <c:pt idx="114">
                  <c:v>0</c:v>
                </c:pt>
                <c:pt idx="115">
                  <c:v>0</c:v>
                </c:pt>
                <c:pt idx="116">
                  <c:v>36</c:v>
                </c:pt>
                <c:pt idx="117">
                  <c:v>0</c:v>
                </c:pt>
                <c:pt idx="118">
                  <c:v>0</c:v>
                </c:pt>
                <c:pt idx="119">
                  <c:v>0</c:v>
                </c:pt>
                <c:pt idx="120">
                  <c:v>0</c:v>
                </c:pt>
                <c:pt idx="121">
                  <c:v>0</c:v>
                </c:pt>
                <c:pt idx="122">
                  <c:v>99</c:v>
                </c:pt>
                <c:pt idx="123">
                  <c:v>90</c:v>
                </c:pt>
                <c:pt idx="124">
                  <c:v>61</c:v>
                </c:pt>
                <c:pt idx="125">
                  <c:v>9</c:v>
                </c:pt>
                <c:pt idx="126">
                  <c:v>0</c:v>
                </c:pt>
                <c:pt idx="127">
                  <c:v>0</c:v>
                </c:pt>
                <c:pt idx="128">
                  <c:v>94</c:v>
                </c:pt>
                <c:pt idx="129">
                  <c:v>0</c:v>
                </c:pt>
                <c:pt idx="130">
                  <c:v>99</c:v>
                </c:pt>
                <c:pt idx="131">
                  <c:v>59</c:v>
                </c:pt>
                <c:pt idx="132">
                  <c:v>35</c:v>
                </c:pt>
                <c:pt idx="133">
                  <c:v>0</c:v>
                </c:pt>
                <c:pt idx="134">
                  <c:v>0</c:v>
                </c:pt>
                <c:pt idx="135">
                  <c:v>65</c:v>
                </c:pt>
                <c:pt idx="136">
                  <c:v>0</c:v>
                </c:pt>
                <c:pt idx="137">
                  <c:v>61</c:v>
                </c:pt>
                <c:pt idx="138">
                  <c:v>80</c:v>
                </c:pt>
                <c:pt idx="139">
                  <c:v>0</c:v>
                </c:pt>
                <c:pt idx="140">
                  <c:v>98</c:v>
                </c:pt>
                <c:pt idx="141">
                  <c:v>97</c:v>
                </c:pt>
                <c:pt idx="142">
                  <c:v>66</c:v>
                </c:pt>
                <c:pt idx="143">
                  <c:v>98</c:v>
                </c:pt>
                <c:pt idx="144">
                  <c:v>38</c:v>
                </c:pt>
                <c:pt idx="145">
                  <c:v>0</c:v>
                </c:pt>
                <c:pt idx="146">
                  <c:v>0</c:v>
                </c:pt>
                <c:pt idx="147">
                  <c:v>0</c:v>
                </c:pt>
                <c:pt idx="148">
                  <c:v>0</c:v>
                </c:pt>
                <c:pt idx="149">
                  <c:v>0</c:v>
                </c:pt>
                <c:pt idx="150">
                  <c:v>0</c:v>
                </c:pt>
                <c:pt idx="151">
                  <c:v>0</c:v>
                </c:pt>
                <c:pt idx="152">
                  <c:v>0</c:v>
                </c:pt>
                <c:pt idx="153">
                  <c:v>63</c:v>
                </c:pt>
                <c:pt idx="154">
                  <c:v>29</c:v>
                </c:pt>
                <c:pt idx="155">
                  <c:v>0</c:v>
                </c:pt>
                <c:pt idx="156">
                  <c:v>0</c:v>
                </c:pt>
                <c:pt idx="157">
                  <c:v>0</c:v>
                </c:pt>
                <c:pt idx="158">
                  <c:v>6</c:v>
                </c:pt>
                <c:pt idx="159">
                  <c:v>97</c:v>
                </c:pt>
                <c:pt idx="160">
                  <c:v>0</c:v>
                </c:pt>
                <c:pt idx="161">
                  <c:v>96</c:v>
                </c:pt>
                <c:pt idx="162">
                  <c:v>0</c:v>
                </c:pt>
                <c:pt idx="163">
                  <c:v>0</c:v>
                </c:pt>
                <c:pt idx="164">
                  <c:v>22</c:v>
                </c:pt>
                <c:pt idx="165">
                  <c:v>0</c:v>
                </c:pt>
                <c:pt idx="166">
                  <c:v>0</c:v>
                </c:pt>
                <c:pt idx="167">
                  <c:v>97</c:v>
                </c:pt>
                <c:pt idx="168">
                  <c:v>0</c:v>
                </c:pt>
                <c:pt idx="169">
                  <c:v>0</c:v>
                </c:pt>
                <c:pt idx="170">
                  <c:v>30</c:v>
                </c:pt>
                <c:pt idx="171">
                  <c:v>98</c:v>
                </c:pt>
                <c:pt idx="172">
                  <c:v>0</c:v>
                </c:pt>
                <c:pt idx="173">
                  <c:v>0</c:v>
                </c:pt>
                <c:pt idx="174">
                  <c:v>0</c:v>
                </c:pt>
                <c:pt idx="175">
                  <c:v>0</c:v>
                </c:pt>
                <c:pt idx="176">
                  <c:v>0</c:v>
                </c:pt>
                <c:pt idx="177">
                  <c:v>0</c:v>
                </c:pt>
                <c:pt idx="178">
                  <c:v>5</c:v>
                </c:pt>
                <c:pt idx="179">
                  <c:v>19</c:v>
                </c:pt>
                <c:pt idx="180">
                  <c:v>0</c:v>
                </c:pt>
                <c:pt idx="181">
                  <c:v>0</c:v>
                </c:pt>
                <c:pt idx="182">
                  <c:v>80</c:v>
                </c:pt>
                <c:pt idx="183">
                  <c:v>47</c:v>
                </c:pt>
                <c:pt idx="184">
                  <c:v>0</c:v>
                </c:pt>
                <c:pt idx="185">
                  <c:v>0</c:v>
                </c:pt>
                <c:pt idx="186">
                  <c:v>0</c:v>
                </c:pt>
                <c:pt idx="187">
                  <c:v>0</c:v>
                </c:pt>
                <c:pt idx="188">
                  <c:v>33</c:v>
                </c:pt>
                <c:pt idx="189">
                  <c:v>0</c:v>
                </c:pt>
                <c:pt idx="190">
                  <c:v>68</c:v>
                </c:pt>
                <c:pt idx="191">
                  <c:v>0</c:v>
                </c:pt>
                <c:pt idx="192">
                  <c:v>0</c:v>
                </c:pt>
                <c:pt idx="193">
                  <c:v>80</c:v>
                </c:pt>
                <c:pt idx="194">
                  <c:v>0</c:v>
                </c:pt>
                <c:pt idx="195">
                  <c:v>0</c:v>
                </c:pt>
                <c:pt idx="196">
                  <c:v>0</c:v>
                </c:pt>
                <c:pt idx="197">
                  <c:v>0</c:v>
                </c:pt>
                <c:pt idx="198">
                  <c:v>0</c:v>
                </c:pt>
                <c:pt idx="199">
                  <c:v>0</c:v>
                </c:pt>
                <c:pt idx="200">
                  <c:v>0</c:v>
                </c:pt>
                <c:pt idx="201">
                  <c:v>20</c:v>
                </c:pt>
              </c:numCache>
            </c:numRef>
          </c:val>
        </c:ser>
        <c:ser>
          <c:idx val="1"/>
          <c:order val="1"/>
          <c:tx>
            <c:strRef>
              <c:f>'Proficiency Reading'!$C$3</c:f>
              <c:strCache>
                <c:ptCount val="1"/>
                <c:pt idx="0">
                  <c:v>Primary_End</c:v>
                </c:pt>
              </c:strCache>
            </c:strRef>
          </c:tx>
          <c:spPr>
            <a:solidFill>
              <a:schemeClr val="accent2"/>
            </a:solidFill>
            <a:ln>
              <a:noFill/>
            </a:ln>
            <a:effectLst/>
          </c:spPr>
          <c:invertIfNegative val="0"/>
          <c:cat>
            <c:strRef>
              <c:f>'Proficiency Reading'!$A$4:$A$206</c:f>
              <c:strCache>
                <c:ptCount val="202"/>
                <c:pt idx="0">
                  <c:v>Afghanistan</c:v>
                </c:pt>
                <c:pt idx="1">
                  <c:v>Albania</c:v>
                </c:pt>
                <c:pt idx="2">
                  <c:v>Algeria</c:v>
                </c:pt>
                <c:pt idx="3">
                  <c:v>Andorra</c:v>
                </c:pt>
                <c:pt idx="4">
                  <c:v>Angola</c:v>
                </c:pt>
                <c:pt idx="5">
                  <c:v>Anguilla</c:v>
                </c:pt>
                <c:pt idx="6">
                  <c:v>Antigua and Barbuda</c:v>
                </c:pt>
                <c:pt idx="7">
                  <c:v>Argentina</c:v>
                </c:pt>
                <c:pt idx="8">
                  <c:v>Armenia</c:v>
                </c:pt>
                <c:pt idx="9">
                  <c:v>Australia</c:v>
                </c:pt>
                <c:pt idx="10">
                  <c:v>Austria</c:v>
                </c:pt>
                <c:pt idx="11">
                  <c:v>Azerbaijan</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British Virgin Islands</c:v>
                </c:pt>
                <c:pt idx="25">
                  <c:v>Brunei</c:v>
                </c:pt>
                <c:pt idx="26">
                  <c:v>Bulgaria</c:v>
                </c:pt>
                <c:pt idx="27">
                  <c:v>Burkina Faso</c:v>
                </c:pt>
                <c:pt idx="28">
                  <c:v>Burundi</c:v>
                </c:pt>
                <c:pt idx="29">
                  <c:v>Cambodia</c:v>
                </c:pt>
                <c:pt idx="30">
                  <c:v>Cameroon</c:v>
                </c:pt>
                <c:pt idx="31">
                  <c:v>Canada</c:v>
                </c:pt>
                <c:pt idx="32">
                  <c:v>Cape Verde</c:v>
                </c:pt>
                <c:pt idx="33">
                  <c:v>Central African Republic</c:v>
                </c:pt>
                <c:pt idx="34">
                  <c:v>Chad</c:v>
                </c:pt>
                <c:pt idx="35">
                  <c:v>Chile</c:v>
                </c:pt>
                <c:pt idx="36">
                  <c:v>China</c:v>
                </c:pt>
                <c:pt idx="37">
                  <c:v>Colombia</c:v>
                </c:pt>
                <c:pt idx="38">
                  <c:v>Comoros</c:v>
                </c:pt>
                <c:pt idx="39">
                  <c:v>Cook Islands</c:v>
                </c:pt>
                <c:pt idx="40">
                  <c:v>Costa Rica</c:v>
                </c:pt>
                <c:pt idx="41">
                  <c:v>Croatia</c:v>
                </c:pt>
                <c:pt idx="42">
                  <c:v>Cuba</c:v>
                </c:pt>
                <c:pt idx="43">
                  <c:v>Cyprus</c:v>
                </c:pt>
                <c:pt idx="44">
                  <c:v>Czech Republic</c:v>
                </c:pt>
                <c:pt idx="45">
                  <c:v>Democratic Republic of the Congo</c:v>
                </c:pt>
                <c:pt idx="46">
                  <c:v>Denmark</c:v>
                </c:pt>
                <c:pt idx="47">
                  <c:v>Djibouti</c:v>
                </c:pt>
                <c:pt idx="48">
                  <c:v>Dominica</c:v>
                </c:pt>
                <c:pt idx="49">
                  <c:v>Dominican Republic</c:v>
                </c:pt>
                <c:pt idx="50">
                  <c:v>East Timor</c:v>
                </c:pt>
                <c:pt idx="51">
                  <c:v>Ecuador</c:v>
                </c:pt>
                <c:pt idx="52">
                  <c:v>Egypt</c:v>
                </c:pt>
                <c:pt idx="53">
                  <c:v>El Salvador</c:v>
                </c:pt>
                <c:pt idx="54">
                  <c:v>Equatorial Guinea</c:v>
                </c:pt>
                <c:pt idx="55">
                  <c:v>Eritrea</c:v>
                </c:pt>
                <c:pt idx="56">
                  <c:v>Estonia</c:v>
                </c:pt>
                <c:pt idx="57">
                  <c:v>Eswatini</c:v>
                </c:pt>
                <c:pt idx="58">
                  <c:v>Ethiopia</c:v>
                </c:pt>
                <c:pt idx="59">
                  <c:v>Federated States of Micronesia</c:v>
                </c:pt>
                <c:pt idx="60">
                  <c:v>Fiji</c:v>
                </c:pt>
                <c:pt idx="61">
                  <c:v>Finland</c:v>
                </c:pt>
                <c:pt idx="62">
                  <c:v>France</c:v>
                </c:pt>
                <c:pt idx="63">
                  <c:v>Gabon</c:v>
                </c:pt>
                <c:pt idx="64">
                  <c:v>Georgia</c:v>
                </c:pt>
                <c:pt idx="65">
                  <c:v>Germany</c:v>
                </c:pt>
                <c:pt idx="66">
                  <c:v>Ghana</c:v>
                </c:pt>
                <c:pt idx="67">
                  <c:v>Greece</c:v>
                </c:pt>
                <c:pt idx="68">
                  <c:v>Grenada</c:v>
                </c:pt>
                <c:pt idx="69">
                  <c:v>Guatemala</c:v>
                </c:pt>
                <c:pt idx="70">
                  <c:v>Guinea</c:v>
                </c:pt>
                <c:pt idx="71">
                  <c:v>Guinea0Bissau</c:v>
                </c:pt>
                <c:pt idx="72">
                  <c:v>Guyana</c:v>
                </c:pt>
                <c:pt idx="73">
                  <c:v>Haiti</c:v>
                </c:pt>
                <c:pt idx="74">
                  <c:v>Honduras</c:v>
                </c:pt>
                <c:pt idx="75">
                  <c:v>Hungary</c:v>
                </c:pt>
                <c:pt idx="76">
                  <c:v>Iceland</c:v>
                </c:pt>
                <c:pt idx="77">
                  <c:v>India</c:v>
                </c:pt>
                <c:pt idx="78">
                  <c:v>Indonesia</c:v>
                </c:pt>
                <c:pt idx="79">
                  <c:v>Iran</c:v>
                </c:pt>
                <c:pt idx="80">
                  <c:v>Iraq</c:v>
                </c:pt>
                <c:pt idx="81">
                  <c:v>Israel</c:v>
                </c:pt>
                <c:pt idx="82">
                  <c:v>Italy</c:v>
                </c:pt>
                <c:pt idx="83">
                  <c:v>Ivory Coast</c:v>
                </c:pt>
                <c:pt idx="84">
                  <c:v>Jamaica</c:v>
                </c:pt>
                <c:pt idx="85">
                  <c:v>Japan</c:v>
                </c:pt>
                <c:pt idx="86">
                  <c:v>Jordan</c:v>
                </c:pt>
                <c:pt idx="87">
                  <c:v>Kazakhstan</c:v>
                </c:pt>
                <c:pt idx="88">
                  <c:v>Kenya</c:v>
                </c:pt>
                <c:pt idx="89">
                  <c:v>Kiribati</c:v>
                </c:pt>
                <c:pt idx="90">
                  <c:v>Kuwait</c:v>
                </c:pt>
                <c:pt idx="91">
                  <c:v>Kyrgyzstan</c:v>
                </c:pt>
                <c:pt idx="92">
                  <c:v>Laos</c:v>
                </c:pt>
                <c:pt idx="93">
                  <c:v>Latvia</c:v>
                </c:pt>
                <c:pt idx="94">
                  <c:v>Lebanon</c:v>
                </c:pt>
                <c:pt idx="95">
                  <c:v>Lesotho</c:v>
                </c:pt>
                <c:pt idx="96">
                  <c:v>Liberia</c:v>
                </c:pt>
                <c:pt idx="97">
                  <c:v>Libya</c:v>
                </c:pt>
                <c:pt idx="98">
                  <c:v>Liechtenstein</c:v>
                </c:pt>
                <c:pt idx="99">
                  <c:v>Lithuania</c:v>
                </c:pt>
                <c:pt idx="100">
                  <c:v>Luxembourg</c:v>
                </c:pt>
                <c:pt idx="101">
                  <c:v>Madagascar</c:v>
                </c:pt>
                <c:pt idx="102">
                  <c:v>Malawi</c:v>
                </c:pt>
                <c:pt idx="103">
                  <c:v>Malaysia</c:v>
                </c:pt>
                <c:pt idx="104">
                  <c:v>Maldives</c:v>
                </c:pt>
                <c:pt idx="105">
                  <c:v>Mali</c:v>
                </c:pt>
                <c:pt idx="106">
                  <c:v>Malta</c:v>
                </c:pt>
                <c:pt idx="107">
                  <c:v>Marshall Islands</c:v>
                </c:pt>
                <c:pt idx="108">
                  <c:v>Mauritania</c:v>
                </c:pt>
                <c:pt idx="109">
                  <c:v>Mauritius</c:v>
                </c:pt>
                <c:pt idx="110">
                  <c:v>Mexico</c:v>
                </c:pt>
                <c:pt idx="111">
                  <c:v>Moldova</c:v>
                </c:pt>
                <c:pt idx="112">
                  <c:v>Monaco</c:v>
                </c:pt>
                <c:pt idx="113">
                  <c:v>Mongolia</c:v>
                </c:pt>
                <c:pt idx="114">
                  <c:v>Montenegro</c:v>
                </c:pt>
                <c:pt idx="115">
                  <c:v>Montserrat</c:v>
                </c:pt>
                <c:pt idx="116">
                  <c:v>Morocco</c:v>
                </c:pt>
                <c:pt idx="117">
                  <c:v>Mozambique</c:v>
                </c:pt>
                <c:pt idx="118">
                  <c:v>Myanmar</c:v>
                </c:pt>
                <c:pt idx="119">
                  <c:v>Namibia</c:v>
                </c:pt>
                <c:pt idx="120">
                  <c:v>Nauru</c:v>
                </c:pt>
                <c:pt idx="121">
                  <c:v>Nepal</c:v>
                </c:pt>
                <c:pt idx="122">
                  <c:v>Netherlands</c:v>
                </c:pt>
                <c:pt idx="123">
                  <c:v>New Zealand</c:v>
                </c:pt>
                <c:pt idx="124">
                  <c:v>Nicaragua</c:v>
                </c:pt>
                <c:pt idx="125">
                  <c:v>Niger</c:v>
                </c:pt>
                <c:pt idx="126">
                  <c:v>Nigeria</c:v>
                </c:pt>
                <c:pt idx="127">
                  <c:v>Niue</c:v>
                </c:pt>
                <c:pt idx="128">
                  <c:v>North Korea</c:v>
                </c:pt>
                <c:pt idx="129">
                  <c:v>North Macedonia</c:v>
                </c:pt>
                <c:pt idx="130">
                  <c:v>Norway</c:v>
                </c:pt>
                <c:pt idx="131">
                  <c:v>Oman</c:v>
                </c:pt>
                <c:pt idx="132">
                  <c:v>Pakistan</c:v>
                </c:pt>
                <c:pt idx="133">
                  <c:v>Palau</c:v>
                </c:pt>
                <c:pt idx="134">
                  <c:v>Palestinian National Authority</c:v>
                </c:pt>
                <c:pt idx="135">
                  <c:v>Panama</c:v>
                </c:pt>
                <c:pt idx="136">
                  <c:v>Papua New Guinea</c:v>
                </c:pt>
                <c:pt idx="137">
                  <c:v>Paraguay</c:v>
                </c:pt>
                <c:pt idx="138">
                  <c:v>Peru</c:v>
                </c:pt>
                <c:pt idx="139">
                  <c:v>Philippines</c:v>
                </c:pt>
                <c:pt idx="140">
                  <c:v>Poland</c:v>
                </c:pt>
                <c:pt idx="141">
                  <c:v>Portugal</c:v>
                </c:pt>
                <c:pt idx="142">
                  <c:v>Qatar</c:v>
                </c:pt>
                <c:pt idx="143">
                  <c:v>Republic of Ireland</c:v>
                </c:pt>
                <c:pt idx="144">
                  <c:v>Republic of the Congo</c:v>
                </c:pt>
                <c:pt idx="145">
                  <c:v>Romania</c:v>
                </c:pt>
                <c:pt idx="146">
                  <c:v>Russia</c:v>
                </c:pt>
                <c:pt idx="147">
                  <c:v>Rwanda</c:v>
                </c:pt>
                <c:pt idx="148">
                  <c:v>Saint Kitts and Nevis</c:v>
                </c:pt>
                <c:pt idx="149">
                  <c:v>Saint Lucia</c:v>
                </c:pt>
                <c:pt idx="150">
                  <c:v>Saint Vincent and the Grenadines</c:v>
                </c:pt>
                <c:pt idx="151">
                  <c:v>Samoa</c:v>
                </c:pt>
                <c:pt idx="152">
                  <c:v>San Marino</c:v>
                </c:pt>
                <c:pt idx="153">
                  <c:v>Saudi Arabia</c:v>
                </c:pt>
                <c:pt idx="154">
                  <c:v>Senegal</c:v>
                </c:pt>
                <c:pt idx="155">
                  <c:v>Serbia</c:v>
                </c:pt>
                <c:pt idx="156">
                  <c:v>Seychelles</c:v>
                </c:pt>
                <c:pt idx="157">
                  <c:v>Sï¿½ï¿½ï¿½ï¿½ï¿½ï¿½ï¿½ï¿</c:v>
                </c:pt>
                <c:pt idx="158">
                  <c:v>Sierra Leone</c:v>
                </c:pt>
                <c:pt idx="159">
                  <c:v>Singapore</c:v>
                </c:pt>
                <c:pt idx="160">
                  <c:v>Slovakia</c:v>
                </c:pt>
                <c:pt idx="161">
                  <c:v>Slovenia</c:v>
                </c:pt>
                <c:pt idx="162">
                  <c:v>Solomon Islands</c:v>
                </c:pt>
                <c:pt idx="163">
                  <c:v>Somalia</c:v>
                </c:pt>
                <c:pt idx="164">
                  <c:v>South Africa</c:v>
                </c:pt>
                <c:pt idx="165">
                  <c:v>South Korea</c:v>
                </c:pt>
                <c:pt idx="166">
                  <c:v>South Sudan</c:v>
                </c:pt>
                <c:pt idx="167">
                  <c:v>Spain</c:v>
                </c:pt>
                <c:pt idx="168">
                  <c:v>Sri Lanka</c:v>
                </c:pt>
                <c:pt idx="169">
                  <c:v>Sudan</c:v>
                </c:pt>
                <c:pt idx="170">
                  <c:v>Suriname</c:v>
                </c:pt>
                <c:pt idx="171">
                  <c:v>Sweden</c:v>
                </c:pt>
                <c:pt idx="172">
                  <c:v>Switzerland</c:v>
                </c:pt>
                <c:pt idx="173">
                  <c:v>Syria</c:v>
                </c:pt>
                <c:pt idx="174">
                  <c:v>Tajikistan</c:v>
                </c:pt>
                <c:pt idx="175">
                  <c:v>Tanzania</c:v>
                </c:pt>
                <c:pt idx="176">
                  <c:v>Thailand</c:v>
                </c:pt>
                <c:pt idx="177">
                  <c:v>The Bahamas</c:v>
                </c:pt>
                <c:pt idx="178">
                  <c:v>The Gambia</c:v>
                </c:pt>
                <c:pt idx="179">
                  <c:v>Togo</c:v>
                </c:pt>
                <c:pt idx="180">
                  <c:v>Tokelau</c:v>
                </c:pt>
                <c:pt idx="181">
                  <c:v>Tonga</c:v>
                </c:pt>
                <c:pt idx="182">
                  <c:v>Trinidad and Tobago</c:v>
                </c:pt>
                <c:pt idx="183">
                  <c:v>Tunisia</c:v>
                </c:pt>
                <c:pt idx="184">
                  <c:v>Turkey</c:v>
                </c:pt>
                <c:pt idx="185">
                  <c:v>Turkmenistan</c:v>
                </c:pt>
                <c:pt idx="186">
                  <c:v>Turks and Caicos Islands</c:v>
                </c:pt>
                <c:pt idx="187">
                  <c:v>Tuvalu</c:v>
                </c:pt>
                <c:pt idx="188">
                  <c:v>Uganda</c:v>
                </c:pt>
                <c:pt idx="189">
                  <c:v>Ukraine</c:v>
                </c:pt>
                <c:pt idx="190">
                  <c:v>United Arab Emirates</c:v>
                </c:pt>
                <c:pt idx="191">
                  <c:v>United Kingdom</c:v>
                </c:pt>
                <c:pt idx="192">
                  <c:v>United States</c:v>
                </c:pt>
                <c:pt idx="193">
                  <c:v>Uruguay</c:v>
                </c:pt>
                <c:pt idx="194">
                  <c:v>Uzbekistan</c:v>
                </c:pt>
                <c:pt idx="195">
                  <c:v>Vanuatu</c:v>
                </c:pt>
                <c:pt idx="196">
                  <c:v>Vatican City</c:v>
                </c:pt>
                <c:pt idx="197">
                  <c:v>Venezuela</c:v>
                </c:pt>
                <c:pt idx="198">
                  <c:v>Vietnam</c:v>
                </c:pt>
                <c:pt idx="199">
                  <c:v>Yemen</c:v>
                </c:pt>
                <c:pt idx="200">
                  <c:v>Zambia</c:v>
                </c:pt>
                <c:pt idx="201">
                  <c:v>Zimbabwe</c:v>
                </c:pt>
              </c:strCache>
            </c:strRef>
          </c:cat>
          <c:val>
            <c:numRef>
              <c:f>'Proficiency Reading'!$C$4:$C$206</c:f>
              <c:numCache>
                <c:formatCode>General</c:formatCode>
                <c:ptCount val="202"/>
                <c:pt idx="0">
                  <c:v>13</c:v>
                </c:pt>
                <c:pt idx="1">
                  <c:v>0</c:v>
                </c:pt>
                <c:pt idx="2">
                  <c:v>0</c:v>
                </c:pt>
                <c:pt idx="3">
                  <c:v>0</c:v>
                </c:pt>
                <c:pt idx="4">
                  <c:v>0</c:v>
                </c:pt>
                <c:pt idx="5">
                  <c:v>0</c:v>
                </c:pt>
                <c:pt idx="6">
                  <c:v>0</c:v>
                </c:pt>
                <c:pt idx="7">
                  <c:v>46</c:v>
                </c:pt>
                <c:pt idx="8">
                  <c:v>0</c:v>
                </c:pt>
                <c:pt idx="9">
                  <c:v>0</c:v>
                </c:pt>
                <c:pt idx="10">
                  <c:v>98</c:v>
                </c:pt>
                <c:pt idx="11">
                  <c:v>81</c:v>
                </c:pt>
                <c:pt idx="12">
                  <c:v>0</c:v>
                </c:pt>
                <c:pt idx="13">
                  <c:v>44</c:v>
                </c:pt>
                <c:pt idx="14">
                  <c:v>0</c:v>
                </c:pt>
                <c:pt idx="15">
                  <c:v>0</c:v>
                </c:pt>
                <c:pt idx="16">
                  <c:v>0</c:v>
                </c:pt>
                <c:pt idx="17">
                  <c:v>0</c:v>
                </c:pt>
                <c:pt idx="18">
                  <c:v>23</c:v>
                </c:pt>
                <c:pt idx="19">
                  <c:v>0</c:v>
                </c:pt>
                <c:pt idx="20">
                  <c:v>0</c:v>
                </c:pt>
                <c:pt idx="21">
                  <c:v>0</c:v>
                </c:pt>
                <c:pt idx="22">
                  <c:v>0</c:v>
                </c:pt>
                <c:pt idx="23">
                  <c:v>53</c:v>
                </c:pt>
                <c:pt idx="24">
                  <c:v>0</c:v>
                </c:pt>
                <c:pt idx="25">
                  <c:v>0</c:v>
                </c:pt>
                <c:pt idx="26">
                  <c:v>95</c:v>
                </c:pt>
                <c:pt idx="27">
                  <c:v>21</c:v>
                </c:pt>
                <c:pt idx="28">
                  <c:v>7</c:v>
                </c:pt>
                <c:pt idx="29">
                  <c:v>50</c:v>
                </c:pt>
                <c:pt idx="30">
                  <c:v>24</c:v>
                </c:pt>
                <c:pt idx="31">
                  <c:v>0</c:v>
                </c:pt>
                <c:pt idx="32">
                  <c:v>0</c:v>
                </c:pt>
                <c:pt idx="33">
                  <c:v>0</c:v>
                </c:pt>
                <c:pt idx="34">
                  <c:v>3</c:v>
                </c:pt>
                <c:pt idx="35">
                  <c:v>70</c:v>
                </c:pt>
                <c:pt idx="36">
                  <c:v>0</c:v>
                </c:pt>
                <c:pt idx="37">
                  <c:v>55</c:v>
                </c:pt>
                <c:pt idx="38">
                  <c:v>0</c:v>
                </c:pt>
                <c:pt idx="39">
                  <c:v>0</c:v>
                </c:pt>
                <c:pt idx="40">
                  <c:v>68</c:v>
                </c:pt>
                <c:pt idx="41">
                  <c:v>0</c:v>
                </c:pt>
                <c:pt idx="42">
                  <c:v>0</c:v>
                </c:pt>
                <c:pt idx="43">
                  <c:v>0</c:v>
                </c:pt>
                <c:pt idx="44">
                  <c:v>0</c:v>
                </c:pt>
                <c:pt idx="45">
                  <c:v>0</c:v>
                </c:pt>
                <c:pt idx="46">
                  <c:v>0</c:v>
                </c:pt>
                <c:pt idx="47">
                  <c:v>0</c:v>
                </c:pt>
                <c:pt idx="48">
                  <c:v>0</c:v>
                </c:pt>
                <c:pt idx="49">
                  <c:v>21</c:v>
                </c:pt>
                <c:pt idx="50">
                  <c:v>0</c:v>
                </c:pt>
                <c:pt idx="51">
                  <c:v>38</c:v>
                </c:pt>
                <c:pt idx="52">
                  <c:v>0</c:v>
                </c:pt>
                <c:pt idx="53">
                  <c:v>0</c:v>
                </c:pt>
                <c:pt idx="54">
                  <c:v>0</c:v>
                </c:pt>
                <c:pt idx="55">
                  <c:v>0</c:v>
                </c:pt>
                <c:pt idx="56">
                  <c:v>0</c:v>
                </c:pt>
                <c:pt idx="57">
                  <c:v>0</c:v>
                </c:pt>
                <c:pt idx="58">
                  <c:v>0</c:v>
                </c:pt>
                <c:pt idx="59">
                  <c:v>0</c:v>
                </c:pt>
                <c:pt idx="60">
                  <c:v>0</c:v>
                </c:pt>
                <c:pt idx="61">
                  <c:v>0</c:v>
                </c:pt>
                <c:pt idx="62">
                  <c:v>94</c:v>
                </c:pt>
                <c:pt idx="63">
                  <c:v>0</c:v>
                </c:pt>
                <c:pt idx="64">
                  <c:v>0</c:v>
                </c:pt>
                <c:pt idx="65">
                  <c:v>95</c:v>
                </c:pt>
                <c:pt idx="66">
                  <c:v>0</c:v>
                </c:pt>
                <c:pt idx="67">
                  <c:v>0</c:v>
                </c:pt>
                <c:pt idx="68">
                  <c:v>0</c:v>
                </c:pt>
                <c:pt idx="69">
                  <c:v>36</c:v>
                </c:pt>
                <c:pt idx="70">
                  <c:v>0</c:v>
                </c:pt>
                <c:pt idx="71">
                  <c:v>0</c:v>
                </c:pt>
                <c:pt idx="72">
                  <c:v>0</c:v>
                </c:pt>
                <c:pt idx="73">
                  <c:v>0</c:v>
                </c:pt>
                <c:pt idx="74">
                  <c:v>31</c:v>
                </c:pt>
                <c:pt idx="75">
                  <c:v>97</c:v>
                </c:pt>
                <c:pt idx="76">
                  <c:v>0</c:v>
                </c:pt>
                <c:pt idx="77">
                  <c:v>46</c:v>
                </c:pt>
                <c:pt idx="78">
                  <c:v>0</c:v>
                </c:pt>
                <c:pt idx="79">
                  <c:v>0</c:v>
                </c:pt>
                <c:pt idx="80">
                  <c:v>0</c:v>
                </c:pt>
                <c:pt idx="81">
                  <c:v>0</c:v>
                </c:pt>
                <c:pt idx="82">
                  <c:v>0</c:v>
                </c:pt>
                <c:pt idx="83">
                  <c:v>22</c:v>
                </c:pt>
                <c:pt idx="84">
                  <c:v>0</c:v>
                </c:pt>
                <c:pt idx="85">
                  <c:v>0</c:v>
                </c:pt>
                <c:pt idx="86">
                  <c:v>0</c:v>
                </c:pt>
                <c:pt idx="87">
                  <c:v>98</c:v>
                </c:pt>
                <c:pt idx="88">
                  <c:v>0</c:v>
                </c:pt>
                <c:pt idx="89">
                  <c:v>0</c:v>
                </c:pt>
                <c:pt idx="90">
                  <c:v>0</c:v>
                </c:pt>
                <c:pt idx="91">
                  <c:v>36</c:v>
                </c:pt>
                <c:pt idx="92">
                  <c:v>0</c:v>
                </c:pt>
                <c:pt idx="93">
                  <c:v>0</c:v>
                </c:pt>
                <c:pt idx="94">
                  <c:v>0</c:v>
                </c:pt>
                <c:pt idx="95">
                  <c:v>0</c:v>
                </c:pt>
                <c:pt idx="96">
                  <c:v>0</c:v>
                </c:pt>
                <c:pt idx="97">
                  <c:v>0</c:v>
                </c:pt>
                <c:pt idx="98">
                  <c:v>0</c:v>
                </c:pt>
                <c:pt idx="99">
                  <c:v>97</c:v>
                </c:pt>
                <c:pt idx="100">
                  <c:v>0</c:v>
                </c:pt>
                <c:pt idx="101">
                  <c:v>4</c:v>
                </c:pt>
                <c:pt idx="102">
                  <c:v>0</c:v>
                </c:pt>
                <c:pt idx="103">
                  <c:v>0</c:v>
                </c:pt>
                <c:pt idx="104">
                  <c:v>0</c:v>
                </c:pt>
                <c:pt idx="105">
                  <c:v>0</c:v>
                </c:pt>
                <c:pt idx="106">
                  <c:v>0</c:v>
                </c:pt>
                <c:pt idx="107">
                  <c:v>0</c:v>
                </c:pt>
                <c:pt idx="108">
                  <c:v>0</c:v>
                </c:pt>
                <c:pt idx="109">
                  <c:v>88</c:v>
                </c:pt>
                <c:pt idx="110">
                  <c:v>58</c:v>
                </c:pt>
                <c:pt idx="111">
                  <c:v>0</c:v>
                </c:pt>
                <c:pt idx="112">
                  <c:v>0</c:v>
                </c:pt>
                <c:pt idx="113">
                  <c:v>0</c:v>
                </c:pt>
                <c:pt idx="114">
                  <c:v>0</c:v>
                </c:pt>
                <c:pt idx="115">
                  <c:v>0</c:v>
                </c:pt>
                <c:pt idx="116">
                  <c:v>0</c:v>
                </c:pt>
                <c:pt idx="117">
                  <c:v>0</c:v>
                </c:pt>
                <c:pt idx="118">
                  <c:v>0</c:v>
                </c:pt>
                <c:pt idx="119">
                  <c:v>35</c:v>
                </c:pt>
                <c:pt idx="120">
                  <c:v>0</c:v>
                </c:pt>
                <c:pt idx="121">
                  <c:v>0</c:v>
                </c:pt>
                <c:pt idx="122">
                  <c:v>0</c:v>
                </c:pt>
                <c:pt idx="123">
                  <c:v>0</c:v>
                </c:pt>
                <c:pt idx="124">
                  <c:v>31</c:v>
                </c:pt>
                <c:pt idx="125">
                  <c:v>2</c:v>
                </c:pt>
                <c:pt idx="126">
                  <c:v>0</c:v>
                </c:pt>
                <c:pt idx="127">
                  <c:v>0</c:v>
                </c:pt>
                <c:pt idx="128">
                  <c:v>0</c:v>
                </c:pt>
                <c:pt idx="129">
                  <c:v>0</c:v>
                </c:pt>
                <c:pt idx="130">
                  <c:v>0</c:v>
                </c:pt>
                <c:pt idx="131">
                  <c:v>0</c:v>
                </c:pt>
                <c:pt idx="132">
                  <c:v>0</c:v>
                </c:pt>
                <c:pt idx="133">
                  <c:v>0</c:v>
                </c:pt>
                <c:pt idx="134">
                  <c:v>0</c:v>
                </c:pt>
                <c:pt idx="135">
                  <c:v>36</c:v>
                </c:pt>
                <c:pt idx="136">
                  <c:v>0</c:v>
                </c:pt>
                <c:pt idx="137">
                  <c:v>29</c:v>
                </c:pt>
                <c:pt idx="138">
                  <c:v>46</c:v>
                </c:pt>
                <c:pt idx="139">
                  <c:v>0</c:v>
                </c:pt>
                <c:pt idx="140">
                  <c:v>0</c:v>
                </c:pt>
                <c:pt idx="141">
                  <c:v>0</c:v>
                </c:pt>
                <c:pt idx="142">
                  <c:v>0</c:v>
                </c:pt>
                <c:pt idx="143">
                  <c:v>0</c:v>
                </c:pt>
                <c:pt idx="144">
                  <c:v>17</c:v>
                </c:pt>
                <c:pt idx="145">
                  <c:v>0</c:v>
                </c:pt>
                <c:pt idx="146">
                  <c:v>99</c:v>
                </c:pt>
                <c:pt idx="147">
                  <c:v>0</c:v>
                </c:pt>
                <c:pt idx="148">
                  <c:v>0</c:v>
                </c:pt>
                <c:pt idx="149">
                  <c:v>0</c:v>
                </c:pt>
                <c:pt idx="150">
                  <c:v>0</c:v>
                </c:pt>
                <c:pt idx="151">
                  <c:v>0</c:v>
                </c:pt>
                <c:pt idx="152">
                  <c:v>0</c:v>
                </c:pt>
                <c:pt idx="153">
                  <c:v>0</c:v>
                </c:pt>
                <c:pt idx="154">
                  <c:v>35</c:v>
                </c:pt>
                <c:pt idx="155">
                  <c:v>0</c:v>
                </c:pt>
                <c:pt idx="156">
                  <c:v>0</c:v>
                </c:pt>
                <c:pt idx="157">
                  <c:v>0</c:v>
                </c:pt>
                <c:pt idx="158">
                  <c:v>0</c:v>
                </c:pt>
                <c:pt idx="159">
                  <c:v>0</c:v>
                </c:pt>
                <c:pt idx="160">
                  <c:v>93</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16</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59</c:v>
                </c:pt>
                <c:pt idx="194">
                  <c:v>0</c:v>
                </c:pt>
                <c:pt idx="195">
                  <c:v>0</c:v>
                </c:pt>
                <c:pt idx="196">
                  <c:v>0</c:v>
                </c:pt>
                <c:pt idx="197">
                  <c:v>0</c:v>
                </c:pt>
                <c:pt idx="198">
                  <c:v>55</c:v>
                </c:pt>
                <c:pt idx="199">
                  <c:v>0</c:v>
                </c:pt>
                <c:pt idx="200">
                  <c:v>0</c:v>
                </c:pt>
                <c:pt idx="201">
                  <c:v>0</c:v>
                </c:pt>
              </c:numCache>
            </c:numRef>
          </c:val>
        </c:ser>
        <c:ser>
          <c:idx val="2"/>
          <c:order val="2"/>
          <c:tx>
            <c:strRef>
              <c:f>'Proficiency Reading'!$D$3</c:f>
              <c:strCache>
                <c:ptCount val="1"/>
                <c:pt idx="0">
                  <c:v>Lower_Secondary_End</c:v>
                </c:pt>
              </c:strCache>
            </c:strRef>
          </c:tx>
          <c:spPr>
            <a:solidFill>
              <a:schemeClr val="accent2">
                <a:tint val="65000"/>
              </a:schemeClr>
            </a:solidFill>
            <a:ln>
              <a:noFill/>
            </a:ln>
            <a:effectLst/>
          </c:spPr>
          <c:invertIfNegative val="0"/>
          <c:cat>
            <c:strRef>
              <c:f>'Proficiency Reading'!$A$4:$A$206</c:f>
              <c:strCache>
                <c:ptCount val="202"/>
                <c:pt idx="0">
                  <c:v>Afghanistan</c:v>
                </c:pt>
                <c:pt idx="1">
                  <c:v>Albania</c:v>
                </c:pt>
                <c:pt idx="2">
                  <c:v>Algeria</c:v>
                </c:pt>
                <c:pt idx="3">
                  <c:v>Andorra</c:v>
                </c:pt>
                <c:pt idx="4">
                  <c:v>Angola</c:v>
                </c:pt>
                <c:pt idx="5">
                  <c:v>Anguilla</c:v>
                </c:pt>
                <c:pt idx="6">
                  <c:v>Antigua and Barbuda</c:v>
                </c:pt>
                <c:pt idx="7">
                  <c:v>Argentina</c:v>
                </c:pt>
                <c:pt idx="8">
                  <c:v>Armenia</c:v>
                </c:pt>
                <c:pt idx="9">
                  <c:v>Australia</c:v>
                </c:pt>
                <c:pt idx="10">
                  <c:v>Austria</c:v>
                </c:pt>
                <c:pt idx="11">
                  <c:v>Azerbaijan</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British Virgin Islands</c:v>
                </c:pt>
                <c:pt idx="25">
                  <c:v>Brunei</c:v>
                </c:pt>
                <c:pt idx="26">
                  <c:v>Bulgaria</c:v>
                </c:pt>
                <c:pt idx="27">
                  <c:v>Burkina Faso</c:v>
                </c:pt>
                <c:pt idx="28">
                  <c:v>Burundi</c:v>
                </c:pt>
                <c:pt idx="29">
                  <c:v>Cambodia</c:v>
                </c:pt>
                <c:pt idx="30">
                  <c:v>Cameroon</c:v>
                </c:pt>
                <c:pt idx="31">
                  <c:v>Canada</c:v>
                </c:pt>
                <c:pt idx="32">
                  <c:v>Cape Verde</c:v>
                </c:pt>
                <c:pt idx="33">
                  <c:v>Central African Republic</c:v>
                </c:pt>
                <c:pt idx="34">
                  <c:v>Chad</c:v>
                </c:pt>
                <c:pt idx="35">
                  <c:v>Chile</c:v>
                </c:pt>
                <c:pt idx="36">
                  <c:v>China</c:v>
                </c:pt>
                <c:pt idx="37">
                  <c:v>Colombia</c:v>
                </c:pt>
                <c:pt idx="38">
                  <c:v>Comoros</c:v>
                </c:pt>
                <c:pt idx="39">
                  <c:v>Cook Islands</c:v>
                </c:pt>
                <c:pt idx="40">
                  <c:v>Costa Rica</c:v>
                </c:pt>
                <c:pt idx="41">
                  <c:v>Croatia</c:v>
                </c:pt>
                <c:pt idx="42">
                  <c:v>Cuba</c:v>
                </c:pt>
                <c:pt idx="43">
                  <c:v>Cyprus</c:v>
                </c:pt>
                <c:pt idx="44">
                  <c:v>Czech Republic</c:v>
                </c:pt>
                <c:pt idx="45">
                  <c:v>Democratic Republic of the Congo</c:v>
                </c:pt>
                <c:pt idx="46">
                  <c:v>Denmark</c:v>
                </c:pt>
                <c:pt idx="47">
                  <c:v>Djibouti</c:v>
                </c:pt>
                <c:pt idx="48">
                  <c:v>Dominica</c:v>
                </c:pt>
                <c:pt idx="49">
                  <c:v>Dominican Republic</c:v>
                </c:pt>
                <c:pt idx="50">
                  <c:v>East Timor</c:v>
                </c:pt>
                <c:pt idx="51">
                  <c:v>Ecuador</c:v>
                </c:pt>
                <c:pt idx="52">
                  <c:v>Egypt</c:v>
                </c:pt>
                <c:pt idx="53">
                  <c:v>El Salvador</c:v>
                </c:pt>
                <c:pt idx="54">
                  <c:v>Equatorial Guinea</c:v>
                </c:pt>
                <c:pt idx="55">
                  <c:v>Eritrea</c:v>
                </c:pt>
                <c:pt idx="56">
                  <c:v>Estonia</c:v>
                </c:pt>
                <c:pt idx="57">
                  <c:v>Eswatini</c:v>
                </c:pt>
                <c:pt idx="58">
                  <c:v>Ethiopia</c:v>
                </c:pt>
                <c:pt idx="59">
                  <c:v>Federated States of Micronesia</c:v>
                </c:pt>
                <c:pt idx="60">
                  <c:v>Fiji</c:v>
                </c:pt>
                <c:pt idx="61">
                  <c:v>Finland</c:v>
                </c:pt>
                <c:pt idx="62">
                  <c:v>France</c:v>
                </c:pt>
                <c:pt idx="63">
                  <c:v>Gabon</c:v>
                </c:pt>
                <c:pt idx="64">
                  <c:v>Georgia</c:v>
                </c:pt>
                <c:pt idx="65">
                  <c:v>Germany</c:v>
                </c:pt>
                <c:pt idx="66">
                  <c:v>Ghana</c:v>
                </c:pt>
                <c:pt idx="67">
                  <c:v>Greece</c:v>
                </c:pt>
                <c:pt idx="68">
                  <c:v>Grenada</c:v>
                </c:pt>
                <c:pt idx="69">
                  <c:v>Guatemala</c:v>
                </c:pt>
                <c:pt idx="70">
                  <c:v>Guinea</c:v>
                </c:pt>
                <c:pt idx="71">
                  <c:v>Guinea0Bissau</c:v>
                </c:pt>
                <c:pt idx="72">
                  <c:v>Guyana</c:v>
                </c:pt>
                <c:pt idx="73">
                  <c:v>Haiti</c:v>
                </c:pt>
                <c:pt idx="74">
                  <c:v>Honduras</c:v>
                </c:pt>
                <c:pt idx="75">
                  <c:v>Hungary</c:v>
                </c:pt>
                <c:pt idx="76">
                  <c:v>Iceland</c:v>
                </c:pt>
                <c:pt idx="77">
                  <c:v>India</c:v>
                </c:pt>
                <c:pt idx="78">
                  <c:v>Indonesia</c:v>
                </c:pt>
                <c:pt idx="79">
                  <c:v>Iran</c:v>
                </c:pt>
                <c:pt idx="80">
                  <c:v>Iraq</c:v>
                </c:pt>
                <c:pt idx="81">
                  <c:v>Israel</c:v>
                </c:pt>
                <c:pt idx="82">
                  <c:v>Italy</c:v>
                </c:pt>
                <c:pt idx="83">
                  <c:v>Ivory Coast</c:v>
                </c:pt>
                <c:pt idx="84">
                  <c:v>Jamaica</c:v>
                </c:pt>
                <c:pt idx="85">
                  <c:v>Japan</c:v>
                </c:pt>
                <c:pt idx="86">
                  <c:v>Jordan</c:v>
                </c:pt>
                <c:pt idx="87">
                  <c:v>Kazakhstan</c:v>
                </c:pt>
                <c:pt idx="88">
                  <c:v>Kenya</c:v>
                </c:pt>
                <c:pt idx="89">
                  <c:v>Kiribati</c:v>
                </c:pt>
                <c:pt idx="90">
                  <c:v>Kuwait</c:v>
                </c:pt>
                <c:pt idx="91">
                  <c:v>Kyrgyzstan</c:v>
                </c:pt>
                <c:pt idx="92">
                  <c:v>Laos</c:v>
                </c:pt>
                <c:pt idx="93">
                  <c:v>Latvia</c:v>
                </c:pt>
                <c:pt idx="94">
                  <c:v>Lebanon</c:v>
                </c:pt>
                <c:pt idx="95">
                  <c:v>Lesotho</c:v>
                </c:pt>
                <c:pt idx="96">
                  <c:v>Liberia</c:v>
                </c:pt>
                <c:pt idx="97">
                  <c:v>Libya</c:v>
                </c:pt>
                <c:pt idx="98">
                  <c:v>Liechtenstein</c:v>
                </c:pt>
                <c:pt idx="99">
                  <c:v>Lithuania</c:v>
                </c:pt>
                <c:pt idx="100">
                  <c:v>Luxembourg</c:v>
                </c:pt>
                <c:pt idx="101">
                  <c:v>Madagascar</c:v>
                </c:pt>
                <c:pt idx="102">
                  <c:v>Malawi</c:v>
                </c:pt>
                <c:pt idx="103">
                  <c:v>Malaysia</c:v>
                </c:pt>
                <c:pt idx="104">
                  <c:v>Maldives</c:v>
                </c:pt>
                <c:pt idx="105">
                  <c:v>Mali</c:v>
                </c:pt>
                <c:pt idx="106">
                  <c:v>Malta</c:v>
                </c:pt>
                <c:pt idx="107">
                  <c:v>Marshall Islands</c:v>
                </c:pt>
                <c:pt idx="108">
                  <c:v>Mauritania</c:v>
                </c:pt>
                <c:pt idx="109">
                  <c:v>Mauritius</c:v>
                </c:pt>
                <c:pt idx="110">
                  <c:v>Mexico</c:v>
                </c:pt>
                <c:pt idx="111">
                  <c:v>Moldova</c:v>
                </c:pt>
                <c:pt idx="112">
                  <c:v>Monaco</c:v>
                </c:pt>
                <c:pt idx="113">
                  <c:v>Mongolia</c:v>
                </c:pt>
                <c:pt idx="114">
                  <c:v>Montenegro</c:v>
                </c:pt>
                <c:pt idx="115">
                  <c:v>Montserrat</c:v>
                </c:pt>
                <c:pt idx="116">
                  <c:v>Morocco</c:v>
                </c:pt>
                <c:pt idx="117">
                  <c:v>Mozambique</c:v>
                </c:pt>
                <c:pt idx="118">
                  <c:v>Myanmar</c:v>
                </c:pt>
                <c:pt idx="119">
                  <c:v>Namibia</c:v>
                </c:pt>
                <c:pt idx="120">
                  <c:v>Nauru</c:v>
                </c:pt>
                <c:pt idx="121">
                  <c:v>Nepal</c:v>
                </c:pt>
                <c:pt idx="122">
                  <c:v>Netherlands</c:v>
                </c:pt>
                <c:pt idx="123">
                  <c:v>New Zealand</c:v>
                </c:pt>
                <c:pt idx="124">
                  <c:v>Nicaragua</c:v>
                </c:pt>
                <c:pt idx="125">
                  <c:v>Niger</c:v>
                </c:pt>
                <c:pt idx="126">
                  <c:v>Nigeria</c:v>
                </c:pt>
                <c:pt idx="127">
                  <c:v>Niue</c:v>
                </c:pt>
                <c:pt idx="128">
                  <c:v>North Korea</c:v>
                </c:pt>
                <c:pt idx="129">
                  <c:v>North Macedonia</c:v>
                </c:pt>
                <c:pt idx="130">
                  <c:v>Norway</c:v>
                </c:pt>
                <c:pt idx="131">
                  <c:v>Oman</c:v>
                </c:pt>
                <c:pt idx="132">
                  <c:v>Pakistan</c:v>
                </c:pt>
                <c:pt idx="133">
                  <c:v>Palau</c:v>
                </c:pt>
                <c:pt idx="134">
                  <c:v>Palestinian National Authority</c:v>
                </c:pt>
                <c:pt idx="135">
                  <c:v>Panama</c:v>
                </c:pt>
                <c:pt idx="136">
                  <c:v>Papua New Guinea</c:v>
                </c:pt>
                <c:pt idx="137">
                  <c:v>Paraguay</c:v>
                </c:pt>
                <c:pt idx="138">
                  <c:v>Peru</c:v>
                </c:pt>
                <c:pt idx="139">
                  <c:v>Philippines</c:v>
                </c:pt>
                <c:pt idx="140">
                  <c:v>Poland</c:v>
                </c:pt>
                <c:pt idx="141">
                  <c:v>Portugal</c:v>
                </c:pt>
                <c:pt idx="142">
                  <c:v>Qatar</c:v>
                </c:pt>
                <c:pt idx="143">
                  <c:v>Republic of Ireland</c:v>
                </c:pt>
                <c:pt idx="144">
                  <c:v>Republic of the Congo</c:v>
                </c:pt>
                <c:pt idx="145">
                  <c:v>Romania</c:v>
                </c:pt>
                <c:pt idx="146">
                  <c:v>Russia</c:v>
                </c:pt>
                <c:pt idx="147">
                  <c:v>Rwanda</c:v>
                </c:pt>
                <c:pt idx="148">
                  <c:v>Saint Kitts and Nevis</c:v>
                </c:pt>
                <c:pt idx="149">
                  <c:v>Saint Lucia</c:v>
                </c:pt>
                <c:pt idx="150">
                  <c:v>Saint Vincent and the Grenadines</c:v>
                </c:pt>
                <c:pt idx="151">
                  <c:v>Samoa</c:v>
                </c:pt>
                <c:pt idx="152">
                  <c:v>San Marino</c:v>
                </c:pt>
                <c:pt idx="153">
                  <c:v>Saudi Arabia</c:v>
                </c:pt>
                <c:pt idx="154">
                  <c:v>Senegal</c:v>
                </c:pt>
                <c:pt idx="155">
                  <c:v>Serbia</c:v>
                </c:pt>
                <c:pt idx="156">
                  <c:v>Seychelles</c:v>
                </c:pt>
                <c:pt idx="157">
                  <c:v>Sï¿½ï¿½ï¿½ï¿½ï¿½ï¿½ï¿½ï¿</c:v>
                </c:pt>
                <c:pt idx="158">
                  <c:v>Sierra Leone</c:v>
                </c:pt>
                <c:pt idx="159">
                  <c:v>Singapore</c:v>
                </c:pt>
                <c:pt idx="160">
                  <c:v>Slovakia</c:v>
                </c:pt>
                <c:pt idx="161">
                  <c:v>Slovenia</c:v>
                </c:pt>
                <c:pt idx="162">
                  <c:v>Solomon Islands</c:v>
                </c:pt>
                <c:pt idx="163">
                  <c:v>Somalia</c:v>
                </c:pt>
                <c:pt idx="164">
                  <c:v>South Africa</c:v>
                </c:pt>
                <c:pt idx="165">
                  <c:v>South Korea</c:v>
                </c:pt>
                <c:pt idx="166">
                  <c:v>South Sudan</c:v>
                </c:pt>
                <c:pt idx="167">
                  <c:v>Spain</c:v>
                </c:pt>
                <c:pt idx="168">
                  <c:v>Sri Lanka</c:v>
                </c:pt>
                <c:pt idx="169">
                  <c:v>Sudan</c:v>
                </c:pt>
                <c:pt idx="170">
                  <c:v>Suriname</c:v>
                </c:pt>
                <c:pt idx="171">
                  <c:v>Sweden</c:v>
                </c:pt>
                <c:pt idx="172">
                  <c:v>Switzerland</c:v>
                </c:pt>
                <c:pt idx="173">
                  <c:v>Syria</c:v>
                </c:pt>
                <c:pt idx="174">
                  <c:v>Tajikistan</c:v>
                </c:pt>
                <c:pt idx="175">
                  <c:v>Tanzania</c:v>
                </c:pt>
                <c:pt idx="176">
                  <c:v>Thailand</c:v>
                </c:pt>
                <c:pt idx="177">
                  <c:v>The Bahamas</c:v>
                </c:pt>
                <c:pt idx="178">
                  <c:v>The Gambia</c:v>
                </c:pt>
                <c:pt idx="179">
                  <c:v>Togo</c:v>
                </c:pt>
                <c:pt idx="180">
                  <c:v>Tokelau</c:v>
                </c:pt>
                <c:pt idx="181">
                  <c:v>Tonga</c:v>
                </c:pt>
                <c:pt idx="182">
                  <c:v>Trinidad and Tobago</c:v>
                </c:pt>
                <c:pt idx="183">
                  <c:v>Tunisia</c:v>
                </c:pt>
                <c:pt idx="184">
                  <c:v>Turkey</c:v>
                </c:pt>
                <c:pt idx="185">
                  <c:v>Turkmenistan</c:v>
                </c:pt>
                <c:pt idx="186">
                  <c:v>Turks and Caicos Islands</c:v>
                </c:pt>
                <c:pt idx="187">
                  <c:v>Tuvalu</c:v>
                </c:pt>
                <c:pt idx="188">
                  <c:v>Uganda</c:v>
                </c:pt>
                <c:pt idx="189">
                  <c:v>Ukraine</c:v>
                </c:pt>
                <c:pt idx="190">
                  <c:v>United Arab Emirates</c:v>
                </c:pt>
                <c:pt idx="191">
                  <c:v>United Kingdom</c:v>
                </c:pt>
                <c:pt idx="192">
                  <c:v>United States</c:v>
                </c:pt>
                <c:pt idx="193">
                  <c:v>Uruguay</c:v>
                </c:pt>
                <c:pt idx="194">
                  <c:v>Uzbekistan</c:v>
                </c:pt>
                <c:pt idx="195">
                  <c:v>Vanuatu</c:v>
                </c:pt>
                <c:pt idx="196">
                  <c:v>Vatican City</c:v>
                </c:pt>
                <c:pt idx="197">
                  <c:v>Venezuela</c:v>
                </c:pt>
                <c:pt idx="198">
                  <c:v>Vietnam</c:v>
                </c:pt>
                <c:pt idx="199">
                  <c:v>Yemen</c:v>
                </c:pt>
                <c:pt idx="200">
                  <c:v>Zambia</c:v>
                </c:pt>
                <c:pt idx="201">
                  <c:v>Zimbabwe</c:v>
                </c:pt>
              </c:strCache>
            </c:strRef>
          </c:cat>
          <c:val>
            <c:numRef>
              <c:f>'Proficiency Reading'!$D$4:$D$206</c:f>
              <c:numCache>
                <c:formatCode>General</c:formatCode>
                <c:ptCount val="202"/>
                <c:pt idx="0">
                  <c:v>0</c:v>
                </c:pt>
                <c:pt idx="1">
                  <c:v>48</c:v>
                </c:pt>
                <c:pt idx="2">
                  <c:v>21</c:v>
                </c:pt>
                <c:pt idx="3">
                  <c:v>0</c:v>
                </c:pt>
                <c:pt idx="4">
                  <c:v>0</c:v>
                </c:pt>
                <c:pt idx="5">
                  <c:v>0</c:v>
                </c:pt>
                <c:pt idx="6">
                  <c:v>0</c:v>
                </c:pt>
                <c:pt idx="7">
                  <c:v>48</c:v>
                </c:pt>
                <c:pt idx="8">
                  <c:v>0</c:v>
                </c:pt>
                <c:pt idx="9">
                  <c:v>80</c:v>
                </c:pt>
                <c:pt idx="10">
                  <c:v>76</c:v>
                </c:pt>
                <c:pt idx="11">
                  <c:v>0</c:v>
                </c:pt>
                <c:pt idx="12">
                  <c:v>0</c:v>
                </c:pt>
                <c:pt idx="13">
                  <c:v>54</c:v>
                </c:pt>
                <c:pt idx="14">
                  <c:v>0</c:v>
                </c:pt>
                <c:pt idx="15">
                  <c:v>77</c:v>
                </c:pt>
                <c:pt idx="16">
                  <c:v>79</c:v>
                </c:pt>
                <c:pt idx="17">
                  <c:v>0</c:v>
                </c:pt>
                <c:pt idx="18">
                  <c:v>0</c:v>
                </c:pt>
                <c:pt idx="19">
                  <c:v>56</c:v>
                </c:pt>
                <c:pt idx="20">
                  <c:v>0</c:v>
                </c:pt>
                <c:pt idx="21">
                  <c:v>46</c:v>
                </c:pt>
                <c:pt idx="22">
                  <c:v>0</c:v>
                </c:pt>
                <c:pt idx="23">
                  <c:v>50</c:v>
                </c:pt>
                <c:pt idx="24">
                  <c:v>0</c:v>
                </c:pt>
                <c:pt idx="25">
                  <c:v>48</c:v>
                </c:pt>
                <c:pt idx="26">
                  <c:v>53</c:v>
                </c:pt>
                <c:pt idx="27">
                  <c:v>0</c:v>
                </c:pt>
                <c:pt idx="28">
                  <c:v>0</c:v>
                </c:pt>
                <c:pt idx="29">
                  <c:v>8</c:v>
                </c:pt>
                <c:pt idx="30">
                  <c:v>0</c:v>
                </c:pt>
                <c:pt idx="31">
                  <c:v>86</c:v>
                </c:pt>
                <c:pt idx="32">
                  <c:v>0</c:v>
                </c:pt>
                <c:pt idx="33">
                  <c:v>0</c:v>
                </c:pt>
                <c:pt idx="34">
                  <c:v>0</c:v>
                </c:pt>
                <c:pt idx="35">
                  <c:v>68</c:v>
                </c:pt>
                <c:pt idx="36">
                  <c:v>80</c:v>
                </c:pt>
                <c:pt idx="37">
                  <c:v>50</c:v>
                </c:pt>
                <c:pt idx="38">
                  <c:v>0</c:v>
                </c:pt>
                <c:pt idx="39">
                  <c:v>0</c:v>
                </c:pt>
                <c:pt idx="40">
                  <c:v>58</c:v>
                </c:pt>
                <c:pt idx="41">
                  <c:v>78</c:v>
                </c:pt>
                <c:pt idx="42">
                  <c:v>0</c:v>
                </c:pt>
                <c:pt idx="43">
                  <c:v>56</c:v>
                </c:pt>
                <c:pt idx="44">
                  <c:v>79</c:v>
                </c:pt>
                <c:pt idx="45">
                  <c:v>0</c:v>
                </c:pt>
                <c:pt idx="46">
                  <c:v>84</c:v>
                </c:pt>
                <c:pt idx="47">
                  <c:v>0</c:v>
                </c:pt>
                <c:pt idx="48">
                  <c:v>0</c:v>
                </c:pt>
                <c:pt idx="49">
                  <c:v>21</c:v>
                </c:pt>
                <c:pt idx="50">
                  <c:v>0</c:v>
                </c:pt>
                <c:pt idx="51">
                  <c:v>49</c:v>
                </c:pt>
                <c:pt idx="52">
                  <c:v>0</c:v>
                </c:pt>
                <c:pt idx="53">
                  <c:v>0</c:v>
                </c:pt>
                <c:pt idx="54">
                  <c:v>0</c:v>
                </c:pt>
                <c:pt idx="55">
                  <c:v>0</c:v>
                </c:pt>
                <c:pt idx="56">
                  <c:v>89</c:v>
                </c:pt>
                <c:pt idx="57">
                  <c:v>0</c:v>
                </c:pt>
                <c:pt idx="58">
                  <c:v>0</c:v>
                </c:pt>
                <c:pt idx="59">
                  <c:v>0</c:v>
                </c:pt>
                <c:pt idx="60">
                  <c:v>0</c:v>
                </c:pt>
                <c:pt idx="61">
                  <c:v>86</c:v>
                </c:pt>
                <c:pt idx="62">
                  <c:v>79</c:v>
                </c:pt>
                <c:pt idx="63">
                  <c:v>0</c:v>
                </c:pt>
                <c:pt idx="64">
                  <c:v>36</c:v>
                </c:pt>
                <c:pt idx="65">
                  <c:v>79</c:v>
                </c:pt>
                <c:pt idx="66">
                  <c:v>0</c:v>
                </c:pt>
                <c:pt idx="67">
                  <c:v>69</c:v>
                </c:pt>
                <c:pt idx="68">
                  <c:v>0</c:v>
                </c:pt>
                <c:pt idx="69">
                  <c:v>30</c:v>
                </c:pt>
                <c:pt idx="70">
                  <c:v>0</c:v>
                </c:pt>
                <c:pt idx="71">
                  <c:v>0</c:v>
                </c:pt>
                <c:pt idx="72">
                  <c:v>0</c:v>
                </c:pt>
                <c:pt idx="73">
                  <c:v>0</c:v>
                </c:pt>
                <c:pt idx="74">
                  <c:v>30</c:v>
                </c:pt>
                <c:pt idx="75">
                  <c:v>75</c:v>
                </c:pt>
                <c:pt idx="76">
                  <c:v>74</c:v>
                </c:pt>
                <c:pt idx="77">
                  <c:v>0</c:v>
                </c:pt>
                <c:pt idx="78">
                  <c:v>30</c:v>
                </c:pt>
                <c:pt idx="79">
                  <c:v>0</c:v>
                </c:pt>
                <c:pt idx="80">
                  <c:v>0</c:v>
                </c:pt>
                <c:pt idx="81">
                  <c:v>69</c:v>
                </c:pt>
                <c:pt idx="82">
                  <c:v>77</c:v>
                </c:pt>
                <c:pt idx="83">
                  <c:v>0</c:v>
                </c:pt>
                <c:pt idx="84">
                  <c:v>0</c:v>
                </c:pt>
                <c:pt idx="85">
                  <c:v>83</c:v>
                </c:pt>
                <c:pt idx="86">
                  <c:v>59</c:v>
                </c:pt>
                <c:pt idx="87">
                  <c:v>36</c:v>
                </c:pt>
                <c:pt idx="88">
                  <c:v>0</c:v>
                </c:pt>
                <c:pt idx="89">
                  <c:v>0</c:v>
                </c:pt>
                <c:pt idx="90">
                  <c:v>0</c:v>
                </c:pt>
                <c:pt idx="91">
                  <c:v>0</c:v>
                </c:pt>
                <c:pt idx="92">
                  <c:v>0</c:v>
                </c:pt>
                <c:pt idx="93">
                  <c:v>78</c:v>
                </c:pt>
                <c:pt idx="94">
                  <c:v>32</c:v>
                </c:pt>
                <c:pt idx="95">
                  <c:v>0</c:v>
                </c:pt>
                <c:pt idx="96">
                  <c:v>0</c:v>
                </c:pt>
                <c:pt idx="97">
                  <c:v>0</c:v>
                </c:pt>
                <c:pt idx="98">
                  <c:v>0</c:v>
                </c:pt>
                <c:pt idx="99">
                  <c:v>76</c:v>
                </c:pt>
                <c:pt idx="100">
                  <c:v>71</c:v>
                </c:pt>
                <c:pt idx="101">
                  <c:v>0</c:v>
                </c:pt>
                <c:pt idx="102">
                  <c:v>0</c:v>
                </c:pt>
                <c:pt idx="103">
                  <c:v>54</c:v>
                </c:pt>
                <c:pt idx="104">
                  <c:v>0</c:v>
                </c:pt>
                <c:pt idx="105">
                  <c:v>0</c:v>
                </c:pt>
                <c:pt idx="106">
                  <c:v>64</c:v>
                </c:pt>
                <c:pt idx="107">
                  <c:v>0</c:v>
                </c:pt>
                <c:pt idx="108">
                  <c:v>0</c:v>
                </c:pt>
                <c:pt idx="109">
                  <c:v>0</c:v>
                </c:pt>
                <c:pt idx="110">
                  <c:v>55</c:v>
                </c:pt>
                <c:pt idx="111">
                  <c:v>57</c:v>
                </c:pt>
                <c:pt idx="112">
                  <c:v>0</c:v>
                </c:pt>
                <c:pt idx="113">
                  <c:v>0</c:v>
                </c:pt>
                <c:pt idx="114">
                  <c:v>56</c:v>
                </c:pt>
                <c:pt idx="115">
                  <c:v>0</c:v>
                </c:pt>
                <c:pt idx="116">
                  <c:v>27</c:v>
                </c:pt>
                <c:pt idx="117">
                  <c:v>0</c:v>
                </c:pt>
                <c:pt idx="118">
                  <c:v>0</c:v>
                </c:pt>
                <c:pt idx="119">
                  <c:v>0</c:v>
                </c:pt>
                <c:pt idx="120">
                  <c:v>0</c:v>
                </c:pt>
                <c:pt idx="121">
                  <c:v>0</c:v>
                </c:pt>
                <c:pt idx="122">
                  <c:v>76</c:v>
                </c:pt>
                <c:pt idx="123">
                  <c:v>81</c:v>
                </c:pt>
                <c:pt idx="124">
                  <c:v>0</c:v>
                </c:pt>
                <c:pt idx="125">
                  <c:v>0</c:v>
                </c:pt>
                <c:pt idx="126">
                  <c:v>0</c:v>
                </c:pt>
                <c:pt idx="127">
                  <c:v>0</c:v>
                </c:pt>
                <c:pt idx="128">
                  <c:v>0</c:v>
                </c:pt>
                <c:pt idx="129">
                  <c:v>45</c:v>
                </c:pt>
                <c:pt idx="130">
                  <c:v>81</c:v>
                </c:pt>
                <c:pt idx="131">
                  <c:v>0</c:v>
                </c:pt>
                <c:pt idx="132">
                  <c:v>0</c:v>
                </c:pt>
                <c:pt idx="133">
                  <c:v>0</c:v>
                </c:pt>
                <c:pt idx="134">
                  <c:v>0</c:v>
                </c:pt>
                <c:pt idx="135">
                  <c:v>36</c:v>
                </c:pt>
                <c:pt idx="136">
                  <c:v>0</c:v>
                </c:pt>
                <c:pt idx="137">
                  <c:v>32</c:v>
                </c:pt>
                <c:pt idx="138">
                  <c:v>46</c:v>
                </c:pt>
                <c:pt idx="139">
                  <c:v>19</c:v>
                </c:pt>
                <c:pt idx="140">
                  <c:v>85</c:v>
                </c:pt>
                <c:pt idx="141">
                  <c:v>80</c:v>
                </c:pt>
                <c:pt idx="142">
                  <c:v>49</c:v>
                </c:pt>
                <c:pt idx="143">
                  <c:v>88</c:v>
                </c:pt>
                <c:pt idx="144">
                  <c:v>0</c:v>
                </c:pt>
                <c:pt idx="145">
                  <c:v>59</c:v>
                </c:pt>
                <c:pt idx="146">
                  <c:v>78</c:v>
                </c:pt>
                <c:pt idx="147">
                  <c:v>0</c:v>
                </c:pt>
                <c:pt idx="148">
                  <c:v>0</c:v>
                </c:pt>
                <c:pt idx="149">
                  <c:v>0</c:v>
                </c:pt>
                <c:pt idx="150">
                  <c:v>0</c:v>
                </c:pt>
                <c:pt idx="151">
                  <c:v>0</c:v>
                </c:pt>
                <c:pt idx="152">
                  <c:v>0</c:v>
                </c:pt>
                <c:pt idx="153">
                  <c:v>48</c:v>
                </c:pt>
                <c:pt idx="154">
                  <c:v>9</c:v>
                </c:pt>
                <c:pt idx="155">
                  <c:v>62</c:v>
                </c:pt>
                <c:pt idx="156">
                  <c:v>0</c:v>
                </c:pt>
                <c:pt idx="157">
                  <c:v>0</c:v>
                </c:pt>
                <c:pt idx="158">
                  <c:v>0</c:v>
                </c:pt>
                <c:pt idx="159">
                  <c:v>89</c:v>
                </c:pt>
                <c:pt idx="160">
                  <c:v>69</c:v>
                </c:pt>
                <c:pt idx="161">
                  <c:v>82</c:v>
                </c:pt>
                <c:pt idx="162">
                  <c:v>0</c:v>
                </c:pt>
                <c:pt idx="163">
                  <c:v>0</c:v>
                </c:pt>
                <c:pt idx="164">
                  <c:v>0</c:v>
                </c:pt>
                <c:pt idx="165">
                  <c:v>85</c:v>
                </c:pt>
                <c:pt idx="166">
                  <c:v>0</c:v>
                </c:pt>
                <c:pt idx="167">
                  <c:v>84</c:v>
                </c:pt>
                <c:pt idx="168">
                  <c:v>0</c:v>
                </c:pt>
                <c:pt idx="169">
                  <c:v>0</c:v>
                </c:pt>
                <c:pt idx="170">
                  <c:v>0</c:v>
                </c:pt>
                <c:pt idx="171">
                  <c:v>82</c:v>
                </c:pt>
                <c:pt idx="172">
                  <c:v>76</c:v>
                </c:pt>
                <c:pt idx="173">
                  <c:v>0</c:v>
                </c:pt>
                <c:pt idx="174">
                  <c:v>0</c:v>
                </c:pt>
                <c:pt idx="175">
                  <c:v>0</c:v>
                </c:pt>
                <c:pt idx="176">
                  <c:v>40</c:v>
                </c:pt>
                <c:pt idx="177">
                  <c:v>0</c:v>
                </c:pt>
                <c:pt idx="178">
                  <c:v>0</c:v>
                </c:pt>
                <c:pt idx="179">
                  <c:v>0</c:v>
                </c:pt>
                <c:pt idx="180">
                  <c:v>0</c:v>
                </c:pt>
                <c:pt idx="181">
                  <c:v>0</c:v>
                </c:pt>
                <c:pt idx="182">
                  <c:v>58</c:v>
                </c:pt>
                <c:pt idx="183">
                  <c:v>28</c:v>
                </c:pt>
                <c:pt idx="184">
                  <c:v>74</c:v>
                </c:pt>
                <c:pt idx="185">
                  <c:v>0</c:v>
                </c:pt>
                <c:pt idx="186">
                  <c:v>0</c:v>
                </c:pt>
                <c:pt idx="187">
                  <c:v>0</c:v>
                </c:pt>
                <c:pt idx="188">
                  <c:v>0</c:v>
                </c:pt>
                <c:pt idx="189">
                  <c:v>74</c:v>
                </c:pt>
                <c:pt idx="190">
                  <c:v>57</c:v>
                </c:pt>
                <c:pt idx="191">
                  <c:v>83</c:v>
                </c:pt>
                <c:pt idx="192">
                  <c:v>81</c:v>
                </c:pt>
                <c:pt idx="193">
                  <c:v>58</c:v>
                </c:pt>
                <c:pt idx="194">
                  <c:v>0</c:v>
                </c:pt>
                <c:pt idx="195">
                  <c:v>0</c:v>
                </c:pt>
                <c:pt idx="196">
                  <c:v>0</c:v>
                </c:pt>
                <c:pt idx="197">
                  <c:v>0</c:v>
                </c:pt>
                <c:pt idx="198">
                  <c:v>86</c:v>
                </c:pt>
                <c:pt idx="199">
                  <c:v>0</c:v>
                </c:pt>
                <c:pt idx="200">
                  <c:v>5</c:v>
                </c:pt>
                <c:pt idx="201">
                  <c:v>0</c:v>
                </c:pt>
              </c:numCache>
            </c:numRef>
          </c:val>
        </c:ser>
        <c:dLbls>
          <c:showLegendKey val="0"/>
          <c:showVal val="0"/>
          <c:showCatName val="0"/>
          <c:showSerName val="0"/>
          <c:showPercent val="0"/>
          <c:showBubbleSize val="0"/>
        </c:dLbls>
        <c:gapWidth val="219"/>
        <c:overlap val="-27"/>
        <c:axId val="1174957584"/>
        <c:axId val="1174958672"/>
      </c:barChart>
      <c:catAx>
        <c:axId val="11749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74958672"/>
        <c:crosses val="autoZero"/>
        <c:auto val="1"/>
        <c:lblAlgn val="ctr"/>
        <c:lblOffset val="100"/>
        <c:noMultiLvlLbl val="0"/>
      </c:catAx>
      <c:valAx>
        <c:axId val="1174958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74957584"/>
        <c:crosses val="autoZero"/>
        <c:crossBetween val="between"/>
      </c:valAx>
      <c:spPr>
        <a:noFill/>
        <a:ln>
          <a:noFill/>
        </a:ln>
        <a:effectLst/>
      </c:spPr>
    </c:plotArea>
    <c:legend>
      <c:legendPos val="r"/>
      <c:layout>
        <c:manualLayout>
          <c:xMode val="edge"/>
          <c:yMode val="edge"/>
          <c:x val="3.0390429011700391E-2"/>
          <c:y val="0.86143552055993"/>
          <c:w val="0.95445805131771988"/>
          <c:h val="0.1158742490522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Global_Education_Dashboard.xlsx]Proficiency Maths!PivotTable5</c:name>
    <c:fmtId val="5"/>
  </c:pivotSource>
  <c:chart>
    <c:title>
      <c:tx>
        <c:rich>
          <a:bodyPr rot="0" spcFirstLastPara="1" vertOverflow="ellipsis" vert="horz" wrap="square" anchor="ctr" anchorCtr="1"/>
          <a:lstStyle/>
          <a:p>
            <a:pPr>
              <a:defRPr lang="en-US" sz="1600" b="1" i="0" u="none" strike="noStrike" kern="1200" spc="0" baseline="0">
                <a:solidFill>
                  <a:schemeClr val="bg1">
                    <a:lumMod val="85000"/>
                  </a:schemeClr>
                </a:solidFill>
                <a:latin typeface="+mn-lt"/>
                <a:ea typeface="+mn-ea"/>
                <a:cs typeface="+mn-cs"/>
              </a:defRPr>
            </a:pPr>
            <a:r>
              <a:rPr lang="en-US" sz="1600" b="1"/>
              <a:t>Proficiency Maths</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s>
    <c:plotArea>
      <c:layout/>
      <c:barChart>
        <c:barDir val="col"/>
        <c:grouping val="clustered"/>
        <c:varyColors val="0"/>
        <c:ser>
          <c:idx val="0"/>
          <c:order val="0"/>
          <c:tx>
            <c:strRef>
              <c:f>'Proficiency Maths'!$B$3</c:f>
              <c:strCache>
                <c:ptCount val="1"/>
                <c:pt idx="0">
                  <c:v> Grade_2__3</c:v>
                </c:pt>
              </c:strCache>
            </c:strRef>
          </c:tx>
          <c:spPr>
            <a:solidFill>
              <a:schemeClr val="accent2">
                <a:shade val="65000"/>
              </a:schemeClr>
            </a:solidFill>
            <a:ln>
              <a:noFill/>
            </a:ln>
            <a:effectLst/>
          </c:spPr>
          <c:invertIfNegative val="0"/>
          <c:cat>
            <c:strRef>
              <c:f>'Proficiency Maths'!$A$4:$A$206</c:f>
              <c:strCache>
                <c:ptCount val="202"/>
                <c:pt idx="0">
                  <c:v>Afghanistan</c:v>
                </c:pt>
                <c:pt idx="1">
                  <c:v>Albania</c:v>
                </c:pt>
                <c:pt idx="2">
                  <c:v>Algeria</c:v>
                </c:pt>
                <c:pt idx="3">
                  <c:v>Andorra</c:v>
                </c:pt>
                <c:pt idx="4">
                  <c:v>Angola</c:v>
                </c:pt>
                <c:pt idx="5">
                  <c:v>Anguilla</c:v>
                </c:pt>
                <c:pt idx="6">
                  <c:v>Antigua and Barbuda</c:v>
                </c:pt>
                <c:pt idx="7">
                  <c:v>Argentina</c:v>
                </c:pt>
                <c:pt idx="8">
                  <c:v>Armenia</c:v>
                </c:pt>
                <c:pt idx="9">
                  <c:v>Australia</c:v>
                </c:pt>
                <c:pt idx="10">
                  <c:v>Austria</c:v>
                </c:pt>
                <c:pt idx="11">
                  <c:v>Azerbaijan</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British Virgin Islands</c:v>
                </c:pt>
                <c:pt idx="25">
                  <c:v>Brunei</c:v>
                </c:pt>
                <c:pt idx="26">
                  <c:v>Bulgaria</c:v>
                </c:pt>
                <c:pt idx="27">
                  <c:v>Burkina Faso</c:v>
                </c:pt>
                <c:pt idx="28">
                  <c:v>Burundi</c:v>
                </c:pt>
                <c:pt idx="29">
                  <c:v>Cambodia</c:v>
                </c:pt>
                <c:pt idx="30">
                  <c:v>Cameroon</c:v>
                </c:pt>
                <c:pt idx="31">
                  <c:v>Canada</c:v>
                </c:pt>
                <c:pt idx="32">
                  <c:v>Cape Verde</c:v>
                </c:pt>
                <c:pt idx="33">
                  <c:v>Central African Republic</c:v>
                </c:pt>
                <c:pt idx="34">
                  <c:v>Chad</c:v>
                </c:pt>
                <c:pt idx="35">
                  <c:v>Chile</c:v>
                </c:pt>
                <c:pt idx="36">
                  <c:v>China</c:v>
                </c:pt>
                <c:pt idx="37">
                  <c:v>Colombia</c:v>
                </c:pt>
                <c:pt idx="38">
                  <c:v>Comoros</c:v>
                </c:pt>
                <c:pt idx="39">
                  <c:v>Cook Islands</c:v>
                </c:pt>
                <c:pt idx="40">
                  <c:v>Costa Rica</c:v>
                </c:pt>
                <c:pt idx="41">
                  <c:v>Croatia</c:v>
                </c:pt>
                <c:pt idx="42">
                  <c:v>Cuba</c:v>
                </c:pt>
                <c:pt idx="43">
                  <c:v>Cyprus</c:v>
                </c:pt>
                <c:pt idx="44">
                  <c:v>Czech Republic</c:v>
                </c:pt>
                <c:pt idx="45">
                  <c:v>Democratic Republic of the Congo</c:v>
                </c:pt>
                <c:pt idx="46">
                  <c:v>Denmark</c:v>
                </c:pt>
                <c:pt idx="47">
                  <c:v>Djibouti</c:v>
                </c:pt>
                <c:pt idx="48">
                  <c:v>Dominica</c:v>
                </c:pt>
                <c:pt idx="49">
                  <c:v>Dominican Republic</c:v>
                </c:pt>
                <c:pt idx="50">
                  <c:v>East Timor</c:v>
                </c:pt>
                <c:pt idx="51">
                  <c:v>Ecuador</c:v>
                </c:pt>
                <c:pt idx="52">
                  <c:v>Egypt</c:v>
                </c:pt>
                <c:pt idx="53">
                  <c:v>El Salvador</c:v>
                </c:pt>
                <c:pt idx="54">
                  <c:v>Equatorial Guinea</c:v>
                </c:pt>
                <c:pt idx="55">
                  <c:v>Eritrea</c:v>
                </c:pt>
                <c:pt idx="56">
                  <c:v>Estonia</c:v>
                </c:pt>
                <c:pt idx="57">
                  <c:v>Eswatini</c:v>
                </c:pt>
                <c:pt idx="58">
                  <c:v>Ethiopia</c:v>
                </c:pt>
                <c:pt idx="59">
                  <c:v>Federated States of Micronesia</c:v>
                </c:pt>
                <c:pt idx="60">
                  <c:v>Fiji</c:v>
                </c:pt>
                <c:pt idx="61">
                  <c:v>Finland</c:v>
                </c:pt>
                <c:pt idx="62">
                  <c:v>France</c:v>
                </c:pt>
                <c:pt idx="63">
                  <c:v>Gabon</c:v>
                </c:pt>
                <c:pt idx="64">
                  <c:v>Georgia</c:v>
                </c:pt>
                <c:pt idx="65">
                  <c:v>Germany</c:v>
                </c:pt>
                <c:pt idx="66">
                  <c:v>Ghana</c:v>
                </c:pt>
                <c:pt idx="67">
                  <c:v>Greece</c:v>
                </c:pt>
                <c:pt idx="68">
                  <c:v>Grenada</c:v>
                </c:pt>
                <c:pt idx="69">
                  <c:v>Guatemala</c:v>
                </c:pt>
                <c:pt idx="70">
                  <c:v>Guinea</c:v>
                </c:pt>
                <c:pt idx="71">
                  <c:v>Guinea0Bissau</c:v>
                </c:pt>
                <c:pt idx="72">
                  <c:v>Guyana</c:v>
                </c:pt>
                <c:pt idx="73">
                  <c:v>Haiti</c:v>
                </c:pt>
                <c:pt idx="74">
                  <c:v>Honduras</c:v>
                </c:pt>
                <c:pt idx="75">
                  <c:v>Hungary</c:v>
                </c:pt>
                <c:pt idx="76">
                  <c:v>Iceland</c:v>
                </c:pt>
                <c:pt idx="77">
                  <c:v>India</c:v>
                </c:pt>
                <c:pt idx="78">
                  <c:v>Indonesia</c:v>
                </c:pt>
                <c:pt idx="79">
                  <c:v>Iran</c:v>
                </c:pt>
                <c:pt idx="80">
                  <c:v>Iraq</c:v>
                </c:pt>
                <c:pt idx="81">
                  <c:v>Israel</c:v>
                </c:pt>
                <c:pt idx="82">
                  <c:v>Italy</c:v>
                </c:pt>
                <c:pt idx="83">
                  <c:v>Ivory Coast</c:v>
                </c:pt>
                <c:pt idx="84">
                  <c:v>Jamaica</c:v>
                </c:pt>
                <c:pt idx="85">
                  <c:v>Japan</c:v>
                </c:pt>
                <c:pt idx="86">
                  <c:v>Jordan</c:v>
                </c:pt>
                <c:pt idx="87">
                  <c:v>Kazakhstan</c:v>
                </c:pt>
                <c:pt idx="88">
                  <c:v>Kenya</c:v>
                </c:pt>
                <c:pt idx="89">
                  <c:v>Kiribati</c:v>
                </c:pt>
                <c:pt idx="90">
                  <c:v>Kuwait</c:v>
                </c:pt>
                <c:pt idx="91">
                  <c:v>Kyrgyzstan</c:v>
                </c:pt>
                <c:pt idx="92">
                  <c:v>Laos</c:v>
                </c:pt>
                <c:pt idx="93">
                  <c:v>Latvia</c:v>
                </c:pt>
                <c:pt idx="94">
                  <c:v>Lebanon</c:v>
                </c:pt>
                <c:pt idx="95">
                  <c:v>Lesotho</c:v>
                </c:pt>
                <c:pt idx="96">
                  <c:v>Liberia</c:v>
                </c:pt>
                <c:pt idx="97">
                  <c:v>Libya</c:v>
                </c:pt>
                <c:pt idx="98">
                  <c:v>Liechtenstein</c:v>
                </c:pt>
                <c:pt idx="99">
                  <c:v>Lithuania</c:v>
                </c:pt>
                <c:pt idx="100">
                  <c:v>Luxembourg</c:v>
                </c:pt>
                <c:pt idx="101">
                  <c:v>Madagascar</c:v>
                </c:pt>
                <c:pt idx="102">
                  <c:v>Malawi</c:v>
                </c:pt>
                <c:pt idx="103">
                  <c:v>Malaysia</c:v>
                </c:pt>
                <c:pt idx="104">
                  <c:v>Maldives</c:v>
                </c:pt>
                <c:pt idx="105">
                  <c:v>Mali</c:v>
                </c:pt>
                <c:pt idx="106">
                  <c:v>Malta</c:v>
                </c:pt>
                <c:pt idx="107">
                  <c:v>Marshall Islands</c:v>
                </c:pt>
                <c:pt idx="108">
                  <c:v>Mauritania</c:v>
                </c:pt>
                <c:pt idx="109">
                  <c:v>Mauritius</c:v>
                </c:pt>
                <c:pt idx="110">
                  <c:v>Mexico</c:v>
                </c:pt>
                <c:pt idx="111">
                  <c:v>Moldova</c:v>
                </c:pt>
                <c:pt idx="112">
                  <c:v>Monaco</c:v>
                </c:pt>
                <c:pt idx="113">
                  <c:v>Mongolia</c:v>
                </c:pt>
                <c:pt idx="114">
                  <c:v>Montenegro</c:v>
                </c:pt>
                <c:pt idx="115">
                  <c:v>Montserrat</c:v>
                </c:pt>
                <c:pt idx="116">
                  <c:v>Morocco</c:v>
                </c:pt>
                <c:pt idx="117">
                  <c:v>Mozambique</c:v>
                </c:pt>
                <c:pt idx="118">
                  <c:v>Myanmar</c:v>
                </c:pt>
                <c:pt idx="119">
                  <c:v>Namibia</c:v>
                </c:pt>
                <c:pt idx="120">
                  <c:v>Nauru</c:v>
                </c:pt>
                <c:pt idx="121">
                  <c:v>Nepal</c:v>
                </c:pt>
                <c:pt idx="122">
                  <c:v>Netherlands</c:v>
                </c:pt>
                <c:pt idx="123">
                  <c:v>New Zealand</c:v>
                </c:pt>
                <c:pt idx="124">
                  <c:v>Nicaragua</c:v>
                </c:pt>
                <c:pt idx="125">
                  <c:v>Niger</c:v>
                </c:pt>
                <c:pt idx="126">
                  <c:v>Nigeria</c:v>
                </c:pt>
                <c:pt idx="127">
                  <c:v>Niue</c:v>
                </c:pt>
                <c:pt idx="128">
                  <c:v>North Korea</c:v>
                </c:pt>
                <c:pt idx="129">
                  <c:v>North Macedonia</c:v>
                </c:pt>
                <c:pt idx="130">
                  <c:v>Norway</c:v>
                </c:pt>
                <c:pt idx="131">
                  <c:v>Oman</c:v>
                </c:pt>
                <c:pt idx="132">
                  <c:v>Pakistan</c:v>
                </c:pt>
                <c:pt idx="133">
                  <c:v>Palau</c:v>
                </c:pt>
                <c:pt idx="134">
                  <c:v>Palestinian National Authority</c:v>
                </c:pt>
                <c:pt idx="135">
                  <c:v>Panama</c:v>
                </c:pt>
                <c:pt idx="136">
                  <c:v>Papua New Guinea</c:v>
                </c:pt>
                <c:pt idx="137">
                  <c:v>Paraguay</c:v>
                </c:pt>
                <c:pt idx="138">
                  <c:v>Peru</c:v>
                </c:pt>
                <c:pt idx="139">
                  <c:v>Philippines</c:v>
                </c:pt>
                <c:pt idx="140">
                  <c:v>Poland</c:v>
                </c:pt>
                <c:pt idx="141">
                  <c:v>Portugal</c:v>
                </c:pt>
                <c:pt idx="142">
                  <c:v>Qatar</c:v>
                </c:pt>
                <c:pt idx="143">
                  <c:v>Republic of Ireland</c:v>
                </c:pt>
                <c:pt idx="144">
                  <c:v>Republic of the Congo</c:v>
                </c:pt>
                <c:pt idx="145">
                  <c:v>Romania</c:v>
                </c:pt>
                <c:pt idx="146">
                  <c:v>Russia</c:v>
                </c:pt>
                <c:pt idx="147">
                  <c:v>Rwanda</c:v>
                </c:pt>
                <c:pt idx="148">
                  <c:v>Saint Kitts and Nevis</c:v>
                </c:pt>
                <c:pt idx="149">
                  <c:v>Saint Lucia</c:v>
                </c:pt>
                <c:pt idx="150">
                  <c:v>Saint Vincent and the Grenadines</c:v>
                </c:pt>
                <c:pt idx="151">
                  <c:v>Samoa</c:v>
                </c:pt>
                <c:pt idx="152">
                  <c:v>San Marino</c:v>
                </c:pt>
                <c:pt idx="153">
                  <c:v>Saudi Arabia</c:v>
                </c:pt>
                <c:pt idx="154">
                  <c:v>Senegal</c:v>
                </c:pt>
                <c:pt idx="155">
                  <c:v>Serbia</c:v>
                </c:pt>
                <c:pt idx="156">
                  <c:v>Seychelles</c:v>
                </c:pt>
                <c:pt idx="157">
                  <c:v>Sï¿½ï¿½ï¿½ï¿½ï¿½ï¿½ï¿½ï¿</c:v>
                </c:pt>
                <c:pt idx="158">
                  <c:v>Sierra Leone</c:v>
                </c:pt>
                <c:pt idx="159">
                  <c:v>Singapore</c:v>
                </c:pt>
                <c:pt idx="160">
                  <c:v>Slovakia</c:v>
                </c:pt>
                <c:pt idx="161">
                  <c:v>Slovenia</c:v>
                </c:pt>
                <c:pt idx="162">
                  <c:v>Solomon Islands</c:v>
                </c:pt>
                <c:pt idx="163">
                  <c:v>Somalia</c:v>
                </c:pt>
                <c:pt idx="164">
                  <c:v>South Africa</c:v>
                </c:pt>
                <c:pt idx="165">
                  <c:v>South Korea</c:v>
                </c:pt>
                <c:pt idx="166">
                  <c:v>South Sudan</c:v>
                </c:pt>
                <c:pt idx="167">
                  <c:v>Spain</c:v>
                </c:pt>
                <c:pt idx="168">
                  <c:v>Sri Lanka</c:v>
                </c:pt>
                <c:pt idx="169">
                  <c:v>Sudan</c:v>
                </c:pt>
                <c:pt idx="170">
                  <c:v>Suriname</c:v>
                </c:pt>
                <c:pt idx="171">
                  <c:v>Sweden</c:v>
                </c:pt>
                <c:pt idx="172">
                  <c:v>Switzerland</c:v>
                </c:pt>
                <c:pt idx="173">
                  <c:v>Syria</c:v>
                </c:pt>
                <c:pt idx="174">
                  <c:v>Tajikistan</c:v>
                </c:pt>
                <c:pt idx="175">
                  <c:v>Tanzania</c:v>
                </c:pt>
                <c:pt idx="176">
                  <c:v>Thailand</c:v>
                </c:pt>
                <c:pt idx="177">
                  <c:v>The Bahamas</c:v>
                </c:pt>
                <c:pt idx="178">
                  <c:v>The Gambia</c:v>
                </c:pt>
                <c:pt idx="179">
                  <c:v>Togo</c:v>
                </c:pt>
                <c:pt idx="180">
                  <c:v>Tokelau</c:v>
                </c:pt>
                <c:pt idx="181">
                  <c:v>Tonga</c:v>
                </c:pt>
                <c:pt idx="182">
                  <c:v>Trinidad and Tobago</c:v>
                </c:pt>
                <c:pt idx="183">
                  <c:v>Tunisia</c:v>
                </c:pt>
                <c:pt idx="184">
                  <c:v>Turkey</c:v>
                </c:pt>
                <c:pt idx="185">
                  <c:v>Turkmenistan</c:v>
                </c:pt>
                <c:pt idx="186">
                  <c:v>Turks and Caicos Islands</c:v>
                </c:pt>
                <c:pt idx="187">
                  <c:v>Tuvalu</c:v>
                </c:pt>
                <c:pt idx="188">
                  <c:v>Uganda</c:v>
                </c:pt>
                <c:pt idx="189">
                  <c:v>Ukraine</c:v>
                </c:pt>
                <c:pt idx="190">
                  <c:v>United Arab Emirates</c:v>
                </c:pt>
                <c:pt idx="191">
                  <c:v>United Kingdom</c:v>
                </c:pt>
                <c:pt idx="192">
                  <c:v>United States</c:v>
                </c:pt>
                <c:pt idx="193">
                  <c:v>Uruguay</c:v>
                </c:pt>
                <c:pt idx="194">
                  <c:v>Uzbekistan</c:v>
                </c:pt>
                <c:pt idx="195">
                  <c:v>Vanuatu</c:v>
                </c:pt>
                <c:pt idx="196">
                  <c:v>Vatican City</c:v>
                </c:pt>
                <c:pt idx="197">
                  <c:v>Venezuela</c:v>
                </c:pt>
                <c:pt idx="198">
                  <c:v>Vietnam</c:v>
                </c:pt>
                <c:pt idx="199">
                  <c:v>Yemen</c:v>
                </c:pt>
                <c:pt idx="200">
                  <c:v>Zambia</c:v>
                </c:pt>
                <c:pt idx="201">
                  <c:v>Zimbabwe</c:v>
                </c:pt>
              </c:strCache>
            </c:strRef>
          </c:cat>
          <c:val>
            <c:numRef>
              <c:f>'Proficiency Maths'!$B$4:$B$206</c:f>
              <c:numCache>
                <c:formatCode>General</c:formatCode>
                <c:ptCount val="202"/>
                <c:pt idx="0">
                  <c:v>25</c:v>
                </c:pt>
                <c:pt idx="1">
                  <c:v>0</c:v>
                </c:pt>
                <c:pt idx="2">
                  <c:v>0</c:v>
                </c:pt>
                <c:pt idx="3">
                  <c:v>0</c:v>
                </c:pt>
                <c:pt idx="4">
                  <c:v>0</c:v>
                </c:pt>
                <c:pt idx="5">
                  <c:v>0</c:v>
                </c:pt>
                <c:pt idx="6">
                  <c:v>0</c:v>
                </c:pt>
                <c:pt idx="7">
                  <c:v>71</c:v>
                </c:pt>
                <c:pt idx="8">
                  <c:v>0</c:v>
                </c:pt>
                <c:pt idx="9">
                  <c:v>70</c:v>
                </c:pt>
                <c:pt idx="10">
                  <c:v>0</c:v>
                </c:pt>
                <c:pt idx="11">
                  <c:v>0</c:v>
                </c:pt>
                <c:pt idx="12">
                  <c:v>40</c:v>
                </c:pt>
                <c:pt idx="13">
                  <c:v>34</c:v>
                </c:pt>
                <c:pt idx="14">
                  <c:v>0</c:v>
                </c:pt>
                <c:pt idx="15">
                  <c:v>0</c:v>
                </c:pt>
                <c:pt idx="16">
                  <c:v>0</c:v>
                </c:pt>
                <c:pt idx="17">
                  <c:v>0</c:v>
                </c:pt>
                <c:pt idx="18">
                  <c:v>34</c:v>
                </c:pt>
                <c:pt idx="19">
                  <c:v>0</c:v>
                </c:pt>
                <c:pt idx="20">
                  <c:v>0</c:v>
                </c:pt>
                <c:pt idx="21">
                  <c:v>0</c:v>
                </c:pt>
                <c:pt idx="22">
                  <c:v>0</c:v>
                </c:pt>
                <c:pt idx="23">
                  <c:v>71</c:v>
                </c:pt>
                <c:pt idx="24">
                  <c:v>0</c:v>
                </c:pt>
                <c:pt idx="25">
                  <c:v>0</c:v>
                </c:pt>
                <c:pt idx="26">
                  <c:v>0</c:v>
                </c:pt>
                <c:pt idx="27">
                  <c:v>59</c:v>
                </c:pt>
                <c:pt idx="28">
                  <c:v>97</c:v>
                </c:pt>
                <c:pt idx="29">
                  <c:v>0</c:v>
                </c:pt>
                <c:pt idx="30">
                  <c:v>57</c:v>
                </c:pt>
                <c:pt idx="31">
                  <c:v>69</c:v>
                </c:pt>
                <c:pt idx="32">
                  <c:v>0</c:v>
                </c:pt>
                <c:pt idx="33">
                  <c:v>0</c:v>
                </c:pt>
                <c:pt idx="34">
                  <c:v>48</c:v>
                </c:pt>
                <c:pt idx="35">
                  <c:v>90</c:v>
                </c:pt>
                <c:pt idx="36">
                  <c:v>85</c:v>
                </c:pt>
                <c:pt idx="37">
                  <c:v>64</c:v>
                </c:pt>
                <c:pt idx="38">
                  <c:v>0</c:v>
                </c:pt>
                <c:pt idx="39">
                  <c:v>0</c:v>
                </c:pt>
                <c:pt idx="40">
                  <c:v>84</c:v>
                </c:pt>
                <c:pt idx="41">
                  <c:v>0</c:v>
                </c:pt>
                <c:pt idx="42">
                  <c:v>0</c:v>
                </c:pt>
                <c:pt idx="43">
                  <c:v>74</c:v>
                </c:pt>
                <c:pt idx="44">
                  <c:v>78</c:v>
                </c:pt>
                <c:pt idx="45">
                  <c:v>0</c:v>
                </c:pt>
                <c:pt idx="46">
                  <c:v>80</c:v>
                </c:pt>
                <c:pt idx="47">
                  <c:v>0</c:v>
                </c:pt>
                <c:pt idx="48">
                  <c:v>0</c:v>
                </c:pt>
                <c:pt idx="49">
                  <c:v>25</c:v>
                </c:pt>
                <c:pt idx="50">
                  <c:v>0</c:v>
                </c:pt>
                <c:pt idx="51">
                  <c:v>65</c:v>
                </c:pt>
                <c:pt idx="52">
                  <c:v>0</c:v>
                </c:pt>
                <c:pt idx="53">
                  <c:v>0</c:v>
                </c:pt>
                <c:pt idx="54">
                  <c:v>0</c:v>
                </c:pt>
                <c:pt idx="55">
                  <c:v>0</c:v>
                </c:pt>
                <c:pt idx="56">
                  <c:v>0</c:v>
                </c:pt>
                <c:pt idx="57">
                  <c:v>0</c:v>
                </c:pt>
                <c:pt idx="58">
                  <c:v>0</c:v>
                </c:pt>
                <c:pt idx="59">
                  <c:v>0</c:v>
                </c:pt>
                <c:pt idx="60">
                  <c:v>0</c:v>
                </c:pt>
                <c:pt idx="61">
                  <c:v>82</c:v>
                </c:pt>
                <c:pt idx="62">
                  <c:v>0</c:v>
                </c:pt>
                <c:pt idx="63">
                  <c:v>0</c:v>
                </c:pt>
                <c:pt idx="64">
                  <c:v>47</c:v>
                </c:pt>
                <c:pt idx="65">
                  <c:v>0</c:v>
                </c:pt>
                <c:pt idx="66">
                  <c:v>0</c:v>
                </c:pt>
                <c:pt idx="67">
                  <c:v>0</c:v>
                </c:pt>
                <c:pt idx="68">
                  <c:v>0</c:v>
                </c:pt>
                <c:pt idx="69">
                  <c:v>52</c:v>
                </c:pt>
                <c:pt idx="70">
                  <c:v>0</c:v>
                </c:pt>
                <c:pt idx="71">
                  <c:v>0</c:v>
                </c:pt>
                <c:pt idx="72">
                  <c:v>0</c:v>
                </c:pt>
                <c:pt idx="73">
                  <c:v>0</c:v>
                </c:pt>
                <c:pt idx="74">
                  <c:v>57</c:v>
                </c:pt>
                <c:pt idx="75">
                  <c:v>0</c:v>
                </c:pt>
                <c:pt idx="76">
                  <c:v>0</c:v>
                </c:pt>
                <c:pt idx="77">
                  <c:v>53</c:v>
                </c:pt>
                <c:pt idx="78">
                  <c:v>18</c:v>
                </c:pt>
                <c:pt idx="79">
                  <c:v>33</c:v>
                </c:pt>
                <c:pt idx="80">
                  <c:v>0</c:v>
                </c:pt>
                <c:pt idx="81">
                  <c:v>0</c:v>
                </c:pt>
                <c:pt idx="82">
                  <c:v>69</c:v>
                </c:pt>
                <c:pt idx="83">
                  <c:v>33</c:v>
                </c:pt>
                <c:pt idx="84">
                  <c:v>0</c:v>
                </c:pt>
                <c:pt idx="85">
                  <c:v>95</c:v>
                </c:pt>
                <c:pt idx="86">
                  <c:v>0</c:v>
                </c:pt>
                <c:pt idx="87">
                  <c:v>0</c:v>
                </c:pt>
                <c:pt idx="88">
                  <c:v>42</c:v>
                </c:pt>
                <c:pt idx="89">
                  <c:v>0</c:v>
                </c:pt>
                <c:pt idx="90">
                  <c:v>12</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77</c:v>
                </c:pt>
                <c:pt idx="111">
                  <c:v>0</c:v>
                </c:pt>
                <c:pt idx="112">
                  <c:v>0</c:v>
                </c:pt>
                <c:pt idx="113">
                  <c:v>0</c:v>
                </c:pt>
                <c:pt idx="114">
                  <c:v>0</c:v>
                </c:pt>
                <c:pt idx="115">
                  <c:v>0</c:v>
                </c:pt>
                <c:pt idx="116">
                  <c:v>16</c:v>
                </c:pt>
                <c:pt idx="117">
                  <c:v>0</c:v>
                </c:pt>
                <c:pt idx="118">
                  <c:v>0</c:v>
                </c:pt>
                <c:pt idx="119">
                  <c:v>0</c:v>
                </c:pt>
                <c:pt idx="120">
                  <c:v>0</c:v>
                </c:pt>
                <c:pt idx="121">
                  <c:v>0</c:v>
                </c:pt>
                <c:pt idx="122">
                  <c:v>83</c:v>
                </c:pt>
                <c:pt idx="123">
                  <c:v>59</c:v>
                </c:pt>
                <c:pt idx="124">
                  <c:v>44</c:v>
                </c:pt>
                <c:pt idx="125">
                  <c:v>27</c:v>
                </c:pt>
                <c:pt idx="126">
                  <c:v>0</c:v>
                </c:pt>
                <c:pt idx="127">
                  <c:v>0</c:v>
                </c:pt>
                <c:pt idx="128">
                  <c:v>0</c:v>
                </c:pt>
                <c:pt idx="129">
                  <c:v>0</c:v>
                </c:pt>
                <c:pt idx="130">
                  <c:v>86</c:v>
                </c:pt>
                <c:pt idx="131">
                  <c:v>32</c:v>
                </c:pt>
                <c:pt idx="132">
                  <c:v>0</c:v>
                </c:pt>
                <c:pt idx="133">
                  <c:v>0</c:v>
                </c:pt>
                <c:pt idx="134">
                  <c:v>0</c:v>
                </c:pt>
                <c:pt idx="135">
                  <c:v>51</c:v>
                </c:pt>
                <c:pt idx="136">
                  <c:v>0</c:v>
                </c:pt>
                <c:pt idx="137">
                  <c:v>47</c:v>
                </c:pt>
                <c:pt idx="138">
                  <c:v>70</c:v>
                </c:pt>
                <c:pt idx="139">
                  <c:v>0</c:v>
                </c:pt>
                <c:pt idx="140">
                  <c:v>80</c:v>
                </c:pt>
                <c:pt idx="141">
                  <c:v>82</c:v>
                </c:pt>
                <c:pt idx="142">
                  <c:v>36</c:v>
                </c:pt>
                <c:pt idx="143">
                  <c:v>84</c:v>
                </c:pt>
                <c:pt idx="144">
                  <c:v>72</c:v>
                </c:pt>
                <c:pt idx="145">
                  <c:v>0</c:v>
                </c:pt>
                <c:pt idx="146">
                  <c:v>0</c:v>
                </c:pt>
                <c:pt idx="147">
                  <c:v>0</c:v>
                </c:pt>
                <c:pt idx="148">
                  <c:v>0</c:v>
                </c:pt>
                <c:pt idx="149">
                  <c:v>0</c:v>
                </c:pt>
                <c:pt idx="150">
                  <c:v>0</c:v>
                </c:pt>
                <c:pt idx="151">
                  <c:v>0</c:v>
                </c:pt>
                <c:pt idx="152">
                  <c:v>0</c:v>
                </c:pt>
                <c:pt idx="153">
                  <c:v>16</c:v>
                </c:pt>
                <c:pt idx="154">
                  <c:v>63</c:v>
                </c:pt>
                <c:pt idx="155">
                  <c:v>0</c:v>
                </c:pt>
                <c:pt idx="156">
                  <c:v>0</c:v>
                </c:pt>
                <c:pt idx="157">
                  <c:v>0</c:v>
                </c:pt>
                <c:pt idx="158">
                  <c:v>0</c:v>
                </c:pt>
                <c:pt idx="159">
                  <c:v>93</c:v>
                </c:pt>
                <c:pt idx="160">
                  <c:v>0</c:v>
                </c:pt>
                <c:pt idx="161">
                  <c:v>75</c:v>
                </c:pt>
                <c:pt idx="162">
                  <c:v>0</c:v>
                </c:pt>
                <c:pt idx="163">
                  <c:v>0</c:v>
                </c:pt>
                <c:pt idx="164">
                  <c:v>0</c:v>
                </c:pt>
                <c:pt idx="165">
                  <c:v>97</c:v>
                </c:pt>
                <c:pt idx="166">
                  <c:v>0</c:v>
                </c:pt>
                <c:pt idx="167">
                  <c:v>67</c:v>
                </c:pt>
                <c:pt idx="168">
                  <c:v>0</c:v>
                </c:pt>
                <c:pt idx="169">
                  <c:v>0</c:v>
                </c:pt>
                <c:pt idx="170">
                  <c:v>0</c:v>
                </c:pt>
                <c:pt idx="171">
                  <c:v>75</c:v>
                </c:pt>
                <c:pt idx="172">
                  <c:v>0</c:v>
                </c:pt>
                <c:pt idx="173">
                  <c:v>0</c:v>
                </c:pt>
                <c:pt idx="174">
                  <c:v>0</c:v>
                </c:pt>
                <c:pt idx="175">
                  <c:v>0</c:v>
                </c:pt>
                <c:pt idx="176">
                  <c:v>0</c:v>
                </c:pt>
                <c:pt idx="177">
                  <c:v>0</c:v>
                </c:pt>
                <c:pt idx="178">
                  <c:v>0</c:v>
                </c:pt>
                <c:pt idx="179">
                  <c:v>40</c:v>
                </c:pt>
                <c:pt idx="180">
                  <c:v>0</c:v>
                </c:pt>
                <c:pt idx="181">
                  <c:v>0</c:v>
                </c:pt>
                <c:pt idx="182">
                  <c:v>0</c:v>
                </c:pt>
                <c:pt idx="183">
                  <c:v>0</c:v>
                </c:pt>
                <c:pt idx="184">
                  <c:v>0</c:v>
                </c:pt>
                <c:pt idx="185">
                  <c:v>0</c:v>
                </c:pt>
                <c:pt idx="186">
                  <c:v>0</c:v>
                </c:pt>
                <c:pt idx="187">
                  <c:v>0</c:v>
                </c:pt>
                <c:pt idx="188">
                  <c:v>21</c:v>
                </c:pt>
                <c:pt idx="189">
                  <c:v>0</c:v>
                </c:pt>
                <c:pt idx="190">
                  <c:v>42</c:v>
                </c:pt>
                <c:pt idx="191">
                  <c:v>0</c:v>
                </c:pt>
                <c:pt idx="192">
                  <c:v>0</c:v>
                </c:pt>
                <c:pt idx="193">
                  <c:v>75</c:v>
                </c:pt>
                <c:pt idx="194">
                  <c:v>0</c:v>
                </c:pt>
                <c:pt idx="195">
                  <c:v>0</c:v>
                </c:pt>
                <c:pt idx="196">
                  <c:v>0</c:v>
                </c:pt>
                <c:pt idx="197">
                  <c:v>0</c:v>
                </c:pt>
                <c:pt idx="198">
                  <c:v>0</c:v>
                </c:pt>
                <c:pt idx="199">
                  <c:v>0</c:v>
                </c:pt>
                <c:pt idx="200">
                  <c:v>0</c:v>
                </c:pt>
                <c:pt idx="201">
                  <c:v>0</c:v>
                </c:pt>
              </c:numCache>
            </c:numRef>
          </c:val>
        </c:ser>
        <c:ser>
          <c:idx val="1"/>
          <c:order val="1"/>
          <c:tx>
            <c:strRef>
              <c:f>'Proficiency Maths'!$C$3</c:f>
              <c:strCache>
                <c:ptCount val="1"/>
                <c:pt idx="0">
                  <c:v>Primary_End</c:v>
                </c:pt>
              </c:strCache>
            </c:strRef>
          </c:tx>
          <c:spPr>
            <a:solidFill>
              <a:schemeClr val="accent2"/>
            </a:solidFill>
            <a:ln>
              <a:noFill/>
            </a:ln>
            <a:effectLst/>
          </c:spPr>
          <c:invertIfNegative val="0"/>
          <c:cat>
            <c:strRef>
              <c:f>'Proficiency Maths'!$A$4:$A$206</c:f>
              <c:strCache>
                <c:ptCount val="202"/>
                <c:pt idx="0">
                  <c:v>Afghanistan</c:v>
                </c:pt>
                <c:pt idx="1">
                  <c:v>Albania</c:v>
                </c:pt>
                <c:pt idx="2">
                  <c:v>Algeria</c:v>
                </c:pt>
                <c:pt idx="3">
                  <c:v>Andorra</c:v>
                </c:pt>
                <c:pt idx="4">
                  <c:v>Angola</c:v>
                </c:pt>
                <c:pt idx="5">
                  <c:v>Anguilla</c:v>
                </c:pt>
                <c:pt idx="6">
                  <c:v>Antigua and Barbuda</c:v>
                </c:pt>
                <c:pt idx="7">
                  <c:v>Argentina</c:v>
                </c:pt>
                <c:pt idx="8">
                  <c:v>Armenia</c:v>
                </c:pt>
                <c:pt idx="9">
                  <c:v>Australia</c:v>
                </c:pt>
                <c:pt idx="10">
                  <c:v>Austria</c:v>
                </c:pt>
                <c:pt idx="11">
                  <c:v>Azerbaijan</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British Virgin Islands</c:v>
                </c:pt>
                <c:pt idx="25">
                  <c:v>Brunei</c:v>
                </c:pt>
                <c:pt idx="26">
                  <c:v>Bulgaria</c:v>
                </c:pt>
                <c:pt idx="27">
                  <c:v>Burkina Faso</c:v>
                </c:pt>
                <c:pt idx="28">
                  <c:v>Burundi</c:v>
                </c:pt>
                <c:pt idx="29">
                  <c:v>Cambodia</c:v>
                </c:pt>
                <c:pt idx="30">
                  <c:v>Cameroon</c:v>
                </c:pt>
                <c:pt idx="31">
                  <c:v>Canada</c:v>
                </c:pt>
                <c:pt idx="32">
                  <c:v>Cape Verde</c:v>
                </c:pt>
                <c:pt idx="33">
                  <c:v>Central African Republic</c:v>
                </c:pt>
                <c:pt idx="34">
                  <c:v>Chad</c:v>
                </c:pt>
                <c:pt idx="35">
                  <c:v>Chile</c:v>
                </c:pt>
                <c:pt idx="36">
                  <c:v>China</c:v>
                </c:pt>
                <c:pt idx="37">
                  <c:v>Colombia</c:v>
                </c:pt>
                <c:pt idx="38">
                  <c:v>Comoros</c:v>
                </c:pt>
                <c:pt idx="39">
                  <c:v>Cook Islands</c:v>
                </c:pt>
                <c:pt idx="40">
                  <c:v>Costa Rica</c:v>
                </c:pt>
                <c:pt idx="41">
                  <c:v>Croatia</c:v>
                </c:pt>
                <c:pt idx="42">
                  <c:v>Cuba</c:v>
                </c:pt>
                <c:pt idx="43">
                  <c:v>Cyprus</c:v>
                </c:pt>
                <c:pt idx="44">
                  <c:v>Czech Republic</c:v>
                </c:pt>
                <c:pt idx="45">
                  <c:v>Democratic Republic of the Congo</c:v>
                </c:pt>
                <c:pt idx="46">
                  <c:v>Denmark</c:v>
                </c:pt>
                <c:pt idx="47">
                  <c:v>Djibouti</c:v>
                </c:pt>
                <c:pt idx="48">
                  <c:v>Dominica</c:v>
                </c:pt>
                <c:pt idx="49">
                  <c:v>Dominican Republic</c:v>
                </c:pt>
                <c:pt idx="50">
                  <c:v>East Timor</c:v>
                </c:pt>
                <c:pt idx="51">
                  <c:v>Ecuador</c:v>
                </c:pt>
                <c:pt idx="52">
                  <c:v>Egypt</c:v>
                </c:pt>
                <c:pt idx="53">
                  <c:v>El Salvador</c:v>
                </c:pt>
                <c:pt idx="54">
                  <c:v>Equatorial Guinea</c:v>
                </c:pt>
                <c:pt idx="55">
                  <c:v>Eritrea</c:v>
                </c:pt>
                <c:pt idx="56">
                  <c:v>Estonia</c:v>
                </c:pt>
                <c:pt idx="57">
                  <c:v>Eswatini</c:v>
                </c:pt>
                <c:pt idx="58">
                  <c:v>Ethiopia</c:v>
                </c:pt>
                <c:pt idx="59">
                  <c:v>Federated States of Micronesia</c:v>
                </c:pt>
                <c:pt idx="60">
                  <c:v>Fiji</c:v>
                </c:pt>
                <c:pt idx="61">
                  <c:v>Finland</c:v>
                </c:pt>
                <c:pt idx="62">
                  <c:v>France</c:v>
                </c:pt>
                <c:pt idx="63">
                  <c:v>Gabon</c:v>
                </c:pt>
                <c:pt idx="64">
                  <c:v>Georgia</c:v>
                </c:pt>
                <c:pt idx="65">
                  <c:v>Germany</c:v>
                </c:pt>
                <c:pt idx="66">
                  <c:v>Ghana</c:v>
                </c:pt>
                <c:pt idx="67">
                  <c:v>Greece</c:v>
                </c:pt>
                <c:pt idx="68">
                  <c:v>Grenada</c:v>
                </c:pt>
                <c:pt idx="69">
                  <c:v>Guatemala</c:v>
                </c:pt>
                <c:pt idx="70">
                  <c:v>Guinea</c:v>
                </c:pt>
                <c:pt idx="71">
                  <c:v>Guinea0Bissau</c:v>
                </c:pt>
                <c:pt idx="72">
                  <c:v>Guyana</c:v>
                </c:pt>
                <c:pt idx="73">
                  <c:v>Haiti</c:v>
                </c:pt>
                <c:pt idx="74">
                  <c:v>Honduras</c:v>
                </c:pt>
                <c:pt idx="75">
                  <c:v>Hungary</c:v>
                </c:pt>
                <c:pt idx="76">
                  <c:v>Iceland</c:v>
                </c:pt>
                <c:pt idx="77">
                  <c:v>India</c:v>
                </c:pt>
                <c:pt idx="78">
                  <c:v>Indonesia</c:v>
                </c:pt>
                <c:pt idx="79">
                  <c:v>Iran</c:v>
                </c:pt>
                <c:pt idx="80">
                  <c:v>Iraq</c:v>
                </c:pt>
                <c:pt idx="81">
                  <c:v>Israel</c:v>
                </c:pt>
                <c:pt idx="82">
                  <c:v>Italy</c:v>
                </c:pt>
                <c:pt idx="83">
                  <c:v>Ivory Coast</c:v>
                </c:pt>
                <c:pt idx="84">
                  <c:v>Jamaica</c:v>
                </c:pt>
                <c:pt idx="85">
                  <c:v>Japan</c:v>
                </c:pt>
                <c:pt idx="86">
                  <c:v>Jordan</c:v>
                </c:pt>
                <c:pt idx="87">
                  <c:v>Kazakhstan</c:v>
                </c:pt>
                <c:pt idx="88">
                  <c:v>Kenya</c:v>
                </c:pt>
                <c:pt idx="89">
                  <c:v>Kiribati</c:v>
                </c:pt>
                <c:pt idx="90">
                  <c:v>Kuwait</c:v>
                </c:pt>
                <c:pt idx="91">
                  <c:v>Kyrgyzstan</c:v>
                </c:pt>
                <c:pt idx="92">
                  <c:v>Laos</c:v>
                </c:pt>
                <c:pt idx="93">
                  <c:v>Latvia</c:v>
                </c:pt>
                <c:pt idx="94">
                  <c:v>Lebanon</c:v>
                </c:pt>
                <c:pt idx="95">
                  <c:v>Lesotho</c:v>
                </c:pt>
                <c:pt idx="96">
                  <c:v>Liberia</c:v>
                </c:pt>
                <c:pt idx="97">
                  <c:v>Libya</c:v>
                </c:pt>
                <c:pt idx="98">
                  <c:v>Liechtenstein</c:v>
                </c:pt>
                <c:pt idx="99">
                  <c:v>Lithuania</c:v>
                </c:pt>
                <c:pt idx="100">
                  <c:v>Luxembourg</c:v>
                </c:pt>
                <c:pt idx="101">
                  <c:v>Madagascar</c:v>
                </c:pt>
                <c:pt idx="102">
                  <c:v>Malawi</c:v>
                </c:pt>
                <c:pt idx="103">
                  <c:v>Malaysia</c:v>
                </c:pt>
                <c:pt idx="104">
                  <c:v>Maldives</c:v>
                </c:pt>
                <c:pt idx="105">
                  <c:v>Mali</c:v>
                </c:pt>
                <c:pt idx="106">
                  <c:v>Malta</c:v>
                </c:pt>
                <c:pt idx="107">
                  <c:v>Marshall Islands</c:v>
                </c:pt>
                <c:pt idx="108">
                  <c:v>Mauritania</c:v>
                </c:pt>
                <c:pt idx="109">
                  <c:v>Mauritius</c:v>
                </c:pt>
                <c:pt idx="110">
                  <c:v>Mexico</c:v>
                </c:pt>
                <c:pt idx="111">
                  <c:v>Moldova</c:v>
                </c:pt>
                <c:pt idx="112">
                  <c:v>Monaco</c:v>
                </c:pt>
                <c:pt idx="113">
                  <c:v>Mongolia</c:v>
                </c:pt>
                <c:pt idx="114">
                  <c:v>Montenegro</c:v>
                </c:pt>
                <c:pt idx="115">
                  <c:v>Montserrat</c:v>
                </c:pt>
                <c:pt idx="116">
                  <c:v>Morocco</c:v>
                </c:pt>
                <c:pt idx="117">
                  <c:v>Mozambique</c:v>
                </c:pt>
                <c:pt idx="118">
                  <c:v>Myanmar</c:v>
                </c:pt>
                <c:pt idx="119">
                  <c:v>Namibia</c:v>
                </c:pt>
                <c:pt idx="120">
                  <c:v>Nauru</c:v>
                </c:pt>
                <c:pt idx="121">
                  <c:v>Nepal</c:v>
                </c:pt>
                <c:pt idx="122">
                  <c:v>Netherlands</c:v>
                </c:pt>
                <c:pt idx="123">
                  <c:v>New Zealand</c:v>
                </c:pt>
                <c:pt idx="124">
                  <c:v>Nicaragua</c:v>
                </c:pt>
                <c:pt idx="125">
                  <c:v>Niger</c:v>
                </c:pt>
                <c:pt idx="126">
                  <c:v>Nigeria</c:v>
                </c:pt>
                <c:pt idx="127">
                  <c:v>Niue</c:v>
                </c:pt>
                <c:pt idx="128">
                  <c:v>North Korea</c:v>
                </c:pt>
                <c:pt idx="129">
                  <c:v>North Macedonia</c:v>
                </c:pt>
                <c:pt idx="130">
                  <c:v>Norway</c:v>
                </c:pt>
                <c:pt idx="131">
                  <c:v>Oman</c:v>
                </c:pt>
                <c:pt idx="132">
                  <c:v>Pakistan</c:v>
                </c:pt>
                <c:pt idx="133">
                  <c:v>Palau</c:v>
                </c:pt>
                <c:pt idx="134">
                  <c:v>Palestinian National Authority</c:v>
                </c:pt>
                <c:pt idx="135">
                  <c:v>Panama</c:v>
                </c:pt>
                <c:pt idx="136">
                  <c:v>Papua New Guinea</c:v>
                </c:pt>
                <c:pt idx="137">
                  <c:v>Paraguay</c:v>
                </c:pt>
                <c:pt idx="138">
                  <c:v>Peru</c:v>
                </c:pt>
                <c:pt idx="139">
                  <c:v>Philippines</c:v>
                </c:pt>
                <c:pt idx="140">
                  <c:v>Poland</c:v>
                </c:pt>
                <c:pt idx="141">
                  <c:v>Portugal</c:v>
                </c:pt>
                <c:pt idx="142">
                  <c:v>Qatar</c:v>
                </c:pt>
                <c:pt idx="143">
                  <c:v>Republic of Ireland</c:v>
                </c:pt>
                <c:pt idx="144">
                  <c:v>Republic of the Congo</c:v>
                </c:pt>
                <c:pt idx="145">
                  <c:v>Romania</c:v>
                </c:pt>
                <c:pt idx="146">
                  <c:v>Russia</c:v>
                </c:pt>
                <c:pt idx="147">
                  <c:v>Rwanda</c:v>
                </c:pt>
                <c:pt idx="148">
                  <c:v>Saint Kitts and Nevis</c:v>
                </c:pt>
                <c:pt idx="149">
                  <c:v>Saint Lucia</c:v>
                </c:pt>
                <c:pt idx="150">
                  <c:v>Saint Vincent and the Grenadines</c:v>
                </c:pt>
                <c:pt idx="151">
                  <c:v>Samoa</c:v>
                </c:pt>
                <c:pt idx="152">
                  <c:v>San Marino</c:v>
                </c:pt>
                <c:pt idx="153">
                  <c:v>Saudi Arabia</c:v>
                </c:pt>
                <c:pt idx="154">
                  <c:v>Senegal</c:v>
                </c:pt>
                <c:pt idx="155">
                  <c:v>Serbia</c:v>
                </c:pt>
                <c:pt idx="156">
                  <c:v>Seychelles</c:v>
                </c:pt>
                <c:pt idx="157">
                  <c:v>Sï¿½ï¿½ï¿½ï¿½ï¿½ï¿½ï¿½ï¿</c:v>
                </c:pt>
                <c:pt idx="158">
                  <c:v>Sierra Leone</c:v>
                </c:pt>
                <c:pt idx="159">
                  <c:v>Singapore</c:v>
                </c:pt>
                <c:pt idx="160">
                  <c:v>Slovakia</c:v>
                </c:pt>
                <c:pt idx="161">
                  <c:v>Slovenia</c:v>
                </c:pt>
                <c:pt idx="162">
                  <c:v>Solomon Islands</c:v>
                </c:pt>
                <c:pt idx="163">
                  <c:v>Somalia</c:v>
                </c:pt>
                <c:pt idx="164">
                  <c:v>South Africa</c:v>
                </c:pt>
                <c:pt idx="165">
                  <c:v>South Korea</c:v>
                </c:pt>
                <c:pt idx="166">
                  <c:v>South Sudan</c:v>
                </c:pt>
                <c:pt idx="167">
                  <c:v>Spain</c:v>
                </c:pt>
                <c:pt idx="168">
                  <c:v>Sri Lanka</c:v>
                </c:pt>
                <c:pt idx="169">
                  <c:v>Sudan</c:v>
                </c:pt>
                <c:pt idx="170">
                  <c:v>Suriname</c:v>
                </c:pt>
                <c:pt idx="171">
                  <c:v>Sweden</c:v>
                </c:pt>
                <c:pt idx="172">
                  <c:v>Switzerland</c:v>
                </c:pt>
                <c:pt idx="173">
                  <c:v>Syria</c:v>
                </c:pt>
                <c:pt idx="174">
                  <c:v>Tajikistan</c:v>
                </c:pt>
                <c:pt idx="175">
                  <c:v>Tanzania</c:v>
                </c:pt>
                <c:pt idx="176">
                  <c:v>Thailand</c:v>
                </c:pt>
                <c:pt idx="177">
                  <c:v>The Bahamas</c:v>
                </c:pt>
                <c:pt idx="178">
                  <c:v>The Gambia</c:v>
                </c:pt>
                <c:pt idx="179">
                  <c:v>Togo</c:v>
                </c:pt>
                <c:pt idx="180">
                  <c:v>Tokelau</c:v>
                </c:pt>
                <c:pt idx="181">
                  <c:v>Tonga</c:v>
                </c:pt>
                <c:pt idx="182">
                  <c:v>Trinidad and Tobago</c:v>
                </c:pt>
                <c:pt idx="183">
                  <c:v>Tunisia</c:v>
                </c:pt>
                <c:pt idx="184">
                  <c:v>Turkey</c:v>
                </c:pt>
                <c:pt idx="185">
                  <c:v>Turkmenistan</c:v>
                </c:pt>
                <c:pt idx="186">
                  <c:v>Turks and Caicos Islands</c:v>
                </c:pt>
                <c:pt idx="187">
                  <c:v>Tuvalu</c:v>
                </c:pt>
                <c:pt idx="188">
                  <c:v>Uganda</c:v>
                </c:pt>
                <c:pt idx="189">
                  <c:v>Ukraine</c:v>
                </c:pt>
                <c:pt idx="190">
                  <c:v>United Arab Emirates</c:v>
                </c:pt>
                <c:pt idx="191">
                  <c:v>United Kingdom</c:v>
                </c:pt>
                <c:pt idx="192">
                  <c:v>United States</c:v>
                </c:pt>
                <c:pt idx="193">
                  <c:v>Uruguay</c:v>
                </c:pt>
                <c:pt idx="194">
                  <c:v>Uzbekistan</c:v>
                </c:pt>
                <c:pt idx="195">
                  <c:v>Vanuatu</c:v>
                </c:pt>
                <c:pt idx="196">
                  <c:v>Vatican City</c:v>
                </c:pt>
                <c:pt idx="197">
                  <c:v>Venezuela</c:v>
                </c:pt>
                <c:pt idx="198">
                  <c:v>Vietnam</c:v>
                </c:pt>
                <c:pt idx="199">
                  <c:v>Yemen</c:v>
                </c:pt>
                <c:pt idx="200">
                  <c:v>Zambia</c:v>
                </c:pt>
                <c:pt idx="201">
                  <c:v>Zimbabwe</c:v>
                </c:pt>
              </c:strCache>
            </c:strRef>
          </c:cat>
          <c:val>
            <c:numRef>
              <c:f>'Proficiency Maths'!$C$4:$C$206</c:f>
              <c:numCache>
                <c:formatCode>General</c:formatCode>
                <c:ptCount val="202"/>
                <c:pt idx="0">
                  <c:v>11</c:v>
                </c:pt>
                <c:pt idx="1">
                  <c:v>0</c:v>
                </c:pt>
                <c:pt idx="2">
                  <c:v>0</c:v>
                </c:pt>
                <c:pt idx="3">
                  <c:v>0</c:v>
                </c:pt>
                <c:pt idx="4">
                  <c:v>0</c:v>
                </c:pt>
                <c:pt idx="5">
                  <c:v>0</c:v>
                </c:pt>
                <c:pt idx="6">
                  <c:v>0</c:v>
                </c:pt>
                <c:pt idx="7">
                  <c:v>56</c:v>
                </c:pt>
                <c:pt idx="8">
                  <c:v>55</c:v>
                </c:pt>
                <c:pt idx="9">
                  <c:v>64</c:v>
                </c:pt>
                <c:pt idx="10">
                  <c:v>0</c:v>
                </c:pt>
                <c:pt idx="11">
                  <c:v>0</c:v>
                </c:pt>
                <c:pt idx="12">
                  <c:v>0</c:v>
                </c:pt>
                <c:pt idx="13">
                  <c:v>32</c:v>
                </c:pt>
                <c:pt idx="14">
                  <c:v>0</c:v>
                </c:pt>
                <c:pt idx="15">
                  <c:v>0</c:v>
                </c:pt>
                <c:pt idx="16">
                  <c:v>0</c:v>
                </c:pt>
                <c:pt idx="17">
                  <c:v>0</c:v>
                </c:pt>
                <c:pt idx="18">
                  <c:v>11</c:v>
                </c:pt>
                <c:pt idx="19">
                  <c:v>0</c:v>
                </c:pt>
                <c:pt idx="20">
                  <c:v>0</c:v>
                </c:pt>
                <c:pt idx="21">
                  <c:v>0</c:v>
                </c:pt>
                <c:pt idx="22">
                  <c:v>16</c:v>
                </c:pt>
                <c:pt idx="23">
                  <c:v>52</c:v>
                </c:pt>
                <c:pt idx="24">
                  <c:v>0</c:v>
                </c:pt>
                <c:pt idx="25">
                  <c:v>0</c:v>
                </c:pt>
                <c:pt idx="26">
                  <c:v>75</c:v>
                </c:pt>
                <c:pt idx="27">
                  <c:v>22</c:v>
                </c:pt>
                <c:pt idx="28">
                  <c:v>40</c:v>
                </c:pt>
                <c:pt idx="29">
                  <c:v>0</c:v>
                </c:pt>
                <c:pt idx="30">
                  <c:v>12</c:v>
                </c:pt>
                <c:pt idx="31">
                  <c:v>0</c:v>
                </c:pt>
                <c:pt idx="32">
                  <c:v>0</c:v>
                </c:pt>
                <c:pt idx="33">
                  <c:v>0</c:v>
                </c:pt>
                <c:pt idx="34">
                  <c:v>3</c:v>
                </c:pt>
                <c:pt idx="35">
                  <c:v>75</c:v>
                </c:pt>
                <c:pt idx="36">
                  <c:v>0</c:v>
                </c:pt>
                <c:pt idx="37">
                  <c:v>48</c:v>
                </c:pt>
                <c:pt idx="38">
                  <c:v>0</c:v>
                </c:pt>
                <c:pt idx="39">
                  <c:v>0</c:v>
                </c:pt>
                <c:pt idx="40">
                  <c:v>60</c:v>
                </c:pt>
                <c:pt idx="41">
                  <c:v>67</c:v>
                </c:pt>
                <c:pt idx="42">
                  <c:v>0</c:v>
                </c:pt>
                <c:pt idx="43">
                  <c:v>0</c:v>
                </c:pt>
                <c:pt idx="44">
                  <c:v>0</c:v>
                </c:pt>
                <c:pt idx="45">
                  <c:v>0</c:v>
                </c:pt>
                <c:pt idx="46">
                  <c:v>0</c:v>
                </c:pt>
                <c:pt idx="47">
                  <c:v>0</c:v>
                </c:pt>
                <c:pt idx="48">
                  <c:v>0</c:v>
                </c:pt>
                <c:pt idx="49">
                  <c:v>12</c:v>
                </c:pt>
                <c:pt idx="50">
                  <c:v>0</c:v>
                </c:pt>
                <c:pt idx="51">
                  <c:v>48</c:v>
                </c:pt>
                <c:pt idx="52">
                  <c:v>0</c:v>
                </c:pt>
                <c:pt idx="53">
                  <c:v>0</c:v>
                </c:pt>
                <c:pt idx="54">
                  <c:v>0</c:v>
                </c:pt>
                <c:pt idx="55">
                  <c:v>0</c:v>
                </c:pt>
                <c:pt idx="56">
                  <c:v>0</c:v>
                </c:pt>
                <c:pt idx="57">
                  <c:v>0</c:v>
                </c:pt>
                <c:pt idx="58">
                  <c:v>0</c:v>
                </c:pt>
                <c:pt idx="59">
                  <c:v>0</c:v>
                </c:pt>
                <c:pt idx="60">
                  <c:v>0</c:v>
                </c:pt>
                <c:pt idx="61">
                  <c:v>0</c:v>
                </c:pt>
                <c:pt idx="62">
                  <c:v>58</c:v>
                </c:pt>
                <c:pt idx="63">
                  <c:v>0</c:v>
                </c:pt>
                <c:pt idx="64">
                  <c:v>0</c:v>
                </c:pt>
                <c:pt idx="65">
                  <c:v>77</c:v>
                </c:pt>
                <c:pt idx="66">
                  <c:v>0</c:v>
                </c:pt>
                <c:pt idx="67">
                  <c:v>0</c:v>
                </c:pt>
                <c:pt idx="68">
                  <c:v>0</c:v>
                </c:pt>
                <c:pt idx="69">
                  <c:v>34</c:v>
                </c:pt>
                <c:pt idx="70">
                  <c:v>0</c:v>
                </c:pt>
                <c:pt idx="71">
                  <c:v>0</c:v>
                </c:pt>
                <c:pt idx="72">
                  <c:v>0</c:v>
                </c:pt>
                <c:pt idx="73">
                  <c:v>0</c:v>
                </c:pt>
                <c:pt idx="74">
                  <c:v>32</c:v>
                </c:pt>
                <c:pt idx="75">
                  <c:v>75</c:v>
                </c:pt>
                <c:pt idx="76">
                  <c:v>0</c:v>
                </c:pt>
                <c:pt idx="77">
                  <c:v>44</c:v>
                </c:pt>
                <c:pt idx="78">
                  <c:v>0</c:v>
                </c:pt>
                <c:pt idx="79">
                  <c:v>0</c:v>
                </c:pt>
                <c:pt idx="80">
                  <c:v>0</c:v>
                </c:pt>
                <c:pt idx="81">
                  <c:v>0</c:v>
                </c:pt>
                <c:pt idx="82">
                  <c:v>0</c:v>
                </c:pt>
                <c:pt idx="83">
                  <c:v>3</c:v>
                </c:pt>
                <c:pt idx="84">
                  <c:v>0</c:v>
                </c:pt>
                <c:pt idx="85">
                  <c:v>0</c:v>
                </c:pt>
                <c:pt idx="86">
                  <c:v>0</c:v>
                </c:pt>
                <c:pt idx="87">
                  <c:v>80</c:v>
                </c:pt>
                <c:pt idx="88">
                  <c:v>0</c:v>
                </c:pt>
                <c:pt idx="89">
                  <c:v>0</c:v>
                </c:pt>
                <c:pt idx="90">
                  <c:v>0</c:v>
                </c:pt>
                <c:pt idx="91">
                  <c:v>35</c:v>
                </c:pt>
                <c:pt idx="92">
                  <c:v>0</c:v>
                </c:pt>
                <c:pt idx="93">
                  <c:v>0</c:v>
                </c:pt>
                <c:pt idx="94">
                  <c:v>0</c:v>
                </c:pt>
                <c:pt idx="95">
                  <c:v>0</c:v>
                </c:pt>
                <c:pt idx="96">
                  <c:v>0</c:v>
                </c:pt>
                <c:pt idx="97">
                  <c:v>0</c:v>
                </c:pt>
                <c:pt idx="98">
                  <c:v>0</c:v>
                </c:pt>
                <c:pt idx="99">
                  <c:v>81</c:v>
                </c:pt>
                <c:pt idx="100">
                  <c:v>0</c:v>
                </c:pt>
                <c:pt idx="101">
                  <c:v>5</c:v>
                </c:pt>
                <c:pt idx="102">
                  <c:v>0</c:v>
                </c:pt>
                <c:pt idx="103">
                  <c:v>0</c:v>
                </c:pt>
                <c:pt idx="104">
                  <c:v>0</c:v>
                </c:pt>
                <c:pt idx="105">
                  <c:v>0</c:v>
                </c:pt>
                <c:pt idx="106">
                  <c:v>0</c:v>
                </c:pt>
                <c:pt idx="107">
                  <c:v>0</c:v>
                </c:pt>
                <c:pt idx="108">
                  <c:v>0</c:v>
                </c:pt>
                <c:pt idx="109">
                  <c:v>78</c:v>
                </c:pt>
                <c:pt idx="110">
                  <c:v>69</c:v>
                </c:pt>
                <c:pt idx="111">
                  <c:v>0</c:v>
                </c:pt>
                <c:pt idx="112">
                  <c:v>0</c:v>
                </c:pt>
                <c:pt idx="113">
                  <c:v>0</c:v>
                </c:pt>
                <c:pt idx="114">
                  <c:v>0</c:v>
                </c:pt>
                <c:pt idx="115">
                  <c:v>0</c:v>
                </c:pt>
                <c:pt idx="116">
                  <c:v>0</c:v>
                </c:pt>
                <c:pt idx="117">
                  <c:v>0</c:v>
                </c:pt>
                <c:pt idx="118">
                  <c:v>0</c:v>
                </c:pt>
                <c:pt idx="119">
                  <c:v>6</c:v>
                </c:pt>
                <c:pt idx="120">
                  <c:v>0</c:v>
                </c:pt>
                <c:pt idx="121">
                  <c:v>0</c:v>
                </c:pt>
                <c:pt idx="122">
                  <c:v>0</c:v>
                </c:pt>
                <c:pt idx="123">
                  <c:v>0</c:v>
                </c:pt>
                <c:pt idx="124">
                  <c:v>20</c:v>
                </c:pt>
                <c:pt idx="125">
                  <c:v>1</c:v>
                </c:pt>
                <c:pt idx="126">
                  <c:v>0</c:v>
                </c:pt>
                <c:pt idx="127">
                  <c:v>0</c:v>
                </c:pt>
                <c:pt idx="128">
                  <c:v>0</c:v>
                </c:pt>
                <c:pt idx="129">
                  <c:v>0</c:v>
                </c:pt>
                <c:pt idx="130">
                  <c:v>70</c:v>
                </c:pt>
                <c:pt idx="131">
                  <c:v>0</c:v>
                </c:pt>
                <c:pt idx="132">
                  <c:v>0</c:v>
                </c:pt>
                <c:pt idx="133">
                  <c:v>0</c:v>
                </c:pt>
                <c:pt idx="134">
                  <c:v>0</c:v>
                </c:pt>
                <c:pt idx="135">
                  <c:v>23</c:v>
                </c:pt>
                <c:pt idx="136">
                  <c:v>0</c:v>
                </c:pt>
                <c:pt idx="137">
                  <c:v>23</c:v>
                </c:pt>
                <c:pt idx="138">
                  <c:v>53</c:v>
                </c:pt>
                <c:pt idx="139">
                  <c:v>0</c:v>
                </c:pt>
                <c:pt idx="140">
                  <c:v>0</c:v>
                </c:pt>
                <c:pt idx="141">
                  <c:v>0</c:v>
                </c:pt>
                <c:pt idx="142">
                  <c:v>0</c:v>
                </c:pt>
                <c:pt idx="143">
                  <c:v>0</c:v>
                </c:pt>
                <c:pt idx="144">
                  <c:v>6</c:v>
                </c:pt>
                <c:pt idx="145">
                  <c:v>0</c:v>
                </c:pt>
                <c:pt idx="146">
                  <c:v>89</c:v>
                </c:pt>
                <c:pt idx="147">
                  <c:v>0</c:v>
                </c:pt>
                <c:pt idx="148">
                  <c:v>0</c:v>
                </c:pt>
                <c:pt idx="149">
                  <c:v>0</c:v>
                </c:pt>
                <c:pt idx="150">
                  <c:v>0</c:v>
                </c:pt>
                <c:pt idx="151">
                  <c:v>0</c:v>
                </c:pt>
                <c:pt idx="152">
                  <c:v>0</c:v>
                </c:pt>
                <c:pt idx="153">
                  <c:v>0</c:v>
                </c:pt>
                <c:pt idx="154">
                  <c:v>29</c:v>
                </c:pt>
                <c:pt idx="155">
                  <c:v>72</c:v>
                </c:pt>
                <c:pt idx="156">
                  <c:v>0</c:v>
                </c:pt>
                <c:pt idx="157">
                  <c:v>0</c:v>
                </c:pt>
                <c:pt idx="158">
                  <c:v>0</c:v>
                </c:pt>
                <c:pt idx="159">
                  <c:v>0</c:v>
                </c:pt>
                <c:pt idx="160">
                  <c:v>65</c:v>
                </c:pt>
                <c:pt idx="161">
                  <c:v>0</c:v>
                </c:pt>
                <c:pt idx="162">
                  <c:v>0</c:v>
                </c:pt>
                <c:pt idx="163">
                  <c:v>0</c:v>
                </c:pt>
                <c:pt idx="164">
                  <c:v>13</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20</c:v>
                </c:pt>
                <c:pt idx="180">
                  <c:v>0</c:v>
                </c:pt>
                <c:pt idx="181">
                  <c:v>0</c:v>
                </c:pt>
                <c:pt idx="182">
                  <c:v>0</c:v>
                </c:pt>
                <c:pt idx="183">
                  <c:v>0</c:v>
                </c:pt>
                <c:pt idx="184">
                  <c:v>57</c:v>
                </c:pt>
                <c:pt idx="185">
                  <c:v>0</c:v>
                </c:pt>
                <c:pt idx="186">
                  <c:v>0</c:v>
                </c:pt>
                <c:pt idx="187">
                  <c:v>0</c:v>
                </c:pt>
                <c:pt idx="188">
                  <c:v>0</c:v>
                </c:pt>
                <c:pt idx="189">
                  <c:v>0</c:v>
                </c:pt>
                <c:pt idx="190">
                  <c:v>0</c:v>
                </c:pt>
                <c:pt idx="191">
                  <c:v>0</c:v>
                </c:pt>
                <c:pt idx="192">
                  <c:v>0</c:v>
                </c:pt>
                <c:pt idx="193">
                  <c:v>68</c:v>
                </c:pt>
                <c:pt idx="194">
                  <c:v>0</c:v>
                </c:pt>
                <c:pt idx="195">
                  <c:v>0</c:v>
                </c:pt>
                <c:pt idx="196">
                  <c:v>0</c:v>
                </c:pt>
                <c:pt idx="197">
                  <c:v>0</c:v>
                </c:pt>
                <c:pt idx="198">
                  <c:v>51</c:v>
                </c:pt>
                <c:pt idx="199">
                  <c:v>0</c:v>
                </c:pt>
                <c:pt idx="200">
                  <c:v>0</c:v>
                </c:pt>
                <c:pt idx="201">
                  <c:v>0</c:v>
                </c:pt>
              </c:numCache>
            </c:numRef>
          </c:val>
        </c:ser>
        <c:ser>
          <c:idx val="2"/>
          <c:order val="2"/>
          <c:tx>
            <c:strRef>
              <c:f>'Proficiency Maths'!$D$3</c:f>
              <c:strCache>
                <c:ptCount val="1"/>
                <c:pt idx="0">
                  <c:v>Lower_Secondary_End</c:v>
                </c:pt>
              </c:strCache>
            </c:strRef>
          </c:tx>
          <c:spPr>
            <a:solidFill>
              <a:schemeClr val="accent2">
                <a:tint val="65000"/>
              </a:schemeClr>
            </a:solidFill>
            <a:ln>
              <a:noFill/>
            </a:ln>
            <a:effectLst/>
          </c:spPr>
          <c:invertIfNegative val="0"/>
          <c:cat>
            <c:strRef>
              <c:f>'Proficiency Maths'!$A$4:$A$206</c:f>
              <c:strCache>
                <c:ptCount val="202"/>
                <c:pt idx="0">
                  <c:v>Afghanistan</c:v>
                </c:pt>
                <c:pt idx="1">
                  <c:v>Albania</c:v>
                </c:pt>
                <c:pt idx="2">
                  <c:v>Algeria</c:v>
                </c:pt>
                <c:pt idx="3">
                  <c:v>Andorra</c:v>
                </c:pt>
                <c:pt idx="4">
                  <c:v>Angola</c:v>
                </c:pt>
                <c:pt idx="5">
                  <c:v>Anguilla</c:v>
                </c:pt>
                <c:pt idx="6">
                  <c:v>Antigua and Barbuda</c:v>
                </c:pt>
                <c:pt idx="7">
                  <c:v>Argentina</c:v>
                </c:pt>
                <c:pt idx="8">
                  <c:v>Armenia</c:v>
                </c:pt>
                <c:pt idx="9">
                  <c:v>Australia</c:v>
                </c:pt>
                <c:pt idx="10">
                  <c:v>Austria</c:v>
                </c:pt>
                <c:pt idx="11">
                  <c:v>Azerbaijan</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British Virgin Islands</c:v>
                </c:pt>
                <c:pt idx="25">
                  <c:v>Brunei</c:v>
                </c:pt>
                <c:pt idx="26">
                  <c:v>Bulgaria</c:v>
                </c:pt>
                <c:pt idx="27">
                  <c:v>Burkina Faso</c:v>
                </c:pt>
                <c:pt idx="28">
                  <c:v>Burundi</c:v>
                </c:pt>
                <c:pt idx="29">
                  <c:v>Cambodia</c:v>
                </c:pt>
                <c:pt idx="30">
                  <c:v>Cameroon</c:v>
                </c:pt>
                <c:pt idx="31">
                  <c:v>Canada</c:v>
                </c:pt>
                <c:pt idx="32">
                  <c:v>Cape Verde</c:v>
                </c:pt>
                <c:pt idx="33">
                  <c:v>Central African Republic</c:v>
                </c:pt>
                <c:pt idx="34">
                  <c:v>Chad</c:v>
                </c:pt>
                <c:pt idx="35">
                  <c:v>Chile</c:v>
                </c:pt>
                <c:pt idx="36">
                  <c:v>China</c:v>
                </c:pt>
                <c:pt idx="37">
                  <c:v>Colombia</c:v>
                </c:pt>
                <c:pt idx="38">
                  <c:v>Comoros</c:v>
                </c:pt>
                <c:pt idx="39">
                  <c:v>Cook Islands</c:v>
                </c:pt>
                <c:pt idx="40">
                  <c:v>Costa Rica</c:v>
                </c:pt>
                <c:pt idx="41">
                  <c:v>Croatia</c:v>
                </c:pt>
                <c:pt idx="42">
                  <c:v>Cuba</c:v>
                </c:pt>
                <c:pt idx="43">
                  <c:v>Cyprus</c:v>
                </c:pt>
                <c:pt idx="44">
                  <c:v>Czech Republic</c:v>
                </c:pt>
                <c:pt idx="45">
                  <c:v>Democratic Republic of the Congo</c:v>
                </c:pt>
                <c:pt idx="46">
                  <c:v>Denmark</c:v>
                </c:pt>
                <c:pt idx="47">
                  <c:v>Djibouti</c:v>
                </c:pt>
                <c:pt idx="48">
                  <c:v>Dominica</c:v>
                </c:pt>
                <c:pt idx="49">
                  <c:v>Dominican Republic</c:v>
                </c:pt>
                <c:pt idx="50">
                  <c:v>East Timor</c:v>
                </c:pt>
                <c:pt idx="51">
                  <c:v>Ecuador</c:v>
                </c:pt>
                <c:pt idx="52">
                  <c:v>Egypt</c:v>
                </c:pt>
                <c:pt idx="53">
                  <c:v>El Salvador</c:v>
                </c:pt>
                <c:pt idx="54">
                  <c:v>Equatorial Guinea</c:v>
                </c:pt>
                <c:pt idx="55">
                  <c:v>Eritrea</c:v>
                </c:pt>
                <c:pt idx="56">
                  <c:v>Estonia</c:v>
                </c:pt>
                <c:pt idx="57">
                  <c:v>Eswatini</c:v>
                </c:pt>
                <c:pt idx="58">
                  <c:v>Ethiopia</c:v>
                </c:pt>
                <c:pt idx="59">
                  <c:v>Federated States of Micronesia</c:v>
                </c:pt>
                <c:pt idx="60">
                  <c:v>Fiji</c:v>
                </c:pt>
                <c:pt idx="61">
                  <c:v>Finland</c:v>
                </c:pt>
                <c:pt idx="62">
                  <c:v>France</c:v>
                </c:pt>
                <c:pt idx="63">
                  <c:v>Gabon</c:v>
                </c:pt>
                <c:pt idx="64">
                  <c:v>Georgia</c:v>
                </c:pt>
                <c:pt idx="65">
                  <c:v>Germany</c:v>
                </c:pt>
                <c:pt idx="66">
                  <c:v>Ghana</c:v>
                </c:pt>
                <c:pt idx="67">
                  <c:v>Greece</c:v>
                </c:pt>
                <c:pt idx="68">
                  <c:v>Grenada</c:v>
                </c:pt>
                <c:pt idx="69">
                  <c:v>Guatemala</c:v>
                </c:pt>
                <c:pt idx="70">
                  <c:v>Guinea</c:v>
                </c:pt>
                <c:pt idx="71">
                  <c:v>Guinea0Bissau</c:v>
                </c:pt>
                <c:pt idx="72">
                  <c:v>Guyana</c:v>
                </c:pt>
                <c:pt idx="73">
                  <c:v>Haiti</c:v>
                </c:pt>
                <c:pt idx="74">
                  <c:v>Honduras</c:v>
                </c:pt>
                <c:pt idx="75">
                  <c:v>Hungary</c:v>
                </c:pt>
                <c:pt idx="76">
                  <c:v>Iceland</c:v>
                </c:pt>
                <c:pt idx="77">
                  <c:v>India</c:v>
                </c:pt>
                <c:pt idx="78">
                  <c:v>Indonesia</c:v>
                </c:pt>
                <c:pt idx="79">
                  <c:v>Iran</c:v>
                </c:pt>
                <c:pt idx="80">
                  <c:v>Iraq</c:v>
                </c:pt>
                <c:pt idx="81">
                  <c:v>Israel</c:v>
                </c:pt>
                <c:pt idx="82">
                  <c:v>Italy</c:v>
                </c:pt>
                <c:pt idx="83">
                  <c:v>Ivory Coast</c:v>
                </c:pt>
                <c:pt idx="84">
                  <c:v>Jamaica</c:v>
                </c:pt>
                <c:pt idx="85">
                  <c:v>Japan</c:v>
                </c:pt>
                <c:pt idx="86">
                  <c:v>Jordan</c:v>
                </c:pt>
                <c:pt idx="87">
                  <c:v>Kazakhstan</c:v>
                </c:pt>
                <c:pt idx="88">
                  <c:v>Kenya</c:v>
                </c:pt>
                <c:pt idx="89">
                  <c:v>Kiribati</c:v>
                </c:pt>
                <c:pt idx="90">
                  <c:v>Kuwait</c:v>
                </c:pt>
                <c:pt idx="91">
                  <c:v>Kyrgyzstan</c:v>
                </c:pt>
                <c:pt idx="92">
                  <c:v>Laos</c:v>
                </c:pt>
                <c:pt idx="93">
                  <c:v>Latvia</c:v>
                </c:pt>
                <c:pt idx="94">
                  <c:v>Lebanon</c:v>
                </c:pt>
                <c:pt idx="95">
                  <c:v>Lesotho</c:v>
                </c:pt>
                <c:pt idx="96">
                  <c:v>Liberia</c:v>
                </c:pt>
                <c:pt idx="97">
                  <c:v>Libya</c:v>
                </c:pt>
                <c:pt idx="98">
                  <c:v>Liechtenstein</c:v>
                </c:pt>
                <c:pt idx="99">
                  <c:v>Lithuania</c:v>
                </c:pt>
                <c:pt idx="100">
                  <c:v>Luxembourg</c:v>
                </c:pt>
                <c:pt idx="101">
                  <c:v>Madagascar</c:v>
                </c:pt>
                <c:pt idx="102">
                  <c:v>Malawi</c:v>
                </c:pt>
                <c:pt idx="103">
                  <c:v>Malaysia</c:v>
                </c:pt>
                <c:pt idx="104">
                  <c:v>Maldives</c:v>
                </c:pt>
                <c:pt idx="105">
                  <c:v>Mali</c:v>
                </c:pt>
                <c:pt idx="106">
                  <c:v>Malta</c:v>
                </c:pt>
                <c:pt idx="107">
                  <c:v>Marshall Islands</c:v>
                </c:pt>
                <c:pt idx="108">
                  <c:v>Mauritania</c:v>
                </c:pt>
                <c:pt idx="109">
                  <c:v>Mauritius</c:v>
                </c:pt>
                <c:pt idx="110">
                  <c:v>Mexico</c:v>
                </c:pt>
                <c:pt idx="111">
                  <c:v>Moldova</c:v>
                </c:pt>
                <c:pt idx="112">
                  <c:v>Monaco</c:v>
                </c:pt>
                <c:pt idx="113">
                  <c:v>Mongolia</c:v>
                </c:pt>
                <c:pt idx="114">
                  <c:v>Montenegro</c:v>
                </c:pt>
                <c:pt idx="115">
                  <c:v>Montserrat</c:v>
                </c:pt>
                <c:pt idx="116">
                  <c:v>Morocco</c:v>
                </c:pt>
                <c:pt idx="117">
                  <c:v>Mozambique</c:v>
                </c:pt>
                <c:pt idx="118">
                  <c:v>Myanmar</c:v>
                </c:pt>
                <c:pt idx="119">
                  <c:v>Namibia</c:v>
                </c:pt>
                <c:pt idx="120">
                  <c:v>Nauru</c:v>
                </c:pt>
                <c:pt idx="121">
                  <c:v>Nepal</c:v>
                </c:pt>
                <c:pt idx="122">
                  <c:v>Netherlands</c:v>
                </c:pt>
                <c:pt idx="123">
                  <c:v>New Zealand</c:v>
                </c:pt>
                <c:pt idx="124">
                  <c:v>Nicaragua</c:v>
                </c:pt>
                <c:pt idx="125">
                  <c:v>Niger</c:v>
                </c:pt>
                <c:pt idx="126">
                  <c:v>Nigeria</c:v>
                </c:pt>
                <c:pt idx="127">
                  <c:v>Niue</c:v>
                </c:pt>
                <c:pt idx="128">
                  <c:v>North Korea</c:v>
                </c:pt>
                <c:pt idx="129">
                  <c:v>North Macedonia</c:v>
                </c:pt>
                <c:pt idx="130">
                  <c:v>Norway</c:v>
                </c:pt>
                <c:pt idx="131">
                  <c:v>Oman</c:v>
                </c:pt>
                <c:pt idx="132">
                  <c:v>Pakistan</c:v>
                </c:pt>
                <c:pt idx="133">
                  <c:v>Palau</c:v>
                </c:pt>
                <c:pt idx="134">
                  <c:v>Palestinian National Authority</c:v>
                </c:pt>
                <c:pt idx="135">
                  <c:v>Panama</c:v>
                </c:pt>
                <c:pt idx="136">
                  <c:v>Papua New Guinea</c:v>
                </c:pt>
                <c:pt idx="137">
                  <c:v>Paraguay</c:v>
                </c:pt>
                <c:pt idx="138">
                  <c:v>Peru</c:v>
                </c:pt>
                <c:pt idx="139">
                  <c:v>Philippines</c:v>
                </c:pt>
                <c:pt idx="140">
                  <c:v>Poland</c:v>
                </c:pt>
                <c:pt idx="141">
                  <c:v>Portugal</c:v>
                </c:pt>
                <c:pt idx="142">
                  <c:v>Qatar</c:v>
                </c:pt>
                <c:pt idx="143">
                  <c:v>Republic of Ireland</c:v>
                </c:pt>
                <c:pt idx="144">
                  <c:v>Republic of the Congo</c:v>
                </c:pt>
                <c:pt idx="145">
                  <c:v>Romania</c:v>
                </c:pt>
                <c:pt idx="146">
                  <c:v>Russia</c:v>
                </c:pt>
                <c:pt idx="147">
                  <c:v>Rwanda</c:v>
                </c:pt>
                <c:pt idx="148">
                  <c:v>Saint Kitts and Nevis</c:v>
                </c:pt>
                <c:pt idx="149">
                  <c:v>Saint Lucia</c:v>
                </c:pt>
                <c:pt idx="150">
                  <c:v>Saint Vincent and the Grenadines</c:v>
                </c:pt>
                <c:pt idx="151">
                  <c:v>Samoa</c:v>
                </c:pt>
                <c:pt idx="152">
                  <c:v>San Marino</c:v>
                </c:pt>
                <c:pt idx="153">
                  <c:v>Saudi Arabia</c:v>
                </c:pt>
                <c:pt idx="154">
                  <c:v>Senegal</c:v>
                </c:pt>
                <c:pt idx="155">
                  <c:v>Serbia</c:v>
                </c:pt>
                <c:pt idx="156">
                  <c:v>Seychelles</c:v>
                </c:pt>
                <c:pt idx="157">
                  <c:v>Sï¿½ï¿½ï¿½ï¿½ï¿½ï¿½ï¿½ï¿</c:v>
                </c:pt>
                <c:pt idx="158">
                  <c:v>Sierra Leone</c:v>
                </c:pt>
                <c:pt idx="159">
                  <c:v>Singapore</c:v>
                </c:pt>
                <c:pt idx="160">
                  <c:v>Slovakia</c:v>
                </c:pt>
                <c:pt idx="161">
                  <c:v>Slovenia</c:v>
                </c:pt>
                <c:pt idx="162">
                  <c:v>Solomon Islands</c:v>
                </c:pt>
                <c:pt idx="163">
                  <c:v>Somalia</c:v>
                </c:pt>
                <c:pt idx="164">
                  <c:v>South Africa</c:v>
                </c:pt>
                <c:pt idx="165">
                  <c:v>South Korea</c:v>
                </c:pt>
                <c:pt idx="166">
                  <c:v>South Sudan</c:v>
                </c:pt>
                <c:pt idx="167">
                  <c:v>Spain</c:v>
                </c:pt>
                <c:pt idx="168">
                  <c:v>Sri Lanka</c:v>
                </c:pt>
                <c:pt idx="169">
                  <c:v>Sudan</c:v>
                </c:pt>
                <c:pt idx="170">
                  <c:v>Suriname</c:v>
                </c:pt>
                <c:pt idx="171">
                  <c:v>Sweden</c:v>
                </c:pt>
                <c:pt idx="172">
                  <c:v>Switzerland</c:v>
                </c:pt>
                <c:pt idx="173">
                  <c:v>Syria</c:v>
                </c:pt>
                <c:pt idx="174">
                  <c:v>Tajikistan</c:v>
                </c:pt>
                <c:pt idx="175">
                  <c:v>Tanzania</c:v>
                </c:pt>
                <c:pt idx="176">
                  <c:v>Thailand</c:v>
                </c:pt>
                <c:pt idx="177">
                  <c:v>The Bahamas</c:v>
                </c:pt>
                <c:pt idx="178">
                  <c:v>The Gambia</c:v>
                </c:pt>
                <c:pt idx="179">
                  <c:v>Togo</c:v>
                </c:pt>
                <c:pt idx="180">
                  <c:v>Tokelau</c:v>
                </c:pt>
                <c:pt idx="181">
                  <c:v>Tonga</c:v>
                </c:pt>
                <c:pt idx="182">
                  <c:v>Trinidad and Tobago</c:v>
                </c:pt>
                <c:pt idx="183">
                  <c:v>Tunisia</c:v>
                </c:pt>
                <c:pt idx="184">
                  <c:v>Turkey</c:v>
                </c:pt>
                <c:pt idx="185">
                  <c:v>Turkmenistan</c:v>
                </c:pt>
                <c:pt idx="186">
                  <c:v>Turks and Caicos Islands</c:v>
                </c:pt>
                <c:pt idx="187">
                  <c:v>Tuvalu</c:v>
                </c:pt>
                <c:pt idx="188">
                  <c:v>Uganda</c:v>
                </c:pt>
                <c:pt idx="189">
                  <c:v>Ukraine</c:v>
                </c:pt>
                <c:pt idx="190">
                  <c:v>United Arab Emirates</c:v>
                </c:pt>
                <c:pt idx="191">
                  <c:v>United Kingdom</c:v>
                </c:pt>
                <c:pt idx="192">
                  <c:v>United States</c:v>
                </c:pt>
                <c:pt idx="193">
                  <c:v>Uruguay</c:v>
                </c:pt>
                <c:pt idx="194">
                  <c:v>Uzbekistan</c:v>
                </c:pt>
                <c:pt idx="195">
                  <c:v>Vanuatu</c:v>
                </c:pt>
                <c:pt idx="196">
                  <c:v>Vatican City</c:v>
                </c:pt>
                <c:pt idx="197">
                  <c:v>Venezuela</c:v>
                </c:pt>
                <c:pt idx="198">
                  <c:v>Vietnam</c:v>
                </c:pt>
                <c:pt idx="199">
                  <c:v>Yemen</c:v>
                </c:pt>
                <c:pt idx="200">
                  <c:v>Zambia</c:v>
                </c:pt>
                <c:pt idx="201">
                  <c:v>Zimbabwe</c:v>
                </c:pt>
              </c:strCache>
            </c:strRef>
          </c:cat>
          <c:val>
            <c:numRef>
              <c:f>'Proficiency Maths'!$D$4:$D$206</c:f>
              <c:numCache>
                <c:formatCode>General</c:formatCode>
                <c:ptCount val="202"/>
                <c:pt idx="0">
                  <c:v>0</c:v>
                </c:pt>
                <c:pt idx="1">
                  <c:v>58</c:v>
                </c:pt>
                <c:pt idx="2">
                  <c:v>19</c:v>
                </c:pt>
                <c:pt idx="3">
                  <c:v>0</c:v>
                </c:pt>
                <c:pt idx="4">
                  <c:v>0</c:v>
                </c:pt>
                <c:pt idx="5">
                  <c:v>0</c:v>
                </c:pt>
                <c:pt idx="6">
                  <c:v>0</c:v>
                </c:pt>
                <c:pt idx="7">
                  <c:v>31</c:v>
                </c:pt>
                <c:pt idx="8">
                  <c:v>50</c:v>
                </c:pt>
                <c:pt idx="9">
                  <c:v>78</c:v>
                </c:pt>
                <c:pt idx="10">
                  <c:v>79</c:v>
                </c:pt>
                <c:pt idx="11">
                  <c:v>0</c:v>
                </c:pt>
                <c:pt idx="12">
                  <c:v>39</c:v>
                </c:pt>
                <c:pt idx="13">
                  <c:v>57</c:v>
                </c:pt>
                <c:pt idx="14">
                  <c:v>0</c:v>
                </c:pt>
                <c:pt idx="15">
                  <c:v>71</c:v>
                </c:pt>
                <c:pt idx="16">
                  <c:v>80</c:v>
                </c:pt>
                <c:pt idx="17">
                  <c:v>0</c:v>
                </c:pt>
                <c:pt idx="18">
                  <c:v>0</c:v>
                </c:pt>
                <c:pt idx="19">
                  <c:v>0</c:v>
                </c:pt>
                <c:pt idx="20">
                  <c:v>0</c:v>
                </c:pt>
                <c:pt idx="21">
                  <c:v>42</c:v>
                </c:pt>
                <c:pt idx="22">
                  <c:v>0</c:v>
                </c:pt>
                <c:pt idx="23">
                  <c:v>32</c:v>
                </c:pt>
                <c:pt idx="24">
                  <c:v>0</c:v>
                </c:pt>
                <c:pt idx="25">
                  <c:v>52</c:v>
                </c:pt>
                <c:pt idx="26">
                  <c:v>56</c:v>
                </c:pt>
                <c:pt idx="27">
                  <c:v>0</c:v>
                </c:pt>
                <c:pt idx="28">
                  <c:v>0</c:v>
                </c:pt>
                <c:pt idx="29">
                  <c:v>10</c:v>
                </c:pt>
                <c:pt idx="30">
                  <c:v>0</c:v>
                </c:pt>
                <c:pt idx="31">
                  <c:v>84</c:v>
                </c:pt>
                <c:pt idx="32">
                  <c:v>0</c:v>
                </c:pt>
                <c:pt idx="33">
                  <c:v>0</c:v>
                </c:pt>
                <c:pt idx="34">
                  <c:v>0</c:v>
                </c:pt>
                <c:pt idx="35">
                  <c:v>28</c:v>
                </c:pt>
                <c:pt idx="36">
                  <c:v>79</c:v>
                </c:pt>
                <c:pt idx="37">
                  <c:v>35</c:v>
                </c:pt>
                <c:pt idx="38">
                  <c:v>0</c:v>
                </c:pt>
                <c:pt idx="39">
                  <c:v>0</c:v>
                </c:pt>
                <c:pt idx="40">
                  <c:v>40</c:v>
                </c:pt>
                <c:pt idx="41">
                  <c:v>69</c:v>
                </c:pt>
                <c:pt idx="42">
                  <c:v>0</c:v>
                </c:pt>
                <c:pt idx="43">
                  <c:v>63</c:v>
                </c:pt>
                <c:pt idx="44">
                  <c:v>80</c:v>
                </c:pt>
                <c:pt idx="45">
                  <c:v>0</c:v>
                </c:pt>
                <c:pt idx="46">
                  <c:v>85</c:v>
                </c:pt>
                <c:pt idx="47">
                  <c:v>0</c:v>
                </c:pt>
                <c:pt idx="48">
                  <c:v>0</c:v>
                </c:pt>
                <c:pt idx="49">
                  <c:v>9</c:v>
                </c:pt>
                <c:pt idx="50">
                  <c:v>0</c:v>
                </c:pt>
                <c:pt idx="51">
                  <c:v>29</c:v>
                </c:pt>
                <c:pt idx="52">
                  <c:v>21</c:v>
                </c:pt>
                <c:pt idx="53">
                  <c:v>0</c:v>
                </c:pt>
                <c:pt idx="54">
                  <c:v>0</c:v>
                </c:pt>
                <c:pt idx="55">
                  <c:v>0</c:v>
                </c:pt>
                <c:pt idx="56">
                  <c:v>90</c:v>
                </c:pt>
                <c:pt idx="57">
                  <c:v>0</c:v>
                </c:pt>
                <c:pt idx="58">
                  <c:v>0</c:v>
                </c:pt>
                <c:pt idx="59">
                  <c:v>0</c:v>
                </c:pt>
                <c:pt idx="60">
                  <c:v>0</c:v>
                </c:pt>
                <c:pt idx="61">
                  <c:v>85</c:v>
                </c:pt>
                <c:pt idx="62">
                  <c:v>79</c:v>
                </c:pt>
                <c:pt idx="63">
                  <c:v>0</c:v>
                </c:pt>
                <c:pt idx="64">
                  <c:v>39</c:v>
                </c:pt>
                <c:pt idx="65">
                  <c:v>79</c:v>
                </c:pt>
                <c:pt idx="66">
                  <c:v>0</c:v>
                </c:pt>
                <c:pt idx="67">
                  <c:v>64</c:v>
                </c:pt>
                <c:pt idx="68">
                  <c:v>0</c:v>
                </c:pt>
                <c:pt idx="69">
                  <c:v>11</c:v>
                </c:pt>
                <c:pt idx="70">
                  <c:v>0</c:v>
                </c:pt>
                <c:pt idx="71">
                  <c:v>0</c:v>
                </c:pt>
                <c:pt idx="72">
                  <c:v>0</c:v>
                </c:pt>
                <c:pt idx="73">
                  <c:v>0</c:v>
                </c:pt>
                <c:pt idx="74">
                  <c:v>15</c:v>
                </c:pt>
                <c:pt idx="75">
                  <c:v>67</c:v>
                </c:pt>
                <c:pt idx="76">
                  <c:v>79</c:v>
                </c:pt>
                <c:pt idx="77">
                  <c:v>0</c:v>
                </c:pt>
                <c:pt idx="78">
                  <c:v>28</c:v>
                </c:pt>
                <c:pt idx="79">
                  <c:v>34</c:v>
                </c:pt>
                <c:pt idx="80">
                  <c:v>0</c:v>
                </c:pt>
                <c:pt idx="81">
                  <c:v>66</c:v>
                </c:pt>
                <c:pt idx="82">
                  <c:v>62</c:v>
                </c:pt>
                <c:pt idx="83">
                  <c:v>0</c:v>
                </c:pt>
                <c:pt idx="84">
                  <c:v>0</c:v>
                </c:pt>
                <c:pt idx="85">
                  <c:v>89</c:v>
                </c:pt>
                <c:pt idx="86">
                  <c:v>41</c:v>
                </c:pt>
                <c:pt idx="87">
                  <c:v>51</c:v>
                </c:pt>
                <c:pt idx="88">
                  <c:v>0</c:v>
                </c:pt>
                <c:pt idx="89">
                  <c:v>0</c:v>
                </c:pt>
                <c:pt idx="90">
                  <c:v>18</c:v>
                </c:pt>
                <c:pt idx="91">
                  <c:v>0</c:v>
                </c:pt>
                <c:pt idx="92">
                  <c:v>0</c:v>
                </c:pt>
                <c:pt idx="93">
                  <c:v>83</c:v>
                </c:pt>
                <c:pt idx="94">
                  <c:v>35</c:v>
                </c:pt>
                <c:pt idx="95">
                  <c:v>0</c:v>
                </c:pt>
                <c:pt idx="96">
                  <c:v>0</c:v>
                </c:pt>
                <c:pt idx="97">
                  <c:v>0</c:v>
                </c:pt>
                <c:pt idx="98">
                  <c:v>0</c:v>
                </c:pt>
                <c:pt idx="99">
                  <c:v>74</c:v>
                </c:pt>
                <c:pt idx="100">
                  <c:v>73</c:v>
                </c:pt>
                <c:pt idx="101">
                  <c:v>0</c:v>
                </c:pt>
                <c:pt idx="102">
                  <c:v>0</c:v>
                </c:pt>
                <c:pt idx="103">
                  <c:v>59</c:v>
                </c:pt>
                <c:pt idx="104">
                  <c:v>0</c:v>
                </c:pt>
                <c:pt idx="105">
                  <c:v>0</c:v>
                </c:pt>
                <c:pt idx="106">
                  <c:v>62</c:v>
                </c:pt>
                <c:pt idx="107">
                  <c:v>0</c:v>
                </c:pt>
                <c:pt idx="108">
                  <c:v>0</c:v>
                </c:pt>
                <c:pt idx="109">
                  <c:v>0</c:v>
                </c:pt>
                <c:pt idx="110">
                  <c:v>44</c:v>
                </c:pt>
                <c:pt idx="111">
                  <c:v>50</c:v>
                </c:pt>
                <c:pt idx="112">
                  <c:v>0</c:v>
                </c:pt>
                <c:pt idx="113">
                  <c:v>0</c:v>
                </c:pt>
                <c:pt idx="114">
                  <c:v>54</c:v>
                </c:pt>
                <c:pt idx="115">
                  <c:v>0</c:v>
                </c:pt>
                <c:pt idx="116">
                  <c:v>14</c:v>
                </c:pt>
                <c:pt idx="117">
                  <c:v>0</c:v>
                </c:pt>
                <c:pt idx="118">
                  <c:v>0</c:v>
                </c:pt>
                <c:pt idx="119">
                  <c:v>0</c:v>
                </c:pt>
                <c:pt idx="120">
                  <c:v>0</c:v>
                </c:pt>
                <c:pt idx="121">
                  <c:v>0</c:v>
                </c:pt>
                <c:pt idx="122">
                  <c:v>84</c:v>
                </c:pt>
                <c:pt idx="123">
                  <c:v>78</c:v>
                </c:pt>
                <c:pt idx="124">
                  <c:v>0</c:v>
                </c:pt>
                <c:pt idx="125">
                  <c:v>0</c:v>
                </c:pt>
                <c:pt idx="126">
                  <c:v>0</c:v>
                </c:pt>
                <c:pt idx="127">
                  <c:v>0</c:v>
                </c:pt>
                <c:pt idx="128">
                  <c:v>0</c:v>
                </c:pt>
                <c:pt idx="129">
                  <c:v>39</c:v>
                </c:pt>
                <c:pt idx="130">
                  <c:v>81</c:v>
                </c:pt>
                <c:pt idx="131">
                  <c:v>23</c:v>
                </c:pt>
                <c:pt idx="132">
                  <c:v>0</c:v>
                </c:pt>
                <c:pt idx="133">
                  <c:v>0</c:v>
                </c:pt>
                <c:pt idx="134">
                  <c:v>0</c:v>
                </c:pt>
                <c:pt idx="135">
                  <c:v>19</c:v>
                </c:pt>
                <c:pt idx="136">
                  <c:v>0</c:v>
                </c:pt>
                <c:pt idx="137">
                  <c:v>8</c:v>
                </c:pt>
                <c:pt idx="138">
                  <c:v>40</c:v>
                </c:pt>
                <c:pt idx="139">
                  <c:v>19</c:v>
                </c:pt>
                <c:pt idx="140">
                  <c:v>85</c:v>
                </c:pt>
                <c:pt idx="141">
                  <c:v>77</c:v>
                </c:pt>
                <c:pt idx="142">
                  <c:v>36</c:v>
                </c:pt>
                <c:pt idx="143">
                  <c:v>84</c:v>
                </c:pt>
                <c:pt idx="144">
                  <c:v>0</c:v>
                </c:pt>
                <c:pt idx="145">
                  <c:v>53</c:v>
                </c:pt>
                <c:pt idx="146">
                  <c:v>78</c:v>
                </c:pt>
                <c:pt idx="147">
                  <c:v>0</c:v>
                </c:pt>
                <c:pt idx="148">
                  <c:v>0</c:v>
                </c:pt>
                <c:pt idx="149">
                  <c:v>0</c:v>
                </c:pt>
                <c:pt idx="150">
                  <c:v>0</c:v>
                </c:pt>
                <c:pt idx="151">
                  <c:v>0</c:v>
                </c:pt>
                <c:pt idx="152">
                  <c:v>0</c:v>
                </c:pt>
                <c:pt idx="153">
                  <c:v>11</c:v>
                </c:pt>
                <c:pt idx="154">
                  <c:v>8</c:v>
                </c:pt>
                <c:pt idx="155">
                  <c:v>60</c:v>
                </c:pt>
                <c:pt idx="156">
                  <c:v>0</c:v>
                </c:pt>
                <c:pt idx="157">
                  <c:v>0</c:v>
                </c:pt>
                <c:pt idx="158">
                  <c:v>0</c:v>
                </c:pt>
                <c:pt idx="159">
                  <c:v>94</c:v>
                </c:pt>
                <c:pt idx="160">
                  <c:v>75</c:v>
                </c:pt>
                <c:pt idx="161">
                  <c:v>84</c:v>
                </c:pt>
                <c:pt idx="162">
                  <c:v>0</c:v>
                </c:pt>
                <c:pt idx="163">
                  <c:v>0</c:v>
                </c:pt>
                <c:pt idx="164">
                  <c:v>0</c:v>
                </c:pt>
                <c:pt idx="165">
                  <c:v>85</c:v>
                </c:pt>
                <c:pt idx="166">
                  <c:v>0</c:v>
                </c:pt>
                <c:pt idx="167">
                  <c:v>75</c:v>
                </c:pt>
                <c:pt idx="168">
                  <c:v>0</c:v>
                </c:pt>
                <c:pt idx="169">
                  <c:v>0</c:v>
                </c:pt>
                <c:pt idx="170">
                  <c:v>0</c:v>
                </c:pt>
                <c:pt idx="171">
                  <c:v>81</c:v>
                </c:pt>
                <c:pt idx="172">
                  <c:v>83</c:v>
                </c:pt>
                <c:pt idx="173">
                  <c:v>0</c:v>
                </c:pt>
                <c:pt idx="174">
                  <c:v>0</c:v>
                </c:pt>
                <c:pt idx="175">
                  <c:v>0</c:v>
                </c:pt>
                <c:pt idx="176">
                  <c:v>47</c:v>
                </c:pt>
                <c:pt idx="177">
                  <c:v>0</c:v>
                </c:pt>
                <c:pt idx="178">
                  <c:v>0</c:v>
                </c:pt>
                <c:pt idx="179">
                  <c:v>0</c:v>
                </c:pt>
                <c:pt idx="180">
                  <c:v>0</c:v>
                </c:pt>
                <c:pt idx="181">
                  <c:v>0</c:v>
                </c:pt>
                <c:pt idx="182">
                  <c:v>48</c:v>
                </c:pt>
                <c:pt idx="183">
                  <c:v>25</c:v>
                </c:pt>
                <c:pt idx="184">
                  <c:v>42</c:v>
                </c:pt>
                <c:pt idx="185">
                  <c:v>0</c:v>
                </c:pt>
                <c:pt idx="186">
                  <c:v>0</c:v>
                </c:pt>
                <c:pt idx="187">
                  <c:v>0</c:v>
                </c:pt>
                <c:pt idx="188">
                  <c:v>0</c:v>
                </c:pt>
                <c:pt idx="189">
                  <c:v>64</c:v>
                </c:pt>
                <c:pt idx="190">
                  <c:v>46</c:v>
                </c:pt>
                <c:pt idx="191">
                  <c:v>81</c:v>
                </c:pt>
                <c:pt idx="192">
                  <c:v>73</c:v>
                </c:pt>
                <c:pt idx="193">
                  <c:v>49</c:v>
                </c:pt>
                <c:pt idx="194">
                  <c:v>0</c:v>
                </c:pt>
                <c:pt idx="195">
                  <c:v>0</c:v>
                </c:pt>
                <c:pt idx="196">
                  <c:v>0</c:v>
                </c:pt>
                <c:pt idx="197">
                  <c:v>0</c:v>
                </c:pt>
                <c:pt idx="198">
                  <c:v>81</c:v>
                </c:pt>
                <c:pt idx="199">
                  <c:v>0</c:v>
                </c:pt>
                <c:pt idx="200">
                  <c:v>2</c:v>
                </c:pt>
                <c:pt idx="201">
                  <c:v>0</c:v>
                </c:pt>
              </c:numCache>
            </c:numRef>
          </c:val>
        </c:ser>
        <c:dLbls>
          <c:showLegendKey val="0"/>
          <c:showVal val="0"/>
          <c:showCatName val="0"/>
          <c:showSerName val="0"/>
          <c:showPercent val="0"/>
          <c:showBubbleSize val="0"/>
        </c:dLbls>
        <c:gapWidth val="219"/>
        <c:overlap val="-27"/>
        <c:axId val="1174960304"/>
        <c:axId val="1174961936"/>
      </c:barChart>
      <c:catAx>
        <c:axId val="117496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lumMod val="85000"/>
                  </a:schemeClr>
                </a:solidFill>
                <a:latin typeface="+mn-lt"/>
                <a:ea typeface="+mn-ea"/>
                <a:cs typeface="+mn-cs"/>
              </a:defRPr>
            </a:pPr>
            <a:endParaRPr lang="en-US"/>
          </a:p>
        </c:txPr>
        <c:crossAx val="1174961936"/>
        <c:crosses val="autoZero"/>
        <c:auto val="1"/>
        <c:lblAlgn val="ctr"/>
        <c:lblOffset val="100"/>
        <c:noMultiLvlLbl val="0"/>
      </c:catAx>
      <c:valAx>
        <c:axId val="117496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lumMod val="85000"/>
                  </a:schemeClr>
                </a:solidFill>
                <a:latin typeface="+mn-lt"/>
                <a:ea typeface="+mn-ea"/>
                <a:cs typeface="+mn-cs"/>
              </a:defRPr>
            </a:pPr>
            <a:endParaRPr lang="en-US"/>
          </a:p>
        </c:txPr>
        <c:crossAx val="117496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85000"/>
        </a:schemeClr>
      </a:solidFill>
      <a:round/>
    </a:ln>
    <a:effectLst/>
  </c:spPr>
  <c:txPr>
    <a:bodyPr/>
    <a:lstStyle/>
    <a:p>
      <a:pPr algn="ctr">
        <a:defRPr lang="en-US" sz="900" b="0" i="0" u="none" strike="noStrike" kern="1200" baseline="0">
          <a:solidFill>
            <a:schemeClr val="bg1">
              <a:lumMod val="8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Global_Education_Dashboard.xlsx]Top 10 Unemp and Birth By Count!PivotTable1</c:name>
    <c:fmtId val="7"/>
  </c:pivotSource>
  <c:chart>
    <c:title>
      <c:tx>
        <c:rich>
          <a:bodyPr rot="0" spcFirstLastPara="1" vertOverflow="ellipsis" vert="horz" wrap="square" anchor="ctr" anchorCtr="1"/>
          <a:lstStyle/>
          <a:p>
            <a:pPr>
              <a:defRPr sz="1400" b="1" i="0" u="none" strike="noStrike" kern="1200" spc="0" baseline="0">
                <a:solidFill>
                  <a:schemeClr val="bg1">
                    <a:lumMod val="85000"/>
                  </a:schemeClr>
                </a:solidFill>
                <a:latin typeface="+mn-lt"/>
                <a:ea typeface="+mn-ea"/>
                <a:cs typeface="+mn-cs"/>
              </a:defRPr>
            </a:pPr>
            <a:r>
              <a:rPr lang="en-US" b="1">
                <a:solidFill>
                  <a:schemeClr val="bg1">
                    <a:lumMod val="85000"/>
                  </a:schemeClr>
                </a:solidFill>
              </a:rPr>
              <a:t>Top 10 Unemployment</a:t>
            </a:r>
            <a:r>
              <a:rPr lang="en-US" b="1" baseline="0">
                <a:solidFill>
                  <a:schemeClr val="bg1">
                    <a:lumMod val="85000"/>
                  </a:schemeClr>
                </a:solidFill>
              </a:rPr>
              <a:t> and Birth Rates</a:t>
            </a:r>
          </a:p>
        </c:rich>
      </c:tx>
      <c:layout>
        <c:manualLayout>
          <c:xMode val="edge"/>
          <c:yMode val="edge"/>
          <c:x val="0.15824197211095112"/>
          <c:y val="3.21945756780402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2"/>
        <c:spPr>
          <a:solidFill>
            <a:schemeClr val="accent2"/>
          </a:solidFill>
          <a:ln>
            <a:noFill/>
          </a:ln>
          <a:effectLst/>
          <a:sp3d/>
        </c:spPr>
        <c:marker>
          <c:symbol val="none"/>
        </c:marker>
      </c:pivotFmt>
      <c:pivotFmt>
        <c:idx val="13"/>
        <c:spPr>
          <a:solidFill>
            <a:schemeClr val="accent2"/>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993974878090969E-2"/>
          <c:y val="0.1828899387576553"/>
          <c:w val="0.91253977650649509"/>
          <c:h val="0.38085785943423744"/>
        </c:manualLayout>
      </c:layout>
      <c:line3DChart>
        <c:grouping val="standard"/>
        <c:varyColors val="0"/>
        <c:ser>
          <c:idx val="0"/>
          <c:order val="0"/>
          <c:tx>
            <c:strRef>
              <c:f>'Top 10 Unemp and Birth By Count'!$B$3</c:f>
              <c:strCache>
                <c:ptCount val="1"/>
                <c:pt idx="0">
                  <c:v>Unemployment Rate</c:v>
                </c:pt>
              </c:strCache>
            </c:strRef>
          </c:tx>
          <c:spPr>
            <a:solidFill>
              <a:schemeClr val="accent2">
                <a:shade val="76000"/>
              </a:schemeClr>
            </a:solidFill>
            <a:ln>
              <a:noFill/>
            </a:ln>
            <a:effectLst/>
            <a:sp3d/>
          </c:spPr>
          <c:cat>
            <c:strRef>
              <c:f>'Top 10 Unemp and Birth By Count'!$A$4:$A$14</c:f>
              <c:strCache>
                <c:ptCount val="10"/>
                <c:pt idx="0">
                  <c:v>Bosnia and Herzegovina</c:v>
                </c:pt>
                <c:pt idx="1">
                  <c:v>Botswana</c:v>
                </c:pt>
                <c:pt idx="2">
                  <c:v>Gabon</c:v>
                </c:pt>
                <c:pt idx="3">
                  <c:v>Greece</c:v>
                </c:pt>
                <c:pt idx="4">
                  <c:v>Lesotho</c:v>
                </c:pt>
                <c:pt idx="5">
                  <c:v>Libya</c:v>
                </c:pt>
                <c:pt idx="6">
                  <c:v>Namibia</c:v>
                </c:pt>
                <c:pt idx="7">
                  <c:v>Saint Lucia</c:v>
                </c:pt>
                <c:pt idx="8">
                  <c:v>Saint Vincent and the Grenadines</c:v>
                </c:pt>
                <c:pt idx="9">
                  <c:v>South Africa</c:v>
                </c:pt>
              </c:strCache>
            </c:strRef>
          </c:cat>
          <c:val>
            <c:numRef>
              <c:f>'Top 10 Unemp and Birth By Count'!$B$4:$B$14</c:f>
              <c:numCache>
                <c:formatCode>General</c:formatCode>
                <c:ptCount val="10"/>
                <c:pt idx="0">
                  <c:v>18.420000000000002</c:v>
                </c:pt>
                <c:pt idx="1">
                  <c:v>18.190000000000001</c:v>
                </c:pt>
                <c:pt idx="2">
                  <c:v>20</c:v>
                </c:pt>
                <c:pt idx="3">
                  <c:v>17.239999999999998</c:v>
                </c:pt>
                <c:pt idx="4">
                  <c:v>23.41</c:v>
                </c:pt>
                <c:pt idx="5">
                  <c:v>18.559999999999999</c:v>
                </c:pt>
                <c:pt idx="6">
                  <c:v>20.27</c:v>
                </c:pt>
                <c:pt idx="7">
                  <c:v>20.71</c:v>
                </c:pt>
                <c:pt idx="8">
                  <c:v>18.88</c:v>
                </c:pt>
                <c:pt idx="9">
                  <c:v>28.18</c:v>
                </c:pt>
              </c:numCache>
            </c:numRef>
          </c:val>
          <c:smooth val="0"/>
        </c:ser>
        <c:ser>
          <c:idx val="1"/>
          <c:order val="1"/>
          <c:tx>
            <c:strRef>
              <c:f>'Top 10 Unemp and Birth By Count'!$C$3</c:f>
              <c:strCache>
                <c:ptCount val="1"/>
                <c:pt idx="0">
                  <c:v>Birth Rate</c:v>
                </c:pt>
              </c:strCache>
            </c:strRef>
          </c:tx>
          <c:spPr>
            <a:solidFill>
              <a:schemeClr val="accent2">
                <a:tint val="77000"/>
              </a:schemeClr>
            </a:solidFill>
            <a:ln>
              <a:noFill/>
            </a:ln>
            <a:effectLst/>
            <a:sp3d/>
          </c:spPr>
          <c:cat>
            <c:strRef>
              <c:f>'Top 10 Unemp and Birth By Count'!$A$4:$A$14</c:f>
              <c:strCache>
                <c:ptCount val="10"/>
                <c:pt idx="0">
                  <c:v>Bosnia and Herzegovina</c:v>
                </c:pt>
                <c:pt idx="1">
                  <c:v>Botswana</c:v>
                </c:pt>
                <c:pt idx="2">
                  <c:v>Gabon</c:v>
                </c:pt>
                <c:pt idx="3">
                  <c:v>Greece</c:v>
                </c:pt>
                <c:pt idx="4">
                  <c:v>Lesotho</c:v>
                </c:pt>
                <c:pt idx="5">
                  <c:v>Libya</c:v>
                </c:pt>
                <c:pt idx="6">
                  <c:v>Namibia</c:v>
                </c:pt>
                <c:pt idx="7">
                  <c:v>Saint Lucia</c:v>
                </c:pt>
                <c:pt idx="8">
                  <c:v>Saint Vincent and the Grenadines</c:v>
                </c:pt>
                <c:pt idx="9">
                  <c:v>South Africa</c:v>
                </c:pt>
              </c:strCache>
            </c:strRef>
          </c:cat>
          <c:val>
            <c:numRef>
              <c:f>'Top 10 Unemp and Birth By Count'!$C$4:$C$14</c:f>
              <c:numCache>
                <c:formatCode>General</c:formatCode>
                <c:ptCount val="10"/>
                <c:pt idx="0">
                  <c:v>8.11</c:v>
                </c:pt>
                <c:pt idx="1">
                  <c:v>24.82</c:v>
                </c:pt>
                <c:pt idx="2">
                  <c:v>31.61</c:v>
                </c:pt>
                <c:pt idx="3">
                  <c:v>8.1</c:v>
                </c:pt>
                <c:pt idx="4">
                  <c:v>26.81</c:v>
                </c:pt>
                <c:pt idx="5">
                  <c:v>18.829999999999998</c:v>
                </c:pt>
                <c:pt idx="6">
                  <c:v>28.64</c:v>
                </c:pt>
                <c:pt idx="7">
                  <c:v>12</c:v>
                </c:pt>
                <c:pt idx="8">
                  <c:v>14.24</c:v>
                </c:pt>
                <c:pt idx="9">
                  <c:v>20.51</c:v>
                </c:pt>
              </c:numCache>
            </c:numRef>
          </c:val>
          <c:smooth val="0"/>
        </c:ser>
        <c:dLbls>
          <c:showLegendKey val="0"/>
          <c:showVal val="0"/>
          <c:showCatName val="0"/>
          <c:showSerName val="0"/>
          <c:showPercent val="0"/>
          <c:showBubbleSize val="0"/>
        </c:dLbls>
        <c:axId val="1174962480"/>
        <c:axId val="1174420112"/>
        <c:axId val="1175616112"/>
      </c:line3DChart>
      <c:catAx>
        <c:axId val="117496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74420112"/>
        <c:crosses val="autoZero"/>
        <c:auto val="1"/>
        <c:lblAlgn val="ctr"/>
        <c:lblOffset val="100"/>
        <c:noMultiLvlLbl val="0"/>
      </c:catAx>
      <c:valAx>
        <c:axId val="117442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74962480"/>
        <c:crosses val="autoZero"/>
        <c:crossBetween val="between"/>
      </c:valAx>
      <c:serAx>
        <c:axId val="117561611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420112"/>
        <c:crosses val="autoZero"/>
      </c:serAx>
      <c:spPr>
        <a:noFill/>
        <a:ln>
          <a:noFill/>
        </a:ln>
        <a:effectLst/>
      </c:spPr>
    </c:plotArea>
    <c:legend>
      <c:legendPos val="r"/>
      <c:layout>
        <c:manualLayout>
          <c:xMode val="edge"/>
          <c:yMode val="edge"/>
          <c:x val="4.5376487710205311E-2"/>
          <c:y val="0.89616984543598721"/>
          <c:w val="0.26327430131750718"/>
          <c:h val="0.10383015456401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lang="en-US" sz="1100" b="1" i="0" u="none" strike="noStrike" kern="1200" spc="0" baseline="0">
                <a:solidFill>
                  <a:sysClr val="window" lastClr="FFFFFF">
                    <a:lumMod val="85000"/>
                  </a:sysClr>
                </a:solidFill>
                <a:latin typeface="+mn-lt"/>
                <a:ea typeface="+mn-ea"/>
                <a:cs typeface="+mn-cs"/>
              </a:defRPr>
            </a:pPr>
            <a:r>
              <a:rPr lang="en-US" sz="1100" b="1"/>
              <a:t>Tertiary vs. Primary Education Enrollment</a:t>
            </a:r>
          </a:p>
        </c:rich>
      </c:tx>
      <c:layout/>
      <c:overlay val="0"/>
      <c:spPr>
        <a:noFill/>
        <a:ln>
          <a:noFill/>
        </a:ln>
        <a:effectLst/>
      </c:spPr>
      <c:txPr>
        <a:bodyPr rot="0" spcFirstLastPara="1" vertOverflow="ellipsis" vert="horz" wrap="square" anchor="ctr" anchorCtr="1"/>
        <a:lstStyle/>
        <a:p>
          <a:pPr>
            <a:defRPr lang="en-US" sz="1100" b="1" i="0" u="none" strike="noStrike" kern="1200" spc="0" baseline="0">
              <a:solidFill>
                <a:sysClr val="window" lastClr="FFFFFF">
                  <a:lumMod val="8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76000"/>
                </a:schemeClr>
              </a:solidFill>
              <a:ln w="19050">
                <a:solidFill>
                  <a:schemeClr val="lt1"/>
                </a:solidFill>
              </a:ln>
              <a:effectLst/>
            </c:spPr>
          </c:dPt>
          <c:dPt>
            <c:idx val="1"/>
            <c:bubble3D val="0"/>
            <c:spPr>
              <a:solidFill>
                <a:schemeClr val="accent2">
                  <a:tint val="77000"/>
                </a:schemeClr>
              </a:solidFill>
              <a:ln w="19050">
                <a:solidFill>
                  <a:schemeClr val="lt1"/>
                </a:solidFill>
              </a:ln>
              <a:effectLst/>
            </c:spPr>
          </c:dPt>
          <c:dLbls>
            <c:dLbl>
              <c:idx val="0"/>
              <c:layout>
                <c:manualLayout>
                  <c:x val="4.4705834847567134E-2"/>
                  <c:y val="-8.1543986106214342E-2"/>
                </c:manualLayout>
              </c:layout>
              <c:tx>
                <c:rich>
                  <a:bodyPr/>
                  <a:lstStyle/>
                  <a:p>
                    <a:r>
                      <a:rPr lang="en-US"/>
                      <a:t>Tertiary </a:t>
                    </a:r>
                  </a:p>
                  <a:p>
                    <a:fld id="{194A9B0C-475F-4447-A37F-DA74B10BC22B}"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manualLayout>
                  <c:x val="-1.7945083787603497E-2"/>
                  <c:y val="5.9379219388621139E-2"/>
                </c:manualLayout>
              </c:layout>
              <c:tx>
                <c:rich>
                  <a:bodyPr/>
                  <a:lstStyle/>
                  <a:p>
                    <a:r>
                      <a:rPr lang="en-US"/>
                      <a:t>Primary</a:t>
                    </a:r>
                  </a:p>
                  <a:p>
                    <a:fld id="{9895B179-F62D-4D2D-9A2B-F146CDF01E4D}"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anchor="ctr" anchorCtr="1"/>
              <a:lstStyle/>
              <a:p>
                <a:pPr>
                  <a:defRPr lang="en-US" sz="900" b="0" i="0" u="none" strike="noStrike" kern="1200" spc="0" baseline="0">
                    <a:solidFill>
                      <a:sysClr val="window" lastClr="FFFFFF">
                        <a:lumMod val="85000"/>
                      </a:sys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'Primary vs. Tertiary Enrollment'!$A$5:$B$5</c:f>
              <c:numCache>
                <c:formatCode>0%</c:formatCode>
                <c:ptCount val="2"/>
                <c:pt idx="0">
                  <c:v>0.73408176623018717</c:v>
                </c:pt>
                <c:pt idx="1">
                  <c:v>0.26591823376981283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bg1">
          <a:lumMod val="85000"/>
        </a:schemeClr>
      </a:solidFill>
      <a:round/>
    </a:ln>
    <a:effectLst/>
  </c:spPr>
  <c:txPr>
    <a:bodyPr/>
    <a:lstStyle/>
    <a:p>
      <a:pPr algn="ctr" rtl="0">
        <a:defRPr lang="en-US" sz="1080" b="0" i="0" u="none" strike="noStrike" kern="1200" spc="0" baseline="0">
          <a:solidFill>
            <a:sysClr val="window" lastClr="FFFFFF">
              <a:lumMod val="85000"/>
            </a:sysClr>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Bahnschrift Condensed" panose="020B0502040204020203" pitchFamily="34" charset="0"/>
                <a:ea typeface="+mn-ea"/>
                <a:cs typeface="+mn-cs"/>
              </a:defRPr>
            </a:pPr>
            <a:r>
              <a:rPr lang="en-US" sz="1100" b="1">
                <a:solidFill>
                  <a:schemeClr val="bg1">
                    <a:lumMod val="85000"/>
                  </a:schemeClr>
                </a:solidFill>
                <a:latin typeface="Bahnschrift Condensed" panose="020B0502040204020203" pitchFamily="34" charset="0"/>
              </a:rPr>
              <a:t>Male</a:t>
            </a:r>
            <a:r>
              <a:rPr lang="en-US" sz="1100" b="1" baseline="0">
                <a:solidFill>
                  <a:schemeClr val="bg1">
                    <a:lumMod val="85000"/>
                  </a:schemeClr>
                </a:solidFill>
                <a:latin typeface="Bahnschrift Condensed" panose="020B0502040204020203" pitchFamily="34" charset="0"/>
              </a:rPr>
              <a:t> vs. Female Literacy Rate</a:t>
            </a:r>
            <a:endParaRPr lang="en-US" sz="1100" b="1">
              <a:solidFill>
                <a:schemeClr val="bg1">
                  <a:lumMod val="85000"/>
                </a:schemeClr>
              </a:solidFill>
              <a:latin typeface="Bahnschrift Condensed" panose="020B0502040204020203" pitchFamily="34" charset="0"/>
            </a:endParaRP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lotArea>
      <c:layout/>
      <c:doughnutChart>
        <c:varyColors val="1"/>
        <c:ser>
          <c:idx val="0"/>
          <c:order val="0"/>
          <c:tx>
            <c:strRef>
              <c:f>'Literacy Rate'!$A$2</c:f>
              <c:strCache>
                <c:ptCount val="1"/>
                <c:pt idx="0">
                  <c:v>Afghanistan</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Rate'!$B$2:$D$2</c:f>
              <c:numCache>
                <c:formatCode>General</c:formatCode>
                <c:ptCount val="3"/>
                <c:pt idx="0">
                  <c:v>74</c:v>
                </c:pt>
                <c:pt idx="1">
                  <c:v>56</c:v>
                </c:pt>
                <c:pt idx="2" formatCode="0%">
                  <c:v>0.65</c:v>
                </c:pt>
              </c:numCache>
            </c:numRef>
          </c:val>
        </c:ser>
        <c:ser>
          <c:idx val="1"/>
          <c:order val="1"/>
          <c:tx>
            <c:strRef>
              <c:f>'Literacy Rate'!$A$3</c:f>
              <c:strCache>
                <c:ptCount val="1"/>
                <c:pt idx="0">
                  <c:v>Albania</c:v>
                </c:pt>
              </c:strCache>
            </c:strRef>
          </c:tx>
          <c:cat>
            <c:strRef>
              <c:f>'Literacy Rate'!$B$1:$D$1</c:f>
              <c:strCache>
                <c:ptCount val="3"/>
                <c:pt idx="0">
                  <c:v>Male</c:v>
                </c:pt>
                <c:pt idx="1">
                  <c:v>Female</c:v>
                </c:pt>
                <c:pt idx="2">
                  <c:v>Literacy Rate</c:v>
                </c:pt>
              </c:strCache>
            </c:strRef>
          </c:cat>
          <c:val>
            <c:numRef>
              <c:f>'Literacy Rate'!$B$3:$D$3</c:f>
            </c:numRef>
          </c:val>
        </c:ser>
        <c:ser>
          <c:idx val="2"/>
          <c:order val="2"/>
          <c:tx>
            <c:strRef>
              <c:f>'Literacy Rate'!$A$4</c:f>
              <c:strCache>
                <c:ptCount val="1"/>
                <c:pt idx="0">
                  <c:v>Algeria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Rate'!$B$4:$D$4</c:f>
              <c:numCache>
                <c:formatCode>General</c:formatCode>
                <c:ptCount val="3"/>
                <c:pt idx="0">
                  <c:v>98</c:v>
                </c:pt>
                <c:pt idx="1">
                  <c:v>97</c:v>
                </c:pt>
                <c:pt idx="2" formatCode="0%">
                  <c:v>0.97499999999999998</c:v>
                </c:pt>
              </c:numCache>
            </c:numRef>
          </c:val>
        </c:ser>
        <c:ser>
          <c:idx val="3"/>
          <c:order val="3"/>
          <c:tx>
            <c:strRef>
              <c:f>'Literacy Rate'!$A$5</c:f>
              <c:strCache>
                <c:ptCount val="1"/>
                <c:pt idx="0">
                  <c:v>Andorra</c:v>
                </c:pt>
              </c:strCache>
            </c:strRef>
          </c:tx>
          <c:cat>
            <c:strRef>
              <c:f>'Literacy Rate'!$B$1:$D$1</c:f>
              <c:strCache>
                <c:ptCount val="3"/>
                <c:pt idx="0">
                  <c:v>Male</c:v>
                </c:pt>
                <c:pt idx="1">
                  <c:v>Female</c:v>
                </c:pt>
                <c:pt idx="2">
                  <c:v>Literacy Rate</c:v>
                </c:pt>
              </c:strCache>
            </c:strRef>
          </c:cat>
          <c:val>
            <c:numRef>
              <c:f>'Literacy Rate'!$B$5:$D$5</c:f>
            </c:numRef>
          </c:val>
        </c:ser>
        <c:ser>
          <c:idx val="4"/>
          <c:order val="4"/>
          <c:tx>
            <c:strRef>
              <c:f>'Literacy Rate'!$A$6</c:f>
              <c:strCache>
                <c:ptCount val="1"/>
                <c:pt idx="0">
                  <c:v>Angola</c:v>
                </c:pt>
              </c:strCache>
            </c:strRef>
          </c:tx>
          <c:cat>
            <c:strRef>
              <c:f>'Literacy Rate'!$B$1:$D$1</c:f>
              <c:strCache>
                <c:ptCount val="3"/>
                <c:pt idx="0">
                  <c:v>Male</c:v>
                </c:pt>
                <c:pt idx="1">
                  <c:v>Female</c:v>
                </c:pt>
                <c:pt idx="2">
                  <c:v>Literacy Rate</c:v>
                </c:pt>
              </c:strCache>
            </c:strRef>
          </c:cat>
          <c:val>
            <c:numRef>
              <c:f>'Literacy Rate'!$B$6:$D$6</c:f>
            </c:numRef>
          </c:val>
        </c:ser>
        <c:ser>
          <c:idx val="5"/>
          <c:order val="5"/>
          <c:tx>
            <c:strRef>
              <c:f>'Literacy Rate'!$A$7</c:f>
              <c:strCache>
                <c:ptCount val="1"/>
                <c:pt idx="0">
                  <c:v>Anguilla</c:v>
                </c:pt>
              </c:strCache>
            </c:strRef>
          </c:tx>
          <c:cat>
            <c:strRef>
              <c:f>'Literacy Rate'!$B$1:$D$1</c:f>
              <c:strCache>
                <c:ptCount val="3"/>
                <c:pt idx="0">
                  <c:v>Male</c:v>
                </c:pt>
                <c:pt idx="1">
                  <c:v>Female</c:v>
                </c:pt>
                <c:pt idx="2">
                  <c:v>Literacy Rate</c:v>
                </c:pt>
              </c:strCache>
            </c:strRef>
          </c:cat>
          <c:val>
            <c:numRef>
              <c:f>'Literacy Rate'!$B$7:$D$7</c:f>
            </c:numRef>
          </c:val>
        </c:ser>
        <c:ser>
          <c:idx val="6"/>
          <c:order val="6"/>
          <c:tx>
            <c:strRef>
              <c:f>'Literacy Rate'!$A$8</c:f>
              <c:strCache>
                <c:ptCount val="1"/>
                <c:pt idx="0">
                  <c:v>Antigua and Barbuda</c:v>
                </c:pt>
              </c:strCache>
            </c:strRef>
          </c:tx>
          <c:cat>
            <c:strRef>
              <c:f>'Literacy Rate'!$B$1:$D$1</c:f>
              <c:strCache>
                <c:ptCount val="3"/>
                <c:pt idx="0">
                  <c:v>Male</c:v>
                </c:pt>
                <c:pt idx="1">
                  <c:v>Female</c:v>
                </c:pt>
                <c:pt idx="2">
                  <c:v>Literacy Rate</c:v>
                </c:pt>
              </c:strCache>
            </c:strRef>
          </c:cat>
          <c:val>
            <c:numRef>
              <c:f>'Literacy Rate'!$B$8:$D$8</c:f>
            </c:numRef>
          </c:val>
        </c:ser>
        <c:ser>
          <c:idx val="7"/>
          <c:order val="7"/>
          <c:tx>
            <c:strRef>
              <c:f>'Literacy Rate'!$A$9</c:f>
              <c:strCache>
                <c:ptCount val="1"/>
                <c:pt idx="0">
                  <c:v>Argentina</c:v>
                </c:pt>
              </c:strCache>
            </c:strRef>
          </c:tx>
          <c:cat>
            <c:strRef>
              <c:f>'Literacy Rate'!$B$1:$D$1</c:f>
              <c:strCache>
                <c:ptCount val="3"/>
                <c:pt idx="0">
                  <c:v>Male</c:v>
                </c:pt>
                <c:pt idx="1">
                  <c:v>Female</c:v>
                </c:pt>
                <c:pt idx="2">
                  <c:v>Literacy Rate</c:v>
                </c:pt>
              </c:strCache>
            </c:strRef>
          </c:cat>
          <c:val>
            <c:numRef>
              <c:f>'Literacy Rate'!$B$9:$D$9</c:f>
            </c:numRef>
          </c:val>
        </c:ser>
        <c:ser>
          <c:idx val="8"/>
          <c:order val="8"/>
          <c:tx>
            <c:strRef>
              <c:f>'Literacy Rate'!$A$10</c:f>
              <c:strCache>
                <c:ptCount val="1"/>
                <c:pt idx="0">
                  <c:v>Armenia</c:v>
                </c:pt>
              </c:strCache>
            </c:strRef>
          </c:tx>
          <c:cat>
            <c:strRef>
              <c:f>'Literacy Rate'!$B$1:$D$1</c:f>
              <c:strCache>
                <c:ptCount val="3"/>
                <c:pt idx="0">
                  <c:v>Male</c:v>
                </c:pt>
                <c:pt idx="1">
                  <c:v>Female</c:v>
                </c:pt>
                <c:pt idx="2">
                  <c:v>Literacy Rate</c:v>
                </c:pt>
              </c:strCache>
            </c:strRef>
          </c:cat>
          <c:val>
            <c:numRef>
              <c:f>'Literacy Rate'!$B$10:$D$10</c:f>
            </c:numRef>
          </c:val>
        </c:ser>
        <c:ser>
          <c:idx val="9"/>
          <c:order val="9"/>
          <c:tx>
            <c:strRef>
              <c:f>'Literacy Rate'!$A$11</c:f>
              <c:strCache>
                <c:ptCount val="1"/>
                <c:pt idx="0">
                  <c:v>Australia</c:v>
                </c:pt>
              </c:strCache>
            </c:strRef>
          </c:tx>
          <c:cat>
            <c:strRef>
              <c:f>'Literacy Rate'!$B$1:$D$1</c:f>
              <c:strCache>
                <c:ptCount val="3"/>
                <c:pt idx="0">
                  <c:v>Male</c:v>
                </c:pt>
                <c:pt idx="1">
                  <c:v>Female</c:v>
                </c:pt>
                <c:pt idx="2">
                  <c:v>Literacy Rate</c:v>
                </c:pt>
              </c:strCache>
            </c:strRef>
          </c:cat>
          <c:val>
            <c:numRef>
              <c:f>'Literacy Rate'!$B$11:$D$11</c:f>
            </c:numRef>
          </c:val>
        </c:ser>
        <c:ser>
          <c:idx val="10"/>
          <c:order val="10"/>
          <c:tx>
            <c:strRef>
              <c:f>'Literacy Rate'!$A$12</c:f>
              <c:strCache>
                <c:ptCount val="1"/>
                <c:pt idx="0">
                  <c:v>Austria</c:v>
                </c:pt>
              </c:strCache>
            </c:strRef>
          </c:tx>
          <c:cat>
            <c:strRef>
              <c:f>'Literacy Rate'!$B$1:$D$1</c:f>
              <c:strCache>
                <c:ptCount val="3"/>
                <c:pt idx="0">
                  <c:v>Male</c:v>
                </c:pt>
                <c:pt idx="1">
                  <c:v>Female</c:v>
                </c:pt>
                <c:pt idx="2">
                  <c:v>Literacy Rate</c:v>
                </c:pt>
              </c:strCache>
            </c:strRef>
          </c:cat>
          <c:val>
            <c:numRef>
              <c:f>'Literacy Rate'!$B$12:$D$12</c:f>
            </c:numRef>
          </c:val>
        </c:ser>
        <c:ser>
          <c:idx val="11"/>
          <c:order val="11"/>
          <c:tx>
            <c:strRef>
              <c:f>'Literacy Rate'!$A$13</c:f>
              <c:strCache>
                <c:ptCount val="1"/>
                <c:pt idx="0">
                  <c:v>Azerbaijan</c:v>
                </c:pt>
              </c:strCache>
            </c:strRef>
          </c:tx>
          <c:cat>
            <c:strRef>
              <c:f>'Literacy Rate'!$B$1:$D$1</c:f>
              <c:strCache>
                <c:ptCount val="3"/>
                <c:pt idx="0">
                  <c:v>Male</c:v>
                </c:pt>
                <c:pt idx="1">
                  <c:v>Female</c:v>
                </c:pt>
                <c:pt idx="2">
                  <c:v>Literacy Rate</c:v>
                </c:pt>
              </c:strCache>
            </c:strRef>
          </c:cat>
          <c:val>
            <c:numRef>
              <c:f>'Literacy Rate'!$B$13:$D$13</c:f>
            </c:numRef>
          </c:val>
        </c:ser>
        <c:ser>
          <c:idx val="12"/>
          <c:order val="12"/>
          <c:tx>
            <c:strRef>
              <c:f>'Literacy Rate'!$A$14</c:f>
              <c:strCache>
                <c:ptCount val="1"/>
                <c:pt idx="0">
                  <c:v>The Bahamas</c:v>
                </c:pt>
              </c:strCache>
            </c:strRef>
          </c:tx>
          <c:cat>
            <c:strRef>
              <c:f>'Literacy Rate'!$B$1:$D$1</c:f>
              <c:strCache>
                <c:ptCount val="3"/>
                <c:pt idx="0">
                  <c:v>Male</c:v>
                </c:pt>
                <c:pt idx="1">
                  <c:v>Female</c:v>
                </c:pt>
                <c:pt idx="2">
                  <c:v>Literacy Rate</c:v>
                </c:pt>
              </c:strCache>
            </c:strRef>
          </c:cat>
          <c:val>
            <c:numRef>
              <c:f>'Literacy Rate'!$B$14:$D$14</c:f>
            </c:numRef>
          </c:val>
        </c:ser>
        <c:ser>
          <c:idx val="13"/>
          <c:order val="13"/>
          <c:tx>
            <c:strRef>
              <c:f>'Literacy Rate'!$A$15</c:f>
              <c:strCache>
                <c:ptCount val="1"/>
                <c:pt idx="0">
                  <c:v>Bahrain</c:v>
                </c:pt>
              </c:strCache>
            </c:strRef>
          </c:tx>
          <c:cat>
            <c:strRef>
              <c:f>'Literacy Rate'!$B$1:$D$1</c:f>
              <c:strCache>
                <c:ptCount val="3"/>
                <c:pt idx="0">
                  <c:v>Male</c:v>
                </c:pt>
                <c:pt idx="1">
                  <c:v>Female</c:v>
                </c:pt>
                <c:pt idx="2">
                  <c:v>Literacy Rate</c:v>
                </c:pt>
              </c:strCache>
            </c:strRef>
          </c:cat>
          <c:val>
            <c:numRef>
              <c:f>'Literacy Rate'!$B$15:$D$15</c:f>
            </c:numRef>
          </c:val>
        </c:ser>
        <c:ser>
          <c:idx val="14"/>
          <c:order val="14"/>
          <c:tx>
            <c:strRef>
              <c:f>'Literacy Rate'!$A$16</c:f>
              <c:strCache>
                <c:ptCount val="1"/>
                <c:pt idx="0">
                  <c:v>Bangladesh</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Rate'!$B$16:$D$16</c:f>
              <c:numCache>
                <c:formatCode>General</c:formatCode>
                <c:ptCount val="3"/>
                <c:pt idx="0">
                  <c:v>94</c:v>
                </c:pt>
                <c:pt idx="1">
                  <c:v>96</c:v>
                </c:pt>
                <c:pt idx="2" formatCode="0%">
                  <c:v>0.95</c:v>
                </c:pt>
              </c:numCache>
            </c:numRef>
          </c:val>
        </c:ser>
        <c:ser>
          <c:idx val="15"/>
          <c:order val="15"/>
          <c:tx>
            <c:strRef>
              <c:f>'Literacy Rate'!$A$17</c:f>
              <c:strCache>
                <c:ptCount val="1"/>
                <c:pt idx="0">
                  <c:v>Barbados</c:v>
                </c:pt>
              </c:strCache>
            </c:strRef>
          </c:tx>
          <c:cat>
            <c:strRef>
              <c:f>'Literacy Rate'!$B$1:$D$1</c:f>
              <c:strCache>
                <c:ptCount val="3"/>
                <c:pt idx="0">
                  <c:v>Male</c:v>
                </c:pt>
                <c:pt idx="1">
                  <c:v>Female</c:v>
                </c:pt>
                <c:pt idx="2">
                  <c:v>Literacy Rate</c:v>
                </c:pt>
              </c:strCache>
            </c:strRef>
          </c:cat>
          <c:val>
            <c:numRef>
              <c:f>'Literacy Rate'!$B$17:$D$17</c:f>
            </c:numRef>
          </c:val>
        </c:ser>
        <c:ser>
          <c:idx val="16"/>
          <c:order val="16"/>
          <c:tx>
            <c:strRef>
              <c:f>'Literacy Rate'!$A$18</c:f>
              <c:strCache>
                <c:ptCount val="1"/>
                <c:pt idx="0">
                  <c:v>Belarus</c:v>
                </c:pt>
              </c:strCache>
            </c:strRef>
          </c:tx>
          <c:cat>
            <c:strRef>
              <c:f>'Literacy Rate'!$B$1:$D$1</c:f>
              <c:strCache>
                <c:ptCount val="3"/>
                <c:pt idx="0">
                  <c:v>Male</c:v>
                </c:pt>
                <c:pt idx="1">
                  <c:v>Female</c:v>
                </c:pt>
                <c:pt idx="2">
                  <c:v>Literacy Rate</c:v>
                </c:pt>
              </c:strCache>
            </c:strRef>
          </c:cat>
          <c:val>
            <c:numRef>
              <c:f>'Literacy Rate'!$B$18:$D$18</c:f>
            </c:numRef>
          </c:val>
        </c:ser>
        <c:ser>
          <c:idx val="17"/>
          <c:order val="17"/>
          <c:tx>
            <c:strRef>
              <c:f>'Literacy Rate'!$A$19</c:f>
              <c:strCache>
                <c:ptCount val="1"/>
                <c:pt idx="0">
                  <c:v>Belgium</c:v>
                </c:pt>
              </c:strCache>
            </c:strRef>
          </c:tx>
          <c:cat>
            <c:strRef>
              <c:f>'Literacy Rate'!$B$1:$D$1</c:f>
              <c:strCache>
                <c:ptCount val="3"/>
                <c:pt idx="0">
                  <c:v>Male</c:v>
                </c:pt>
                <c:pt idx="1">
                  <c:v>Female</c:v>
                </c:pt>
                <c:pt idx="2">
                  <c:v>Literacy Rate</c:v>
                </c:pt>
              </c:strCache>
            </c:strRef>
          </c:cat>
          <c:val>
            <c:numRef>
              <c:f>'Literacy Rate'!$B$19:$D$19</c:f>
            </c:numRef>
          </c:val>
        </c:ser>
        <c:ser>
          <c:idx val="18"/>
          <c:order val="18"/>
          <c:tx>
            <c:strRef>
              <c:f>'Literacy Rate'!$A$20</c:f>
              <c:strCache>
                <c:ptCount val="1"/>
                <c:pt idx="0">
                  <c:v>Belize</c:v>
                </c:pt>
              </c:strCache>
            </c:strRef>
          </c:tx>
          <c:cat>
            <c:strRef>
              <c:f>'Literacy Rate'!$B$1:$D$1</c:f>
              <c:strCache>
                <c:ptCount val="3"/>
                <c:pt idx="0">
                  <c:v>Male</c:v>
                </c:pt>
                <c:pt idx="1">
                  <c:v>Female</c:v>
                </c:pt>
                <c:pt idx="2">
                  <c:v>Literacy Rate</c:v>
                </c:pt>
              </c:strCache>
            </c:strRef>
          </c:cat>
          <c:val>
            <c:numRef>
              <c:f>'Literacy Rate'!$B$20:$D$20</c:f>
            </c:numRef>
          </c:val>
        </c:ser>
        <c:ser>
          <c:idx val="19"/>
          <c:order val="19"/>
          <c:tx>
            <c:strRef>
              <c:f>'Literacy Rate'!$A$21</c:f>
              <c:strCache>
                <c:ptCount val="1"/>
                <c:pt idx="0">
                  <c:v>Benin</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Rate'!$B$21:$D$21</c:f>
              <c:numCache>
                <c:formatCode>General</c:formatCode>
                <c:ptCount val="3"/>
                <c:pt idx="0">
                  <c:v>70</c:v>
                </c:pt>
                <c:pt idx="1">
                  <c:v>52</c:v>
                </c:pt>
                <c:pt idx="2" formatCode="0%">
                  <c:v>0.61</c:v>
                </c:pt>
              </c:numCache>
            </c:numRef>
          </c:val>
        </c:ser>
        <c:ser>
          <c:idx val="20"/>
          <c:order val="20"/>
          <c:tx>
            <c:strRef>
              <c:f>'Literacy Rate'!$A$22</c:f>
              <c:strCache>
                <c:ptCount val="1"/>
                <c:pt idx="0">
                  <c:v>Bhutan</c:v>
                </c:pt>
              </c:strCache>
            </c:strRef>
          </c:tx>
          <c:cat>
            <c:strRef>
              <c:f>'Literacy Rate'!$B$1:$D$1</c:f>
              <c:strCache>
                <c:ptCount val="3"/>
                <c:pt idx="0">
                  <c:v>Male</c:v>
                </c:pt>
                <c:pt idx="1">
                  <c:v>Female</c:v>
                </c:pt>
                <c:pt idx="2">
                  <c:v>Literacy Rate</c:v>
                </c:pt>
              </c:strCache>
            </c:strRef>
          </c:cat>
          <c:val>
            <c:numRef>
              <c:f>'Literacy Rate'!$B$22:$D$22</c:f>
            </c:numRef>
          </c:val>
        </c:ser>
        <c:ser>
          <c:idx val="21"/>
          <c:order val="21"/>
          <c:tx>
            <c:strRef>
              <c:f>'Literacy Rate'!$A$23</c:f>
              <c:strCache>
                <c:ptCount val="1"/>
                <c:pt idx="0">
                  <c:v>Bolivia</c:v>
                </c:pt>
              </c:strCache>
            </c:strRef>
          </c:tx>
          <c:cat>
            <c:strRef>
              <c:f>'Literacy Rate'!$B$1:$D$1</c:f>
              <c:strCache>
                <c:ptCount val="3"/>
                <c:pt idx="0">
                  <c:v>Male</c:v>
                </c:pt>
                <c:pt idx="1">
                  <c:v>Female</c:v>
                </c:pt>
                <c:pt idx="2">
                  <c:v>Literacy Rate</c:v>
                </c:pt>
              </c:strCache>
            </c:strRef>
          </c:cat>
          <c:val>
            <c:numRef>
              <c:f>'Literacy Rate'!$B$23:$D$23</c:f>
            </c:numRef>
          </c:val>
        </c:ser>
        <c:ser>
          <c:idx val="22"/>
          <c:order val="22"/>
          <c:tx>
            <c:strRef>
              <c:f>'Literacy Rate'!$A$24</c:f>
              <c:strCache>
                <c:ptCount val="1"/>
                <c:pt idx="0">
                  <c:v>Bosnia and Herzegovina</c:v>
                </c:pt>
              </c:strCache>
            </c:strRef>
          </c:tx>
          <c:cat>
            <c:strRef>
              <c:f>'Literacy Rate'!$B$1:$D$1</c:f>
              <c:strCache>
                <c:ptCount val="3"/>
                <c:pt idx="0">
                  <c:v>Male</c:v>
                </c:pt>
                <c:pt idx="1">
                  <c:v>Female</c:v>
                </c:pt>
                <c:pt idx="2">
                  <c:v>Literacy Rate</c:v>
                </c:pt>
              </c:strCache>
            </c:strRef>
          </c:cat>
          <c:val>
            <c:numRef>
              <c:f>'Literacy Rate'!$B$24:$D$24</c:f>
            </c:numRef>
          </c:val>
        </c:ser>
        <c:ser>
          <c:idx val="23"/>
          <c:order val="23"/>
          <c:tx>
            <c:strRef>
              <c:f>'Literacy Rate'!$A$25</c:f>
              <c:strCache>
                <c:ptCount val="1"/>
                <c:pt idx="0">
                  <c:v>Botswana</c:v>
                </c:pt>
              </c:strCache>
            </c:strRef>
          </c:tx>
          <c:cat>
            <c:strRef>
              <c:f>'Literacy Rate'!$B$1:$D$1</c:f>
              <c:strCache>
                <c:ptCount val="3"/>
                <c:pt idx="0">
                  <c:v>Male</c:v>
                </c:pt>
                <c:pt idx="1">
                  <c:v>Female</c:v>
                </c:pt>
                <c:pt idx="2">
                  <c:v>Literacy Rate</c:v>
                </c:pt>
              </c:strCache>
            </c:strRef>
          </c:cat>
          <c:val>
            <c:numRef>
              <c:f>'Literacy Rate'!$B$25:$D$25</c:f>
            </c:numRef>
          </c:val>
        </c:ser>
        <c:ser>
          <c:idx val="24"/>
          <c:order val="24"/>
          <c:tx>
            <c:strRef>
              <c:f>'Literacy Rate'!$A$26</c:f>
              <c:strCache>
                <c:ptCount val="1"/>
                <c:pt idx="0">
                  <c:v>Brazil</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Rate'!$B$26:$D$26</c:f>
              <c:numCache>
                <c:formatCode>General</c:formatCode>
                <c:ptCount val="3"/>
                <c:pt idx="0">
                  <c:v>99</c:v>
                </c:pt>
                <c:pt idx="1">
                  <c:v>99</c:v>
                </c:pt>
                <c:pt idx="2" formatCode="0%">
                  <c:v>0.99</c:v>
                </c:pt>
              </c:numCache>
            </c:numRef>
          </c:val>
        </c:ser>
        <c:ser>
          <c:idx val="25"/>
          <c:order val="25"/>
          <c:tx>
            <c:strRef>
              <c:f>'Literacy Rate'!$A$27</c:f>
              <c:strCache>
                <c:ptCount val="1"/>
                <c:pt idx="0">
                  <c:v>British Virgin Islands</c:v>
                </c:pt>
              </c:strCache>
            </c:strRef>
          </c:tx>
          <c:cat>
            <c:strRef>
              <c:f>'Literacy Rate'!$B$1:$D$1</c:f>
              <c:strCache>
                <c:ptCount val="3"/>
                <c:pt idx="0">
                  <c:v>Male</c:v>
                </c:pt>
                <c:pt idx="1">
                  <c:v>Female</c:v>
                </c:pt>
                <c:pt idx="2">
                  <c:v>Literacy Rate</c:v>
                </c:pt>
              </c:strCache>
            </c:strRef>
          </c:cat>
          <c:val>
            <c:numRef>
              <c:f>'Literacy Rate'!$B$27:$D$27</c:f>
            </c:numRef>
          </c:val>
        </c:ser>
        <c:ser>
          <c:idx val="26"/>
          <c:order val="26"/>
          <c:tx>
            <c:strRef>
              <c:f>'Literacy Rate'!$A$28</c:f>
              <c:strCache>
                <c:ptCount val="1"/>
                <c:pt idx="0">
                  <c:v>Brunei</c:v>
                </c:pt>
              </c:strCache>
            </c:strRef>
          </c:tx>
          <c:cat>
            <c:strRef>
              <c:f>'Literacy Rate'!$B$1:$D$1</c:f>
              <c:strCache>
                <c:ptCount val="3"/>
                <c:pt idx="0">
                  <c:v>Male</c:v>
                </c:pt>
                <c:pt idx="1">
                  <c:v>Female</c:v>
                </c:pt>
                <c:pt idx="2">
                  <c:v>Literacy Rate</c:v>
                </c:pt>
              </c:strCache>
            </c:strRef>
          </c:cat>
          <c:val>
            <c:numRef>
              <c:f>'Literacy Rate'!$B$28:$D$28</c:f>
            </c:numRef>
          </c:val>
        </c:ser>
        <c:ser>
          <c:idx val="27"/>
          <c:order val="27"/>
          <c:tx>
            <c:strRef>
              <c:f>'Literacy Rate'!$A$29</c:f>
              <c:strCache>
                <c:ptCount val="1"/>
                <c:pt idx="0">
                  <c:v>Bulgaria</c:v>
                </c:pt>
              </c:strCache>
            </c:strRef>
          </c:tx>
          <c:cat>
            <c:strRef>
              <c:f>'Literacy Rate'!$B$1:$D$1</c:f>
              <c:strCache>
                <c:ptCount val="3"/>
                <c:pt idx="0">
                  <c:v>Male</c:v>
                </c:pt>
                <c:pt idx="1">
                  <c:v>Female</c:v>
                </c:pt>
                <c:pt idx="2">
                  <c:v>Literacy Rate</c:v>
                </c:pt>
              </c:strCache>
            </c:strRef>
          </c:cat>
          <c:val>
            <c:numRef>
              <c:f>'Literacy Rate'!$B$29:$D$29</c:f>
            </c:numRef>
          </c:val>
        </c:ser>
        <c:ser>
          <c:idx val="28"/>
          <c:order val="28"/>
          <c:tx>
            <c:strRef>
              <c:f>'Literacy Rate'!$A$30</c:f>
              <c:strCache>
                <c:ptCount val="1"/>
                <c:pt idx="0">
                  <c:v>Burkina Faso</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Rate'!$B$30:$D$30</c:f>
              <c:numCache>
                <c:formatCode>General</c:formatCode>
                <c:ptCount val="3"/>
                <c:pt idx="0">
                  <c:v>62</c:v>
                </c:pt>
                <c:pt idx="1">
                  <c:v>55</c:v>
                </c:pt>
                <c:pt idx="2" formatCode="0%">
                  <c:v>0.58499999999999996</c:v>
                </c:pt>
              </c:numCache>
            </c:numRef>
          </c:val>
        </c:ser>
        <c:ser>
          <c:idx val="29"/>
          <c:order val="29"/>
          <c:tx>
            <c:strRef>
              <c:f>'Literacy Rate'!$A$31</c:f>
              <c:strCache>
                <c:ptCount val="1"/>
                <c:pt idx="0">
                  <c:v>Burundi</c:v>
                </c:pt>
              </c:strCache>
            </c:strRef>
          </c:tx>
          <c:cat>
            <c:strRef>
              <c:f>'Literacy Rate'!$B$1:$D$1</c:f>
              <c:strCache>
                <c:ptCount val="3"/>
                <c:pt idx="0">
                  <c:v>Male</c:v>
                </c:pt>
                <c:pt idx="1">
                  <c:v>Female</c:v>
                </c:pt>
                <c:pt idx="2">
                  <c:v>Literacy Rate</c:v>
                </c:pt>
              </c:strCache>
            </c:strRef>
          </c:cat>
          <c:val>
            <c:numRef>
              <c:f>'Literacy Rate'!$B$31:$D$31</c:f>
            </c:numRef>
          </c:val>
        </c:ser>
        <c:ser>
          <c:idx val="30"/>
          <c:order val="30"/>
          <c:tx>
            <c:strRef>
              <c:f>'Literacy Rate'!$A$32</c:f>
              <c:strCache>
                <c:ptCount val="1"/>
                <c:pt idx="0">
                  <c:v>Cape Verde</c:v>
                </c:pt>
              </c:strCache>
            </c:strRef>
          </c:tx>
          <c:cat>
            <c:strRef>
              <c:f>'Literacy Rate'!$B$1:$D$1</c:f>
              <c:strCache>
                <c:ptCount val="3"/>
                <c:pt idx="0">
                  <c:v>Male</c:v>
                </c:pt>
                <c:pt idx="1">
                  <c:v>Female</c:v>
                </c:pt>
                <c:pt idx="2">
                  <c:v>Literacy Rate</c:v>
                </c:pt>
              </c:strCache>
            </c:strRef>
          </c:cat>
          <c:val>
            <c:numRef>
              <c:f>'Literacy Rate'!$B$32:$D$32</c:f>
            </c:numRef>
          </c:val>
        </c:ser>
        <c:ser>
          <c:idx val="31"/>
          <c:order val="31"/>
          <c:tx>
            <c:strRef>
              <c:f>'Literacy Rate'!$A$33</c:f>
              <c:strCache>
                <c:ptCount val="1"/>
                <c:pt idx="0">
                  <c:v>Cambodia</c:v>
                </c:pt>
              </c:strCache>
            </c:strRef>
          </c:tx>
          <c:cat>
            <c:strRef>
              <c:f>'Literacy Rate'!$B$1:$D$1</c:f>
              <c:strCache>
                <c:ptCount val="3"/>
                <c:pt idx="0">
                  <c:v>Male</c:v>
                </c:pt>
                <c:pt idx="1">
                  <c:v>Female</c:v>
                </c:pt>
                <c:pt idx="2">
                  <c:v>Literacy Rate</c:v>
                </c:pt>
              </c:strCache>
            </c:strRef>
          </c:cat>
          <c:val>
            <c:numRef>
              <c:f>'Literacy Rate'!$B$33:$D$33</c:f>
            </c:numRef>
          </c:val>
        </c:ser>
        <c:ser>
          <c:idx val="32"/>
          <c:order val="32"/>
          <c:tx>
            <c:strRef>
              <c:f>'Literacy Rate'!$A$34</c:f>
              <c:strCache>
                <c:ptCount val="1"/>
                <c:pt idx="0">
                  <c:v>Cameroon</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Rate'!$B$34:$D$34</c:f>
              <c:numCache>
                <c:formatCode>General</c:formatCode>
                <c:ptCount val="3"/>
                <c:pt idx="0">
                  <c:v>88</c:v>
                </c:pt>
                <c:pt idx="1">
                  <c:v>82</c:v>
                </c:pt>
                <c:pt idx="2" formatCode="0%">
                  <c:v>0.85</c:v>
                </c:pt>
              </c:numCache>
            </c:numRef>
          </c:val>
        </c:ser>
        <c:ser>
          <c:idx val="33"/>
          <c:order val="33"/>
          <c:tx>
            <c:strRef>
              <c:f>'Literacy Rate'!$A$35</c:f>
              <c:strCache>
                <c:ptCount val="1"/>
                <c:pt idx="0">
                  <c:v>Canada</c:v>
                </c:pt>
              </c:strCache>
            </c:strRef>
          </c:tx>
          <c:cat>
            <c:strRef>
              <c:f>'Literacy Rate'!$B$1:$D$1</c:f>
              <c:strCache>
                <c:ptCount val="3"/>
                <c:pt idx="0">
                  <c:v>Male</c:v>
                </c:pt>
                <c:pt idx="1">
                  <c:v>Female</c:v>
                </c:pt>
                <c:pt idx="2">
                  <c:v>Literacy Rate</c:v>
                </c:pt>
              </c:strCache>
            </c:strRef>
          </c:cat>
          <c:val>
            <c:numRef>
              <c:f>'Literacy Rate'!$B$35:$D$35</c:f>
            </c:numRef>
          </c:val>
        </c:ser>
        <c:ser>
          <c:idx val="34"/>
          <c:order val="34"/>
          <c:tx>
            <c:strRef>
              <c:f>'Literacy Rate'!$A$36</c:f>
              <c:strCache>
                <c:ptCount val="1"/>
                <c:pt idx="0">
                  <c:v>Central African Republic</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Rate'!$B$36:$D$36</c:f>
              <c:numCache>
                <c:formatCode>General</c:formatCode>
                <c:ptCount val="3"/>
                <c:pt idx="0">
                  <c:v>48</c:v>
                </c:pt>
                <c:pt idx="1">
                  <c:v>29</c:v>
                </c:pt>
                <c:pt idx="2" formatCode="0%">
                  <c:v>0.38500000000000001</c:v>
                </c:pt>
              </c:numCache>
            </c:numRef>
          </c:val>
        </c:ser>
        <c:ser>
          <c:idx val="35"/>
          <c:order val="35"/>
          <c:tx>
            <c:strRef>
              <c:f>'Literacy Rate'!$A$37</c:f>
              <c:strCache>
                <c:ptCount val="1"/>
                <c:pt idx="0">
                  <c:v>Chad</c:v>
                </c:pt>
              </c:strCache>
            </c:strRef>
          </c:tx>
          <c:cat>
            <c:strRef>
              <c:f>'Literacy Rate'!$B$1:$D$1</c:f>
              <c:strCache>
                <c:ptCount val="3"/>
                <c:pt idx="0">
                  <c:v>Male</c:v>
                </c:pt>
                <c:pt idx="1">
                  <c:v>Female</c:v>
                </c:pt>
                <c:pt idx="2">
                  <c:v>Literacy Rate</c:v>
                </c:pt>
              </c:strCache>
            </c:strRef>
          </c:cat>
          <c:val>
            <c:numRef>
              <c:f>'Literacy Rate'!$B$37:$D$37</c:f>
            </c:numRef>
          </c:val>
        </c:ser>
        <c:ser>
          <c:idx val="36"/>
          <c:order val="36"/>
          <c:tx>
            <c:strRef>
              <c:f>'Literacy Rate'!$A$38</c:f>
              <c:strCache>
                <c:ptCount val="1"/>
                <c:pt idx="0">
                  <c:v>Chile</c:v>
                </c:pt>
              </c:strCache>
            </c:strRef>
          </c:tx>
          <c:cat>
            <c:strRef>
              <c:f>'Literacy Rate'!$B$1:$D$1</c:f>
              <c:strCache>
                <c:ptCount val="3"/>
                <c:pt idx="0">
                  <c:v>Male</c:v>
                </c:pt>
                <c:pt idx="1">
                  <c:v>Female</c:v>
                </c:pt>
                <c:pt idx="2">
                  <c:v>Literacy Rate</c:v>
                </c:pt>
              </c:strCache>
            </c:strRef>
          </c:cat>
          <c:val>
            <c:numRef>
              <c:f>'Literacy Rate'!$B$38:$D$38</c:f>
            </c:numRef>
          </c:val>
        </c:ser>
        <c:ser>
          <c:idx val="37"/>
          <c:order val="37"/>
          <c:tx>
            <c:strRef>
              <c:f>'Literacy Rate'!$A$39</c:f>
              <c:strCache>
                <c:ptCount val="1"/>
                <c:pt idx="0">
                  <c:v>China</c:v>
                </c:pt>
              </c:strCache>
            </c:strRef>
          </c:tx>
          <c:cat>
            <c:strRef>
              <c:f>'Literacy Rate'!$B$1:$D$1</c:f>
              <c:strCache>
                <c:ptCount val="3"/>
                <c:pt idx="0">
                  <c:v>Male</c:v>
                </c:pt>
                <c:pt idx="1">
                  <c:v>Female</c:v>
                </c:pt>
                <c:pt idx="2">
                  <c:v>Literacy Rate</c:v>
                </c:pt>
              </c:strCache>
            </c:strRef>
          </c:cat>
          <c:val>
            <c:numRef>
              <c:f>'Literacy Rate'!$B$39:$D$39</c:f>
            </c:numRef>
          </c:val>
        </c:ser>
        <c:ser>
          <c:idx val="38"/>
          <c:order val="38"/>
          <c:tx>
            <c:strRef>
              <c:f>'Literacy Rate'!$A$40</c:f>
              <c:strCache>
                <c:ptCount val="1"/>
                <c:pt idx="0">
                  <c:v>Colombia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Rate'!$B$40:$D$40</c:f>
              <c:numCache>
                <c:formatCode>General</c:formatCode>
                <c:ptCount val="3"/>
                <c:pt idx="0">
                  <c:v>99</c:v>
                </c:pt>
                <c:pt idx="1">
                  <c:v>99</c:v>
                </c:pt>
                <c:pt idx="2" formatCode="0%">
                  <c:v>0.99</c:v>
                </c:pt>
              </c:numCache>
            </c:numRef>
          </c:val>
        </c:ser>
        <c:ser>
          <c:idx val="39"/>
          <c:order val="39"/>
          <c:tx>
            <c:strRef>
              <c:f>'Literacy Rate'!$A$41</c:f>
              <c:strCache>
                <c:ptCount val="1"/>
                <c:pt idx="0">
                  <c:v>Comoros</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Rate'!$B$41:$D$41</c:f>
              <c:numCache>
                <c:formatCode>General</c:formatCode>
                <c:ptCount val="3"/>
                <c:pt idx="0">
                  <c:v>78</c:v>
                </c:pt>
                <c:pt idx="1">
                  <c:v>78</c:v>
                </c:pt>
                <c:pt idx="2" formatCode="0%">
                  <c:v>0.78</c:v>
                </c:pt>
              </c:numCache>
            </c:numRef>
          </c:val>
        </c:ser>
        <c:ser>
          <c:idx val="40"/>
          <c:order val="40"/>
          <c:tx>
            <c:strRef>
              <c:f>'Literacy Rate'!$A$42</c:f>
              <c:strCache>
                <c:ptCount val="1"/>
                <c:pt idx="0">
                  <c:v>Republic of the Congo</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Rate'!$B$42:$D$42</c:f>
              <c:numCache>
                <c:formatCode>General</c:formatCode>
                <c:ptCount val="3"/>
                <c:pt idx="0">
                  <c:v>85</c:v>
                </c:pt>
                <c:pt idx="1">
                  <c:v>79</c:v>
                </c:pt>
                <c:pt idx="2" formatCode="0%">
                  <c:v>0.82</c:v>
                </c:pt>
              </c:numCache>
            </c:numRef>
          </c:val>
        </c:ser>
        <c:ser>
          <c:idx val="41"/>
          <c:order val="41"/>
          <c:tx>
            <c:strRef>
              <c:f>'Literacy Rate'!$A$43</c:f>
              <c:strCache>
                <c:ptCount val="1"/>
                <c:pt idx="0">
                  <c:v>Cook Islands</c:v>
                </c:pt>
              </c:strCache>
            </c:strRef>
          </c:tx>
          <c:cat>
            <c:strRef>
              <c:f>'Literacy Rate'!$B$1:$D$1</c:f>
              <c:strCache>
                <c:ptCount val="3"/>
                <c:pt idx="0">
                  <c:v>Male</c:v>
                </c:pt>
                <c:pt idx="1">
                  <c:v>Female</c:v>
                </c:pt>
                <c:pt idx="2">
                  <c:v>Literacy Rate</c:v>
                </c:pt>
              </c:strCache>
            </c:strRef>
          </c:cat>
          <c:val>
            <c:numRef>
              <c:f>'Literacy Rate'!$B$43:$D$43</c:f>
            </c:numRef>
          </c:val>
        </c:ser>
        <c:ser>
          <c:idx val="42"/>
          <c:order val="42"/>
          <c:tx>
            <c:strRef>
              <c:f>'Literacy Rate'!$A$44</c:f>
              <c:strCache>
                <c:ptCount val="1"/>
                <c:pt idx="0">
                  <c:v>Costa Rica</c:v>
                </c:pt>
              </c:strCache>
            </c:strRef>
          </c:tx>
          <c:cat>
            <c:strRef>
              <c:f>'Literacy Rate'!$B$1:$D$1</c:f>
              <c:strCache>
                <c:ptCount val="3"/>
                <c:pt idx="0">
                  <c:v>Male</c:v>
                </c:pt>
                <c:pt idx="1">
                  <c:v>Female</c:v>
                </c:pt>
                <c:pt idx="2">
                  <c:v>Literacy Rate</c:v>
                </c:pt>
              </c:strCache>
            </c:strRef>
          </c:cat>
          <c:val>
            <c:numRef>
              <c:f>'Literacy Rate'!$B$44:$D$44</c:f>
            </c:numRef>
          </c:val>
        </c:ser>
        <c:ser>
          <c:idx val="43"/>
          <c:order val="43"/>
          <c:tx>
            <c:strRef>
              <c:f>'Literacy Rate'!$A$45</c:f>
              <c:strCache>
                <c:ptCount val="1"/>
                <c:pt idx="0">
                  <c:v>Ivory Coast</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Rate'!$B$45:$D$45</c:f>
              <c:numCache>
                <c:formatCode>General</c:formatCode>
                <c:ptCount val="3"/>
                <c:pt idx="0">
                  <c:v>64</c:v>
                </c:pt>
                <c:pt idx="1">
                  <c:v>53</c:v>
                </c:pt>
                <c:pt idx="2" formatCode="0%">
                  <c:v>0.58499999999999996</c:v>
                </c:pt>
              </c:numCache>
            </c:numRef>
          </c:val>
        </c:ser>
        <c:ser>
          <c:idx val="44"/>
          <c:order val="44"/>
          <c:tx>
            <c:strRef>
              <c:f>'Literacy Rate'!$A$46</c:f>
              <c:strCache>
                <c:ptCount val="1"/>
                <c:pt idx="0">
                  <c:v>Croatia</c:v>
                </c:pt>
              </c:strCache>
            </c:strRef>
          </c:tx>
          <c:cat>
            <c:strRef>
              <c:f>'Literacy Rate'!$B$1:$D$1</c:f>
              <c:strCache>
                <c:ptCount val="3"/>
                <c:pt idx="0">
                  <c:v>Male</c:v>
                </c:pt>
                <c:pt idx="1">
                  <c:v>Female</c:v>
                </c:pt>
                <c:pt idx="2">
                  <c:v>Literacy Rate</c:v>
                </c:pt>
              </c:strCache>
            </c:strRef>
          </c:cat>
          <c:val>
            <c:numRef>
              <c:f>'Literacy Rate'!$B$46:$D$46</c:f>
            </c:numRef>
          </c:val>
        </c:ser>
        <c:ser>
          <c:idx val="45"/>
          <c:order val="45"/>
          <c:tx>
            <c:strRef>
              <c:f>'Literacy Rate'!$A$47</c:f>
              <c:strCache>
                <c:ptCount val="1"/>
                <c:pt idx="0">
                  <c:v>Cuba</c:v>
                </c:pt>
              </c:strCache>
            </c:strRef>
          </c:tx>
          <c:cat>
            <c:strRef>
              <c:f>'Literacy Rate'!$B$1:$D$1</c:f>
              <c:strCache>
                <c:ptCount val="3"/>
                <c:pt idx="0">
                  <c:v>Male</c:v>
                </c:pt>
                <c:pt idx="1">
                  <c:v>Female</c:v>
                </c:pt>
                <c:pt idx="2">
                  <c:v>Literacy Rate</c:v>
                </c:pt>
              </c:strCache>
            </c:strRef>
          </c:cat>
          <c:val>
            <c:numRef>
              <c:f>'Literacy Rate'!$B$47:$D$47</c:f>
            </c:numRef>
          </c:val>
        </c:ser>
        <c:ser>
          <c:idx val="46"/>
          <c:order val="46"/>
          <c:tx>
            <c:strRef>
              <c:f>'Literacy Rate'!$A$48</c:f>
              <c:strCache>
                <c:ptCount val="1"/>
                <c:pt idx="0">
                  <c:v>Cyprus</c:v>
                </c:pt>
              </c:strCache>
            </c:strRef>
          </c:tx>
          <c:cat>
            <c:strRef>
              <c:f>'Literacy Rate'!$B$1:$D$1</c:f>
              <c:strCache>
                <c:ptCount val="3"/>
                <c:pt idx="0">
                  <c:v>Male</c:v>
                </c:pt>
                <c:pt idx="1">
                  <c:v>Female</c:v>
                </c:pt>
                <c:pt idx="2">
                  <c:v>Literacy Rate</c:v>
                </c:pt>
              </c:strCache>
            </c:strRef>
          </c:cat>
          <c:val>
            <c:numRef>
              <c:f>'Literacy Rate'!$B$48:$D$48</c:f>
            </c:numRef>
          </c:val>
        </c:ser>
        <c:ser>
          <c:idx val="47"/>
          <c:order val="47"/>
          <c:tx>
            <c:strRef>
              <c:f>'Literacy Rate'!$A$49</c:f>
              <c:strCache>
                <c:ptCount val="1"/>
                <c:pt idx="0">
                  <c:v>Czech Republic</c:v>
                </c:pt>
              </c:strCache>
            </c:strRef>
          </c:tx>
          <c:cat>
            <c:strRef>
              <c:f>'Literacy Rate'!$B$1:$D$1</c:f>
              <c:strCache>
                <c:ptCount val="3"/>
                <c:pt idx="0">
                  <c:v>Male</c:v>
                </c:pt>
                <c:pt idx="1">
                  <c:v>Female</c:v>
                </c:pt>
                <c:pt idx="2">
                  <c:v>Literacy Rate</c:v>
                </c:pt>
              </c:strCache>
            </c:strRef>
          </c:cat>
          <c:val>
            <c:numRef>
              <c:f>'Literacy Rate'!$B$49:$D$49</c:f>
            </c:numRef>
          </c:val>
        </c:ser>
        <c:ser>
          <c:idx val="48"/>
          <c:order val="48"/>
          <c:tx>
            <c:strRef>
              <c:f>'Literacy Rate'!$A$50</c:f>
              <c:strCache>
                <c:ptCount val="1"/>
                <c:pt idx="0">
                  <c:v>North Korea</c:v>
                </c:pt>
              </c:strCache>
            </c:strRef>
          </c:tx>
          <c:cat>
            <c:strRef>
              <c:f>'Literacy Rate'!$B$1:$D$1</c:f>
              <c:strCache>
                <c:ptCount val="3"/>
                <c:pt idx="0">
                  <c:v>Male</c:v>
                </c:pt>
                <c:pt idx="1">
                  <c:v>Female</c:v>
                </c:pt>
                <c:pt idx="2">
                  <c:v>Literacy Rate</c:v>
                </c:pt>
              </c:strCache>
            </c:strRef>
          </c:cat>
          <c:val>
            <c:numRef>
              <c:f>'Literacy Rate'!$B$50:$D$50</c:f>
            </c:numRef>
          </c:val>
        </c:ser>
        <c:ser>
          <c:idx val="49"/>
          <c:order val="49"/>
          <c:tx>
            <c:strRef>
              <c:f>'Literacy Rate'!$A$51</c:f>
              <c:strCache>
                <c:ptCount val="1"/>
                <c:pt idx="0">
                  <c:v>Democratic Republic of the Congo</c:v>
                </c:pt>
              </c:strCache>
            </c:strRef>
          </c:tx>
          <c:cat>
            <c:strRef>
              <c:f>'Literacy Rate'!$B$1:$D$1</c:f>
              <c:strCache>
                <c:ptCount val="3"/>
                <c:pt idx="0">
                  <c:v>Male</c:v>
                </c:pt>
                <c:pt idx="1">
                  <c:v>Female</c:v>
                </c:pt>
                <c:pt idx="2">
                  <c:v>Literacy Rate</c:v>
                </c:pt>
              </c:strCache>
            </c:strRef>
          </c:cat>
          <c:val>
            <c:numRef>
              <c:f>'Literacy Rate'!$B$51:$D$51</c:f>
            </c:numRef>
          </c:val>
        </c:ser>
        <c:ser>
          <c:idx val="50"/>
          <c:order val="50"/>
          <c:tx>
            <c:strRef>
              <c:f>'Literacy Rate'!$A$52</c:f>
              <c:strCache>
                <c:ptCount val="1"/>
                <c:pt idx="0">
                  <c:v>Denmark</c:v>
                </c:pt>
              </c:strCache>
            </c:strRef>
          </c:tx>
          <c:cat>
            <c:strRef>
              <c:f>'Literacy Rate'!$B$1:$D$1</c:f>
              <c:strCache>
                <c:ptCount val="3"/>
                <c:pt idx="0">
                  <c:v>Male</c:v>
                </c:pt>
                <c:pt idx="1">
                  <c:v>Female</c:v>
                </c:pt>
                <c:pt idx="2">
                  <c:v>Literacy Rate</c:v>
                </c:pt>
              </c:strCache>
            </c:strRef>
          </c:cat>
          <c:val>
            <c:numRef>
              <c:f>'Literacy Rate'!$B$52:$D$52</c:f>
            </c:numRef>
          </c:val>
        </c:ser>
        <c:ser>
          <c:idx val="51"/>
          <c:order val="51"/>
          <c:tx>
            <c:strRef>
              <c:f>'Literacy Rate'!$A$53</c:f>
              <c:strCache>
                <c:ptCount val="1"/>
                <c:pt idx="0">
                  <c:v>Djibouti</c:v>
                </c:pt>
              </c:strCache>
            </c:strRef>
          </c:tx>
          <c:cat>
            <c:strRef>
              <c:f>'Literacy Rate'!$B$1:$D$1</c:f>
              <c:strCache>
                <c:ptCount val="3"/>
                <c:pt idx="0">
                  <c:v>Male</c:v>
                </c:pt>
                <c:pt idx="1">
                  <c:v>Female</c:v>
                </c:pt>
                <c:pt idx="2">
                  <c:v>Literacy Rate</c:v>
                </c:pt>
              </c:strCache>
            </c:strRef>
          </c:cat>
          <c:val>
            <c:numRef>
              <c:f>'Literacy Rate'!$B$53:$D$53</c:f>
            </c:numRef>
          </c:val>
        </c:ser>
        <c:ser>
          <c:idx val="52"/>
          <c:order val="52"/>
          <c:tx>
            <c:strRef>
              <c:f>'Literacy Rate'!$A$54</c:f>
              <c:strCache>
                <c:ptCount val="1"/>
                <c:pt idx="0">
                  <c:v>Dominica</c:v>
                </c:pt>
              </c:strCache>
            </c:strRef>
          </c:tx>
          <c:cat>
            <c:strRef>
              <c:f>'Literacy Rate'!$B$1:$D$1</c:f>
              <c:strCache>
                <c:ptCount val="3"/>
                <c:pt idx="0">
                  <c:v>Male</c:v>
                </c:pt>
                <c:pt idx="1">
                  <c:v>Female</c:v>
                </c:pt>
                <c:pt idx="2">
                  <c:v>Literacy Rate</c:v>
                </c:pt>
              </c:strCache>
            </c:strRef>
          </c:cat>
          <c:val>
            <c:numRef>
              <c:f>'Literacy Rate'!$B$54:$D$54</c:f>
            </c:numRef>
          </c:val>
        </c:ser>
        <c:ser>
          <c:idx val="53"/>
          <c:order val="53"/>
          <c:tx>
            <c:strRef>
              <c:f>'Literacy Rate'!$A$55</c:f>
              <c:strCache>
                <c:ptCount val="1"/>
                <c:pt idx="0">
                  <c:v>Dominican Republic</c:v>
                </c:pt>
              </c:strCache>
            </c:strRef>
          </c:tx>
          <c:cat>
            <c:strRef>
              <c:f>'Literacy Rate'!$B$1:$D$1</c:f>
              <c:strCache>
                <c:ptCount val="3"/>
                <c:pt idx="0">
                  <c:v>Male</c:v>
                </c:pt>
                <c:pt idx="1">
                  <c:v>Female</c:v>
                </c:pt>
                <c:pt idx="2">
                  <c:v>Literacy Rate</c:v>
                </c:pt>
              </c:strCache>
            </c:strRef>
          </c:cat>
          <c:val>
            <c:numRef>
              <c:f>'Literacy Rate'!$B$55:$D$55</c:f>
            </c:numRef>
          </c:val>
        </c:ser>
        <c:ser>
          <c:idx val="54"/>
          <c:order val="54"/>
          <c:tx>
            <c:strRef>
              <c:f>'Literacy Rate'!$A$56</c:f>
              <c:strCache>
                <c:ptCount val="1"/>
                <c:pt idx="0">
                  <c:v>Ecuador</c:v>
                </c:pt>
              </c:strCache>
            </c:strRef>
          </c:tx>
          <c:cat>
            <c:strRef>
              <c:f>'Literacy Rate'!$B$1:$D$1</c:f>
              <c:strCache>
                <c:ptCount val="3"/>
                <c:pt idx="0">
                  <c:v>Male</c:v>
                </c:pt>
                <c:pt idx="1">
                  <c:v>Female</c:v>
                </c:pt>
                <c:pt idx="2">
                  <c:v>Literacy Rate</c:v>
                </c:pt>
              </c:strCache>
            </c:strRef>
          </c:cat>
          <c:val>
            <c:numRef>
              <c:f>'Literacy Rate'!$B$56:$D$56</c:f>
            </c:numRef>
          </c:val>
        </c:ser>
        <c:ser>
          <c:idx val="55"/>
          <c:order val="55"/>
          <c:tx>
            <c:strRef>
              <c:f>'Literacy Rate'!$A$57</c:f>
              <c:strCache>
                <c:ptCount val="1"/>
                <c:pt idx="0">
                  <c:v>Egypt</c:v>
                </c:pt>
              </c:strCache>
            </c:strRef>
          </c:tx>
          <c:cat>
            <c:strRef>
              <c:f>'Literacy Rate'!$B$1:$D$1</c:f>
              <c:strCache>
                <c:ptCount val="3"/>
                <c:pt idx="0">
                  <c:v>Male</c:v>
                </c:pt>
                <c:pt idx="1">
                  <c:v>Female</c:v>
                </c:pt>
                <c:pt idx="2">
                  <c:v>Literacy Rate</c:v>
                </c:pt>
              </c:strCache>
            </c:strRef>
          </c:cat>
          <c:val>
            <c:numRef>
              <c:f>'Literacy Rate'!$B$57:$D$57</c:f>
            </c:numRef>
          </c:val>
        </c:ser>
        <c:ser>
          <c:idx val="56"/>
          <c:order val="56"/>
          <c:tx>
            <c:strRef>
              <c:f>'Literacy Rate'!$A$58</c:f>
              <c:strCache>
                <c:ptCount val="1"/>
                <c:pt idx="0">
                  <c:v>El Salvador</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Rate'!$B$58:$D$58</c:f>
              <c:numCache>
                <c:formatCode>General</c:formatCode>
                <c:ptCount val="3"/>
                <c:pt idx="0">
                  <c:v>98</c:v>
                </c:pt>
                <c:pt idx="1">
                  <c:v>98</c:v>
                </c:pt>
                <c:pt idx="2" formatCode="0%">
                  <c:v>0.98</c:v>
                </c:pt>
              </c:numCache>
            </c:numRef>
          </c:val>
        </c:ser>
        <c:ser>
          <c:idx val="57"/>
          <c:order val="57"/>
          <c:tx>
            <c:strRef>
              <c:f>'Literacy Rate'!$A$59</c:f>
              <c:strCache>
                <c:ptCount val="1"/>
                <c:pt idx="0">
                  <c:v>Equatorial Guinea</c:v>
                </c:pt>
              </c:strCache>
            </c:strRef>
          </c:tx>
          <c:cat>
            <c:strRef>
              <c:f>'Literacy Rate'!$B$1:$D$1</c:f>
              <c:strCache>
                <c:ptCount val="3"/>
                <c:pt idx="0">
                  <c:v>Male</c:v>
                </c:pt>
                <c:pt idx="1">
                  <c:v>Female</c:v>
                </c:pt>
                <c:pt idx="2">
                  <c:v>Literacy Rate</c:v>
                </c:pt>
              </c:strCache>
            </c:strRef>
          </c:cat>
          <c:val>
            <c:numRef>
              <c:f>'Literacy Rate'!$B$59:$D$59</c:f>
            </c:numRef>
          </c:val>
        </c:ser>
        <c:ser>
          <c:idx val="58"/>
          <c:order val="58"/>
          <c:tx>
            <c:strRef>
              <c:f>'Literacy Rate'!$A$60</c:f>
              <c:strCache>
                <c:ptCount val="1"/>
                <c:pt idx="0">
                  <c:v>Eritrea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Rate'!$B$60:$D$60</c:f>
              <c:numCache>
                <c:formatCode>General</c:formatCode>
                <c:ptCount val="3"/>
                <c:pt idx="0">
                  <c:v>94</c:v>
                </c:pt>
                <c:pt idx="1">
                  <c:v>93</c:v>
                </c:pt>
                <c:pt idx="2" formatCode="0%">
                  <c:v>0.93500000000000005</c:v>
                </c:pt>
              </c:numCache>
            </c:numRef>
          </c:val>
        </c:ser>
        <c:ser>
          <c:idx val="59"/>
          <c:order val="59"/>
          <c:tx>
            <c:strRef>
              <c:f>'Literacy Rate'!$A$61</c:f>
              <c:strCache>
                <c:ptCount val="1"/>
                <c:pt idx="0">
                  <c:v>Estonia</c:v>
                </c:pt>
              </c:strCache>
            </c:strRef>
          </c:tx>
          <c:cat>
            <c:strRef>
              <c:f>'Literacy Rate'!$B$1:$D$1</c:f>
              <c:strCache>
                <c:ptCount val="3"/>
                <c:pt idx="0">
                  <c:v>Male</c:v>
                </c:pt>
                <c:pt idx="1">
                  <c:v>Female</c:v>
                </c:pt>
                <c:pt idx="2">
                  <c:v>Literacy Rate</c:v>
                </c:pt>
              </c:strCache>
            </c:strRef>
          </c:cat>
          <c:val>
            <c:numRef>
              <c:f>'Literacy Rate'!$B$61:$D$61</c:f>
            </c:numRef>
          </c:val>
        </c:ser>
        <c:ser>
          <c:idx val="60"/>
          <c:order val="60"/>
          <c:tx>
            <c:strRef>
              <c:f>'Literacy Rate'!$A$62</c:f>
              <c:strCache>
                <c:ptCount val="1"/>
                <c:pt idx="0">
                  <c:v>Eswatini</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Rate'!$B$62:$D$62</c:f>
              <c:numCache>
                <c:formatCode>General</c:formatCode>
                <c:ptCount val="3"/>
                <c:pt idx="0">
                  <c:v>94</c:v>
                </c:pt>
                <c:pt idx="1">
                  <c:v>97</c:v>
                </c:pt>
                <c:pt idx="2" formatCode="0%">
                  <c:v>0.95499999999999996</c:v>
                </c:pt>
              </c:numCache>
            </c:numRef>
          </c:val>
        </c:ser>
        <c:ser>
          <c:idx val="61"/>
          <c:order val="61"/>
          <c:tx>
            <c:strRef>
              <c:f>'Literacy Rate'!$A$63</c:f>
              <c:strCache>
                <c:ptCount val="1"/>
                <c:pt idx="0">
                  <c:v>Ethiopia</c:v>
                </c:pt>
              </c:strCache>
            </c:strRef>
          </c:tx>
          <c:cat>
            <c:strRef>
              <c:f>'Literacy Rate'!$B$1:$D$1</c:f>
              <c:strCache>
                <c:ptCount val="3"/>
                <c:pt idx="0">
                  <c:v>Male</c:v>
                </c:pt>
                <c:pt idx="1">
                  <c:v>Female</c:v>
                </c:pt>
                <c:pt idx="2">
                  <c:v>Literacy Rate</c:v>
                </c:pt>
              </c:strCache>
            </c:strRef>
          </c:cat>
          <c:val>
            <c:numRef>
              <c:f>'Literacy Rate'!$B$63:$D$63</c:f>
            </c:numRef>
          </c:val>
        </c:ser>
        <c:ser>
          <c:idx val="62"/>
          <c:order val="62"/>
          <c:tx>
            <c:strRef>
              <c:f>'Literacy Rate'!$A$64</c:f>
              <c:strCache>
                <c:ptCount val="1"/>
                <c:pt idx="0">
                  <c:v>Fiji</c:v>
                </c:pt>
              </c:strCache>
            </c:strRef>
          </c:tx>
          <c:cat>
            <c:strRef>
              <c:f>'Literacy Rate'!$B$1:$D$1</c:f>
              <c:strCache>
                <c:ptCount val="3"/>
                <c:pt idx="0">
                  <c:v>Male</c:v>
                </c:pt>
                <c:pt idx="1">
                  <c:v>Female</c:v>
                </c:pt>
                <c:pt idx="2">
                  <c:v>Literacy Rate</c:v>
                </c:pt>
              </c:strCache>
            </c:strRef>
          </c:cat>
          <c:val>
            <c:numRef>
              <c:f>'Literacy Rate'!$B$64:$D$64</c:f>
            </c:numRef>
          </c:val>
        </c:ser>
        <c:ser>
          <c:idx val="63"/>
          <c:order val="63"/>
          <c:tx>
            <c:strRef>
              <c:f>'Literacy Rate'!$A$65</c:f>
              <c:strCache>
                <c:ptCount val="1"/>
                <c:pt idx="0">
                  <c:v>Finland</c:v>
                </c:pt>
              </c:strCache>
            </c:strRef>
          </c:tx>
          <c:cat>
            <c:strRef>
              <c:f>'Literacy Rate'!$B$1:$D$1</c:f>
              <c:strCache>
                <c:ptCount val="3"/>
                <c:pt idx="0">
                  <c:v>Male</c:v>
                </c:pt>
                <c:pt idx="1">
                  <c:v>Female</c:v>
                </c:pt>
                <c:pt idx="2">
                  <c:v>Literacy Rate</c:v>
                </c:pt>
              </c:strCache>
            </c:strRef>
          </c:cat>
          <c:val>
            <c:numRef>
              <c:f>'Literacy Rate'!$B$65:$D$65</c:f>
            </c:numRef>
          </c:val>
        </c:ser>
        <c:ser>
          <c:idx val="64"/>
          <c:order val="64"/>
          <c:tx>
            <c:strRef>
              <c:f>'Literacy Rate'!$A$66</c:f>
              <c:strCache>
                <c:ptCount val="1"/>
                <c:pt idx="0">
                  <c:v>France</c:v>
                </c:pt>
              </c:strCache>
            </c:strRef>
          </c:tx>
          <c:cat>
            <c:strRef>
              <c:f>'Literacy Rate'!$B$1:$D$1</c:f>
              <c:strCache>
                <c:ptCount val="3"/>
                <c:pt idx="0">
                  <c:v>Male</c:v>
                </c:pt>
                <c:pt idx="1">
                  <c:v>Female</c:v>
                </c:pt>
                <c:pt idx="2">
                  <c:v>Literacy Rate</c:v>
                </c:pt>
              </c:strCache>
            </c:strRef>
          </c:cat>
          <c:val>
            <c:numRef>
              <c:f>'Literacy Rate'!$B$66:$D$66</c:f>
            </c:numRef>
          </c:val>
        </c:ser>
        <c:ser>
          <c:idx val="65"/>
          <c:order val="65"/>
          <c:tx>
            <c:strRef>
              <c:f>'Literacy Rate'!$A$67</c:f>
              <c:strCache>
                <c:ptCount val="1"/>
                <c:pt idx="0">
                  <c:v>Gabon</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Rate'!$B$67:$D$67</c:f>
              <c:numCache>
                <c:formatCode>General</c:formatCode>
                <c:ptCount val="3"/>
                <c:pt idx="0">
                  <c:v>88</c:v>
                </c:pt>
                <c:pt idx="1">
                  <c:v>91</c:v>
                </c:pt>
                <c:pt idx="2" formatCode="0%">
                  <c:v>0.89500000000000002</c:v>
                </c:pt>
              </c:numCache>
            </c:numRef>
          </c:val>
        </c:ser>
        <c:ser>
          <c:idx val="66"/>
          <c:order val="66"/>
          <c:tx>
            <c:strRef>
              <c:f>'Literacy Rate'!$A$68</c:f>
              <c:strCache>
                <c:ptCount val="1"/>
                <c:pt idx="0">
                  <c:v>The Gambia</c:v>
                </c:pt>
              </c:strCache>
            </c:strRef>
          </c:tx>
          <c:cat>
            <c:strRef>
              <c:f>'Literacy Rate'!$B$1:$D$1</c:f>
              <c:strCache>
                <c:ptCount val="3"/>
                <c:pt idx="0">
                  <c:v>Male</c:v>
                </c:pt>
                <c:pt idx="1">
                  <c:v>Female</c:v>
                </c:pt>
                <c:pt idx="2">
                  <c:v>Literacy Rate</c:v>
                </c:pt>
              </c:strCache>
            </c:strRef>
          </c:cat>
          <c:val>
            <c:numRef>
              <c:f>'Literacy Rate'!$B$68:$D$68</c:f>
            </c:numRef>
          </c:val>
        </c:ser>
        <c:ser>
          <c:idx val="67"/>
          <c:order val="67"/>
          <c:tx>
            <c:strRef>
              <c:f>'Literacy Rate'!$A$69</c:f>
              <c:strCache>
                <c:ptCount val="1"/>
                <c:pt idx="0">
                  <c:v>Georgia</c:v>
                </c:pt>
              </c:strCache>
            </c:strRef>
          </c:tx>
          <c:cat>
            <c:strRef>
              <c:f>'Literacy Rate'!$B$1:$D$1</c:f>
              <c:strCache>
                <c:ptCount val="3"/>
                <c:pt idx="0">
                  <c:v>Male</c:v>
                </c:pt>
                <c:pt idx="1">
                  <c:v>Female</c:v>
                </c:pt>
                <c:pt idx="2">
                  <c:v>Literacy Rate</c:v>
                </c:pt>
              </c:strCache>
            </c:strRef>
          </c:cat>
          <c:val>
            <c:numRef>
              <c:f>'Literacy Rate'!$B$69:$D$69</c:f>
            </c:numRef>
          </c:val>
        </c:ser>
        <c:ser>
          <c:idx val="68"/>
          <c:order val="68"/>
          <c:tx>
            <c:strRef>
              <c:f>'Literacy Rate'!$A$70</c:f>
              <c:strCache>
                <c:ptCount val="1"/>
                <c:pt idx="0">
                  <c:v>Germany</c:v>
                </c:pt>
              </c:strCache>
            </c:strRef>
          </c:tx>
          <c:cat>
            <c:strRef>
              <c:f>'Literacy Rate'!$B$1:$D$1</c:f>
              <c:strCache>
                <c:ptCount val="3"/>
                <c:pt idx="0">
                  <c:v>Male</c:v>
                </c:pt>
                <c:pt idx="1">
                  <c:v>Female</c:v>
                </c:pt>
                <c:pt idx="2">
                  <c:v>Literacy Rate</c:v>
                </c:pt>
              </c:strCache>
            </c:strRef>
          </c:cat>
          <c:val>
            <c:numRef>
              <c:f>'Literacy Rate'!$B$70:$D$70</c:f>
            </c:numRef>
          </c:val>
        </c:ser>
        <c:ser>
          <c:idx val="69"/>
          <c:order val="69"/>
          <c:tx>
            <c:strRef>
              <c:f>'Literacy Rate'!$A$71</c:f>
              <c:strCache>
                <c:ptCount val="1"/>
                <c:pt idx="0">
                  <c:v>Ghana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Rate'!$B$71:$D$71</c:f>
              <c:numCache>
                <c:formatCode>General</c:formatCode>
                <c:ptCount val="3"/>
                <c:pt idx="0">
                  <c:v>93</c:v>
                </c:pt>
                <c:pt idx="1">
                  <c:v>92</c:v>
                </c:pt>
                <c:pt idx="2" formatCode="0%">
                  <c:v>0.92500000000000004</c:v>
                </c:pt>
              </c:numCache>
            </c:numRef>
          </c:val>
        </c:ser>
        <c:ser>
          <c:idx val="70"/>
          <c:order val="70"/>
          <c:tx>
            <c:strRef>
              <c:f>'Literacy Rate'!$A$72</c:f>
              <c:strCache>
                <c:ptCount val="1"/>
                <c:pt idx="0">
                  <c:v>Greece</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Rate'!$B$72:$D$72</c:f>
              <c:numCache>
                <c:formatCode>General</c:formatCode>
                <c:ptCount val="3"/>
                <c:pt idx="0">
                  <c:v>99</c:v>
                </c:pt>
                <c:pt idx="1">
                  <c:v>99</c:v>
                </c:pt>
                <c:pt idx="2" formatCode="0%">
                  <c:v>0.99</c:v>
                </c:pt>
              </c:numCache>
            </c:numRef>
          </c:val>
        </c:ser>
        <c:ser>
          <c:idx val="71"/>
          <c:order val="71"/>
          <c:tx>
            <c:strRef>
              <c:f>'Literacy Rate'!$A$73</c:f>
              <c:strCache>
                <c:ptCount val="1"/>
                <c:pt idx="0">
                  <c:v>Grenada</c:v>
                </c:pt>
              </c:strCache>
            </c:strRef>
          </c:tx>
          <c:cat>
            <c:strRef>
              <c:f>'Literacy Rate'!$B$1:$D$1</c:f>
              <c:strCache>
                <c:ptCount val="3"/>
                <c:pt idx="0">
                  <c:v>Male</c:v>
                </c:pt>
                <c:pt idx="1">
                  <c:v>Female</c:v>
                </c:pt>
                <c:pt idx="2">
                  <c:v>Literacy Rate</c:v>
                </c:pt>
              </c:strCache>
            </c:strRef>
          </c:cat>
          <c:val>
            <c:numRef>
              <c:f>'Literacy Rate'!$B$73:$D$73</c:f>
            </c:numRef>
          </c:val>
        </c:ser>
        <c:ser>
          <c:idx val="72"/>
          <c:order val="72"/>
          <c:tx>
            <c:strRef>
              <c:f>'Literacy Rate'!$A$74</c:f>
              <c:strCache>
                <c:ptCount val="1"/>
                <c:pt idx="0">
                  <c:v>Guatemala</c:v>
                </c:pt>
              </c:strCache>
            </c:strRef>
          </c:tx>
          <c:cat>
            <c:strRef>
              <c:f>'Literacy Rate'!$B$1:$D$1</c:f>
              <c:strCache>
                <c:ptCount val="3"/>
                <c:pt idx="0">
                  <c:v>Male</c:v>
                </c:pt>
                <c:pt idx="1">
                  <c:v>Female</c:v>
                </c:pt>
                <c:pt idx="2">
                  <c:v>Literacy Rate</c:v>
                </c:pt>
              </c:strCache>
            </c:strRef>
          </c:cat>
          <c:val>
            <c:numRef>
              <c:f>'Literacy Rate'!$B$74:$D$74</c:f>
            </c:numRef>
          </c:val>
        </c:ser>
        <c:ser>
          <c:idx val="73"/>
          <c:order val="73"/>
          <c:tx>
            <c:strRef>
              <c:f>'Literacy Rate'!$A$75</c:f>
              <c:strCache>
                <c:ptCount val="1"/>
                <c:pt idx="0">
                  <c:v>Guinea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Rate'!$B$75:$D$75</c:f>
              <c:numCache>
                <c:formatCode>General</c:formatCode>
                <c:ptCount val="3"/>
                <c:pt idx="0">
                  <c:v>70</c:v>
                </c:pt>
                <c:pt idx="1">
                  <c:v>43</c:v>
                </c:pt>
                <c:pt idx="2" formatCode="0%">
                  <c:v>0.56499999999999995</c:v>
                </c:pt>
              </c:numCache>
            </c:numRef>
          </c:val>
        </c:ser>
        <c:ser>
          <c:idx val="74"/>
          <c:order val="74"/>
          <c:tx>
            <c:strRef>
              <c:f>'Literacy Rate'!$A$76</c:f>
              <c:strCache>
                <c:ptCount val="1"/>
                <c:pt idx="0">
                  <c:v>Guinea0Bissau</c:v>
                </c:pt>
              </c:strCache>
            </c:strRef>
          </c:tx>
          <c:cat>
            <c:strRef>
              <c:f>'Literacy Rate'!$B$1:$D$1</c:f>
              <c:strCache>
                <c:ptCount val="3"/>
                <c:pt idx="0">
                  <c:v>Male</c:v>
                </c:pt>
                <c:pt idx="1">
                  <c:v>Female</c:v>
                </c:pt>
                <c:pt idx="2">
                  <c:v>Literacy Rate</c:v>
                </c:pt>
              </c:strCache>
            </c:strRef>
          </c:cat>
          <c:val>
            <c:numRef>
              <c:f>'Literacy Rate'!$B$76:$D$76</c:f>
            </c:numRef>
          </c:val>
        </c:ser>
        <c:ser>
          <c:idx val="75"/>
          <c:order val="75"/>
          <c:tx>
            <c:strRef>
              <c:f>'Literacy Rate'!$A$77</c:f>
              <c:strCache>
                <c:ptCount val="1"/>
                <c:pt idx="0">
                  <c:v>Guyana</c:v>
                </c:pt>
              </c:strCache>
            </c:strRef>
          </c:tx>
          <c:cat>
            <c:strRef>
              <c:f>'Literacy Rate'!$B$1:$D$1</c:f>
              <c:strCache>
                <c:ptCount val="3"/>
                <c:pt idx="0">
                  <c:v>Male</c:v>
                </c:pt>
                <c:pt idx="1">
                  <c:v>Female</c:v>
                </c:pt>
                <c:pt idx="2">
                  <c:v>Literacy Rate</c:v>
                </c:pt>
              </c:strCache>
            </c:strRef>
          </c:cat>
          <c:val>
            <c:numRef>
              <c:f>'Literacy Rate'!$B$77:$D$77</c:f>
            </c:numRef>
          </c:val>
        </c:ser>
        <c:ser>
          <c:idx val="76"/>
          <c:order val="76"/>
          <c:tx>
            <c:strRef>
              <c:f>'Literacy Rate'!$A$78</c:f>
              <c:strCache>
                <c:ptCount val="1"/>
                <c:pt idx="0">
                  <c:v>Haiti</c:v>
                </c:pt>
              </c:strCache>
            </c:strRef>
          </c:tx>
          <c:cat>
            <c:strRef>
              <c:f>'Literacy Rate'!$B$1:$D$1</c:f>
              <c:strCache>
                <c:ptCount val="3"/>
                <c:pt idx="0">
                  <c:v>Male</c:v>
                </c:pt>
                <c:pt idx="1">
                  <c:v>Female</c:v>
                </c:pt>
                <c:pt idx="2">
                  <c:v>Literacy Rate</c:v>
                </c:pt>
              </c:strCache>
            </c:strRef>
          </c:cat>
          <c:val>
            <c:numRef>
              <c:f>'Literacy Rate'!$B$78:$D$78</c:f>
            </c:numRef>
          </c:val>
        </c:ser>
        <c:ser>
          <c:idx val="77"/>
          <c:order val="77"/>
          <c:tx>
            <c:strRef>
              <c:f>'Literacy Rate'!$A$79</c:f>
              <c:strCache>
                <c:ptCount val="1"/>
                <c:pt idx="0">
                  <c:v>Vatican City</c:v>
                </c:pt>
              </c:strCache>
            </c:strRef>
          </c:tx>
          <c:cat>
            <c:strRef>
              <c:f>'Literacy Rate'!$B$1:$D$1</c:f>
              <c:strCache>
                <c:ptCount val="3"/>
                <c:pt idx="0">
                  <c:v>Male</c:v>
                </c:pt>
                <c:pt idx="1">
                  <c:v>Female</c:v>
                </c:pt>
                <c:pt idx="2">
                  <c:v>Literacy Rate</c:v>
                </c:pt>
              </c:strCache>
            </c:strRef>
          </c:cat>
          <c:val>
            <c:numRef>
              <c:f>'Literacy Rate'!$B$79:$D$79</c:f>
            </c:numRef>
          </c:val>
        </c:ser>
        <c:ser>
          <c:idx val="78"/>
          <c:order val="78"/>
          <c:tx>
            <c:strRef>
              <c:f>'Literacy Rate'!$A$80</c:f>
              <c:strCache>
                <c:ptCount val="1"/>
                <c:pt idx="0">
                  <c:v>Honduras</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Rate'!$B$80:$D$80</c:f>
              <c:numCache>
                <c:formatCode>General</c:formatCode>
                <c:ptCount val="3"/>
                <c:pt idx="0">
                  <c:v>95</c:v>
                </c:pt>
                <c:pt idx="1">
                  <c:v>98</c:v>
                </c:pt>
                <c:pt idx="2" formatCode="0%">
                  <c:v>0.96499999999999997</c:v>
                </c:pt>
              </c:numCache>
            </c:numRef>
          </c:val>
        </c:ser>
        <c:ser>
          <c:idx val="79"/>
          <c:order val="79"/>
          <c:tx>
            <c:strRef>
              <c:f>'Literacy Rate'!$A$81</c:f>
              <c:strCache>
                <c:ptCount val="1"/>
                <c:pt idx="0">
                  <c:v>Hungary</c:v>
                </c:pt>
              </c:strCache>
            </c:strRef>
          </c:tx>
          <c:cat>
            <c:strRef>
              <c:f>'Literacy Rate'!$B$1:$D$1</c:f>
              <c:strCache>
                <c:ptCount val="3"/>
                <c:pt idx="0">
                  <c:v>Male</c:v>
                </c:pt>
                <c:pt idx="1">
                  <c:v>Female</c:v>
                </c:pt>
                <c:pt idx="2">
                  <c:v>Literacy Rate</c:v>
                </c:pt>
              </c:strCache>
            </c:strRef>
          </c:cat>
          <c:val>
            <c:numRef>
              <c:f>'Literacy Rate'!$B$81:$D$81</c:f>
            </c:numRef>
          </c:val>
        </c:ser>
        <c:ser>
          <c:idx val="80"/>
          <c:order val="80"/>
          <c:tx>
            <c:strRef>
              <c:f>'Literacy Rate'!$A$82</c:f>
              <c:strCache>
                <c:ptCount val="1"/>
                <c:pt idx="0">
                  <c:v>Iceland</c:v>
                </c:pt>
              </c:strCache>
            </c:strRef>
          </c:tx>
          <c:cat>
            <c:strRef>
              <c:f>'Literacy Rate'!$B$1:$D$1</c:f>
              <c:strCache>
                <c:ptCount val="3"/>
                <c:pt idx="0">
                  <c:v>Male</c:v>
                </c:pt>
                <c:pt idx="1">
                  <c:v>Female</c:v>
                </c:pt>
                <c:pt idx="2">
                  <c:v>Literacy Rate</c:v>
                </c:pt>
              </c:strCache>
            </c:strRef>
          </c:cat>
          <c:val>
            <c:numRef>
              <c:f>'Literacy Rate'!$B$82:$D$82</c:f>
            </c:numRef>
          </c:val>
        </c:ser>
        <c:ser>
          <c:idx val="81"/>
          <c:order val="81"/>
          <c:tx>
            <c:strRef>
              <c:f>'Literacy Rate'!$A$83</c:f>
              <c:strCache>
                <c:ptCount val="1"/>
                <c:pt idx="0">
                  <c:v>India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Rate'!$B$83:$D$83</c:f>
              <c:numCache>
                <c:formatCode>General</c:formatCode>
                <c:ptCount val="3"/>
                <c:pt idx="0">
                  <c:v>93</c:v>
                </c:pt>
                <c:pt idx="1">
                  <c:v>90</c:v>
                </c:pt>
                <c:pt idx="2" formatCode="0%">
                  <c:v>0.91500000000000004</c:v>
                </c:pt>
              </c:numCache>
            </c:numRef>
          </c:val>
        </c:ser>
        <c:ser>
          <c:idx val="82"/>
          <c:order val="82"/>
          <c:tx>
            <c:strRef>
              <c:f>'Literacy Rate'!$A$84</c:f>
              <c:strCache>
                <c:ptCount val="1"/>
                <c:pt idx="0">
                  <c:v>Indonesia</c:v>
                </c:pt>
              </c:strCache>
            </c:strRef>
          </c:tx>
          <c:cat>
            <c:strRef>
              <c:f>'Literacy Rate'!$B$1:$D$1</c:f>
              <c:strCache>
                <c:ptCount val="3"/>
                <c:pt idx="0">
                  <c:v>Male</c:v>
                </c:pt>
                <c:pt idx="1">
                  <c:v>Female</c:v>
                </c:pt>
                <c:pt idx="2">
                  <c:v>Literacy Rate</c:v>
                </c:pt>
              </c:strCache>
            </c:strRef>
          </c:cat>
          <c:val>
            <c:numRef>
              <c:f>'Literacy Rate'!$B$84:$D$84</c:f>
            </c:numRef>
          </c:val>
        </c:ser>
        <c:ser>
          <c:idx val="83"/>
          <c:order val="83"/>
          <c:tx>
            <c:strRef>
              <c:f>'Literacy Rate'!$A$85</c:f>
              <c:strCache>
                <c:ptCount val="1"/>
                <c:pt idx="0">
                  <c:v>Iran</c:v>
                </c:pt>
              </c:strCache>
            </c:strRef>
          </c:tx>
          <c:cat>
            <c:strRef>
              <c:f>'Literacy Rate'!$B$1:$D$1</c:f>
              <c:strCache>
                <c:ptCount val="3"/>
                <c:pt idx="0">
                  <c:v>Male</c:v>
                </c:pt>
                <c:pt idx="1">
                  <c:v>Female</c:v>
                </c:pt>
                <c:pt idx="2">
                  <c:v>Literacy Rate</c:v>
                </c:pt>
              </c:strCache>
            </c:strRef>
          </c:cat>
          <c:val>
            <c:numRef>
              <c:f>'Literacy Rate'!$B$85:$D$85</c:f>
            </c:numRef>
          </c:val>
        </c:ser>
        <c:ser>
          <c:idx val="84"/>
          <c:order val="84"/>
          <c:tx>
            <c:strRef>
              <c:f>'Literacy Rate'!$A$86</c:f>
              <c:strCache>
                <c:ptCount val="1"/>
                <c:pt idx="0">
                  <c:v>Iraq</c:v>
                </c:pt>
              </c:strCache>
            </c:strRef>
          </c:tx>
          <c:cat>
            <c:strRef>
              <c:f>'Literacy Rate'!$B$1:$D$1</c:f>
              <c:strCache>
                <c:ptCount val="3"/>
                <c:pt idx="0">
                  <c:v>Male</c:v>
                </c:pt>
                <c:pt idx="1">
                  <c:v>Female</c:v>
                </c:pt>
                <c:pt idx="2">
                  <c:v>Literacy Rate</c:v>
                </c:pt>
              </c:strCache>
            </c:strRef>
          </c:cat>
          <c:val>
            <c:numRef>
              <c:f>'Literacy Rate'!$B$86:$D$86</c:f>
            </c:numRef>
          </c:val>
        </c:ser>
        <c:ser>
          <c:idx val="85"/>
          <c:order val="85"/>
          <c:tx>
            <c:strRef>
              <c:f>'Literacy Rate'!$A$87</c:f>
              <c:strCache>
                <c:ptCount val="1"/>
                <c:pt idx="0">
                  <c:v>Republic of Ireland</c:v>
                </c:pt>
              </c:strCache>
            </c:strRef>
          </c:tx>
          <c:cat>
            <c:strRef>
              <c:f>'Literacy Rate'!$B$1:$D$1</c:f>
              <c:strCache>
                <c:ptCount val="3"/>
                <c:pt idx="0">
                  <c:v>Male</c:v>
                </c:pt>
                <c:pt idx="1">
                  <c:v>Female</c:v>
                </c:pt>
                <c:pt idx="2">
                  <c:v>Literacy Rate</c:v>
                </c:pt>
              </c:strCache>
            </c:strRef>
          </c:cat>
          <c:val>
            <c:numRef>
              <c:f>'Literacy Rate'!$B$87:$D$87</c:f>
            </c:numRef>
          </c:val>
        </c:ser>
        <c:ser>
          <c:idx val="86"/>
          <c:order val="86"/>
          <c:tx>
            <c:strRef>
              <c:f>'Literacy Rate'!$A$88</c:f>
              <c:strCache>
                <c:ptCount val="1"/>
                <c:pt idx="0">
                  <c:v>Israel</c:v>
                </c:pt>
              </c:strCache>
            </c:strRef>
          </c:tx>
          <c:cat>
            <c:strRef>
              <c:f>'Literacy Rate'!$B$1:$D$1</c:f>
              <c:strCache>
                <c:ptCount val="3"/>
                <c:pt idx="0">
                  <c:v>Male</c:v>
                </c:pt>
                <c:pt idx="1">
                  <c:v>Female</c:v>
                </c:pt>
                <c:pt idx="2">
                  <c:v>Literacy Rate</c:v>
                </c:pt>
              </c:strCache>
            </c:strRef>
          </c:cat>
          <c:val>
            <c:numRef>
              <c:f>'Literacy Rate'!$B$88:$D$88</c:f>
            </c:numRef>
          </c:val>
        </c:ser>
        <c:ser>
          <c:idx val="87"/>
          <c:order val="87"/>
          <c:tx>
            <c:strRef>
              <c:f>'Literacy Rate'!$A$89</c:f>
              <c:strCache>
                <c:ptCount val="1"/>
                <c:pt idx="0">
                  <c:v>Italy</c:v>
                </c:pt>
              </c:strCache>
            </c:strRef>
          </c:tx>
          <c:cat>
            <c:strRef>
              <c:f>'Literacy Rate'!$B$1:$D$1</c:f>
              <c:strCache>
                <c:ptCount val="3"/>
                <c:pt idx="0">
                  <c:v>Male</c:v>
                </c:pt>
                <c:pt idx="1">
                  <c:v>Female</c:v>
                </c:pt>
                <c:pt idx="2">
                  <c:v>Literacy Rate</c:v>
                </c:pt>
              </c:strCache>
            </c:strRef>
          </c:cat>
          <c:val>
            <c:numRef>
              <c:f>'Literacy Rate'!$B$89:$D$89</c:f>
            </c:numRef>
          </c:val>
        </c:ser>
        <c:ser>
          <c:idx val="88"/>
          <c:order val="88"/>
          <c:tx>
            <c:strRef>
              <c:f>'Literacy Rate'!$A$90</c:f>
              <c:strCache>
                <c:ptCount val="1"/>
                <c:pt idx="0">
                  <c:v>Jamaica</c:v>
                </c:pt>
              </c:strCache>
            </c:strRef>
          </c:tx>
          <c:cat>
            <c:strRef>
              <c:f>'Literacy Rate'!$B$1:$D$1</c:f>
              <c:strCache>
                <c:ptCount val="3"/>
                <c:pt idx="0">
                  <c:v>Male</c:v>
                </c:pt>
                <c:pt idx="1">
                  <c:v>Female</c:v>
                </c:pt>
                <c:pt idx="2">
                  <c:v>Literacy Rate</c:v>
                </c:pt>
              </c:strCache>
            </c:strRef>
          </c:cat>
          <c:val>
            <c:numRef>
              <c:f>'Literacy Rate'!$B$90:$D$90</c:f>
            </c:numRef>
          </c:val>
        </c:ser>
        <c:ser>
          <c:idx val="89"/>
          <c:order val="89"/>
          <c:tx>
            <c:strRef>
              <c:f>'Literacy Rate'!$A$91</c:f>
              <c:strCache>
                <c:ptCount val="1"/>
                <c:pt idx="0">
                  <c:v>Japan</c:v>
                </c:pt>
              </c:strCache>
            </c:strRef>
          </c:tx>
          <c:cat>
            <c:strRef>
              <c:f>'Literacy Rate'!$B$1:$D$1</c:f>
              <c:strCache>
                <c:ptCount val="3"/>
                <c:pt idx="0">
                  <c:v>Male</c:v>
                </c:pt>
                <c:pt idx="1">
                  <c:v>Female</c:v>
                </c:pt>
                <c:pt idx="2">
                  <c:v>Literacy Rate</c:v>
                </c:pt>
              </c:strCache>
            </c:strRef>
          </c:cat>
          <c:val>
            <c:numRef>
              <c:f>'Literacy Rate'!$B$91:$D$91</c:f>
            </c:numRef>
          </c:val>
        </c:ser>
        <c:ser>
          <c:idx val="90"/>
          <c:order val="90"/>
          <c:tx>
            <c:strRef>
              <c:f>'Literacy Rate'!$A$92</c:f>
              <c:strCache>
                <c:ptCount val="1"/>
                <c:pt idx="0">
                  <c:v>Jordan</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Rate'!$B$92:$D$92</c:f>
              <c:numCache>
                <c:formatCode>General</c:formatCode>
                <c:ptCount val="3"/>
                <c:pt idx="0">
                  <c:v>99</c:v>
                </c:pt>
                <c:pt idx="1">
                  <c:v>99</c:v>
                </c:pt>
                <c:pt idx="2" formatCode="0%">
                  <c:v>0.99</c:v>
                </c:pt>
              </c:numCache>
            </c:numRef>
          </c:val>
        </c:ser>
        <c:ser>
          <c:idx val="91"/>
          <c:order val="91"/>
          <c:tx>
            <c:strRef>
              <c:f>'Literacy Rate'!$A$93</c:f>
              <c:strCache>
                <c:ptCount val="1"/>
                <c:pt idx="0">
                  <c:v>Kazakhstan</c:v>
                </c:pt>
              </c:strCache>
            </c:strRef>
          </c:tx>
          <c:cat>
            <c:strRef>
              <c:f>'Literacy Rate'!$B$1:$D$1</c:f>
              <c:strCache>
                <c:ptCount val="3"/>
                <c:pt idx="0">
                  <c:v>Male</c:v>
                </c:pt>
                <c:pt idx="1">
                  <c:v>Female</c:v>
                </c:pt>
                <c:pt idx="2">
                  <c:v>Literacy Rate</c:v>
                </c:pt>
              </c:strCache>
            </c:strRef>
          </c:cat>
          <c:val>
            <c:numRef>
              <c:f>'Literacy Rate'!$B$93:$D$93</c:f>
            </c:numRef>
          </c:val>
        </c:ser>
        <c:ser>
          <c:idx val="92"/>
          <c:order val="92"/>
          <c:tx>
            <c:strRef>
              <c:f>'Literacy Rate'!$A$94</c:f>
              <c:strCache>
                <c:ptCount val="1"/>
                <c:pt idx="0">
                  <c:v>Kenya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Rate'!$B$94:$D$94</c:f>
              <c:numCache>
                <c:formatCode>General</c:formatCode>
                <c:ptCount val="3"/>
                <c:pt idx="0">
                  <c:v>88</c:v>
                </c:pt>
                <c:pt idx="1">
                  <c:v>88</c:v>
                </c:pt>
                <c:pt idx="2" formatCode="0%">
                  <c:v>0.88</c:v>
                </c:pt>
              </c:numCache>
            </c:numRef>
          </c:val>
        </c:ser>
        <c:ser>
          <c:idx val="93"/>
          <c:order val="93"/>
          <c:tx>
            <c:strRef>
              <c:f>'Literacy Rate'!$A$95</c:f>
              <c:strCache>
                <c:ptCount val="1"/>
                <c:pt idx="0">
                  <c:v>Kiribati</c:v>
                </c:pt>
              </c:strCache>
            </c:strRef>
          </c:tx>
          <c:cat>
            <c:strRef>
              <c:f>'Literacy Rate'!$B$1:$D$1</c:f>
              <c:strCache>
                <c:ptCount val="3"/>
                <c:pt idx="0">
                  <c:v>Male</c:v>
                </c:pt>
                <c:pt idx="1">
                  <c:v>Female</c:v>
                </c:pt>
                <c:pt idx="2">
                  <c:v>Literacy Rate</c:v>
                </c:pt>
              </c:strCache>
            </c:strRef>
          </c:cat>
          <c:val>
            <c:numRef>
              <c:f>'Literacy Rate'!$B$95:$D$95</c:f>
            </c:numRef>
          </c:val>
        </c:ser>
        <c:ser>
          <c:idx val="94"/>
          <c:order val="94"/>
          <c:tx>
            <c:strRef>
              <c:f>'Literacy Rate'!$A$96</c:f>
              <c:strCache>
                <c:ptCount val="1"/>
                <c:pt idx="0">
                  <c:v>Kuwait</c:v>
                </c:pt>
              </c:strCache>
            </c:strRef>
          </c:tx>
          <c:cat>
            <c:strRef>
              <c:f>'Literacy Rate'!$B$1:$D$1</c:f>
              <c:strCache>
                <c:ptCount val="3"/>
                <c:pt idx="0">
                  <c:v>Male</c:v>
                </c:pt>
                <c:pt idx="1">
                  <c:v>Female</c:v>
                </c:pt>
                <c:pt idx="2">
                  <c:v>Literacy Rate</c:v>
                </c:pt>
              </c:strCache>
            </c:strRef>
          </c:cat>
          <c:val>
            <c:numRef>
              <c:f>'Literacy Rate'!$B$96:$D$96</c:f>
            </c:numRef>
          </c:val>
        </c:ser>
        <c:ser>
          <c:idx val="95"/>
          <c:order val="95"/>
          <c:tx>
            <c:strRef>
              <c:f>'Literacy Rate'!$A$97</c:f>
              <c:strCache>
                <c:ptCount val="1"/>
                <c:pt idx="0">
                  <c:v>Kyrgyzstan</c:v>
                </c:pt>
              </c:strCache>
            </c:strRef>
          </c:tx>
          <c:cat>
            <c:strRef>
              <c:f>'Literacy Rate'!$B$1:$D$1</c:f>
              <c:strCache>
                <c:ptCount val="3"/>
                <c:pt idx="0">
                  <c:v>Male</c:v>
                </c:pt>
                <c:pt idx="1">
                  <c:v>Female</c:v>
                </c:pt>
                <c:pt idx="2">
                  <c:v>Literacy Rate</c:v>
                </c:pt>
              </c:strCache>
            </c:strRef>
          </c:cat>
          <c:val>
            <c:numRef>
              <c:f>'Literacy Rate'!$B$97:$D$97</c:f>
            </c:numRef>
          </c:val>
        </c:ser>
        <c:ser>
          <c:idx val="96"/>
          <c:order val="96"/>
          <c:tx>
            <c:strRef>
              <c:f>'Literacy Rate'!$A$98</c:f>
              <c:strCache>
                <c:ptCount val="1"/>
                <c:pt idx="0">
                  <c:v>Laos</c:v>
                </c:pt>
              </c:strCache>
            </c:strRef>
          </c:tx>
          <c:cat>
            <c:strRef>
              <c:f>'Literacy Rate'!$B$1:$D$1</c:f>
              <c:strCache>
                <c:ptCount val="3"/>
                <c:pt idx="0">
                  <c:v>Male</c:v>
                </c:pt>
                <c:pt idx="1">
                  <c:v>Female</c:v>
                </c:pt>
                <c:pt idx="2">
                  <c:v>Literacy Rate</c:v>
                </c:pt>
              </c:strCache>
            </c:strRef>
          </c:cat>
          <c:val>
            <c:numRef>
              <c:f>'Literacy Rate'!$B$98:$D$98</c:f>
            </c:numRef>
          </c:val>
        </c:ser>
        <c:ser>
          <c:idx val="97"/>
          <c:order val="97"/>
          <c:tx>
            <c:strRef>
              <c:f>'Literacy Rate'!$A$99</c:f>
              <c:strCache>
                <c:ptCount val="1"/>
                <c:pt idx="0">
                  <c:v>Latvia</c:v>
                </c:pt>
              </c:strCache>
            </c:strRef>
          </c:tx>
          <c:cat>
            <c:strRef>
              <c:f>'Literacy Rate'!$B$1:$D$1</c:f>
              <c:strCache>
                <c:ptCount val="3"/>
                <c:pt idx="0">
                  <c:v>Male</c:v>
                </c:pt>
                <c:pt idx="1">
                  <c:v>Female</c:v>
                </c:pt>
                <c:pt idx="2">
                  <c:v>Literacy Rate</c:v>
                </c:pt>
              </c:strCache>
            </c:strRef>
          </c:cat>
          <c:val>
            <c:numRef>
              <c:f>'Literacy Rate'!$B$99:$D$99</c:f>
            </c:numRef>
          </c:val>
        </c:ser>
        <c:ser>
          <c:idx val="98"/>
          <c:order val="98"/>
          <c:tx>
            <c:strRef>
              <c:f>'Literacy Rate'!$A$100</c:f>
              <c:strCache>
                <c:ptCount val="1"/>
                <c:pt idx="0">
                  <c:v>Lebanon</c:v>
                </c:pt>
              </c:strCache>
            </c:strRef>
          </c:tx>
          <c:cat>
            <c:strRef>
              <c:f>'Literacy Rate'!$B$1:$D$1</c:f>
              <c:strCache>
                <c:ptCount val="3"/>
                <c:pt idx="0">
                  <c:v>Male</c:v>
                </c:pt>
                <c:pt idx="1">
                  <c:v>Female</c:v>
                </c:pt>
                <c:pt idx="2">
                  <c:v>Literacy Rate</c:v>
                </c:pt>
              </c:strCache>
            </c:strRef>
          </c:cat>
          <c:val>
            <c:numRef>
              <c:f>'Literacy Rate'!$B$100:$D$100</c:f>
            </c:numRef>
          </c:val>
        </c:ser>
        <c:ser>
          <c:idx val="99"/>
          <c:order val="99"/>
          <c:tx>
            <c:strRef>
              <c:f>'Literacy Rate'!$A$101</c:f>
              <c:strCache>
                <c:ptCount val="1"/>
                <c:pt idx="0">
                  <c:v>Lesotho</c:v>
                </c:pt>
              </c:strCache>
            </c:strRef>
          </c:tx>
          <c:cat>
            <c:strRef>
              <c:f>'Literacy Rate'!$B$1:$D$1</c:f>
              <c:strCache>
                <c:ptCount val="3"/>
                <c:pt idx="0">
                  <c:v>Male</c:v>
                </c:pt>
                <c:pt idx="1">
                  <c:v>Female</c:v>
                </c:pt>
                <c:pt idx="2">
                  <c:v>Literacy Rate</c:v>
                </c:pt>
              </c:strCache>
            </c:strRef>
          </c:cat>
          <c:val>
            <c:numRef>
              <c:f>'Literacy Rate'!$B$101:$D$101</c:f>
            </c:numRef>
          </c:val>
        </c:ser>
        <c:ser>
          <c:idx val="100"/>
          <c:order val="100"/>
          <c:tx>
            <c:strRef>
              <c:f>'Literacy Rate'!$A$102</c:f>
              <c:strCache>
                <c:ptCount val="1"/>
                <c:pt idx="0">
                  <c:v>Liberia</c:v>
                </c:pt>
              </c:strCache>
            </c:strRef>
          </c:tx>
          <c:cat>
            <c:strRef>
              <c:f>'Literacy Rate'!$B$1:$D$1</c:f>
              <c:strCache>
                <c:ptCount val="3"/>
                <c:pt idx="0">
                  <c:v>Male</c:v>
                </c:pt>
                <c:pt idx="1">
                  <c:v>Female</c:v>
                </c:pt>
                <c:pt idx="2">
                  <c:v>Literacy Rate</c:v>
                </c:pt>
              </c:strCache>
            </c:strRef>
          </c:cat>
          <c:val>
            <c:numRef>
              <c:f>'Literacy Rate'!$B$102:$D$102</c:f>
            </c:numRef>
          </c:val>
        </c:ser>
        <c:ser>
          <c:idx val="101"/>
          <c:order val="101"/>
          <c:tx>
            <c:strRef>
              <c:f>'Literacy Rate'!$A$103</c:f>
              <c:strCache>
                <c:ptCount val="1"/>
                <c:pt idx="0">
                  <c:v>Libya</c:v>
                </c:pt>
              </c:strCache>
            </c:strRef>
          </c:tx>
          <c:cat>
            <c:strRef>
              <c:f>'Literacy Rate'!$B$1:$D$1</c:f>
              <c:strCache>
                <c:ptCount val="3"/>
                <c:pt idx="0">
                  <c:v>Male</c:v>
                </c:pt>
                <c:pt idx="1">
                  <c:v>Female</c:v>
                </c:pt>
                <c:pt idx="2">
                  <c:v>Literacy Rate</c:v>
                </c:pt>
              </c:strCache>
            </c:strRef>
          </c:cat>
          <c:val>
            <c:numRef>
              <c:f>'Literacy Rate'!$B$103:$D$103</c:f>
            </c:numRef>
          </c:val>
        </c:ser>
        <c:ser>
          <c:idx val="102"/>
          <c:order val="102"/>
          <c:tx>
            <c:strRef>
              <c:f>'Literacy Rate'!$A$104</c:f>
              <c:strCache>
                <c:ptCount val="1"/>
                <c:pt idx="0">
                  <c:v>Liechtenstein</c:v>
                </c:pt>
              </c:strCache>
            </c:strRef>
          </c:tx>
          <c:cat>
            <c:strRef>
              <c:f>'Literacy Rate'!$B$1:$D$1</c:f>
              <c:strCache>
                <c:ptCount val="3"/>
                <c:pt idx="0">
                  <c:v>Male</c:v>
                </c:pt>
                <c:pt idx="1">
                  <c:v>Female</c:v>
                </c:pt>
                <c:pt idx="2">
                  <c:v>Literacy Rate</c:v>
                </c:pt>
              </c:strCache>
            </c:strRef>
          </c:cat>
          <c:val>
            <c:numRef>
              <c:f>'Literacy Rate'!$B$104:$D$104</c:f>
            </c:numRef>
          </c:val>
        </c:ser>
        <c:ser>
          <c:idx val="103"/>
          <c:order val="103"/>
          <c:tx>
            <c:strRef>
              <c:f>'Literacy Rate'!$A$105</c:f>
              <c:strCache>
                <c:ptCount val="1"/>
                <c:pt idx="0">
                  <c:v>Lithuania</c:v>
                </c:pt>
              </c:strCache>
            </c:strRef>
          </c:tx>
          <c:cat>
            <c:strRef>
              <c:f>'Literacy Rate'!$B$1:$D$1</c:f>
              <c:strCache>
                <c:ptCount val="3"/>
                <c:pt idx="0">
                  <c:v>Male</c:v>
                </c:pt>
                <c:pt idx="1">
                  <c:v>Female</c:v>
                </c:pt>
                <c:pt idx="2">
                  <c:v>Literacy Rate</c:v>
                </c:pt>
              </c:strCache>
            </c:strRef>
          </c:cat>
          <c:val>
            <c:numRef>
              <c:f>'Literacy Rate'!$B$105:$D$105</c:f>
            </c:numRef>
          </c:val>
        </c:ser>
        <c:ser>
          <c:idx val="104"/>
          <c:order val="104"/>
          <c:tx>
            <c:strRef>
              <c:f>'Literacy Rate'!$A$106</c:f>
              <c:strCache>
                <c:ptCount val="1"/>
                <c:pt idx="0">
                  <c:v>Luxembourg</c:v>
                </c:pt>
              </c:strCache>
            </c:strRef>
          </c:tx>
          <c:cat>
            <c:strRef>
              <c:f>'Literacy Rate'!$B$1:$D$1</c:f>
              <c:strCache>
                <c:ptCount val="3"/>
                <c:pt idx="0">
                  <c:v>Male</c:v>
                </c:pt>
                <c:pt idx="1">
                  <c:v>Female</c:v>
                </c:pt>
                <c:pt idx="2">
                  <c:v>Literacy Rate</c:v>
                </c:pt>
              </c:strCache>
            </c:strRef>
          </c:cat>
          <c:val>
            <c:numRef>
              <c:f>'Literacy Rate'!$B$106:$D$106</c:f>
            </c:numRef>
          </c:val>
        </c:ser>
        <c:ser>
          <c:idx val="105"/>
          <c:order val="105"/>
          <c:tx>
            <c:strRef>
              <c:f>'Literacy Rate'!$A$107</c:f>
              <c:strCache>
                <c:ptCount val="1"/>
                <c:pt idx="0">
                  <c:v>Madagascar</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Rate'!$B$107:$D$107</c:f>
              <c:numCache>
                <c:formatCode>General</c:formatCode>
                <c:ptCount val="3"/>
                <c:pt idx="0">
                  <c:v>82</c:v>
                </c:pt>
                <c:pt idx="1">
                  <c:v>81</c:v>
                </c:pt>
                <c:pt idx="2" formatCode="0%">
                  <c:v>0.81499999999999995</c:v>
                </c:pt>
              </c:numCache>
            </c:numRef>
          </c:val>
        </c:ser>
        <c:ser>
          <c:idx val="106"/>
          <c:order val="106"/>
          <c:tx>
            <c:strRef>
              <c:f>'Literacy Rate'!$A$108</c:f>
              <c:strCache>
                <c:ptCount val="1"/>
                <c:pt idx="0">
                  <c:v>Malawi</c:v>
                </c:pt>
              </c:strCache>
            </c:strRef>
          </c:tx>
          <c:cat>
            <c:strRef>
              <c:f>'Literacy Rate'!$B$1:$D$1</c:f>
              <c:strCache>
                <c:ptCount val="3"/>
                <c:pt idx="0">
                  <c:v>Male</c:v>
                </c:pt>
                <c:pt idx="1">
                  <c:v>Female</c:v>
                </c:pt>
                <c:pt idx="2">
                  <c:v>Literacy Rate</c:v>
                </c:pt>
              </c:strCache>
            </c:strRef>
          </c:cat>
          <c:val>
            <c:numRef>
              <c:f>'Literacy Rate'!$B$108:$D$108</c:f>
            </c:numRef>
          </c:val>
        </c:ser>
        <c:ser>
          <c:idx val="107"/>
          <c:order val="107"/>
          <c:tx>
            <c:strRef>
              <c:f>'Literacy Rate'!$A$109</c:f>
              <c:strCache>
                <c:ptCount val="1"/>
                <c:pt idx="0">
                  <c:v>Malaysia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Rate'!$B$109:$D$109</c:f>
              <c:numCache>
                <c:formatCode>General</c:formatCode>
                <c:ptCount val="3"/>
                <c:pt idx="0">
                  <c:v>97</c:v>
                </c:pt>
                <c:pt idx="1">
                  <c:v>97</c:v>
                </c:pt>
                <c:pt idx="2" formatCode="0%">
                  <c:v>0.97</c:v>
                </c:pt>
              </c:numCache>
            </c:numRef>
          </c:val>
        </c:ser>
        <c:ser>
          <c:idx val="108"/>
          <c:order val="108"/>
          <c:tx>
            <c:strRef>
              <c:f>'Literacy Rate'!$A$110</c:f>
              <c:strCache>
                <c:ptCount val="1"/>
                <c:pt idx="0">
                  <c:v>Maldives</c:v>
                </c:pt>
              </c:strCache>
            </c:strRef>
          </c:tx>
          <c:cat>
            <c:strRef>
              <c:f>'Literacy Rate'!$B$1:$D$1</c:f>
              <c:strCache>
                <c:ptCount val="3"/>
                <c:pt idx="0">
                  <c:v>Male</c:v>
                </c:pt>
                <c:pt idx="1">
                  <c:v>Female</c:v>
                </c:pt>
                <c:pt idx="2">
                  <c:v>Literacy Rate</c:v>
                </c:pt>
              </c:strCache>
            </c:strRef>
          </c:cat>
          <c:val>
            <c:numRef>
              <c:f>'Literacy Rate'!$B$110:$D$110</c:f>
            </c:numRef>
          </c:val>
        </c:ser>
        <c:ser>
          <c:idx val="109"/>
          <c:order val="109"/>
          <c:tx>
            <c:strRef>
              <c:f>'Literacy Rate'!$A$111</c:f>
              <c:strCache>
                <c:ptCount val="1"/>
                <c:pt idx="0">
                  <c:v>Mali</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Rate'!$B$111:$D$111</c:f>
              <c:numCache>
                <c:formatCode>General</c:formatCode>
                <c:ptCount val="3"/>
                <c:pt idx="0">
                  <c:v>58</c:v>
                </c:pt>
                <c:pt idx="1">
                  <c:v>43</c:v>
                </c:pt>
                <c:pt idx="2" formatCode="0%">
                  <c:v>0.505</c:v>
                </c:pt>
              </c:numCache>
            </c:numRef>
          </c:val>
        </c:ser>
        <c:ser>
          <c:idx val="110"/>
          <c:order val="110"/>
          <c:tx>
            <c:strRef>
              <c:f>'Literacy Rate'!$A$112</c:f>
              <c:strCache>
                <c:ptCount val="1"/>
                <c:pt idx="0">
                  <c:v>Malta</c:v>
                </c:pt>
              </c:strCache>
            </c:strRef>
          </c:tx>
          <c:cat>
            <c:strRef>
              <c:f>'Literacy Rate'!$B$1:$D$1</c:f>
              <c:strCache>
                <c:ptCount val="3"/>
                <c:pt idx="0">
                  <c:v>Male</c:v>
                </c:pt>
                <c:pt idx="1">
                  <c:v>Female</c:v>
                </c:pt>
                <c:pt idx="2">
                  <c:v>Literacy Rate</c:v>
                </c:pt>
              </c:strCache>
            </c:strRef>
          </c:cat>
          <c:val>
            <c:numRef>
              <c:f>'Literacy Rate'!$B$112:$D$112</c:f>
            </c:numRef>
          </c:val>
        </c:ser>
        <c:ser>
          <c:idx val="111"/>
          <c:order val="111"/>
          <c:tx>
            <c:strRef>
              <c:f>'Literacy Rate'!$A$113</c:f>
              <c:strCache>
                <c:ptCount val="1"/>
                <c:pt idx="0">
                  <c:v>Marshall Islands</c:v>
                </c:pt>
              </c:strCache>
            </c:strRef>
          </c:tx>
          <c:cat>
            <c:strRef>
              <c:f>'Literacy Rate'!$B$1:$D$1</c:f>
              <c:strCache>
                <c:ptCount val="3"/>
                <c:pt idx="0">
                  <c:v>Male</c:v>
                </c:pt>
                <c:pt idx="1">
                  <c:v>Female</c:v>
                </c:pt>
                <c:pt idx="2">
                  <c:v>Literacy Rate</c:v>
                </c:pt>
              </c:strCache>
            </c:strRef>
          </c:cat>
          <c:val>
            <c:numRef>
              <c:f>'Literacy Rate'!$B$113:$D$113</c:f>
            </c:numRef>
          </c:val>
        </c:ser>
        <c:ser>
          <c:idx val="112"/>
          <c:order val="112"/>
          <c:tx>
            <c:strRef>
              <c:f>'Literacy Rate'!$A$114</c:f>
              <c:strCache>
                <c:ptCount val="1"/>
                <c:pt idx="0">
                  <c:v>Mauritania</c:v>
                </c:pt>
              </c:strCache>
            </c:strRef>
          </c:tx>
          <c:cat>
            <c:strRef>
              <c:f>'Literacy Rate'!$B$1:$D$1</c:f>
              <c:strCache>
                <c:ptCount val="3"/>
                <c:pt idx="0">
                  <c:v>Male</c:v>
                </c:pt>
                <c:pt idx="1">
                  <c:v>Female</c:v>
                </c:pt>
                <c:pt idx="2">
                  <c:v>Literacy Rate</c:v>
                </c:pt>
              </c:strCache>
            </c:strRef>
          </c:cat>
          <c:val>
            <c:numRef>
              <c:f>'Literacy Rate'!$B$114:$D$114</c:f>
            </c:numRef>
          </c:val>
        </c:ser>
        <c:ser>
          <c:idx val="113"/>
          <c:order val="113"/>
          <c:tx>
            <c:strRef>
              <c:f>'Literacy Rate'!$A$115</c:f>
              <c:strCache>
                <c:ptCount val="1"/>
                <c:pt idx="0">
                  <c:v>Mauritius</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Rate'!$B$115:$D$115</c:f>
              <c:numCache>
                <c:formatCode>General</c:formatCode>
                <c:ptCount val="3"/>
                <c:pt idx="0">
                  <c:v>99</c:v>
                </c:pt>
                <c:pt idx="1">
                  <c:v>99</c:v>
                </c:pt>
                <c:pt idx="2" formatCode="0%">
                  <c:v>0.99</c:v>
                </c:pt>
              </c:numCache>
            </c:numRef>
          </c:val>
        </c:ser>
        <c:ser>
          <c:idx val="114"/>
          <c:order val="114"/>
          <c:tx>
            <c:strRef>
              <c:f>'Literacy Rate'!$A$116</c:f>
              <c:strCache>
                <c:ptCount val="1"/>
                <c:pt idx="0">
                  <c:v>Mexico</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Rate'!$B$116:$D$116</c:f>
              <c:numCache>
                <c:formatCode>General</c:formatCode>
                <c:ptCount val="3"/>
                <c:pt idx="0">
                  <c:v>99</c:v>
                </c:pt>
                <c:pt idx="1">
                  <c:v>99</c:v>
                </c:pt>
                <c:pt idx="2" formatCode="0%">
                  <c:v>0.99</c:v>
                </c:pt>
              </c:numCache>
            </c:numRef>
          </c:val>
        </c:ser>
        <c:ser>
          <c:idx val="115"/>
          <c:order val="115"/>
          <c:tx>
            <c:strRef>
              <c:f>'Literacy Rate'!$A$117</c:f>
              <c:strCache>
                <c:ptCount val="1"/>
                <c:pt idx="0">
                  <c:v>Federated States of Micronesia</c:v>
                </c:pt>
              </c:strCache>
            </c:strRef>
          </c:tx>
          <c:cat>
            <c:strRef>
              <c:f>'Literacy Rate'!$B$1:$D$1</c:f>
              <c:strCache>
                <c:ptCount val="3"/>
                <c:pt idx="0">
                  <c:v>Male</c:v>
                </c:pt>
                <c:pt idx="1">
                  <c:v>Female</c:v>
                </c:pt>
                <c:pt idx="2">
                  <c:v>Literacy Rate</c:v>
                </c:pt>
              </c:strCache>
            </c:strRef>
          </c:cat>
          <c:val>
            <c:numRef>
              <c:f>'Literacy Rate'!$B$117:$D$117</c:f>
            </c:numRef>
          </c:val>
        </c:ser>
        <c:ser>
          <c:idx val="116"/>
          <c:order val="116"/>
          <c:tx>
            <c:strRef>
              <c:f>'Literacy Rate'!$A$118</c:f>
              <c:strCache>
                <c:ptCount val="1"/>
                <c:pt idx="0">
                  <c:v>Monaco</c:v>
                </c:pt>
              </c:strCache>
            </c:strRef>
          </c:tx>
          <c:cat>
            <c:strRef>
              <c:f>'Literacy Rate'!$B$1:$D$1</c:f>
              <c:strCache>
                <c:ptCount val="3"/>
                <c:pt idx="0">
                  <c:v>Male</c:v>
                </c:pt>
                <c:pt idx="1">
                  <c:v>Female</c:v>
                </c:pt>
                <c:pt idx="2">
                  <c:v>Literacy Rate</c:v>
                </c:pt>
              </c:strCache>
            </c:strRef>
          </c:cat>
          <c:val>
            <c:numRef>
              <c:f>'Literacy Rate'!$B$118:$D$118</c:f>
            </c:numRef>
          </c:val>
        </c:ser>
        <c:ser>
          <c:idx val="117"/>
          <c:order val="117"/>
          <c:tx>
            <c:strRef>
              <c:f>'Literacy Rate'!$A$119</c:f>
              <c:strCache>
                <c:ptCount val="1"/>
                <c:pt idx="0">
                  <c:v>Mongolia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Rate'!$B$119:$D$119</c:f>
              <c:numCache>
                <c:formatCode>General</c:formatCode>
                <c:ptCount val="3"/>
                <c:pt idx="0">
                  <c:v>98</c:v>
                </c:pt>
                <c:pt idx="1">
                  <c:v>99</c:v>
                </c:pt>
                <c:pt idx="2" formatCode="0%">
                  <c:v>0.98499999999999999</c:v>
                </c:pt>
              </c:numCache>
            </c:numRef>
          </c:val>
        </c:ser>
        <c:ser>
          <c:idx val="118"/>
          <c:order val="118"/>
          <c:tx>
            <c:strRef>
              <c:f>'Literacy Rate'!$A$120</c:f>
              <c:strCache>
                <c:ptCount val="1"/>
                <c:pt idx="0">
                  <c:v>Montenegro</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Rate'!$B$120:$D$120</c:f>
              <c:numCache>
                <c:formatCode>General</c:formatCode>
                <c:ptCount val="3"/>
                <c:pt idx="0">
                  <c:v>99</c:v>
                </c:pt>
                <c:pt idx="1">
                  <c:v>99</c:v>
                </c:pt>
                <c:pt idx="2" formatCode="0%">
                  <c:v>0.99</c:v>
                </c:pt>
              </c:numCache>
            </c:numRef>
          </c:val>
        </c:ser>
        <c:ser>
          <c:idx val="119"/>
          <c:order val="119"/>
          <c:tx>
            <c:strRef>
              <c:f>'Literacy Rate'!$A$121</c:f>
              <c:strCache>
                <c:ptCount val="1"/>
                <c:pt idx="0">
                  <c:v>Montserrat</c:v>
                </c:pt>
              </c:strCache>
            </c:strRef>
          </c:tx>
          <c:cat>
            <c:strRef>
              <c:f>'Literacy Rate'!$B$1:$D$1</c:f>
              <c:strCache>
                <c:ptCount val="3"/>
                <c:pt idx="0">
                  <c:v>Male</c:v>
                </c:pt>
                <c:pt idx="1">
                  <c:v>Female</c:v>
                </c:pt>
                <c:pt idx="2">
                  <c:v>Literacy Rate</c:v>
                </c:pt>
              </c:strCache>
            </c:strRef>
          </c:cat>
          <c:val>
            <c:numRef>
              <c:f>'Literacy Rate'!$B$121:$D$121</c:f>
            </c:numRef>
          </c:val>
        </c:ser>
        <c:ser>
          <c:idx val="120"/>
          <c:order val="120"/>
          <c:tx>
            <c:strRef>
              <c:f>'Literacy Rate'!$A$122</c:f>
              <c:strCache>
                <c:ptCount val="1"/>
                <c:pt idx="0">
                  <c:v>Morocco</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Rate'!$B$122:$D$122</c:f>
              <c:numCache>
                <c:formatCode>General</c:formatCode>
                <c:ptCount val="3"/>
                <c:pt idx="0">
                  <c:v>98</c:v>
                </c:pt>
                <c:pt idx="1">
                  <c:v>97</c:v>
                </c:pt>
                <c:pt idx="2" formatCode="0%">
                  <c:v>0.97499999999999998</c:v>
                </c:pt>
              </c:numCache>
            </c:numRef>
          </c:val>
        </c:ser>
        <c:ser>
          <c:idx val="121"/>
          <c:order val="121"/>
          <c:tx>
            <c:strRef>
              <c:f>'Literacy Rate'!$A$123</c:f>
              <c:strCache>
                <c:ptCount val="1"/>
                <c:pt idx="0">
                  <c:v>Mozambique</c:v>
                </c:pt>
              </c:strCache>
            </c:strRef>
          </c:tx>
          <c:cat>
            <c:strRef>
              <c:f>'Literacy Rate'!$B$1:$D$1</c:f>
              <c:strCache>
                <c:ptCount val="3"/>
                <c:pt idx="0">
                  <c:v>Male</c:v>
                </c:pt>
                <c:pt idx="1">
                  <c:v>Female</c:v>
                </c:pt>
                <c:pt idx="2">
                  <c:v>Literacy Rate</c:v>
                </c:pt>
              </c:strCache>
            </c:strRef>
          </c:cat>
          <c:val>
            <c:numRef>
              <c:f>'Literacy Rate'!$B$123:$D$123</c:f>
            </c:numRef>
          </c:val>
        </c:ser>
        <c:ser>
          <c:idx val="122"/>
          <c:order val="122"/>
          <c:tx>
            <c:strRef>
              <c:f>'Literacy Rate'!$A$124</c:f>
              <c:strCache>
                <c:ptCount val="1"/>
                <c:pt idx="0">
                  <c:v>Myanmar</c:v>
                </c:pt>
              </c:strCache>
            </c:strRef>
          </c:tx>
          <c:cat>
            <c:strRef>
              <c:f>'Literacy Rate'!$B$1:$D$1</c:f>
              <c:strCache>
                <c:ptCount val="3"/>
                <c:pt idx="0">
                  <c:v>Male</c:v>
                </c:pt>
                <c:pt idx="1">
                  <c:v>Female</c:v>
                </c:pt>
                <c:pt idx="2">
                  <c:v>Literacy Rate</c:v>
                </c:pt>
              </c:strCache>
            </c:strRef>
          </c:cat>
          <c:val>
            <c:numRef>
              <c:f>'Literacy Rate'!$B$124:$D$124</c:f>
            </c:numRef>
          </c:val>
        </c:ser>
        <c:ser>
          <c:idx val="123"/>
          <c:order val="123"/>
          <c:tx>
            <c:strRef>
              <c:f>'Literacy Rate'!$A$125</c:f>
              <c:strCache>
                <c:ptCount val="1"/>
                <c:pt idx="0">
                  <c:v>Namibia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Rate'!$B$125:$D$125</c:f>
              <c:numCache>
                <c:formatCode>General</c:formatCode>
                <c:ptCount val="3"/>
                <c:pt idx="0">
                  <c:v>94</c:v>
                </c:pt>
                <c:pt idx="1">
                  <c:v>96</c:v>
                </c:pt>
                <c:pt idx="2" formatCode="0%">
                  <c:v>0.95</c:v>
                </c:pt>
              </c:numCache>
            </c:numRef>
          </c:val>
        </c:ser>
        <c:ser>
          <c:idx val="124"/>
          <c:order val="124"/>
          <c:tx>
            <c:strRef>
              <c:f>'Literacy Rate'!$A$126</c:f>
              <c:strCache>
                <c:ptCount val="1"/>
                <c:pt idx="0">
                  <c:v>Nauru</c:v>
                </c:pt>
              </c:strCache>
            </c:strRef>
          </c:tx>
          <c:cat>
            <c:strRef>
              <c:f>'Literacy Rate'!$B$1:$D$1</c:f>
              <c:strCache>
                <c:ptCount val="3"/>
                <c:pt idx="0">
                  <c:v>Male</c:v>
                </c:pt>
                <c:pt idx="1">
                  <c:v>Female</c:v>
                </c:pt>
                <c:pt idx="2">
                  <c:v>Literacy Rate</c:v>
                </c:pt>
              </c:strCache>
            </c:strRef>
          </c:cat>
          <c:val>
            <c:numRef>
              <c:f>'Literacy Rate'!$B$126:$D$126</c:f>
            </c:numRef>
          </c:val>
        </c:ser>
        <c:ser>
          <c:idx val="125"/>
          <c:order val="125"/>
          <c:tx>
            <c:strRef>
              <c:f>'Literacy Rate'!$A$127</c:f>
              <c:strCache>
                <c:ptCount val="1"/>
                <c:pt idx="0">
                  <c:v>Nepal</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Rate'!$B$127:$D$127</c:f>
              <c:numCache>
                <c:formatCode>General</c:formatCode>
                <c:ptCount val="3"/>
                <c:pt idx="0">
                  <c:v>94</c:v>
                </c:pt>
                <c:pt idx="1">
                  <c:v>91</c:v>
                </c:pt>
                <c:pt idx="2" formatCode="0%">
                  <c:v>0.92500000000000004</c:v>
                </c:pt>
              </c:numCache>
            </c:numRef>
          </c:val>
        </c:ser>
        <c:ser>
          <c:idx val="126"/>
          <c:order val="126"/>
          <c:tx>
            <c:strRef>
              <c:f>'Literacy Rate'!$A$128</c:f>
              <c:strCache>
                <c:ptCount val="1"/>
                <c:pt idx="0">
                  <c:v>Netherlands</c:v>
                </c:pt>
              </c:strCache>
            </c:strRef>
          </c:tx>
          <c:cat>
            <c:strRef>
              <c:f>'Literacy Rate'!$B$1:$D$1</c:f>
              <c:strCache>
                <c:ptCount val="3"/>
                <c:pt idx="0">
                  <c:v>Male</c:v>
                </c:pt>
                <c:pt idx="1">
                  <c:v>Female</c:v>
                </c:pt>
                <c:pt idx="2">
                  <c:v>Literacy Rate</c:v>
                </c:pt>
              </c:strCache>
            </c:strRef>
          </c:cat>
          <c:val>
            <c:numRef>
              <c:f>'Literacy Rate'!$B$128:$D$128</c:f>
            </c:numRef>
          </c:val>
        </c:ser>
        <c:ser>
          <c:idx val="127"/>
          <c:order val="127"/>
          <c:tx>
            <c:strRef>
              <c:f>'Literacy Rate'!$A$129</c:f>
              <c:strCache>
                <c:ptCount val="1"/>
                <c:pt idx="0">
                  <c:v>New Zealand</c:v>
                </c:pt>
              </c:strCache>
            </c:strRef>
          </c:tx>
          <c:cat>
            <c:strRef>
              <c:f>'Literacy Rate'!$B$1:$D$1</c:f>
              <c:strCache>
                <c:ptCount val="3"/>
                <c:pt idx="0">
                  <c:v>Male</c:v>
                </c:pt>
                <c:pt idx="1">
                  <c:v>Female</c:v>
                </c:pt>
                <c:pt idx="2">
                  <c:v>Literacy Rate</c:v>
                </c:pt>
              </c:strCache>
            </c:strRef>
          </c:cat>
          <c:val>
            <c:numRef>
              <c:f>'Literacy Rate'!$B$129:$D$129</c:f>
            </c:numRef>
          </c:val>
        </c:ser>
        <c:ser>
          <c:idx val="128"/>
          <c:order val="128"/>
          <c:tx>
            <c:strRef>
              <c:f>'Literacy Rate'!$A$130</c:f>
              <c:strCache>
                <c:ptCount val="1"/>
                <c:pt idx="0">
                  <c:v>Nicaragua</c:v>
                </c:pt>
              </c:strCache>
            </c:strRef>
          </c:tx>
          <c:cat>
            <c:strRef>
              <c:f>'Literacy Rate'!$B$1:$D$1</c:f>
              <c:strCache>
                <c:ptCount val="3"/>
                <c:pt idx="0">
                  <c:v>Male</c:v>
                </c:pt>
                <c:pt idx="1">
                  <c:v>Female</c:v>
                </c:pt>
                <c:pt idx="2">
                  <c:v>Literacy Rate</c:v>
                </c:pt>
              </c:strCache>
            </c:strRef>
          </c:cat>
          <c:val>
            <c:numRef>
              <c:f>'Literacy Rate'!$B$130:$D$130</c:f>
            </c:numRef>
          </c:val>
        </c:ser>
        <c:ser>
          <c:idx val="129"/>
          <c:order val="129"/>
          <c:tx>
            <c:strRef>
              <c:f>'Literacy Rate'!$A$131</c:f>
              <c:strCache>
                <c:ptCount val="1"/>
                <c:pt idx="0">
                  <c:v>Niger</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Rate'!$B$131:$D$131</c:f>
              <c:numCache>
                <c:formatCode>General</c:formatCode>
                <c:ptCount val="3"/>
                <c:pt idx="0">
                  <c:v>51</c:v>
                </c:pt>
                <c:pt idx="1">
                  <c:v>36</c:v>
                </c:pt>
                <c:pt idx="2" formatCode="0%">
                  <c:v>0.435</c:v>
                </c:pt>
              </c:numCache>
            </c:numRef>
          </c:val>
        </c:ser>
        <c:ser>
          <c:idx val="130"/>
          <c:order val="130"/>
          <c:tx>
            <c:strRef>
              <c:f>'Literacy Rate'!$A$132</c:f>
              <c:strCache>
                <c:ptCount val="1"/>
                <c:pt idx="0">
                  <c:v>Nigeria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Rate'!$B$132:$D$132</c:f>
              <c:numCache>
                <c:formatCode>General</c:formatCode>
                <c:ptCount val="3"/>
                <c:pt idx="0">
                  <c:v>82</c:v>
                </c:pt>
                <c:pt idx="1">
                  <c:v>68</c:v>
                </c:pt>
                <c:pt idx="2" formatCode="0%">
                  <c:v>0.75</c:v>
                </c:pt>
              </c:numCache>
            </c:numRef>
          </c:val>
        </c:ser>
        <c:ser>
          <c:idx val="131"/>
          <c:order val="131"/>
          <c:tx>
            <c:strRef>
              <c:f>'Literacy Rate'!$A$133</c:f>
              <c:strCache>
                <c:ptCount val="1"/>
                <c:pt idx="0">
                  <c:v>Niue</c:v>
                </c:pt>
              </c:strCache>
            </c:strRef>
          </c:tx>
          <c:cat>
            <c:strRef>
              <c:f>'Literacy Rate'!$B$1:$D$1</c:f>
              <c:strCache>
                <c:ptCount val="3"/>
                <c:pt idx="0">
                  <c:v>Male</c:v>
                </c:pt>
                <c:pt idx="1">
                  <c:v>Female</c:v>
                </c:pt>
                <c:pt idx="2">
                  <c:v>Literacy Rate</c:v>
                </c:pt>
              </c:strCache>
            </c:strRef>
          </c:cat>
          <c:val>
            <c:numRef>
              <c:f>'Literacy Rate'!$B$133:$D$133</c:f>
            </c:numRef>
          </c:val>
        </c:ser>
        <c:ser>
          <c:idx val="132"/>
          <c:order val="132"/>
          <c:tx>
            <c:strRef>
              <c:f>'Literacy Rate'!$A$134</c:f>
              <c:strCache>
                <c:ptCount val="1"/>
                <c:pt idx="0">
                  <c:v>North Macedonia</c:v>
                </c:pt>
              </c:strCache>
            </c:strRef>
          </c:tx>
          <c:cat>
            <c:strRef>
              <c:f>'Literacy Rate'!$B$1:$D$1</c:f>
              <c:strCache>
                <c:ptCount val="3"/>
                <c:pt idx="0">
                  <c:v>Male</c:v>
                </c:pt>
                <c:pt idx="1">
                  <c:v>Female</c:v>
                </c:pt>
                <c:pt idx="2">
                  <c:v>Literacy Rate</c:v>
                </c:pt>
              </c:strCache>
            </c:strRef>
          </c:cat>
          <c:val>
            <c:numRef>
              <c:f>'Literacy Rate'!$B$134:$D$134</c:f>
            </c:numRef>
          </c:val>
        </c:ser>
        <c:ser>
          <c:idx val="133"/>
          <c:order val="133"/>
          <c:tx>
            <c:strRef>
              <c:f>'Literacy Rate'!$A$135</c:f>
              <c:strCache>
                <c:ptCount val="1"/>
                <c:pt idx="0">
                  <c:v>Norway</c:v>
                </c:pt>
              </c:strCache>
            </c:strRef>
          </c:tx>
          <c:cat>
            <c:strRef>
              <c:f>'Literacy Rate'!$B$1:$D$1</c:f>
              <c:strCache>
                <c:ptCount val="3"/>
                <c:pt idx="0">
                  <c:v>Male</c:v>
                </c:pt>
                <c:pt idx="1">
                  <c:v>Female</c:v>
                </c:pt>
                <c:pt idx="2">
                  <c:v>Literacy Rate</c:v>
                </c:pt>
              </c:strCache>
            </c:strRef>
          </c:cat>
          <c:val>
            <c:numRef>
              <c:f>'Literacy Rate'!$B$135:$D$135</c:f>
            </c:numRef>
          </c:val>
        </c:ser>
        <c:ser>
          <c:idx val="134"/>
          <c:order val="134"/>
          <c:tx>
            <c:strRef>
              <c:f>'Literacy Rate'!$A$136</c:f>
              <c:strCache>
                <c:ptCount val="1"/>
                <c:pt idx="0">
                  <c:v>Oman</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Rate'!$B$136:$D$136</c:f>
              <c:numCache>
                <c:formatCode>General</c:formatCode>
                <c:ptCount val="3"/>
                <c:pt idx="0">
                  <c:v>98</c:v>
                </c:pt>
                <c:pt idx="1">
                  <c:v>99</c:v>
                </c:pt>
                <c:pt idx="2" formatCode="0%">
                  <c:v>0.98499999999999999</c:v>
                </c:pt>
              </c:numCache>
            </c:numRef>
          </c:val>
        </c:ser>
        <c:ser>
          <c:idx val="135"/>
          <c:order val="135"/>
          <c:tx>
            <c:strRef>
              <c:f>'Literacy Rate'!$A$137</c:f>
              <c:strCache>
                <c:ptCount val="1"/>
                <c:pt idx="0">
                  <c:v>Pakistan</c:v>
                </c:pt>
              </c:strCache>
            </c:strRef>
          </c:tx>
          <c:cat>
            <c:strRef>
              <c:f>'Literacy Rate'!$B$1:$D$1</c:f>
              <c:strCache>
                <c:ptCount val="3"/>
                <c:pt idx="0">
                  <c:v>Male</c:v>
                </c:pt>
                <c:pt idx="1">
                  <c:v>Female</c:v>
                </c:pt>
                <c:pt idx="2">
                  <c:v>Literacy Rate</c:v>
                </c:pt>
              </c:strCache>
            </c:strRef>
          </c:cat>
          <c:val>
            <c:numRef>
              <c:f>'Literacy Rate'!$B$137:$D$137</c:f>
            </c:numRef>
          </c:val>
        </c:ser>
        <c:ser>
          <c:idx val="136"/>
          <c:order val="136"/>
          <c:tx>
            <c:strRef>
              <c:f>'Literacy Rate'!$A$138</c:f>
              <c:strCache>
                <c:ptCount val="1"/>
                <c:pt idx="0">
                  <c:v>Palau</c:v>
                </c:pt>
              </c:strCache>
            </c:strRef>
          </c:tx>
          <c:cat>
            <c:strRef>
              <c:f>'Literacy Rate'!$B$1:$D$1</c:f>
              <c:strCache>
                <c:ptCount val="3"/>
                <c:pt idx="0">
                  <c:v>Male</c:v>
                </c:pt>
                <c:pt idx="1">
                  <c:v>Female</c:v>
                </c:pt>
                <c:pt idx="2">
                  <c:v>Literacy Rate</c:v>
                </c:pt>
              </c:strCache>
            </c:strRef>
          </c:cat>
          <c:val>
            <c:numRef>
              <c:f>'Literacy Rate'!$B$138:$D$138</c:f>
            </c:numRef>
          </c:val>
        </c:ser>
        <c:ser>
          <c:idx val="137"/>
          <c:order val="137"/>
          <c:tx>
            <c:strRef>
              <c:f>'Literacy Rate'!$A$139</c:f>
              <c:strCache>
                <c:ptCount val="1"/>
                <c:pt idx="0">
                  <c:v>Panama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Rate'!$B$139:$D$139</c:f>
              <c:numCache>
                <c:formatCode>General</c:formatCode>
                <c:ptCount val="3"/>
                <c:pt idx="0">
                  <c:v>99</c:v>
                </c:pt>
                <c:pt idx="1">
                  <c:v>99</c:v>
                </c:pt>
                <c:pt idx="2" formatCode="0%">
                  <c:v>0.99</c:v>
                </c:pt>
              </c:numCache>
            </c:numRef>
          </c:val>
        </c:ser>
        <c:ser>
          <c:idx val="138"/>
          <c:order val="138"/>
          <c:tx>
            <c:strRef>
              <c:f>'Literacy Rate'!$A$140</c:f>
              <c:strCache>
                <c:ptCount val="1"/>
                <c:pt idx="0">
                  <c:v>Papua New Guinea</c:v>
                </c:pt>
              </c:strCache>
            </c:strRef>
          </c:tx>
          <c:cat>
            <c:strRef>
              <c:f>'Literacy Rate'!$B$1:$D$1</c:f>
              <c:strCache>
                <c:ptCount val="3"/>
                <c:pt idx="0">
                  <c:v>Male</c:v>
                </c:pt>
                <c:pt idx="1">
                  <c:v>Female</c:v>
                </c:pt>
                <c:pt idx="2">
                  <c:v>Literacy Rate</c:v>
                </c:pt>
              </c:strCache>
            </c:strRef>
          </c:cat>
          <c:val>
            <c:numRef>
              <c:f>'Literacy Rate'!$B$140:$D$140</c:f>
            </c:numRef>
          </c:val>
        </c:ser>
        <c:ser>
          <c:idx val="139"/>
          <c:order val="139"/>
          <c:tx>
            <c:strRef>
              <c:f>'Literacy Rate'!$A$141</c:f>
              <c:strCache>
                <c:ptCount val="1"/>
                <c:pt idx="0">
                  <c:v>Paraguay</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Rate'!$B$141:$D$141</c:f>
              <c:numCache>
                <c:formatCode>General</c:formatCode>
                <c:ptCount val="3"/>
                <c:pt idx="0">
                  <c:v>98</c:v>
                </c:pt>
                <c:pt idx="1">
                  <c:v>99</c:v>
                </c:pt>
                <c:pt idx="2" formatCode="0%">
                  <c:v>0.98499999999999999</c:v>
                </c:pt>
              </c:numCache>
            </c:numRef>
          </c:val>
        </c:ser>
        <c:ser>
          <c:idx val="140"/>
          <c:order val="140"/>
          <c:tx>
            <c:strRef>
              <c:f>'Literacy Rate'!$A$142</c:f>
              <c:strCache>
                <c:ptCount val="1"/>
                <c:pt idx="0">
                  <c:v>Peru</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Rate'!$B$142:$D$142</c:f>
              <c:numCache>
                <c:formatCode>General</c:formatCode>
                <c:ptCount val="3"/>
                <c:pt idx="0">
                  <c:v>99</c:v>
                </c:pt>
                <c:pt idx="1">
                  <c:v>99</c:v>
                </c:pt>
                <c:pt idx="2" formatCode="0%">
                  <c:v>0.99</c:v>
                </c:pt>
              </c:numCache>
            </c:numRef>
          </c:val>
        </c:ser>
        <c:ser>
          <c:idx val="141"/>
          <c:order val="141"/>
          <c:tx>
            <c:strRef>
              <c:f>'Literacy Rate'!$A$143</c:f>
              <c:strCache>
                <c:ptCount val="1"/>
                <c:pt idx="0">
                  <c:v>Philippines</c:v>
                </c:pt>
              </c:strCache>
            </c:strRef>
          </c:tx>
          <c:cat>
            <c:strRef>
              <c:f>'Literacy Rate'!$B$1:$D$1</c:f>
              <c:strCache>
                <c:ptCount val="3"/>
                <c:pt idx="0">
                  <c:v>Male</c:v>
                </c:pt>
                <c:pt idx="1">
                  <c:v>Female</c:v>
                </c:pt>
                <c:pt idx="2">
                  <c:v>Literacy Rate</c:v>
                </c:pt>
              </c:strCache>
            </c:strRef>
          </c:cat>
          <c:val>
            <c:numRef>
              <c:f>'Literacy Rate'!$B$143:$D$143</c:f>
            </c:numRef>
          </c:val>
        </c:ser>
        <c:ser>
          <c:idx val="142"/>
          <c:order val="142"/>
          <c:tx>
            <c:strRef>
              <c:f>'Literacy Rate'!$A$144</c:f>
              <c:strCache>
                <c:ptCount val="1"/>
                <c:pt idx="0">
                  <c:v>Poland</c:v>
                </c:pt>
              </c:strCache>
            </c:strRef>
          </c:tx>
          <c:cat>
            <c:strRef>
              <c:f>'Literacy Rate'!$B$1:$D$1</c:f>
              <c:strCache>
                <c:ptCount val="3"/>
                <c:pt idx="0">
                  <c:v>Male</c:v>
                </c:pt>
                <c:pt idx="1">
                  <c:v>Female</c:v>
                </c:pt>
                <c:pt idx="2">
                  <c:v>Literacy Rate</c:v>
                </c:pt>
              </c:strCache>
            </c:strRef>
          </c:cat>
          <c:val>
            <c:numRef>
              <c:f>'Literacy Rate'!$B$144:$D$144</c:f>
            </c:numRef>
          </c:val>
        </c:ser>
        <c:ser>
          <c:idx val="143"/>
          <c:order val="143"/>
          <c:tx>
            <c:strRef>
              <c:f>'Literacy Rate'!$A$145</c:f>
              <c:strCache>
                <c:ptCount val="1"/>
                <c:pt idx="0">
                  <c:v>Portugal</c:v>
                </c:pt>
              </c:strCache>
            </c:strRef>
          </c:tx>
          <c:cat>
            <c:strRef>
              <c:f>'Literacy Rate'!$B$1:$D$1</c:f>
              <c:strCache>
                <c:ptCount val="3"/>
                <c:pt idx="0">
                  <c:v>Male</c:v>
                </c:pt>
                <c:pt idx="1">
                  <c:v>Female</c:v>
                </c:pt>
                <c:pt idx="2">
                  <c:v>Literacy Rate</c:v>
                </c:pt>
              </c:strCache>
            </c:strRef>
          </c:cat>
          <c:val>
            <c:numRef>
              <c:f>'Literacy Rate'!$B$145:$D$145</c:f>
            </c:numRef>
          </c:val>
        </c:ser>
        <c:ser>
          <c:idx val="144"/>
          <c:order val="144"/>
          <c:tx>
            <c:strRef>
              <c:f>'Literacy Rate'!$A$146</c:f>
              <c:strCache>
                <c:ptCount val="1"/>
                <c:pt idx="0">
                  <c:v>Qatar</c:v>
                </c:pt>
              </c:strCache>
            </c:strRef>
          </c:tx>
          <c:cat>
            <c:strRef>
              <c:f>'Literacy Rate'!$B$1:$D$1</c:f>
              <c:strCache>
                <c:ptCount val="3"/>
                <c:pt idx="0">
                  <c:v>Male</c:v>
                </c:pt>
                <c:pt idx="1">
                  <c:v>Female</c:v>
                </c:pt>
                <c:pt idx="2">
                  <c:v>Literacy Rate</c:v>
                </c:pt>
              </c:strCache>
            </c:strRef>
          </c:cat>
          <c:val>
            <c:numRef>
              <c:f>'Literacy Rate'!$B$146:$D$146</c:f>
            </c:numRef>
          </c:val>
        </c:ser>
        <c:ser>
          <c:idx val="145"/>
          <c:order val="145"/>
          <c:tx>
            <c:strRef>
              <c:f>'Literacy Rate'!$A$147</c:f>
              <c:strCache>
                <c:ptCount val="1"/>
                <c:pt idx="0">
                  <c:v>South Korea</c:v>
                </c:pt>
              </c:strCache>
            </c:strRef>
          </c:tx>
          <c:cat>
            <c:strRef>
              <c:f>'Literacy Rate'!$B$1:$D$1</c:f>
              <c:strCache>
                <c:ptCount val="3"/>
                <c:pt idx="0">
                  <c:v>Male</c:v>
                </c:pt>
                <c:pt idx="1">
                  <c:v>Female</c:v>
                </c:pt>
                <c:pt idx="2">
                  <c:v>Literacy Rate</c:v>
                </c:pt>
              </c:strCache>
            </c:strRef>
          </c:cat>
          <c:val>
            <c:numRef>
              <c:f>'Literacy Rate'!$B$147:$D$147</c:f>
            </c:numRef>
          </c:val>
        </c:ser>
        <c:ser>
          <c:idx val="146"/>
          <c:order val="146"/>
          <c:tx>
            <c:strRef>
              <c:f>'Literacy Rate'!$A$148</c:f>
              <c:strCache>
                <c:ptCount val="1"/>
                <c:pt idx="0">
                  <c:v>Moldova</c:v>
                </c:pt>
              </c:strCache>
            </c:strRef>
          </c:tx>
          <c:cat>
            <c:strRef>
              <c:f>'Literacy Rate'!$B$1:$D$1</c:f>
              <c:strCache>
                <c:ptCount val="3"/>
                <c:pt idx="0">
                  <c:v>Male</c:v>
                </c:pt>
                <c:pt idx="1">
                  <c:v>Female</c:v>
                </c:pt>
                <c:pt idx="2">
                  <c:v>Literacy Rate</c:v>
                </c:pt>
              </c:strCache>
            </c:strRef>
          </c:cat>
          <c:val>
            <c:numRef>
              <c:f>'Literacy Rate'!$B$148:$D$148</c:f>
            </c:numRef>
          </c:val>
        </c:ser>
        <c:ser>
          <c:idx val="147"/>
          <c:order val="147"/>
          <c:tx>
            <c:strRef>
              <c:f>'Literacy Rate'!$A$149</c:f>
              <c:strCache>
                <c:ptCount val="1"/>
                <c:pt idx="0">
                  <c:v>Romania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Rate'!$B$149:$D$149</c:f>
              <c:numCache>
                <c:formatCode>General</c:formatCode>
                <c:ptCount val="3"/>
                <c:pt idx="0">
                  <c:v>99</c:v>
                </c:pt>
                <c:pt idx="1">
                  <c:v>99</c:v>
                </c:pt>
                <c:pt idx="2" formatCode="0%">
                  <c:v>0.99</c:v>
                </c:pt>
              </c:numCache>
            </c:numRef>
          </c:val>
        </c:ser>
        <c:ser>
          <c:idx val="148"/>
          <c:order val="148"/>
          <c:tx>
            <c:strRef>
              <c:f>'Literacy Rate'!$A$150</c:f>
              <c:strCache>
                <c:ptCount val="1"/>
                <c:pt idx="0">
                  <c:v>Russia</c:v>
                </c:pt>
              </c:strCache>
            </c:strRef>
          </c:tx>
          <c:cat>
            <c:strRef>
              <c:f>'Literacy Rate'!$B$1:$D$1</c:f>
              <c:strCache>
                <c:ptCount val="3"/>
                <c:pt idx="0">
                  <c:v>Male</c:v>
                </c:pt>
                <c:pt idx="1">
                  <c:v>Female</c:v>
                </c:pt>
                <c:pt idx="2">
                  <c:v>Literacy Rate</c:v>
                </c:pt>
              </c:strCache>
            </c:strRef>
          </c:cat>
          <c:val>
            <c:numRef>
              <c:f>'Literacy Rate'!$B$150:$D$150</c:f>
            </c:numRef>
          </c:val>
        </c:ser>
        <c:ser>
          <c:idx val="149"/>
          <c:order val="149"/>
          <c:tx>
            <c:strRef>
              <c:f>'Literacy Rate'!$A$151</c:f>
              <c:strCache>
                <c:ptCount val="1"/>
                <c:pt idx="0">
                  <c:v>Rwanda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Rate'!$B$151:$D$151</c:f>
              <c:numCache>
                <c:formatCode>General</c:formatCode>
                <c:ptCount val="3"/>
                <c:pt idx="0">
                  <c:v>84</c:v>
                </c:pt>
                <c:pt idx="1">
                  <c:v>89</c:v>
                </c:pt>
                <c:pt idx="2" formatCode="0%">
                  <c:v>0.86499999999999999</c:v>
                </c:pt>
              </c:numCache>
            </c:numRef>
          </c:val>
        </c:ser>
        <c:ser>
          <c:idx val="150"/>
          <c:order val="150"/>
          <c:tx>
            <c:strRef>
              <c:f>'Literacy Rate'!$A$152</c:f>
              <c:strCache>
                <c:ptCount val="1"/>
                <c:pt idx="0">
                  <c:v>Saint Kitts and Nevis</c:v>
                </c:pt>
              </c:strCache>
            </c:strRef>
          </c:tx>
          <c:cat>
            <c:strRef>
              <c:f>'Literacy Rate'!$B$1:$D$1</c:f>
              <c:strCache>
                <c:ptCount val="3"/>
                <c:pt idx="0">
                  <c:v>Male</c:v>
                </c:pt>
                <c:pt idx="1">
                  <c:v>Female</c:v>
                </c:pt>
                <c:pt idx="2">
                  <c:v>Literacy Rate</c:v>
                </c:pt>
              </c:strCache>
            </c:strRef>
          </c:cat>
          <c:val>
            <c:numRef>
              <c:f>'Literacy Rate'!$B$152:$D$152</c:f>
            </c:numRef>
          </c:val>
        </c:ser>
        <c:ser>
          <c:idx val="151"/>
          <c:order val="151"/>
          <c:tx>
            <c:strRef>
              <c:f>'Literacy Rate'!$A$153</c:f>
              <c:strCache>
                <c:ptCount val="1"/>
                <c:pt idx="0">
                  <c:v>Saint Lucia</c:v>
                </c:pt>
              </c:strCache>
            </c:strRef>
          </c:tx>
          <c:cat>
            <c:strRef>
              <c:f>'Literacy Rate'!$B$1:$D$1</c:f>
              <c:strCache>
                <c:ptCount val="3"/>
                <c:pt idx="0">
                  <c:v>Male</c:v>
                </c:pt>
                <c:pt idx="1">
                  <c:v>Female</c:v>
                </c:pt>
                <c:pt idx="2">
                  <c:v>Literacy Rate</c:v>
                </c:pt>
              </c:strCache>
            </c:strRef>
          </c:cat>
          <c:val>
            <c:numRef>
              <c:f>'Literacy Rate'!$B$153:$D$153</c:f>
            </c:numRef>
          </c:val>
        </c:ser>
        <c:ser>
          <c:idx val="152"/>
          <c:order val="152"/>
          <c:tx>
            <c:strRef>
              <c:f>'Literacy Rate'!$A$154</c:f>
              <c:strCache>
                <c:ptCount val="1"/>
                <c:pt idx="0">
                  <c:v>Saint Vincent and the Grenadines</c:v>
                </c:pt>
              </c:strCache>
            </c:strRef>
          </c:tx>
          <c:cat>
            <c:strRef>
              <c:f>'Literacy Rate'!$B$1:$D$1</c:f>
              <c:strCache>
                <c:ptCount val="3"/>
                <c:pt idx="0">
                  <c:v>Male</c:v>
                </c:pt>
                <c:pt idx="1">
                  <c:v>Female</c:v>
                </c:pt>
                <c:pt idx="2">
                  <c:v>Literacy Rate</c:v>
                </c:pt>
              </c:strCache>
            </c:strRef>
          </c:cat>
          <c:val>
            <c:numRef>
              <c:f>'Literacy Rate'!$B$154:$D$154</c:f>
            </c:numRef>
          </c:val>
        </c:ser>
        <c:ser>
          <c:idx val="153"/>
          <c:order val="153"/>
          <c:tx>
            <c:strRef>
              <c:f>'Literacy Rate'!$A$155</c:f>
              <c:strCache>
                <c:ptCount val="1"/>
                <c:pt idx="0">
                  <c:v>Samoa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Rate'!$B$155:$D$155</c:f>
              <c:numCache>
                <c:formatCode>General</c:formatCode>
                <c:ptCount val="3"/>
                <c:pt idx="0">
                  <c:v>99</c:v>
                </c:pt>
                <c:pt idx="1">
                  <c:v>99</c:v>
                </c:pt>
                <c:pt idx="2" formatCode="0%">
                  <c:v>0.99</c:v>
                </c:pt>
              </c:numCache>
            </c:numRef>
          </c:val>
        </c:ser>
        <c:ser>
          <c:idx val="154"/>
          <c:order val="154"/>
          <c:tx>
            <c:strRef>
              <c:f>'Literacy Rate'!$A$156</c:f>
              <c:strCache>
                <c:ptCount val="1"/>
                <c:pt idx="0">
                  <c:v>San Marino</c:v>
                </c:pt>
              </c:strCache>
            </c:strRef>
          </c:tx>
          <c:cat>
            <c:strRef>
              <c:f>'Literacy Rate'!$B$1:$D$1</c:f>
              <c:strCache>
                <c:ptCount val="3"/>
                <c:pt idx="0">
                  <c:v>Male</c:v>
                </c:pt>
                <c:pt idx="1">
                  <c:v>Female</c:v>
                </c:pt>
                <c:pt idx="2">
                  <c:v>Literacy Rate</c:v>
                </c:pt>
              </c:strCache>
            </c:strRef>
          </c:cat>
          <c:val>
            <c:numRef>
              <c:f>'Literacy Rate'!$B$156:$D$156</c:f>
            </c:numRef>
          </c:val>
        </c:ser>
        <c:ser>
          <c:idx val="155"/>
          <c:order val="155"/>
          <c:tx>
            <c:strRef>
              <c:f>'Literacy Rate'!$A$157</c:f>
              <c:strCache>
                <c:ptCount val="1"/>
                <c:pt idx="0">
                  <c:v>Sï¿½ï¿½ï¿½ï¿½ï¿½ï¿½ï¿½ï¿</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Rate'!$B$157:$D$157</c:f>
              <c:numCache>
                <c:formatCode>General</c:formatCode>
                <c:ptCount val="3"/>
                <c:pt idx="0">
                  <c:v>98</c:v>
                </c:pt>
                <c:pt idx="1">
                  <c:v>98</c:v>
                </c:pt>
                <c:pt idx="2" formatCode="0%">
                  <c:v>0.98</c:v>
                </c:pt>
              </c:numCache>
            </c:numRef>
          </c:val>
        </c:ser>
        <c:ser>
          <c:idx val="156"/>
          <c:order val="156"/>
          <c:tx>
            <c:strRef>
              <c:f>'Literacy Rate'!$A$158</c:f>
              <c:strCache>
                <c:ptCount val="1"/>
                <c:pt idx="0">
                  <c:v>Saudi Arabia</c:v>
                </c:pt>
              </c:strCache>
            </c:strRef>
          </c:tx>
          <c:cat>
            <c:strRef>
              <c:f>'Literacy Rate'!$B$1:$D$1</c:f>
              <c:strCache>
                <c:ptCount val="3"/>
                <c:pt idx="0">
                  <c:v>Male</c:v>
                </c:pt>
                <c:pt idx="1">
                  <c:v>Female</c:v>
                </c:pt>
                <c:pt idx="2">
                  <c:v>Literacy Rate</c:v>
                </c:pt>
              </c:strCache>
            </c:strRef>
          </c:cat>
          <c:val>
            <c:numRef>
              <c:f>'Literacy Rate'!$B$158:$D$158</c:f>
            </c:numRef>
          </c:val>
        </c:ser>
        <c:ser>
          <c:idx val="157"/>
          <c:order val="157"/>
          <c:tx>
            <c:strRef>
              <c:f>'Literacy Rate'!$A$159</c:f>
              <c:strCache>
                <c:ptCount val="1"/>
                <c:pt idx="0">
                  <c:v>Senegal</c:v>
                </c:pt>
              </c:strCache>
            </c:strRef>
          </c:tx>
          <c:cat>
            <c:strRef>
              <c:f>'Literacy Rate'!$B$1:$D$1</c:f>
              <c:strCache>
                <c:ptCount val="3"/>
                <c:pt idx="0">
                  <c:v>Male</c:v>
                </c:pt>
                <c:pt idx="1">
                  <c:v>Female</c:v>
                </c:pt>
                <c:pt idx="2">
                  <c:v>Literacy Rate</c:v>
                </c:pt>
              </c:strCache>
            </c:strRef>
          </c:cat>
          <c:val>
            <c:numRef>
              <c:f>'Literacy Rate'!$B$159:$D$159</c:f>
            </c:numRef>
          </c:val>
        </c:ser>
        <c:ser>
          <c:idx val="158"/>
          <c:order val="158"/>
          <c:tx>
            <c:strRef>
              <c:f>'Literacy Rate'!$A$160</c:f>
              <c:strCache>
                <c:ptCount val="1"/>
                <c:pt idx="0">
                  <c:v>Serbia</c:v>
                </c:pt>
              </c:strCache>
            </c:strRef>
          </c:tx>
          <c:cat>
            <c:strRef>
              <c:f>'Literacy Rate'!$B$1:$D$1</c:f>
              <c:strCache>
                <c:ptCount val="3"/>
                <c:pt idx="0">
                  <c:v>Male</c:v>
                </c:pt>
                <c:pt idx="1">
                  <c:v>Female</c:v>
                </c:pt>
                <c:pt idx="2">
                  <c:v>Literacy Rate</c:v>
                </c:pt>
              </c:strCache>
            </c:strRef>
          </c:cat>
          <c:val>
            <c:numRef>
              <c:f>'Literacy Rate'!$B$160:$D$160</c:f>
            </c:numRef>
          </c:val>
        </c:ser>
        <c:ser>
          <c:idx val="159"/>
          <c:order val="159"/>
          <c:tx>
            <c:strRef>
              <c:f>'Literacy Rate'!$A$161</c:f>
              <c:strCache>
                <c:ptCount val="1"/>
                <c:pt idx="0">
                  <c:v>Seychelles</c:v>
                </c:pt>
              </c:strCache>
            </c:strRef>
          </c:tx>
          <c:cat>
            <c:strRef>
              <c:f>'Literacy Rate'!$B$1:$D$1</c:f>
              <c:strCache>
                <c:ptCount val="3"/>
                <c:pt idx="0">
                  <c:v>Male</c:v>
                </c:pt>
                <c:pt idx="1">
                  <c:v>Female</c:v>
                </c:pt>
                <c:pt idx="2">
                  <c:v>Literacy Rate</c:v>
                </c:pt>
              </c:strCache>
            </c:strRef>
          </c:cat>
          <c:val>
            <c:numRef>
              <c:f>'Literacy Rate'!$B$161:$D$161</c:f>
            </c:numRef>
          </c:val>
        </c:ser>
        <c:ser>
          <c:idx val="160"/>
          <c:order val="160"/>
          <c:tx>
            <c:strRef>
              <c:f>'Literacy Rate'!$A$162</c:f>
              <c:strCache>
                <c:ptCount val="1"/>
                <c:pt idx="0">
                  <c:v>Sierra Leone</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Rate'!$B$162:$D$162</c:f>
              <c:numCache>
                <c:formatCode>General</c:formatCode>
                <c:ptCount val="3"/>
                <c:pt idx="0">
                  <c:v>71</c:v>
                </c:pt>
                <c:pt idx="1">
                  <c:v>63</c:v>
                </c:pt>
                <c:pt idx="2" formatCode="0%">
                  <c:v>0.67</c:v>
                </c:pt>
              </c:numCache>
            </c:numRef>
          </c:val>
        </c:ser>
        <c:ser>
          <c:idx val="161"/>
          <c:order val="161"/>
          <c:tx>
            <c:strRef>
              <c:f>'Literacy Rate'!$A$163</c:f>
              <c:strCache>
                <c:ptCount val="1"/>
                <c:pt idx="0">
                  <c:v>Singapore</c:v>
                </c:pt>
              </c:strCache>
            </c:strRef>
          </c:tx>
          <c:cat>
            <c:strRef>
              <c:f>'Literacy Rate'!$B$1:$D$1</c:f>
              <c:strCache>
                <c:ptCount val="3"/>
                <c:pt idx="0">
                  <c:v>Male</c:v>
                </c:pt>
                <c:pt idx="1">
                  <c:v>Female</c:v>
                </c:pt>
                <c:pt idx="2">
                  <c:v>Literacy Rate</c:v>
                </c:pt>
              </c:strCache>
            </c:strRef>
          </c:cat>
          <c:val>
            <c:numRef>
              <c:f>'Literacy Rate'!$B$163:$D$163</c:f>
            </c:numRef>
          </c:val>
        </c:ser>
        <c:ser>
          <c:idx val="162"/>
          <c:order val="162"/>
          <c:tx>
            <c:strRef>
              <c:f>'Literacy Rate'!$A$164</c:f>
              <c:strCache>
                <c:ptCount val="1"/>
                <c:pt idx="0">
                  <c:v>Slovakia</c:v>
                </c:pt>
              </c:strCache>
            </c:strRef>
          </c:tx>
          <c:cat>
            <c:strRef>
              <c:f>'Literacy Rate'!$B$1:$D$1</c:f>
              <c:strCache>
                <c:ptCount val="3"/>
                <c:pt idx="0">
                  <c:v>Male</c:v>
                </c:pt>
                <c:pt idx="1">
                  <c:v>Female</c:v>
                </c:pt>
                <c:pt idx="2">
                  <c:v>Literacy Rate</c:v>
                </c:pt>
              </c:strCache>
            </c:strRef>
          </c:cat>
          <c:val>
            <c:numRef>
              <c:f>'Literacy Rate'!$B$164:$D$164</c:f>
            </c:numRef>
          </c:val>
        </c:ser>
        <c:ser>
          <c:idx val="163"/>
          <c:order val="163"/>
          <c:tx>
            <c:strRef>
              <c:f>'Literacy Rate'!$A$165</c:f>
              <c:strCache>
                <c:ptCount val="1"/>
                <c:pt idx="0">
                  <c:v>Slovenia</c:v>
                </c:pt>
              </c:strCache>
            </c:strRef>
          </c:tx>
          <c:cat>
            <c:strRef>
              <c:f>'Literacy Rate'!$B$1:$D$1</c:f>
              <c:strCache>
                <c:ptCount val="3"/>
                <c:pt idx="0">
                  <c:v>Male</c:v>
                </c:pt>
                <c:pt idx="1">
                  <c:v>Female</c:v>
                </c:pt>
                <c:pt idx="2">
                  <c:v>Literacy Rate</c:v>
                </c:pt>
              </c:strCache>
            </c:strRef>
          </c:cat>
          <c:val>
            <c:numRef>
              <c:f>'Literacy Rate'!$B$165:$D$165</c:f>
            </c:numRef>
          </c:val>
        </c:ser>
        <c:ser>
          <c:idx val="164"/>
          <c:order val="164"/>
          <c:tx>
            <c:strRef>
              <c:f>'Literacy Rate'!$A$166</c:f>
              <c:strCache>
                <c:ptCount val="1"/>
                <c:pt idx="0">
                  <c:v>Solomon Islands</c:v>
                </c:pt>
              </c:strCache>
            </c:strRef>
          </c:tx>
          <c:cat>
            <c:strRef>
              <c:f>'Literacy Rate'!$B$1:$D$1</c:f>
              <c:strCache>
                <c:ptCount val="3"/>
                <c:pt idx="0">
                  <c:v>Male</c:v>
                </c:pt>
                <c:pt idx="1">
                  <c:v>Female</c:v>
                </c:pt>
                <c:pt idx="2">
                  <c:v>Literacy Rate</c:v>
                </c:pt>
              </c:strCache>
            </c:strRef>
          </c:cat>
          <c:val>
            <c:numRef>
              <c:f>'Literacy Rate'!$B$166:$D$166</c:f>
            </c:numRef>
          </c:val>
        </c:ser>
        <c:ser>
          <c:idx val="165"/>
          <c:order val="165"/>
          <c:tx>
            <c:strRef>
              <c:f>'Literacy Rate'!$A$167</c:f>
              <c:strCache>
                <c:ptCount val="1"/>
                <c:pt idx="0">
                  <c:v>Somalia</c:v>
                </c:pt>
              </c:strCache>
            </c:strRef>
          </c:tx>
          <c:cat>
            <c:strRef>
              <c:f>'Literacy Rate'!$B$1:$D$1</c:f>
              <c:strCache>
                <c:ptCount val="3"/>
                <c:pt idx="0">
                  <c:v>Male</c:v>
                </c:pt>
                <c:pt idx="1">
                  <c:v>Female</c:v>
                </c:pt>
                <c:pt idx="2">
                  <c:v>Literacy Rate</c:v>
                </c:pt>
              </c:strCache>
            </c:strRef>
          </c:cat>
          <c:val>
            <c:numRef>
              <c:f>'Literacy Rate'!$B$167:$D$167</c:f>
            </c:numRef>
          </c:val>
        </c:ser>
        <c:ser>
          <c:idx val="166"/>
          <c:order val="166"/>
          <c:tx>
            <c:strRef>
              <c:f>'Literacy Rate'!$A$168</c:f>
              <c:strCache>
                <c:ptCount val="1"/>
                <c:pt idx="0">
                  <c:v>South Africa</c:v>
                </c:pt>
              </c:strCache>
            </c:strRef>
          </c:tx>
          <c:cat>
            <c:strRef>
              <c:f>'Literacy Rate'!$B$1:$D$1</c:f>
              <c:strCache>
                <c:ptCount val="3"/>
                <c:pt idx="0">
                  <c:v>Male</c:v>
                </c:pt>
                <c:pt idx="1">
                  <c:v>Female</c:v>
                </c:pt>
                <c:pt idx="2">
                  <c:v>Literacy Rate</c:v>
                </c:pt>
              </c:strCache>
            </c:strRef>
          </c:cat>
          <c:val>
            <c:numRef>
              <c:f>'Literacy Rate'!$B$168:$D$168</c:f>
            </c:numRef>
          </c:val>
        </c:ser>
        <c:ser>
          <c:idx val="167"/>
          <c:order val="167"/>
          <c:tx>
            <c:strRef>
              <c:f>'Literacy Rate'!$A$169</c:f>
              <c:strCache>
                <c:ptCount val="1"/>
                <c:pt idx="0">
                  <c:v>South Sudan</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Rate'!$B$169:$D$169</c:f>
              <c:numCache>
                <c:formatCode>General</c:formatCode>
                <c:ptCount val="3"/>
                <c:pt idx="0">
                  <c:v>48</c:v>
                </c:pt>
                <c:pt idx="1">
                  <c:v>47</c:v>
                </c:pt>
                <c:pt idx="2" formatCode="0%">
                  <c:v>0.47499999999999998</c:v>
                </c:pt>
              </c:numCache>
            </c:numRef>
          </c:val>
        </c:ser>
        <c:ser>
          <c:idx val="168"/>
          <c:order val="168"/>
          <c:tx>
            <c:strRef>
              <c:f>'Literacy Rate'!$A$170</c:f>
              <c:strCache>
                <c:ptCount val="1"/>
                <c:pt idx="0">
                  <c:v>Spain</c:v>
                </c:pt>
              </c:strCache>
            </c:strRef>
          </c:tx>
          <c:cat>
            <c:strRef>
              <c:f>'Literacy Rate'!$B$1:$D$1</c:f>
              <c:strCache>
                <c:ptCount val="3"/>
                <c:pt idx="0">
                  <c:v>Male</c:v>
                </c:pt>
                <c:pt idx="1">
                  <c:v>Female</c:v>
                </c:pt>
                <c:pt idx="2">
                  <c:v>Literacy Rate</c:v>
                </c:pt>
              </c:strCache>
            </c:strRef>
          </c:cat>
          <c:val>
            <c:numRef>
              <c:f>'Literacy Rate'!$B$170:$D$170</c:f>
            </c:numRef>
          </c:val>
        </c:ser>
        <c:ser>
          <c:idx val="169"/>
          <c:order val="169"/>
          <c:tx>
            <c:strRef>
              <c:f>'Literacy Rate'!$A$171</c:f>
              <c:strCache>
                <c:ptCount val="1"/>
                <c:pt idx="0">
                  <c:v>Sri Lanka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Rate'!$B$171:$D$171</c:f>
              <c:numCache>
                <c:formatCode>General</c:formatCode>
                <c:ptCount val="3"/>
                <c:pt idx="0">
                  <c:v>99</c:v>
                </c:pt>
                <c:pt idx="1">
                  <c:v>99</c:v>
                </c:pt>
                <c:pt idx="2" formatCode="0%">
                  <c:v>0.99</c:v>
                </c:pt>
              </c:numCache>
            </c:numRef>
          </c:val>
        </c:ser>
        <c:ser>
          <c:idx val="170"/>
          <c:order val="170"/>
          <c:tx>
            <c:strRef>
              <c:f>'Literacy Rate'!$A$172</c:f>
              <c:strCache>
                <c:ptCount val="1"/>
                <c:pt idx="0">
                  <c:v>Palestinian National Authority</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Rate'!$B$172:$D$172</c:f>
              <c:numCache>
                <c:formatCode>General</c:formatCode>
                <c:ptCount val="3"/>
                <c:pt idx="0">
                  <c:v>99</c:v>
                </c:pt>
                <c:pt idx="1">
                  <c:v>99</c:v>
                </c:pt>
                <c:pt idx="2" formatCode="0%">
                  <c:v>0.99</c:v>
                </c:pt>
              </c:numCache>
            </c:numRef>
          </c:val>
        </c:ser>
        <c:ser>
          <c:idx val="171"/>
          <c:order val="171"/>
          <c:tx>
            <c:strRef>
              <c:f>'Literacy Rate'!$A$173</c:f>
              <c:strCache>
                <c:ptCount val="1"/>
                <c:pt idx="0">
                  <c:v>Sudan</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Rate'!$B$173:$D$173</c:f>
              <c:numCache>
                <c:formatCode>General</c:formatCode>
                <c:ptCount val="3"/>
                <c:pt idx="0">
                  <c:v>73</c:v>
                </c:pt>
                <c:pt idx="1">
                  <c:v>73</c:v>
                </c:pt>
                <c:pt idx="2" formatCode="0%">
                  <c:v>0.73</c:v>
                </c:pt>
              </c:numCache>
            </c:numRef>
          </c:val>
        </c:ser>
        <c:ser>
          <c:idx val="172"/>
          <c:order val="172"/>
          <c:tx>
            <c:strRef>
              <c:f>'Literacy Rate'!$A$174</c:f>
              <c:strCache>
                <c:ptCount val="1"/>
                <c:pt idx="0">
                  <c:v>Suriname</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Rate'!$B$174:$D$174</c:f>
              <c:numCache>
                <c:formatCode>General</c:formatCode>
                <c:ptCount val="3"/>
                <c:pt idx="0">
                  <c:v>99</c:v>
                </c:pt>
                <c:pt idx="1">
                  <c:v>98</c:v>
                </c:pt>
                <c:pt idx="2" formatCode="0%">
                  <c:v>0.98499999999999999</c:v>
                </c:pt>
              </c:numCache>
            </c:numRef>
          </c:val>
        </c:ser>
        <c:ser>
          <c:idx val="173"/>
          <c:order val="173"/>
          <c:tx>
            <c:strRef>
              <c:f>'Literacy Rate'!$A$175</c:f>
              <c:strCache>
                <c:ptCount val="1"/>
                <c:pt idx="0">
                  <c:v>Sweden</c:v>
                </c:pt>
              </c:strCache>
            </c:strRef>
          </c:tx>
          <c:cat>
            <c:strRef>
              <c:f>'Literacy Rate'!$B$1:$D$1</c:f>
              <c:strCache>
                <c:ptCount val="3"/>
                <c:pt idx="0">
                  <c:v>Male</c:v>
                </c:pt>
                <c:pt idx="1">
                  <c:v>Female</c:v>
                </c:pt>
                <c:pt idx="2">
                  <c:v>Literacy Rate</c:v>
                </c:pt>
              </c:strCache>
            </c:strRef>
          </c:cat>
          <c:val>
            <c:numRef>
              <c:f>'Literacy Rate'!$B$175:$D$175</c:f>
            </c:numRef>
          </c:val>
        </c:ser>
        <c:ser>
          <c:idx val="174"/>
          <c:order val="174"/>
          <c:tx>
            <c:strRef>
              <c:f>'Literacy Rate'!$A$176</c:f>
              <c:strCache>
                <c:ptCount val="1"/>
                <c:pt idx="0">
                  <c:v>Switzerland</c:v>
                </c:pt>
              </c:strCache>
            </c:strRef>
          </c:tx>
          <c:cat>
            <c:strRef>
              <c:f>'Literacy Rate'!$B$1:$D$1</c:f>
              <c:strCache>
                <c:ptCount val="3"/>
                <c:pt idx="0">
                  <c:v>Male</c:v>
                </c:pt>
                <c:pt idx="1">
                  <c:v>Female</c:v>
                </c:pt>
                <c:pt idx="2">
                  <c:v>Literacy Rate</c:v>
                </c:pt>
              </c:strCache>
            </c:strRef>
          </c:cat>
          <c:val>
            <c:numRef>
              <c:f>'Literacy Rate'!$B$176:$D$176</c:f>
            </c:numRef>
          </c:val>
        </c:ser>
        <c:ser>
          <c:idx val="175"/>
          <c:order val="175"/>
          <c:tx>
            <c:strRef>
              <c:f>'Literacy Rate'!$A$177</c:f>
              <c:strCache>
                <c:ptCount val="1"/>
                <c:pt idx="0">
                  <c:v>Syria</c:v>
                </c:pt>
              </c:strCache>
            </c:strRef>
          </c:tx>
          <c:cat>
            <c:strRef>
              <c:f>'Literacy Rate'!$B$1:$D$1</c:f>
              <c:strCache>
                <c:ptCount val="3"/>
                <c:pt idx="0">
                  <c:v>Male</c:v>
                </c:pt>
                <c:pt idx="1">
                  <c:v>Female</c:v>
                </c:pt>
                <c:pt idx="2">
                  <c:v>Literacy Rate</c:v>
                </c:pt>
              </c:strCache>
            </c:strRef>
          </c:cat>
          <c:val>
            <c:numRef>
              <c:f>'Literacy Rate'!$B$177:$D$177</c:f>
            </c:numRef>
          </c:val>
        </c:ser>
        <c:ser>
          <c:idx val="176"/>
          <c:order val="176"/>
          <c:tx>
            <c:strRef>
              <c:f>'Literacy Rate'!$A$178</c:f>
              <c:strCache>
                <c:ptCount val="1"/>
                <c:pt idx="0">
                  <c:v>Tajikistan</c:v>
                </c:pt>
              </c:strCache>
            </c:strRef>
          </c:tx>
          <c:cat>
            <c:strRef>
              <c:f>'Literacy Rate'!$B$1:$D$1</c:f>
              <c:strCache>
                <c:ptCount val="3"/>
                <c:pt idx="0">
                  <c:v>Male</c:v>
                </c:pt>
                <c:pt idx="1">
                  <c:v>Female</c:v>
                </c:pt>
                <c:pt idx="2">
                  <c:v>Literacy Rate</c:v>
                </c:pt>
              </c:strCache>
            </c:strRef>
          </c:cat>
          <c:val>
            <c:numRef>
              <c:f>'Literacy Rate'!$B$178:$D$178</c:f>
            </c:numRef>
          </c:val>
        </c:ser>
        <c:ser>
          <c:idx val="177"/>
          <c:order val="177"/>
          <c:tx>
            <c:strRef>
              <c:f>'Literacy Rate'!$A$179</c:f>
              <c:strCache>
                <c:ptCount val="1"/>
                <c:pt idx="0">
                  <c:v>Thailand</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Rate'!$B$179:$D$179</c:f>
              <c:numCache>
                <c:formatCode>General</c:formatCode>
                <c:ptCount val="3"/>
                <c:pt idx="0">
                  <c:v>98</c:v>
                </c:pt>
                <c:pt idx="1">
                  <c:v>99</c:v>
                </c:pt>
                <c:pt idx="2" formatCode="0%">
                  <c:v>0.98499999999999999</c:v>
                </c:pt>
              </c:numCache>
            </c:numRef>
          </c:val>
        </c:ser>
        <c:ser>
          <c:idx val="178"/>
          <c:order val="178"/>
          <c:tx>
            <c:strRef>
              <c:f>'Literacy Rate'!$A$180</c:f>
              <c:strCache>
                <c:ptCount val="1"/>
                <c:pt idx="0">
                  <c:v>East Timor</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Rate'!$B$180:$D$180</c:f>
              <c:numCache>
                <c:formatCode>General</c:formatCode>
                <c:ptCount val="3"/>
                <c:pt idx="0">
                  <c:v>82</c:v>
                </c:pt>
                <c:pt idx="1">
                  <c:v>85</c:v>
                </c:pt>
                <c:pt idx="2" formatCode="0%">
                  <c:v>0.83499999999999996</c:v>
                </c:pt>
              </c:numCache>
            </c:numRef>
          </c:val>
        </c:ser>
        <c:ser>
          <c:idx val="179"/>
          <c:order val="179"/>
          <c:tx>
            <c:strRef>
              <c:f>'Literacy Rate'!$A$181</c:f>
              <c:strCache>
                <c:ptCount val="1"/>
                <c:pt idx="0">
                  <c:v>Togo</c:v>
                </c:pt>
              </c:strCache>
            </c:strRef>
          </c:tx>
          <c:cat>
            <c:strRef>
              <c:f>'Literacy Rate'!$B$1:$D$1</c:f>
              <c:strCache>
                <c:ptCount val="3"/>
                <c:pt idx="0">
                  <c:v>Male</c:v>
                </c:pt>
                <c:pt idx="1">
                  <c:v>Female</c:v>
                </c:pt>
                <c:pt idx="2">
                  <c:v>Literacy Rate</c:v>
                </c:pt>
              </c:strCache>
            </c:strRef>
          </c:cat>
          <c:val>
            <c:numRef>
              <c:f>'Literacy Rate'!$B$181:$D$181</c:f>
            </c:numRef>
          </c:val>
        </c:ser>
        <c:ser>
          <c:idx val="180"/>
          <c:order val="180"/>
          <c:tx>
            <c:strRef>
              <c:f>'Literacy Rate'!$A$182</c:f>
              <c:strCache>
                <c:ptCount val="1"/>
                <c:pt idx="0">
                  <c:v>Tokelau</c:v>
                </c:pt>
              </c:strCache>
            </c:strRef>
          </c:tx>
          <c:cat>
            <c:strRef>
              <c:f>'Literacy Rate'!$B$1:$D$1</c:f>
              <c:strCache>
                <c:ptCount val="3"/>
                <c:pt idx="0">
                  <c:v>Male</c:v>
                </c:pt>
                <c:pt idx="1">
                  <c:v>Female</c:v>
                </c:pt>
                <c:pt idx="2">
                  <c:v>Literacy Rate</c:v>
                </c:pt>
              </c:strCache>
            </c:strRef>
          </c:cat>
          <c:val>
            <c:numRef>
              <c:f>'Literacy Rate'!$B$182:$D$182</c:f>
            </c:numRef>
          </c:val>
        </c:ser>
        <c:ser>
          <c:idx val="181"/>
          <c:order val="181"/>
          <c:tx>
            <c:strRef>
              <c:f>'Literacy Rate'!$A$183</c:f>
              <c:strCache>
                <c:ptCount val="1"/>
                <c:pt idx="0">
                  <c:v>Tonga</c:v>
                </c:pt>
              </c:strCache>
            </c:strRef>
          </c:tx>
          <c:cat>
            <c:strRef>
              <c:f>'Literacy Rate'!$B$1:$D$1</c:f>
              <c:strCache>
                <c:ptCount val="3"/>
                <c:pt idx="0">
                  <c:v>Male</c:v>
                </c:pt>
                <c:pt idx="1">
                  <c:v>Female</c:v>
                </c:pt>
                <c:pt idx="2">
                  <c:v>Literacy Rate</c:v>
                </c:pt>
              </c:strCache>
            </c:strRef>
          </c:cat>
          <c:val>
            <c:numRef>
              <c:f>'Literacy Rate'!$B$183:$D$183</c:f>
            </c:numRef>
          </c:val>
        </c:ser>
        <c:ser>
          <c:idx val="182"/>
          <c:order val="182"/>
          <c:tx>
            <c:strRef>
              <c:f>'Literacy Rate'!$A$184</c:f>
              <c:strCache>
                <c:ptCount val="1"/>
                <c:pt idx="0">
                  <c:v>Trinidad and Tobago</c:v>
                </c:pt>
              </c:strCache>
            </c:strRef>
          </c:tx>
          <c:cat>
            <c:strRef>
              <c:f>'Literacy Rate'!$B$1:$D$1</c:f>
              <c:strCache>
                <c:ptCount val="3"/>
                <c:pt idx="0">
                  <c:v>Male</c:v>
                </c:pt>
                <c:pt idx="1">
                  <c:v>Female</c:v>
                </c:pt>
                <c:pt idx="2">
                  <c:v>Literacy Rate</c:v>
                </c:pt>
              </c:strCache>
            </c:strRef>
          </c:cat>
          <c:val>
            <c:numRef>
              <c:f>'Literacy Rate'!$B$184:$D$184</c:f>
            </c:numRef>
          </c:val>
        </c:ser>
        <c:ser>
          <c:idx val="183"/>
          <c:order val="183"/>
          <c:tx>
            <c:strRef>
              <c:f>'Literacy Rate'!$A$185</c:f>
              <c:strCache>
                <c:ptCount val="1"/>
                <c:pt idx="0">
                  <c:v>Tunisia</c:v>
                </c:pt>
              </c:strCache>
            </c:strRef>
          </c:tx>
          <c:cat>
            <c:strRef>
              <c:f>'Literacy Rate'!$B$1:$D$1</c:f>
              <c:strCache>
                <c:ptCount val="3"/>
                <c:pt idx="0">
                  <c:v>Male</c:v>
                </c:pt>
                <c:pt idx="1">
                  <c:v>Female</c:v>
                </c:pt>
                <c:pt idx="2">
                  <c:v>Literacy Rate</c:v>
                </c:pt>
              </c:strCache>
            </c:strRef>
          </c:cat>
          <c:val>
            <c:numRef>
              <c:f>'Literacy Rate'!$B$185:$D$185</c:f>
            </c:numRef>
          </c:val>
        </c:ser>
        <c:ser>
          <c:idx val="184"/>
          <c:order val="184"/>
          <c:tx>
            <c:strRef>
              <c:f>'Literacy Rate'!$A$186</c:f>
              <c:strCache>
                <c:ptCount val="1"/>
                <c:pt idx="0">
                  <c:v>Turkey</c:v>
                </c:pt>
              </c:strCache>
            </c:strRef>
          </c:tx>
          <c:cat>
            <c:strRef>
              <c:f>'Literacy Rate'!$B$1:$D$1</c:f>
              <c:strCache>
                <c:ptCount val="3"/>
                <c:pt idx="0">
                  <c:v>Male</c:v>
                </c:pt>
                <c:pt idx="1">
                  <c:v>Female</c:v>
                </c:pt>
                <c:pt idx="2">
                  <c:v>Literacy Rate</c:v>
                </c:pt>
              </c:strCache>
            </c:strRef>
          </c:cat>
          <c:val>
            <c:numRef>
              <c:f>'Literacy Rate'!$B$186:$D$186</c:f>
            </c:numRef>
          </c:val>
        </c:ser>
        <c:ser>
          <c:idx val="185"/>
          <c:order val="185"/>
          <c:tx>
            <c:strRef>
              <c:f>'Literacy Rate'!$A$187</c:f>
              <c:strCache>
                <c:ptCount val="1"/>
                <c:pt idx="0">
                  <c:v>Turkmenistan</c:v>
                </c:pt>
              </c:strCache>
            </c:strRef>
          </c:tx>
          <c:cat>
            <c:strRef>
              <c:f>'Literacy Rate'!$B$1:$D$1</c:f>
              <c:strCache>
                <c:ptCount val="3"/>
                <c:pt idx="0">
                  <c:v>Male</c:v>
                </c:pt>
                <c:pt idx="1">
                  <c:v>Female</c:v>
                </c:pt>
                <c:pt idx="2">
                  <c:v>Literacy Rate</c:v>
                </c:pt>
              </c:strCache>
            </c:strRef>
          </c:cat>
          <c:val>
            <c:numRef>
              <c:f>'Literacy Rate'!$B$187:$D$187</c:f>
            </c:numRef>
          </c:val>
        </c:ser>
        <c:ser>
          <c:idx val="186"/>
          <c:order val="186"/>
          <c:tx>
            <c:strRef>
              <c:f>'Literacy Rate'!$A$188</c:f>
              <c:strCache>
                <c:ptCount val="1"/>
                <c:pt idx="0">
                  <c:v>Turks and Caicos Islands</c:v>
                </c:pt>
              </c:strCache>
            </c:strRef>
          </c:tx>
          <c:cat>
            <c:strRef>
              <c:f>'Literacy Rate'!$B$1:$D$1</c:f>
              <c:strCache>
                <c:ptCount val="3"/>
                <c:pt idx="0">
                  <c:v>Male</c:v>
                </c:pt>
                <c:pt idx="1">
                  <c:v>Female</c:v>
                </c:pt>
                <c:pt idx="2">
                  <c:v>Literacy Rate</c:v>
                </c:pt>
              </c:strCache>
            </c:strRef>
          </c:cat>
          <c:val>
            <c:numRef>
              <c:f>'Literacy Rate'!$B$188:$D$188</c:f>
            </c:numRef>
          </c:val>
        </c:ser>
        <c:ser>
          <c:idx val="187"/>
          <c:order val="187"/>
          <c:tx>
            <c:strRef>
              <c:f>'Literacy Rate'!$A$189</c:f>
              <c:strCache>
                <c:ptCount val="1"/>
                <c:pt idx="0">
                  <c:v>Tuvalu</c:v>
                </c:pt>
              </c:strCache>
            </c:strRef>
          </c:tx>
          <c:cat>
            <c:strRef>
              <c:f>'Literacy Rate'!$B$1:$D$1</c:f>
              <c:strCache>
                <c:ptCount val="3"/>
                <c:pt idx="0">
                  <c:v>Male</c:v>
                </c:pt>
                <c:pt idx="1">
                  <c:v>Female</c:v>
                </c:pt>
                <c:pt idx="2">
                  <c:v>Literacy Rate</c:v>
                </c:pt>
              </c:strCache>
            </c:strRef>
          </c:cat>
          <c:val>
            <c:numRef>
              <c:f>'Literacy Rate'!$B$189:$D$189</c:f>
            </c:numRef>
          </c:val>
        </c:ser>
        <c:ser>
          <c:idx val="188"/>
          <c:order val="188"/>
          <c:tx>
            <c:strRef>
              <c:f>'Literacy Rate'!$A$190</c:f>
              <c:strCache>
                <c:ptCount val="1"/>
                <c:pt idx="0">
                  <c:v>Uganda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Rate'!$B$190:$D$190</c:f>
              <c:numCache>
                <c:formatCode>General</c:formatCode>
                <c:ptCount val="3"/>
                <c:pt idx="0">
                  <c:v>89</c:v>
                </c:pt>
                <c:pt idx="1">
                  <c:v>90</c:v>
                </c:pt>
                <c:pt idx="2" formatCode="0%">
                  <c:v>0.89500000000000002</c:v>
                </c:pt>
              </c:numCache>
            </c:numRef>
          </c:val>
        </c:ser>
        <c:ser>
          <c:idx val="189"/>
          <c:order val="189"/>
          <c:tx>
            <c:strRef>
              <c:f>'Literacy Rate'!$A$191</c:f>
              <c:strCache>
                <c:ptCount val="1"/>
                <c:pt idx="0">
                  <c:v>Ukraine</c:v>
                </c:pt>
              </c:strCache>
            </c:strRef>
          </c:tx>
          <c:cat>
            <c:strRef>
              <c:f>'Literacy Rate'!$B$1:$D$1</c:f>
              <c:strCache>
                <c:ptCount val="3"/>
                <c:pt idx="0">
                  <c:v>Male</c:v>
                </c:pt>
                <c:pt idx="1">
                  <c:v>Female</c:v>
                </c:pt>
                <c:pt idx="2">
                  <c:v>Literacy Rate</c:v>
                </c:pt>
              </c:strCache>
            </c:strRef>
          </c:cat>
          <c:val>
            <c:numRef>
              <c:f>'Literacy Rate'!$B$191:$D$191</c:f>
            </c:numRef>
          </c:val>
        </c:ser>
        <c:ser>
          <c:idx val="190"/>
          <c:order val="190"/>
          <c:tx>
            <c:strRef>
              <c:f>'Literacy Rate'!$A$192</c:f>
              <c:strCache>
                <c:ptCount val="1"/>
                <c:pt idx="0">
                  <c:v>United Arab Emirates</c:v>
                </c:pt>
              </c:strCache>
            </c:strRef>
          </c:tx>
          <c:cat>
            <c:strRef>
              <c:f>'Literacy Rate'!$B$1:$D$1</c:f>
              <c:strCache>
                <c:ptCount val="3"/>
                <c:pt idx="0">
                  <c:v>Male</c:v>
                </c:pt>
                <c:pt idx="1">
                  <c:v>Female</c:v>
                </c:pt>
                <c:pt idx="2">
                  <c:v>Literacy Rate</c:v>
                </c:pt>
              </c:strCache>
            </c:strRef>
          </c:cat>
          <c:val>
            <c:numRef>
              <c:f>'Literacy Rate'!$B$192:$D$192</c:f>
            </c:numRef>
          </c:val>
        </c:ser>
        <c:ser>
          <c:idx val="191"/>
          <c:order val="191"/>
          <c:tx>
            <c:strRef>
              <c:f>'Literacy Rate'!$A$193</c:f>
              <c:strCache>
                <c:ptCount val="1"/>
                <c:pt idx="0">
                  <c:v>United Kingdom</c:v>
                </c:pt>
              </c:strCache>
            </c:strRef>
          </c:tx>
          <c:cat>
            <c:strRef>
              <c:f>'Literacy Rate'!$B$1:$D$1</c:f>
              <c:strCache>
                <c:ptCount val="3"/>
                <c:pt idx="0">
                  <c:v>Male</c:v>
                </c:pt>
                <c:pt idx="1">
                  <c:v>Female</c:v>
                </c:pt>
                <c:pt idx="2">
                  <c:v>Literacy Rate</c:v>
                </c:pt>
              </c:strCache>
            </c:strRef>
          </c:cat>
          <c:val>
            <c:numRef>
              <c:f>'Literacy Rate'!$B$193:$D$193</c:f>
            </c:numRef>
          </c:val>
        </c:ser>
        <c:ser>
          <c:idx val="192"/>
          <c:order val="192"/>
          <c:tx>
            <c:strRef>
              <c:f>'Literacy Rate'!$A$194</c:f>
              <c:strCache>
                <c:ptCount val="1"/>
                <c:pt idx="0">
                  <c:v>Tanzania</c:v>
                </c:pt>
              </c:strCache>
            </c:strRef>
          </c:tx>
          <c:cat>
            <c:strRef>
              <c:f>'Literacy Rate'!$B$1:$D$1</c:f>
              <c:strCache>
                <c:ptCount val="3"/>
                <c:pt idx="0">
                  <c:v>Male</c:v>
                </c:pt>
                <c:pt idx="1">
                  <c:v>Female</c:v>
                </c:pt>
                <c:pt idx="2">
                  <c:v>Literacy Rate</c:v>
                </c:pt>
              </c:strCache>
            </c:strRef>
          </c:cat>
          <c:val>
            <c:numRef>
              <c:f>'Literacy Rate'!$B$194:$D$194</c:f>
            </c:numRef>
          </c:val>
        </c:ser>
        <c:ser>
          <c:idx val="193"/>
          <c:order val="193"/>
          <c:tx>
            <c:strRef>
              <c:f>'Literacy Rate'!$A$195</c:f>
              <c:strCache>
                <c:ptCount val="1"/>
                <c:pt idx="0">
                  <c:v>United States</c:v>
                </c:pt>
              </c:strCache>
            </c:strRef>
          </c:tx>
          <c:cat>
            <c:strRef>
              <c:f>'Literacy Rate'!$B$1:$D$1</c:f>
              <c:strCache>
                <c:ptCount val="3"/>
                <c:pt idx="0">
                  <c:v>Male</c:v>
                </c:pt>
                <c:pt idx="1">
                  <c:v>Female</c:v>
                </c:pt>
                <c:pt idx="2">
                  <c:v>Literacy Rate</c:v>
                </c:pt>
              </c:strCache>
            </c:strRef>
          </c:cat>
          <c:val>
            <c:numRef>
              <c:f>'Literacy Rate'!$B$195:$D$195</c:f>
            </c:numRef>
          </c:val>
        </c:ser>
        <c:ser>
          <c:idx val="194"/>
          <c:order val="194"/>
          <c:tx>
            <c:strRef>
              <c:f>'Literacy Rate'!$A$196</c:f>
              <c:strCache>
                <c:ptCount val="1"/>
                <c:pt idx="0">
                  <c:v>Uruguay</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Rate'!$B$196:$D$196</c:f>
              <c:numCache>
                <c:formatCode>General</c:formatCode>
                <c:ptCount val="3"/>
                <c:pt idx="0">
                  <c:v>99</c:v>
                </c:pt>
                <c:pt idx="1">
                  <c:v>99</c:v>
                </c:pt>
                <c:pt idx="2" formatCode="0%">
                  <c:v>0.99</c:v>
                </c:pt>
              </c:numCache>
            </c:numRef>
          </c:val>
        </c:ser>
        <c:ser>
          <c:idx val="195"/>
          <c:order val="195"/>
          <c:tx>
            <c:strRef>
              <c:f>'Literacy Rate'!$A$197</c:f>
              <c:strCache>
                <c:ptCount val="1"/>
                <c:pt idx="0">
                  <c:v>Uzbekistan</c:v>
                </c:pt>
              </c:strCache>
            </c:strRef>
          </c:tx>
          <c:cat>
            <c:strRef>
              <c:f>'Literacy Rate'!$B$1:$D$1</c:f>
              <c:strCache>
                <c:ptCount val="3"/>
                <c:pt idx="0">
                  <c:v>Male</c:v>
                </c:pt>
                <c:pt idx="1">
                  <c:v>Female</c:v>
                </c:pt>
                <c:pt idx="2">
                  <c:v>Literacy Rate</c:v>
                </c:pt>
              </c:strCache>
            </c:strRef>
          </c:cat>
          <c:val>
            <c:numRef>
              <c:f>'Literacy Rate'!$B$197:$D$197</c:f>
            </c:numRef>
          </c:val>
        </c:ser>
        <c:ser>
          <c:idx val="196"/>
          <c:order val="196"/>
          <c:tx>
            <c:strRef>
              <c:f>'Literacy Rate'!$A$198</c:f>
              <c:strCache>
                <c:ptCount val="1"/>
                <c:pt idx="0">
                  <c:v>Vanuatu</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Rate'!$B$198:$D$198</c:f>
              <c:numCache>
                <c:formatCode>General</c:formatCode>
                <c:ptCount val="3"/>
                <c:pt idx="0">
                  <c:v>96</c:v>
                </c:pt>
                <c:pt idx="1">
                  <c:v>97</c:v>
                </c:pt>
                <c:pt idx="2" formatCode="0%">
                  <c:v>0.96499999999999997</c:v>
                </c:pt>
              </c:numCache>
            </c:numRef>
          </c:val>
        </c:ser>
        <c:ser>
          <c:idx val="197"/>
          <c:order val="197"/>
          <c:tx>
            <c:strRef>
              <c:f>'Literacy Rate'!$A$199</c:f>
              <c:strCache>
                <c:ptCount val="1"/>
                <c:pt idx="0">
                  <c:v>Venezuela</c:v>
                </c:pt>
              </c:strCache>
            </c:strRef>
          </c:tx>
          <c:cat>
            <c:strRef>
              <c:f>'Literacy Rate'!$B$1:$D$1</c:f>
              <c:strCache>
                <c:ptCount val="3"/>
                <c:pt idx="0">
                  <c:v>Male</c:v>
                </c:pt>
                <c:pt idx="1">
                  <c:v>Female</c:v>
                </c:pt>
                <c:pt idx="2">
                  <c:v>Literacy Rate</c:v>
                </c:pt>
              </c:strCache>
            </c:strRef>
          </c:cat>
          <c:val>
            <c:numRef>
              <c:f>'Literacy Rate'!$B$199:$D$199</c:f>
            </c:numRef>
          </c:val>
        </c:ser>
        <c:ser>
          <c:idx val="198"/>
          <c:order val="198"/>
          <c:tx>
            <c:strRef>
              <c:f>'Literacy Rate'!$A$200</c:f>
              <c:strCache>
                <c:ptCount val="1"/>
                <c:pt idx="0">
                  <c:v>Vietnam</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Rate'!$B$200:$D$200</c:f>
              <c:numCache>
                <c:formatCode>General</c:formatCode>
                <c:ptCount val="3"/>
                <c:pt idx="0">
                  <c:v>98</c:v>
                </c:pt>
                <c:pt idx="1">
                  <c:v>98</c:v>
                </c:pt>
                <c:pt idx="2" formatCode="0%">
                  <c:v>0.98</c:v>
                </c:pt>
              </c:numCache>
            </c:numRef>
          </c:val>
        </c:ser>
        <c:ser>
          <c:idx val="199"/>
          <c:order val="199"/>
          <c:tx>
            <c:strRef>
              <c:f>'Literacy Rate'!$A$201</c:f>
              <c:strCache>
                <c:ptCount val="1"/>
                <c:pt idx="0">
                  <c:v>Yemen</c:v>
                </c:pt>
              </c:strCache>
            </c:strRef>
          </c:tx>
          <c:cat>
            <c:strRef>
              <c:f>'Literacy Rate'!$B$1:$D$1</c:f>
              <c:strCache>
                <c:ptCount val="3"/>
                <c:pt idx="0">
                  <c:v>Male</c:v>
                </c:pt>
                <c:pt idx="1">
                  <c:v>Female</c:v>
                </c:pt>
                <c:pt idx="2">
                  <c:v>Literacy Rate</c:v>
                </c:pt>
              </c:strCache>
            </c:strRef>
          </c:cat>
          <c:val>
            <c:numRef>
              <c:f>'Literacy Rate'!$B$201:$D$201</c:f>
            </c:numRef>
          </c:val>
        </c:ser>
        <c:ser>
          <c:idx val="200"/>
          <c:order val="200"/>
          <c:tx>
            <c:strRef>
              <c:f>'Literacy Rate'!$A$202</c:f>
              <c:strCache>
                <c:ptCount val="1"/>
                <c:pt idx="0">
                  <c:v>Zambia</c:v>
                </c:pt>
              </c:strCache>
            </c:strRef>
          </c:tx>
          <c:dPt>
            <c:idx val="0"/>
            <c:bubble3D val="0"/>
            <c:spPr>
              <a:solidFill>
                <a:schemeClr val="accent2">
                  <a:shade val="65000"/>
                </a:schemeClr>
              </a:solidFill>
              <a:ln>
                <a:noFill/>
              </a:ln>
              <a:effectLst/>
            </c:spPr>
          </c:dPt>
          <c:dPt>
            <c:idx val="1"/>
            <c:bubble3D val="0"/>
            <c:spPr>
              <a:solidFill>
                <a:schemeClr val="accent2"/>
              </a:solidFill>
              <a:ln>
                <a:noFill/>
              </a:ln>
              <a:effectLst/>
            </c:spPr>
          </c:dPt>
          <c:dPt>
            <c:idx val="2"/>
            <c:bubble3D val="0"/>
            <c:spPr>
              <a:solidFill>
                <a:schemeClr val="accent2">
                  <a:tint val="65000"/>
                </a:schemeClr>
              </a:solidFill>
              <a:ln>
                <a:noFill/>
              </a:ln>
              <a:effectLst/>
            </c:spPr>
          </c:dPt>
          <c:cat>
            <c:strRef>
              <c:f>'Literacy Rate'!$B$1:$D$1</c:f>
              <c:strCache>
                <c:ptCount val="3"/>
                <c:pt idx="0">
                  <c:v>Male</c:v>
                </c:pt>
                <c:pt idx="1">
                  <c:v>Female</c:v>
                </c:pt>
                <c:pt idx="2">
                  <c:v>Literacy Rate</c:v>
                </c:pt>
              </c:strCache>
            </c:strRef>
          </c:cat>
          <c:val>
            <c:numRef>
              <c:f>'Literacy Rate'!$B$202:$D$202</c:f>
              <c:numCache>
                <c:formatCode>General</c:formatCode>
                <c:ptCount val="3"/>
                <c:pt idx="0">
                  <c:v>93</c:v>
                </c:pt>
                <c:pt idx="1">
                  <c:v>92</c:v>
                </c:pt>
                <c:pt idx="2" formatCode="0%">
                  <c:v>0.92500000000000004</c:v>
                </c:pt>
              </c:numCache>
            </c:numRef>
          </c:val>
        </c:ser>
        <c:ser>
          <c:idx val="201"/>
          <c:order val="201"/>
          <c:tx>
            <c:strRef>
              <c:f>'Literacy Rate'!$A$203</c:f>
              <c:strCache>
                <c:ptCount val="1"/>
                <c:pt idx="0">
                  <c:v>Zimbabwe</c:v>
                </c:pt>
              </c:strCache>
            </c:strRef>
          </c:tx>
          <c:cat>
            <c:strRef>
              <c:f>'Literacy Rate'!$B$1:$D$1</c:f>
              <c:strCache>
                <c:ptCount val="3"/>
                <c:pt idx="0">
                  <c:v>Male</c:v>
                </c:pt>
                <c:pt idx="1">
                  <c:v>Female</c:v>
                </c:pt>
                <c:pt idx="2">
                  <c:v>Literacy Rate</c:v>
                </c:pt>
              </c:strCache>
            </c:strRef>
          </c:cat>
          <c:val>
            <c:numRef>
              <c:f>'Literacy Rate'!$B$203:$D$203</c:f>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266700</xdr:colOff>
      <xdr:row>22</xdr:row>
      <xdr:rowOff>180974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458700" cy="4371974"/>
        </a:xfrm>
        <a:prstGeom prst="rect">
          <a:avLst/>
        </a:prstGeom>
      </xdr:spPr>
    </xdr:pic>
    <xdr:clientData/>
  </xdr:twoCellAnchor>
  <xdr:twoCellAnchor>
    <xdr:from>
      <xdr:col>0</xdr:col>
      <xdr:colOff>247650</xdr:colOff>
      <xdr:row>0</xdr:row>
      <xdr:rowOff>142876</xdr:rowOff>
    </xdr:from>
    <xdr:to>
      <xdr:col>9</xdr:col>
      <xdr:colOff>266700</xdr:colOff>
      <xdr:row>2</xdr:row>
      <xdr:rowOff>161926</xdr:rowOff>
    </xdr:to>
    <xdr:sp macro="" textlink="">
      <xdr:nvSpPr>
        <xdr:cNvPr id="4" name="TextBox 3"/>
        <xdr:cNvSpPr txBox="1"/>
      </xdr:nvSpPr>
      <xdr:spPr>
        <a:xfrm>
          <a:off x="247650" y="142876"/>
          <a:ext cx="5505450" cy="400050"/>
        </a:xfrm>
        <a:prstGeom prst="rect">
          <a:avLst/>
        </a:prstGeom>
        <a:solidFill>
          <a:schemeClr val="accent2">
            <a:lumMod val="40000"/>
            <a:lumOff val="60000"/>
          </a:schemeClr>
        </a:solid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50000"/>
                </a:schemeClr>
              </a:solidFill>
            </a:rPr>
            <a:t>GLOBAL EDUCATIONAL DASHBOARD</a:t>
          </a:r>
        </a:p>
      </xdr:txBody>
    </xdr:sp>
    <xdr:clientData/>
  </xdr:twoCellAnchor>
  <xdr:twoCellAnchor>
    <xdr:from>
      <xdr:col>3</xdr:col>
      <xdr:colOff>314326</xdr:colOff>
      <xdr:row>3</xdr:row>
      <xdr:rowOff>171450</xdr:rowOff>
    </xdr:from>
    <xdr:to>
      <xdr:col>6</xdr:col>
      <xdr:colOff>200026</xdr:colOff>
      <xdr:row>9</xdr:row>
      <xdr:rowOff>28575</xdr:rowOff>
    </xdr:to>
    <xdr:sp macro="" textlink="">
      <xdr:nvSpPr>
        <xdr:cNvPr id="7" name="Rectangle 6"/>
        <xdr:cNvSpPr/>
      </xdr:nvSpPr>
      <xdr:spPr>
        <a:xfrm>
          <a:off x="2143126" y="742950"/>
          <a:ext cx="1714500" cy="1000125"/>
        </a:xfrm>
        <a:prstGeom prst="rect">
          <a:avLst/>
        </a:prstGeom>
        <a:noFill/>
        <a:ln w="381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371476</xdr:colOff>
      <xdr:row>3</xdr:row>
      <xdr:rowOff>161925</xdr:rowOff>
    </xdr:from>
    <xdr:to>
      <xdr:col>9</xdr:col>
      <xdr:colOff>257176</xdr:colOff>
      <xdr:row>9</xdr:row>
      <xdr:rowOff>38100</xdr:rowOff>
    </xdr:to>
    <xdr:sp macro="" textlink="">
      <xdr:nvSpPr>
        <xdr:cNvPr id="8" name="Rectangle 7"/>
        <xdr:cNvSpPr/>
      </xdr:nvSpPr>
      <xdr:spPr>
        <a:xfrm>
          <a:off x="4029076" y="733425"/>
          <a:ext cx="1714500" cy="1019175"/>
        </a:xfrm>
        <a:prstGeom prst="rect">
          <a:avLst/>
        </a:prstGeom>
        <a:noFill/>
        <a:ln w="381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209550</xdr:colOff>
      <xdr:row>11</xdr:row>
      <xdr:rowOff>28574</xdr:rowOff>
    </xdr:from>
    <xdr:to>
      <xdr:col>6</xdr:col>
      <xdr:colOff>219075</xdr:colOff>
      <xdr:row>22</xdr:row>
      <xdr:rowOff>76199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11</xdr:row>
      <xdr:rowOff>19050</xdr:rowOff>
    </xdr:from>
    <xdr:to>
      <xdr:col>12</xdr:col>
      <xdr:colOff>371476</xdr:colOff>
      <xdr:row>22</xdr:row>
      <xdr:rowOff>66674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571500</xdr:colOff>
      <xdr:row>11</xdr:row>
      <xdr:rowOff>9525</xdr:rowOff>
    </xdr:from>
    <xdr:to>
      <xdr:col>20</xdr:col>
      <xdr:colOff>123822</xdr:colOff>
      <xdr:row>22</xdr:row>
      <xdr:rowOff>57150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266699</xdr:colOff>
      <xdr:row>0</xdr:row>
      <xdr:rowOff>47625</xdr:rowOff>
    </xdr:from>
    <xdr:to>
      <xdr:col>20</xdr:col>
      <xdr:colOff>85724</xdr:colOff>
      <xdr:row>10</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400050</xdr:colOff>
      <xdr:row>0</xdr:row>
      <xdr:rowOff>47625</xdr:rowOff>
    </xdr:from>
    <xdr:to>
      <xdr:col>12</xdr:col>
      <xdr:colOff>247649</xdr:colOff>
      <xdr:row>10</xdr:row>
      <xdr:rowOff>85725</xdr:rowOff>
    </xdr:to>
    <mc:AlternateContent xmlns:mc="http://schemas.openxmlformats.org/markup-compatibility/2006" xmlns:a14="http://schemas.microsoft.com/office/drawing/2010/main">
      <mc:Choice Requires="a14">
        <xdr:graphicFrame macro="">
          <xdr:nvGraphicFramePr>
            <xdr:cNvPr id="3" name="Countries and areas"/>
            <xdr:cNvGraphicFramePr/>
          </xdr:nvGraphicFramePr>
          <xdr:xfrm>
            <a:off x="0" y="0"/>
            <a:ext cx="0" cy="0"/>
          </xdr:xfrm>
          <a:graphic>
            <a:graphicData uri="http://schemas.microsoft.com/office/drawing/2010/slicer">
              <sle:slicer xmlns:sle="http://schemas.microsoft.com/office/drawing/2010/slicer" name="Countries and areas"/>
            </a:graphicData>
          </a:graphic>
        </xdr:graphicFrame>
      </mc:Choice>
      <mc:Fallback xmlns="">
        <xdr:sp macro="" textlink="">
          <xdr:nvSpPr>
            <xdr:cNvPr id="0" name=""/>
            <xdr:cNvSpPr>
              <a:spLocks noTextEdit="1"/>
            </xdr:cNvSpPr>
          </xdr:nvSpPr>
          <xdr:spPr>
            <a:xfrm>
              <a:off x="5886450" y="47625"/>
              <a:ext cx="1676399"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333374</xdr:colOff>
      <xdr:row>0</xdr:row>
      <xdr:rowOff>57150</xdr:rowOff>
    </xdr:from>
    <xdr:to>
      <xdr:col>16</xdr:col>
      <xdr:colOff>171449</xdr:colOff>
      <xdr:row>10</xdr:row>
      <xdr:rowOff>66675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238125</xdr:colOff>
      <xdr:row>3</xdr:row>
      <xdr:rowOff>152400</xdr:rowOff>
    </xdr:from>
    <xdr:to>
      <xdr:col>3</xdr:col>
      <xdr:colOff>114300</xdr:colOff>
      <xdr:row>9</xdr:row>
      <xdr:rowOff>47625</xdr:rowOff>
    </xdr:to>
    <xdr:sp macro="" textlink="">
      <xdr:nvSpPr>
        <xdr:cNvPr id="24" name="Rectangle 23"/>
        <xdr:cNvSpPr/>
      </xdr:nvSpPr>
      <xdr:spPr>
        <a:xfrm>
          <a:off x="238125" y="723900"/>
          <a:ext cx="1704975" cy="1038225"/>
        </a:xfrm>
        <a:prstGeom prst="rect">
          <a:avLst/>
        </a:prstGeom>
        <a:noFill/>
        <a:ln w="381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219076</xdr:colOff>
      <xdr:row>6</xdr:row>
      <xdr:rowOff>57150</xdr:rowOff>
    </xdr:from>
    <xdr:to>
      <xdr:col>3</xdr:col>
      <xdr:colOff>95250</xdr:colOff>
      <xdr:row>8</xdr:row>
      <xdr:rowOff>123825</xdr:rowOff>
    </xdr:to>
    <xdr:sp macro="" textlink="'Cards Info'!B207">
      <xdr:nvSpPr>
        <xdr:cNvPr id="10" name="TextBox 9"/>
        <xdr:cNvSpPr txBox="1"/>
      </xdr:nvSpPr>
      <xdr:spPr>
        <a:xfrm>
          <a:off x="219076" y="1200150"/>
          <a:ext cx="170497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6E521D-267F-4E23-8574-5759A79549DF}" type="TxLink">
            <a:rPr lang="en-US" sz="2000" b="1" i="0" u="none" strike="noStrike">
              <a:solidFill>
                <a:schemeClr val="bg1">
                  <a:lumMod val="85000"/>
                </a:schemeClr>
              </a:solidFill>
              <a:latin typeface="Calibri"/>
              <a:cs typeface="Calibri"/>
            </a:rPr>
            <a:pPr algn="ctr"/>
            <a:t>71.595</a:t>
          </a:fld>
          <a:endParaRPr lang="en-US" sz="2000" b="1">
            <a:solidFill>
              <a:schemeClr val="bg1">
                <a:lumMod val="85000"/>
              </a:schemeClr>
            </a:solidFill>
          </a:endParaRPr>
        </a:p>
      </xdr:txBody>
    </xdr:sp>
    <xdr:clientData/>
  </xdr:twoCellAnchor>
  <xdr:twoCellAnchor>
    <xdr:from>
      <xdr:col>3</xdr:col>
      <xdr:colOff>304800</xdr:colOff>
      <xdr:row>6</xdr:row>
      <xdr:rowOff>114300</xdr:rowOff>
    </xdr:from>
    <xdr:to>
      <xdr:col>6</xdr:col>
      <xdr:colOff>180974</xdr:colOff>
      <xdr:row>8</xdr:row>
      <xdr:rowOff>180975</xdr:rowOff>
    </xdr:to>
    <xdr:sp macro="" textlink=" 'Cards Info'!C207">
      <xdr:nvSpPr>
        <xdr:cNvPr id="25" name="TextBox 24"/>
        <xdr:cNvSpPr txBox="1"/>
      </xdr:nvSpPr>
      <xdr:spPr>
        <a:xfrm>
          <a:off x="2133600" y="1257300"/>
          <a:ext cx="170497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8B2C14-55DB-48F2-B9E8-A016BB9F3642}" type="TxLink">
            <a:rPr lang="en-US" sz="2000" b="1" i="0" u="none" strike="noStrike">
              <a:solidFill>
                <a:schemeClr val="bg1">
                  <a:lumMod val="85000"/>
                </a:schemeClr>
              </a:solidFill>
              <a:latin typeface="Calibri"/>
              <a:cs typeface="Calibri"/>
            </a:rPr>
            <a:pPr algn="ctr"/>
            <a:t>1212</a:t>
          </a:fld>
          <a:endParaRPr lang="en-US" sz="6600" b="1">
            <a:solidFill>
              <a:schemeClr val="bg1">
                <a:lumMod val="85000"/>
              </a:schemeClr>
            </a:solidFill>
          </a:endParaRPr>
        </a:p>
      </xdr:txBody>
    </xdr:sp>
    <xdr:clientData/>
  </xdr:twoCellAnchor>
  <xdr:twoCellAnchor>
    <xdr:from>
      <xdr:col>6</xdr:col>
      <xdr:colOff>371475</xdr:colOff>
      <xdr:row>6</xdr:row>
      <xdr:rowOff>28575</xdr:rowOff>
    </xdr:from>
    <xdr:to>
      <xdr:col>9</xdr:col>
      <xdr:colOff>247649</xdr:colOff>
      <xdr:row>8</xdr:row>
      <xdr:rowOff>95250</xdr:rowOff>
    </xdr:to>
    <xdr:sp macro="" textlink="'Cards Info'!D207">
      <xdr:nvSpPr>
        <xdr:cNvPr id="26" name="TextBox 25"/>
        <xdr:cNvSpPr txBox="1"/>
      </xdr:nvSpPr>
      <xdr:spPr>
        <a:xfrm>
          <a:off x="4029075" y="1171575"/>
          <a:ext cx="170497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3BD4C15-620E-4AFA-BA2B-4E59BD1D34F9}" type="TxLink">
            <a:rPr lang="en-US" sz="2000" b="1" i="0" u="none" strike="noStrike">
              <a:solidFill>
                <a:schemeClr val="bg1">
                  <a:lumMod val="85000"/>
                </a:schemeClr>
              </a:solidFill>
              <a:latin typeface="Calibri"/>
              <a:cs typeface="Calibri"/>
            </a:rPr>
            <a:pPr algn="ctr"/>
            <a:t>3820.63</a:t>
          </a:fld>
          <a:endParaRPr lang="en-US" sz="2000" b="1">
            <a:solidFill>
              <a:schemeClr val="bg1">
                <a:lumMod val="85000"/>
              </a:schemeClr>
            </a:solidFill>
          </a:endParaRPr>
        </a:p>
      </xdr:txBody>
    </xdr:sp>
    <xdr:clientData/>
  </xdr:twoCellAnchor>
  <xdr:twoCellAnchor>
    <xdr:from>
      <xdr:col>0</xdr:col>
      <xdr:colOff>257176</xdr:colOff>
      <xdr:row>4</xdr:row>
      <xdr:rowOff>76200</xdr:rowOff>
    </xdr:from>
    <xdr:to>
      <xdr:col>3</xdr:col>
      <xdr:colOff>133350</xdr:colOff>
      <xdr:row>6</xdr:row>
      <xdr:rowOff>76200</xdr:rowOff>
    </xdr:to>
    <xdr:sp macro="" textlink="">
      <xdr:nvSpPr>
        <xdr:cNvPr id="27" name="TextBox 26"/>
        <xdr:cNvSpPr txBox="1"/>
      </xdr:nvSpPr>
      <xdr:spPr>
        <a:xfrm>
          <a:off x="257176" y="838200"/>
          <a:ext cx="17049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bg1">
                  <a:lumMod val="85000"/>
                </a:schemeClr>
              </a:solidFill>
              <a:latin typeface="Arial Black" panose="020B0A04020102020204" pitchFamily="34" charset="0"/>
              <a:cs typeface="Calibri"/>
            </a:rPr>
            <a:t>Literact Rate</a:t>
          </a:r>
        </a:p>
      </xdr:txBody>
    </xdr:sp>
    <xdr:clientData/>
  </xdr:twoCellAnchor>
  <xdr:twoCellAnchor>
    <xdr:from>
      <xdr:col>3</xdr:col>
      <xdr:colOff>333375</xdr:colOff>
      <xdr:row>4</xdr:row>
      <xdr:rowOff>19051</xdr:rowOff>
    </xdr:from>
    <xdr:to>
      <xdr:col>6</xdr:col>
      <xdr:colOff>190500</xdr:colOff>
      <xdr:row>6</xdr:row>
      <xdr:rowOff>180975</xdr:rowOff>
    </xdr:to>
    <xdr:sp macro="" textlink="">
      <xdr:nvSpPr>
        <xdr:cNvPr id="28" name="TextBox 27"/>
        <xdr:cNvSpPr txBox="1"/>
      </xdr:nvSpPr>
      <xdr:spPr>
        <a:xfrm>
          <a:off x="2162175" y="781051"/>
          <a:ext cx="1685925"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lumMod val="85000"/>
                </a:schemeClr>
              </a:solidFill>
              <a:latin typeface="Arial Black" panose="020B0A04020102020204" pitchFamily="34" charset="0"/>
              <a:cs typeface="Calibri"/>
            </a:rPr>
            <a:t>Unemployment </a:t>
          </a:r>
        </a:p>
        <a:p>
          <a:pPr algn="ctr"/>
          <a:r>
            <a:rPr lang="en-US" sz="1200" b="1" i="0" u="none" strike="noStrike">
              <a:solidFill>
                <a:schemeClr val="bg1">
                  <a:lumMod val="85000"/>
                </a:schemeClr>
              </a:solidFill>
              <a:latin typeface="Arial Black" panose="020B0A04020102020204" pitchFamily="34" charset="0"/>
              <a:cs typeface="Calibri"/>
            </a:rPr>
            <a:t>Rate</a:t>
          </a:r>
        </a:p>
      </xdr:txBody>
    </xdr:sp>
    <xdr:clientData/>
  </xdr:twoCellAnchor>
  <xdr:twoCellAnchor>
    <xdr:from>
      <xdr:col>6</xdr:col>
      <xdr:colOff>371475</xdr:colOff>
      <xdr:row>4</xdr:row>
      <xdr:rowOff>47625</xdr:rowOff>
    </xdr:from>
    <xdr:to>
      <xdr:col>9</xdr:col>
      <xdr:colOff>247649</xdr:colOff>
      <xdr:row>6</xdr:row>
      <xdr:rowOff>47625</xdr:rowOff>
    </xdr:to>
    <xdr:sp macro="" textlink="">
      <xdr:nvSpPr>
        <xdr:cNvPr id="29" name="TextBox 28"/>
        <xdr:cNvSpPr txBox="1"/>
      </xdr:nvSpPr>
      <xdr:spPr>
        <a:xfrm>
          <a:off x="4029075" y="809625"/>
          <a:ext cx="17049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bg1">
                  <a:lumMod val="85000"/>
                </a:schemeClr>
              </a:solidFill>
              <a:latin typeface="Arial Black" panose="020B0A04020102020204" pitchFamily="34" charset="0"/>
              <a:cs typeface="Calibri"/>
            </a:rPr>
            <a:t>Birth Rate</a:t>
          </a:r>
        </a:p>
      </xdr:txBody>
    </xdr:sp>
    <xdr:clientData/>
  </xdr:twoCellAnchor>
  <xdr:twoCellAnchor>
    <xdr:from>
      <xdr:col>2</xdr:col>
      <xdr:colOff>209550</xdr:colOff>
      <xdr:row>6</xdr:row>
      <xdr:rowOff>47625</xdr:rowOff>
    </xdr:from>
    <xdr:to>
      <xdr:col>2</xdr:col>
      <xdr:colOff>552450</xdr:colOff>
      <xdr:row>7</xdr:row>
      <xdr:rowOff>171450</xdr:rowOff>
    </xdr:to>
    <xdr:sp macro="" textlink="">
      <xdr:nvSpPr>
        <xdr:cNvPr id="11" name="TextBox 10"/>
        <xdr:cNvSpPr txBox="1"/>
      </xdr:nvSpPr>
      <xdr:spPr>
        <a:xfrm>
          <a:off x="1428750" y="1190625"/>
          <a:ext cx="342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85000"/>
                </a:schemeClr>
              </a:solidFill>
            </a:rPr>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99.46980590278" createdVersion="5" refreshedVersion="5" minRefreshableVersion="3" recordCount="202">
  <cacheSource type="worksheet">
    <worksheetSource ref="A1:AD203" sheet="Global_Education"/>
  </cacheSource>
  <cacheFields count="29">
    <cacheField name="Countries and areas" numFmtId="0">
      <sharedItems count="202">
        <s v="Afghanistan"/>
        <s v="Albania"/>
        <s v="Algeria"/>
        <s v="Andorra"/>
        <s v="Angola"/>
        <s v="Anguilla"/>
        <s v="Antigua and Barbuda"/>
        <s v="Argentina"/>
        <s v="Armenia"/>
        <s v="Australia"/>
        <s v="Austria"/>
        <s v="Azerbaijan"/>
        <s v="The Bahamas"/>
        <s v="Bahrain"/>
        <s v="Bangladesh"/>
        <s v="Barbados"/>
        <s v="Belarus"/>
        <s v="Belgium"/>
        <s v="Belize"/>
        <s v="Benin"/>
        <s v="Bhutan"/>
        <s v="Bolivia"/>
        <s v="Bosnia and Herzegovina"/>
        <s v="Botswana"/>
        <s v="Brazil"/>
        <s v="British Virgin Islands"/>
        <s v="Brunei"/>
        <s v="Bulgaria"/>
        <s v="Burkina Faso"/>
        <s v="Burundi"/>
        <s v="Cape Verde"/>
        <s v="Cambodia"/>
        <s v="Cameroon"/>
        <s v="Canada"/>
        <s v="Central African Republic"/>
        <s v="Chad"/>
        <s v="Chile"/>
        <s v="China"/>
        <s v="Colombia"/>
        <s v="Comoros"/>
        <s v="Republic of the Congo"/>
        <s v="Cook Islands"/>
        <s v="Costa Rica"/>
        <s v="Ivory Coast"/>
        <s v="Croatia"/>
        <s v="Cuba"/>
        <s v="Cyprus"/>
        <s v="Czech Republic"/>
        <s v="North Korea"/>
        <s v="Democratic Republic of the Congo"/>
        <s v="Denmark"/>
        <s v="Djibouti"/>
        <s v="Dominica"/>
        <s v="Dominican Republic"/>
        <s v="Ecuador"/>
        <s v="Egypt"/>
        <s v="El Salvador"/>
        <s v="Equatorial Guinea"/>
        <s v="Eritrea"/>
        <s v="Estonia"/>
        <s v="Eswatini"/>
        <s v="Ethiopia"/>
        <s v="Fiji"/>
        <s v="Finland"/>
        <s v="France"/>
        <s v="Gabon"/>
        <s v="The Gambia"/>
        <s v="Georgia"/>
        <s v="Germany"/>
        <s v="Ghana"/>
        <s v="Greece"/>
        <s v="Grenada"/>
        <s v="Guatemala"/>
        <s v="Guinea"/>
        <s v="Guinea0Bissau"/>
        <s v="Guyana"/>
        <s v="Haiti"/>
        <s v="Vatican City"/>
        <s v="Honduras"/>
        <s v="Hungary"/>
        <s v="Iceland"/>
        <s v="India"/>
        <s v="Indonesia"/>
        <s v="Iran"/>
        <s v="Iraq"/>
        <s v="Republic of Ireland"/>
        <s v="Israel"/>
        <s v="Italy"/>
        <s v="Jamaica"/>
        <s v="Japan"/>
        <s v="Jordan"/>
        <s v="Kazakhstan"/>
        <s v="Kenya"/>
        <s v="Kiribati"/>
        <s v="Kuwait"/>
        <s v="Kyrgyzstan"/>
        <s v="Laos"/>
        <s v="Latvia"/>
        <s v="Lebanon"/>
        <s v="Lesotho"/>
        <s v="Liberia"/>
        <s v="Libya"/>
        <s v="Liechtenstein"/>
        <s v="Lithuania"/>
        <s v="Luxembourg"/>
        <s v="Madagascar"/>
        <s v="Malawi"/>
        <s v="Malaysia"/>
        <s v="Maldives"/>
        <s v="Mali"/>
        <s v="Malta"/>
        <s v="Marshall Islands"/>
        <s v="Mauritania"/>
        <s v="Mauritius"/>
        <s v="Mexico"/>
        <s v="Federated States of Micronesia"/>
        <s v="Monaco"/>
        <s v="Mongolia"/>
        <s v="Montenegro"/>
        <s v="Montserrat"/>
        <s v="Morocco"/>
        <s v="Mozambique"/>
        <s v="Myanmar"/>
        <s v="Namibia"/>
        <s v="Nauru"/>
        <s v="Nepal"/>
        <s v="Netherlands"/>
        <s v="New Zealand"/>
        <s v="Nicaragua"/>
        <s v="Niger"/>
        <s v="Nigeria"/>
        <s v="Niue"/>
        <s v="North Macedonia"/>
        <s v="Norway"/>
        <s v="Oman"/>
        <s v="Pakistan"/>
        <s v="Palau"/>
        <s v="Panama"/>
        <s v="Papua New Guinea"/>
        <s v="Paraguay"/>
        <s v="Peru"/>
        <s v="Philippines"/>
        <s v="Poland"/>
        <s v="Portugal"/>
        <s v="Qatar"/>
        <s v="South Korea"/>
        <s v="Moldova"/>
        <s v="Romania"/>
        <s v="Russia"/>
        <s v="Rwanda"/>
        <s v="Saint Kitts and Nevis"/>
        <s v="Saint Lucia"/>
        <s v="Saint Vincent and the Grenadines"/>
        <s v="Samoa"/>
        <s v="San Marino"/>
        <s v="Sï¿½ï¿½ï¿½ï¿½ï¿½ï¿½ï¿½ï¿"/>
        <s v="Saudi Arabia"/>
        <s v="Senegal"/>
        <s v="Serbia"/>
        <s v="Seychelles"/>
        <s v="Sierra Leone"/>
        <s v="Singapore"/>
        <s v="Slovakia"/>
        <s v="Slovenia"/>
        <s v="Solomon Islands"/>
        <s v="Somalia"/>
        <s v="South Africa"/>
        <s v="South Sudan"/>
        <s v="Spain"/>
        <s v="Sri Lanka"/>
        <s v="Palestinian National Authority"/>
        <s v="Sudan"/>
        <s v="Suriname"/>
        <s v="Sweden"/>
        <s v="Switzerland"/>
        <s v="Syria"/>
        <s v="Tajikistan"/>
        <s v="Thailand"/>
        <s v="East Timor"/>
        <s v="Togo"/>
        <s v="Tokelau"/>
        <s v="Tonga"/>
        <s v="Trinidad and Tobago"/>
        <s v="Tunisia"/>
        <s v="Turkey"/>
        <s v="Turkmenistan"/>
        <s v="Turks and Caicos Islands"/>
        <s v="Tuvalu"/>
        <s v="Uganda"/>
        <s v="Ukraine"/>
        <s v="United Arab Emirates"/>
        <s v="United Kingdom"/>
        <s v="Tanzania"/>
        <s v="United States"/>
        <s v="Uruguay"/>
        <s v="Uzbekistan"/>
        <s v="Vanuatu"/>
        <s v="Venezuela"/>
        <s v="Vietnam"/>
        <s v="Yemen"/>
        <s v="Zambia"/>
        <s v="Zimbabwe"/>
      </sharedItems>
    </cacheField>
    <cacheField name="Latitude " numFmtId="0">
      <sharedItems containsSemiMixedTypes="0" containsString="0" containsNumber="1" minValue="2.3559E-2" maxValue="64.963050999999993"/>
    </cacheField>
    <cacheField name="Longitude" numFmtId="0">
      <sharedItems containsSemiMixedTypes="0" containsString="0" containsNumber="1" minValue="0.82478200000000002" maxValue="178.065032"/>
    </cacheField>
    <cacheField name="OOSR_Pre0Primary_Age_Male" numFmtId="0">
      <sharedItems containsSemiMixedTypes="0" containsString="0" containsNumber="1" containsInteger="1" minValue="0" maxValue="96"/>
    </cacheField>
    <cacheField name="OOSR_Pre0Primary_Age_Female" numFmtId="0">
      <sharedItems containsSemiMixedTypes="0" containsString="0" containsNumber="1" containsInteger="1" minValue="0" maxValue="96"/>
    </cacheField>
    <cacheField name="OOSR_Primary_Age_Male" numFmtId="0">
      <sharedItems containsSemiMixedTypes="0" containsString="0" containsNumber="1" containsInteger="1" minValue="0" maxValue="58"/>
    </cacheField>
    <cacheField name="OOSR_Primary_Age_Female" numFmtId="0">
      <sharedItems containsSemiMixedTypes="0" containsString="0" containsNumber="1" containsInteger="1" minValue="0" maxValue="67"/>
    </cacheField>
    <cacheField name="OOSR_Lower_Secondary_Age_Male" numFmtId="0">
      <sharedItems containsSemiMixedTypes="0" containsString="0" containsNumber="1" containsInteger="1" minValue="0" maxValue="61"/>
    </cacheField>
    <cacheField name="OOSR_Lower_Secondary_Age_Female" numFmtId="0">
      <sharedItems containsSemiMixedTypes="0" containsString="0" containsNumber="1" containsInteger="1" minValue="0" maxValue="70"/>
    </cacheField>
    <cacheField name="OOSR_Upper_Secondary_Age_Male" numFmtId="0">
      <sharedItems containsSemiMixedTypes="0" containsString="0" containsNumber="1" containsInteger="1" minValue="0" maxValue="84"/>
    </cacheField>
    <cacheField name="OOSR_Upper_Secondary_Age_Female" numFmtId="0">
      <sharedItems containsSemiMixedTypes="0" containsString="0" containsNumber="1" containsInteger="1" minValue="0" maxValue="89"/>
    </cacheField>
    <cacheField name="Completion_Rate_Primary_Male" numFmtId="0">
      <sharedItems containsSemiMixedTypes="0" containsString="0" containsNumber="1" containsInteger="1" minValue="0" maxValue="100"/>
    </cacheField>
    <cacheField name="Completion_Rate_Primary_Female" numFmtId="0">
      <sharedItems containsSemiMixedTypes="0" containsString="0" containsNumber="1" containsInteger="1" minValue="0" maxValue="100"/>
    </cacheField>
    <cacheField name="Completion_Rate_Lower_Secondary_Male" numFmtId="0">
      <sharedItems containsSemiMixedTypes="0" containsString="0" containsNumber="1" containsInteger="1" minValue="0" maxValue="100"/>
    </cacheField>
    <cacheField name="Completion_Rate_Lower_Secondary_Female" numFmtId="0">
      <sharedItems containsSemiMixedTypes="0" containsString="0" containsNumber="1" containsInteger="1" minValue="0" maxValue="100"/>
    </cacheField>
    <cacheField name="Completion_Rate_Upper_Secondary_Male" numFmtId="0">
      <sharedItems containsSemiMixedTypes="0" containsString="0" containsNumber="1" containsInteger="1" minValue="0" maxValue="100"/>
    </cacheField>
    <cacheField name="Completion_Rate_Upper_Secondary_Female" numFmtId="0">
      <sharedItems containsSemiMixedTypes="0" containsString="0" containsNumber="1" containsInteger="1" minValue="0" maxValue="100"/>
    </cacheField>
    <cacheField name="Grade_2_3_Proficiency_Reading" numFmtId="0">
      <sharedItems containsSemiMixedTypes="0" containsString="0" containsNumber="1" containsInteger="1" minValue="0" maxValue="99"/>
    </cacheField>
    <cacheField name="Grade_2_3_Proficiency_Math" numFmtId="0">
      <sharedItems containsSemiMixedTypes="0" containsString="0" containsNumber="1" containsInteger="1" minValue="0" maxValue="97"/>
    </cacheField>
    <cacheField name="Primary_End_Proficiency_Reading" numFmtId="0">
      <sharedItems containsSemiMixedTypes="0" containsString="0" containsNumber="1" containsInteger="1" minValue="0" maxValue="99"/>
    </cacheField>
    <cacheField name="Primary_End_Proficiency_Math" numFmtId="0">
      <sharedItems containsSemiMixedTypes="0" containsString="0" containsNumber="1" containsInteger="1" minValue="0" maxValue="89"/>
    </cacheField>
    <cacheField name="Lower_Secondary_End_Proficiency_Reading" numFmtId="0">
      <sharedItems containsSemiMixedTypes="0" containsString="0" containsNumber="1" containsInteger="1" minValue="0" maxValue="89"/>
    </cacheField>
    <cacheField name="Lower_Secondary_End_Proficiency_Math" numFmtId="0">
      <sharedItems containsSemiMixedTypes="0" containsString="0" containsNumber="1" containsInteger="1" minValue="0" maxValue="94"/>
    </cacheField>
    <cacheField name="Youth_15_24_Literacy_Rate_Male" numFmtId="0">
      <sharedItems containsSemiMixedTypes="0" containsString="0" containsNumber="1" containsInteger="1" minValue="0" maxValue="100"/>
    </cacheField>
    <cacheField name="Youth_15_24_Literacy_Rate_Female" numFmtId="0">
      <sharedItems containsSemiMixedTypes="0" containsString="0" containsNumber="1" containsInteger="1" minValue="0" maxValue="100"/>
    </cacheField>
    <cacheField name="Birth_Rate" numFmtId="0">
      <sharedItems containsSemiMixedTypes="0" containsString="0" containsNumber="1" minValue="0" maxValue="46.08"/>
    </cacheField>
    <cacheField name="Gross_Primary_Education_Enrollment" numFmtId="0">
      <sharedItems containsSemiMixedTypes="0" containsString="0" containsNumber="1" minValue="0" maxValue="142.5"/>
    </cacheField>
    <cacheField name="Gross_Tertiary_Education_Enrollment" numFmtId="0">
      <sharedItems containsSemiMixedTypes="0" containsString="0" containsNumber="1" minValue="0" maxValue="136.6"/>
    </cacheField>
    <cacheField name="Unemployment_Rate" numFmtId="0">
      <sharedItems containsSemiMixedTypes="0" containsString="0" containsNumber="1" minValue="0" maxValue="28.1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299.529138425925" backgroundQuery="1" createdVersion="5" refreshedVersion="5" minRefreshableVersion="3" recordCount="0" supportSubquery="1" supportAdvancedDrill="1">
  <cacheSource type="external" connectionId="1"/>
  <cacheFields count="4">
    <cacheField name="[Measures].[Sum of Literacy Rate]" caption="Sum of Literacy Rate" numFmtId="0" hierarchy="31" level="32767"/>
    <cacheField name="[Range].[Countries and areas].[Countries and areas]" caption="Countries and areas" numFmtId="0" level="1">
      <sharedItems count="202">
        <s v="Afghanistan"/>
        <s v="Albania"/>
        <s v="Algeria"/>
        <s v="Andorra"/>
        <s v="Angola"/>
        <s v="Anguilla"/>
        <s v="Antigua and Barbuda"/>
        <s v="Argentina"/>
        <s v="Armenia"/>
        <s v="Australia"/>
        <s v="Austria"/>
        <s v="Azerbaijan"/>
        <s v="Bahrain"/>
        <s v="Bangladesh"/>
        <s v="Barbados"/>
        <s v="Belarus"/>
        <s v="Belgium"/>
        <s v="Belize"/>
        <s v="Benin"/>
        <s v="Bhutan"/>
        <s v="Bolivia"/>
        <s v="Bosnia and Herzegovina"/>
        <s v="Botswana"/>
        <s v="Brazil"/>
        <s v="British Virgin Islands"/>
        <s v="Brunei"/>
        <s v="Bulgaria"/>
        <s v="Burkina Faso"/>
        <s v="Burundi"/>
        <s v="Cambodia"/>
        <s v="Cameroon"/>
        <s v="Canada"/>
        <s v="Cape Verde"/>
        <s v="Central African Republic"/>
        <s v="Chad"/>
        <s v="Chile"/>
        <s v="China"/>
        <s v="Colombia"/>
        <s v="Comoros"/>
        <s v="Cook Islands"/>
        <s v="Costa Rica"/>
        <s v="Croatia"/>
        <s v="Cuba"/>
        <s v="Cyprus"/>
        <s v="Czech Republic"/>
        <s v="Democratic Republic of the Congo"/>
        <s v="Denmark"/>
        <s v="Djibouti"/>
        <s v="Dominica"/>
        <s v="Dominican Republic"/>
        <s v="East Timor"/>
        <s v="Ecuador"/>
        <s v="Egypt"/>
        <s v="El Salvador"/>
        <s v="Equatorial Guinea"/>
        <s v="Eritrea"/>
        <s v="Estonia"/>
        <s v="Eswatini"/>
        <s v="Ethiopia"/>
        <s v="Federated States of Micronesia"/>
        <s v="Fiji"/>
        <s v="Finland"/>
        <s v="France"/>
        <s v="Gabon"/>
        <s v="Georgia"/>
        <s v="Germany"/>
        <s v="Ghana"/>
        <s v="Greece"/>
        <s v="Grenada"/>
        <s v="Guatemala"/>
        <s v="Guinea"/>
        <s v="Guinea0Bissau"/>
        <s v="Guyana"/>
        <s v="Haiti"/>
        <s v="Honduras"/>
        <s v="Hungary"/>
        <s v="Iceland"/>
        <s v="India"/>
        <s v="Indonesia"/>
        <s v="Iran"/>
        <s v="Iraq"/>
        <s v="Israel"/>
        <s v="Italy"/>
        <s v="Ivory Coast"/>
        <s v="Jamaica"/>
        <s v="Japan"/>
        <s v="Jordan"/>
        <s v="Kazakhstan"/>
        <s v="Kenya"/>
        <s v="Kiribati"/>
        <s v="Kuwait"/>
        <s v="Kyrgyzstan"/>
        <s v="Laos"/>
        <s v="Latvia"/>
        <s v="Lebanon"/>
        <s v="Lesotho"/>
        <s v="Liberia"/>
        <s v="Libya"/>
        <s v="Liechtenstein"/>
        <s v="Lithuania"/>
        <s v="Luxembourg"/>
        <s v="Madagascar"/>
        <s v="Malawi"/>
        <s v="Malaysia"/>
        <s v="Maldives"/>
        <s v="Mali"/>
        <s v="Malta"/>
        <s v="Marshall Islands"/>
        <s v="Mauritania"/>
        <s v="Mauritius"/>
        <s v="Mexico"/>
        <s v="Moldova"/>
        <s v="Monaco"/>
        <s v="Mongolia"/>
        <s v="Montenegro"/>
        <s v="Montserrat"/>
        <s v="Morocco"/>
        <s v="Mozambique"/>
        <s v="Myanmar"/>
        <s v="Namibia"/>
        <s v="Nauru"/>
        <s v="Nepal"/>
        <s v="Netherlands"/>
        <s v="New Zealand"/>
        <s v="Nicaragua"/>
        <s v="Niger"/>
        <s v="Nigeria"/>
        <s v="Niue"/>
        <s v="North Korea"/>
        <s v="North Macedonia"/>
        <s v="Norway"/>
        <s v="Oman"/>
        <s v="Pakistan"/>
        <s v="Palau"/>
        <s v="Palestinian National Authority"/>
        <s v="Panama"/>
        <s v="Papua New Guinea"/>
        <s v="Paraguay"/>
        <s v="Peru"/>
        <s v="Philippines"/>
        <s v="Poland"/>
        <s v="Portugal"/>
        <s v="Qatar"/>
        <s v="Republic of Ireland"/>
        <s v="Republic of the Congo"/>
        <s v="Romania"/>
        <s v="Russia"/>
        <s v="Rwanda"/>
        <s v="Saint Kitts and Nevis"/>
        <s v="Saint Lucia"/>
        <s v="Saint Vincent and the Grenadines"/>
        <s v="Samoa"/>
        <s v="San Marino"/>
        <s v="Saudi Arabia"/>
        <s v="Senegal"/>
        <s v="Serbia"/>
        <s v="Seychelles"/>
        <s v="Sï¿½ï¿½ï¿½ï¿½ï¿½ï¿½ï¿½ï¿"/>
        <s v="Sierra Leone"/>
        <s v="Singapore"/>
        <s v="Slovakia"/>
        <s v="Slovenia"/>
        <s v="Solomon Islands"/>
        <s v="Somalia"/>
        <s v="South Africa"/>
        <s v="South Korea"/>
        <s v="South Sudan"/>
        <s v="Spain"/>
        <s v="Sri Lanka"/>
        <s v="Sudan"/>
        <s v="Suriname"/>
        <s v="Sweden"/>
        <s v="Switzerland"/>
        <s v="Syria"/>
        <s v="Tajikistan"/>
        <s v="Tanzania"/>
        <s v="Thailand"/>
        <s v="The Bahamas"/>
        <s v="The Gambia"/>
        <s v="Togo"/>
        <s v="Tokelau"/>
        <s v="Tonga"/>
        <s v="Trinidad and Tobago"/>
        <s v="Tunisia"/>
        <s v="Turkey"/>
        <s v="Turkmenistan"/>
        <s v="Turks and Caicos Islands"/>
        <s v="Tuvalu"/>
        <s v="Uganda"/>
        <s v="Ukraine"/>
        <s v="United Arab Emirates"/>
        <s v="United Kingdom"/>
        <s v="United States"/>
        <s v="Uruguay"/>
        <s v="Uzbekistan"/>
        <s v="Vanuatu"/>
        <s v="Vatican City"/>
        <s v="Venezuela"/>
        <s v="Vietnam"/>
        <s v="Yemen"/>
        <s v="Zambia"/>
        <s v="Zimbabwe"/>
      </sharedItems>
    </cacheField>
    <cacheField name="[Measures].[Sum of Unemployment_Rate]" caption="Sum of Unemployment_Rate" numFmtId="0" hierarchy="32" level="32767"/>
    <cacheField name="[Measures].[Sum of Birth_Rate]" caption="Sum of Birth_Rate" numFmtId="0" hierarchy="33" level="32767"/>
  </cacheFields>
  <cacheHierarchies count="36">
    <cacheHierarchy uniqueName="[Range].[Countries and areas]" caption="Countries and areas" attribute="1" defaultMemberUniqueName="[Range].[Countries and areas].[All]" allUniqueName="[Range].[Countries and areas].[All]" dimensionUniqueName="[Range]" displayFolder="" count="2" memberValueDatatype="130" unbalanced="0">
      <fieldsUsage count="2">
        <fieldUsage x="-1"/>
        <fieldUsage x="1"/>
      </fieldsUsage>
    </cacheHierarchy>
    <cacheHierarchy uniqueName="[Range].[Latitude]" caption="Latitude" attribute="1" defaultMemberUniqueName="[Range].[Latitude].[All]" allUniqueName="[Range].[Latitude].[All]" dimensionUniqueName="[Range]" displayFolder="" count="0" memberValueDatatype="5" unbalanced="0"/>
    <cacheHierarchy uniqueName="[Range].[Longitude]" caption="Longitude" attribute="1" defaultMemberUniqueName="[Range].[Longitude].[All]" allUniqueName="[Range].[Longitude].[All]" dimensionUniqueName="[Range]" displayFolder="" count="0" memberValueDatatype="5" unbalanced="0"/>
    <cacheHierarchy uniqueName="[Range].[OOSR_Pre0Primary_Age_Male]" caption="OOSR_Pre0Primary_Age_Male" attribute="1" defaultMemberUniqueName="[Range].[OOSR_Pre0Primary_Age_Male].[All]" allUniqueName="[Range].[OOSR_Pre0Primary_Age_Male].[All]" dimensionUniqueName="[Range]" displayFolder="" count="0" memberValueDatatype="20" unbalanced="0"/>
    <cacheHierarchy uniqueName="[Range].[OOSR_Pre0Primary_Age_Female]" caption="OOSR_Pre0Primary_Age_Female" attribute="1" defaultMemberUniqueName="[Range].[OOSR_Pre0Primary_Age_Female].[All]" allUniqueName="[Range].[OOSR_Pre0Primary_Age_Female].[All]" dimensionUniqueName="[Range]" displayFolder="" count="0" memberValueDatatype="20" unbalanced="0"/>
    <cacheHierarchy uniqueName="[Range].[OOSR_Primary_Age_Male]" caption="OOSR_Primary_Age_Male" attribute="1" defaultMemberUniqueName="[Range].[OOSR_Primary_Age_Male].[All]" allUniqueName="[Range].[OOSR_Primary_Age_Male].[All]" dimensionUniqueName="[Range]" displayFolder="" count="0" memberValueDatatype="20" unbalanced="0"/>
    <cacheHierarchy uniqueName="[Range].[OOSR_Primary_Age_Female]" caption="OOSR_Primary_Age_Female" attribute="1" defaultMemberUniqueName="[Range].[OOSR_Primary_Age_Female].[All]" allUniqueName="[Range].[OOSR_Primary_Age_Female].[All]" dimensionUniqueName="[Range]" displayFolder="" count="0" memberValueDatatype="20" unbalanced="0"/>
    <cacheHierarchy uniqueName="[Range].[OOSR_Lower_Secondary_Age_Male]" caption="OOSR_Lower_Secondary_Age_Male" attribute="1" defaultMemberUniqueName="[Range].[OOSR_Lower_Secondary_Age_Male].[All]" allUniqueName="[Range].[OOSR_Lower_Secondary_Age_Male].[All]" dimensionUniqueName="[Range]" displayFolder="" count="0" memberValueDatatype="20" unbalanced="0"/>
    <cacheHierarchy uniqueName="[Range].[OOSR_Lower_Secondary_Age_Female]" caption="OOSR_Lower_Secondary_Age_Female" attribute="1" defaultMemberUniqueName="[Range].[OOSR_Lower_Secondary_Age_Female].[All]" allUniqueName="[Range].[OOSR_Lower_Secondary_Age_Female].[All]" dimensionUniqueName="[Range]" displayFolder="" count="0" memberValueDatatype="20" unbalanced="0"/>
    <cacheHierarchy uniqueName="[Range].[OOSR_Upper_Secondary_Age_Male]" caption="OOSR_Upper_Secondary_Age_Male" attribute="1" defaultMemberUniqueName="[Range].[OOSR_Upper_Secondary_Age_Male].[All]" allUniqueName="[Range].[OOSR_Upper_Secondary_Age_Male].[All]" dimensionUniqueName="[Range]" displayFolder="" count="0" memberValueDatatype="20" unbalanced="0"/>
    <cacheHierarchy uniqueName="[Range].[OOSR_Upper_Secondary_Age_Female]" caption="OOSR_Upper_Secondary_Age_Female" attribute="1" defaultMemberUniqueName="[Range].[OOSR_Upper_Secondary_Age_Female].[All]" allUniqueName="[Range].[OOSR_Upper_Secondary_Age_Female].[All]" dimensionUniqueName="[Range]" displayFolder="" count="0" memberValueDatatype="20" unbalanced="0"/>
    <cacheHierarchy uniqueName="[Range].[Completion_Rate_Primary_Male]" caption="Completion_Rate_Primary_Male" attribute="1" defaultMemberUniqueName="[Range].[Completion_Rate_Primary_Male].[All]" allUniqueName="[Range].[Completion_Rate_Primary_Male].[All]" dimensionUniqueName="[Range]" displayFolder="" count="0" memberValueDatatype="20" unbalanced="0"/>
    <cacheHierarchy uniqueName="[Range].[Completion_Rate_Primary_Female]" caption="Completion_Rate_Primary_Female" attribute="1" defaultMemberUniqueName="[Range].[Completion_Rate_Primary_Female].[All]" allUniqueName="[Range].[Completion_Rate_Primary_Female].[All]" dimensionUniqueName="[Range]" displayFolder="" count="0" memberValueDatatype="20" unbalanced="0"/>
    <cacheHierarchy uniqueName="[Range].[Completion_Rate_Lower_Secondary_Male]" caption="Completion_Rate_Lower_Secondary_Male" attribute="1" defaultMemberUniqueName="[Range].[Completion_Rate_Lower_Secondary_Male].[All]" allUniqueName="[Range].[Completion_Rate_Lower_Secondary_Male].[All]" dimensionUniqueName="[Range]" displayFolder="" count="0" memberValueDatatype="20" unbalanced="0"/>
    <cacheHierarchy uniqueName="[Range].[Completion_Rate_Lower_Secondary_Female]" caption="Completion_Rate_Lower_Secondary_Female" attribute="1" defaultMemberUniqueName="[Range].[Completion_Rate_Lower_Secondary_Female].[All]" allUniqueName="[Range].[Completion_Rate_Lower_Secondary_Female].[All]" dimensionUniqueName="[Range]" displayFolder="" count="0" memberValueDatatype="20" unbalanced="0"/>
    <cacheHierarchy uniqueName="[Range].[Completion_Rate_Upper_Secondary_Male]" caption="Completion_Rate_Upper_Secondary_Male" attribute="1" defaultMemberUniqueName="[Range].[Completion_Rate_Upper_Secondary_Male].[All]" allUniqueName="[Range].[Completion_Rate_Upper_Secondary_Male].[All]" dimensionUniqueName="[Range]" displayFolder="" count="0" memberValueDatatype="20" unbalanced="0"/>
    <cacheHierarchy uniqueName="[Range].[Completion_Rate_Upper_Secondary_Female]" caption="Completion_Rate_Upper_Secondary_Female" attribute="1" defaultMemberUniqueName="[Range].[Completion_Rate_Upper_Secondary_Female].[All]" allUniqueName="[Range].[Completion_Rate_Upper_Secondary_Female].[All]" dimensionUniqueName="[Range]" displayFolder="" count="0" memberValueDatatype="20" unbalanced="0"/>
    <cacheHierarchy uniqueName="[Range].[Grade_2_3_Proficiency_Reading]" caption="Grade_2_3_Proficiency_Reading" attribute="1" defaultMemberUniqueName="[Range].[Grade_2_3_Proficiency_Reading].[All]" allUniqueName="[Range].[Grade_2_3_Proficiency_Reading].[All]" dimensionUniqueName="[Range]" displayFolder="" count="0" memberValueDatatype="20" unbalanced="0"/>
    <cacheHierarchy uniqueName="[Range].[Grade_2_3_Proficiency_Math]" caption="Grade_2_3_Proficiency_Math" attribute="1" defaultMemberUniqueName="[Range].[Grade_2_3_Proficiency_Math].[All]" allUniqueName="[Range].[Grade_2_3_Proficiency_Math].[All]" dimensionUniqueName="[Range]" displayFolder="" count="0" memberValueDatatype="20" unbalanced="0"/>
    <cacheHierarchy uniqueName="[Range].[Primary_End_Proficiency_Reading]" caption="Primary_End_Proficiency_Reading" attribute="1" defaultMemberUniqueName="[Range].[Primary_End_Proficiency_Reading].[All]" allUniqueName="[Range].[Primary_End_Proficiency_Reading].[All]" dimensionUniqueName="[Range]" displayFolder="" count="0" memberValueDatatype="20" unbalanced="0"/>
    <cacheHierarchy uniqueName="[Range].[Primary_End_Proficiency_Math]" caption="Primary_End_Proficiency_Math" attribute="1" defaultMemberUniqueName="[Range].[Primary_End_Proficiency_Math].[All]" allUniqueName="[Range].[Primary_End_Proficiency_Math].[All]" dimensionUniqueName="[Range]" displayFolder="" count="0" memberValueDatatype="20" unbalanced="0"/>
    <cacheHierarchy uniqueName="[Range].[Lower_Secondary_End_Proficiency_Reading]" caption="Lower_Secondary_End_Proficiency_Reading" attribute="1" defaultMemberUniqueName="[Range].[Lower_Secondary_End_Proficiency_Reading].[All]" allUniqueName="[Range].[Lower_Secondary_End_Proficiency_Reading].[All]" dimensionUniqueName="[Range]" displayFolder="" count="0" memberValueDatatype="20" unbalanced="0"/>
    <cacheHierarchy uniqueName="[Range].[Lower_Secondary_End_Proficiency_Math]" caption="Lower_Secondary_End_Proficiency_Math" attribute="1" defaultMemberUniqueName="[Range].[Lower_Secondary_End_Proficiency_Math].[All]" allUniqueName="[Range].[Lower_Secondary_End_Proficiency_Math].[All]" dimensionUniqueName="[Range]" displayFolder="" count="0" memberValueDatatype="20" unbalanced="0"/>
    <cacheHierarchy uniqueName="[Range].[Youth_15_24_Literacy_Rate_Male]" caption="Youth_15_24_Literacy_Rate_Male" attribute="1" defaultMemberUniqueName="[Range].[Youth_15_24_Literacy_Rate_Male].[All]" allUniqueName="[Range].[Youth_15_24_Literacy_Rate_Male].[All]" dimensionUniqueName="[Range]" displayFolder="" count="0" memberValueDatatype="20" unbalanced="0"/>
    <cacheHierarchy uniqueName="[Range].[Youth_15_24_Literacy_Rate_Female]" caption="Youth_15_24_Literacy_Rate_Female" attribute="1" defaultMemberUniqueName="[Range].[Youth_15_24_Literacy_Rate_Female].[All]" allUniqueName="[Range].[Youth_15_24_Literacy_Rate_Female].[All]" dimensionUniqueName="[Range]" displayFolder="" count="0" memberValueDatatype="20" unbalanced="0"/>
    <cacheHierarchy uniqueName="[Range].[Literacy Rate]" caption="Literacy Rate" attribute="1" defaultMemberUniqueName="[Range].[Literacy Rate].[All]" allUniqueName="[Range].[Literacy Rate].[All]" dimensionUniqueName="[Range]" displayFolder="" count="0" memberValueDatatype="5" unbalanced="0"/>
    <cacheHierarchy uniqueName="[Range].[Birth_Rate]" caption="Birth_Rate" attribute="1" defaultMemberUniqueName="[Range].[Birth_Rate].[All]" allUniqueName="[Range].[Birth_Rate].[All]" dimensionUniqueName="[Range]" displayFolder="" count="0" memberValueDatatype="5" unbalanced="0"/>
    <cacheHierarchy uniqueName="[Range].[Gross_Primary_Education_Enrollment]" caption="Gross_Primary_Education_Enrollment" attribute="1" defaultMemberUniqueName="[Range].[Gross_Primary_Education_Enrollment].[All]" allUniqueName="[Range].[Gross_Primary_Education_Enrollment].[All]" dimensionUniqueName="[Range]" displayFolder="" count="0" memberValueDatatype="5" unbalanced="0"/>
    <cacheHierarchy uniqueName="[Range].[Gross_Tertiary_Education_Enrollment]" caption="Gross_Tertiary_Education_Enrollment" attribute="1" defaultMemberUniqueName="[Range].[Gross_Tertiary_Education_Enrollment].[All]" allUniqueName="[Range].[Gross_Tertiary_Education_Enrollment].[All]" dimensionUniqueName="[Range]" displayFolder="" count="0" memberValueDatatype="5" unbalanced="0"/>
    <cacheHierarchy uniqueName="[Range].[Unemployment_Rate]" caption="Unemployment_Rate" attribute="1" defaultMemberUniqueName="[Range].[Unemployment_Rate].[All]" allUniqueName="[Range].[Unemployment_Rate].[All]" dimensionUniqueName="[Range]" displayFolder="" count="0" memberValueDatatype="5" unbalanced="0"/>
    <cacheHierarchy uniqueName="[Measures].[Sum of Gross_Tertiary_Education_Enrollment]" caption="Sum of Gross_Tertiary_Education_Enrollment" measure="1" displayFolder="" measureGroup="Range" count="0">
      <extLst>
        <ext xmlns:x15="http://schemas.microsoft.com/office/spreadsheetml/2010/11/main" uri="{B97F6D7D-B522-45F9-BDA1-12C45D357490}">
          <x15:cacheHierarchy aggregatedColumn="28"/>
        </ext>
      </extLst>
    </cacheHierarchy>
    <cacheHierarchy uniqueName="[Measures].[Sum of Literacy Rate]" caption="Sum of Literacy Rate" measure="1" displayFolder="" measureGroup="Range" count="0" oneField="1">
      <fieldsUsage count="1">
        <fieldUsage x="0"/>
      </fieldsUsage>
      <extLst>
        <ext xmlns:x15="http://schemas.microsoft.com/office/spreadsheetml/2010/11/main" uri="{B97F6D7D-B522-45F9-BDA1-12C45D357490}">
          <x15:cacheHierarchy aggregatedColumn="25"/>
        </ext>
      </extLst>
    </cacheHierarchy>
    <cacheHierarchy uniqueName="[Measures].[Sum of Unemployment_Rate]" caption="Sum of Unemployment_Rate" measure="1" displayFolder="" measureGroup="Range" count="0" oneField="1">
      <fieldsUsage count="1">
        <fieldUsage x="2"/>
      </fieldsUsage>
      <extLst>
        <ext xmlns:x15="http://schemas.microsoft.com/office/spreadsheetml/2010/11/main" uri="{B97F6D7D-B522-45F9-BDA1-12C45D357490}">
          <x15:cacheHierarchy aggregatedColumn="29"/>
        </ext>
      </extLst>
    </cacheHierarchy>
    <cacheHierarchy uniqueName="[Measures].[Sum of Birth_Rate]" caption="Sum of Birth_Rate" measure="1" displayFolder="" measureGroup="Range" count="0" oneField="1">
      <fieldsUsage count="1">
        <fieldUsage x="3"/>
      </fieldsUsage>
      <extLst>
        <ext xmlns:x15="http://schemas.microsoft.com/office/spreadsheetml/2010/11/main" uri="{B97F6D7D-B522-45F9-BDA1-12C45D357490}">
          <x15:cacheHierarchy aggregatedColumn="2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02">
  <r>
    <x v="0"/>
    <n v="33.939109999999999"/>
    <n v="67.709952999999999"/>
    <n v="0"/>
    <n v="0"/>
    <n v="0"/>
    <n v="0"/>
    <n v="0"/>
    <n v="0"/>
    <n v="44"/>
    <n v="69"/>
    <n v="67"/>
    <n v="40"/>
    <n v="49"/>
    <n v="26"/>
    <n v="32"/>
    <n v="14"/>
    <n v="22"/>
    <n v="25"/>
    <n v="13"/>
    <n v="11"/>
    <n v="0"/>
    <n v="0"/>
    <n v="74"/>
    <n v="56"/>
    <n v="32.49"/>
    <n v="104"/>
    <n v="9.6999999999999993"/>
    <n v="11.12"/>
  </r>
  <r>
    <x v="1"/>
    <n v="41.153331999999999"/>
    <n v="20.168330999999998"/>
    <n v="4"/>
    <n v="2"/>
    <n v="6"/>
    <n v="3"/>
    <n v="6"/>
    <n v="1"/>
    <n v="21"/>
    <n v="15"/>
    <n v="94"/>
    <n v="96"/>
    <n v="98"/>
    <n v="97"/>
    <n v="76"/>
    <n v="80"/>
    <n v="0"/>
    <n v="0"/>
    <n v="0"/>
    <n v="0"/>
    <n v="48"/>
    <n v="58"/>
    <n v="99"/>
    <n v="100"/>
    <n v="11.78"/>
    <n v="107"/>
    <n v="55"/>
    <n v="12.33"/>
  </r>
  <r>
    <x v="2"/>
    <n v="28.033885999999999"/>
    <n v="1.659626"/>
    <n v="0"/>
    <n v="0"/>
    <n v="0"/>
    <n v="0"/>
    <n v="0"/>
    <n v="0"/>
    <n v="0"/>
    <n v="0"/>
    <n v="93"/>
    <n v="93"/>
    <n v="49"/>
    <n v="65"/>
    <n v="22"/>
    <n v="37"/>
    <n v="0"/>
    <n v="0"/>
    <n v="0"/>
    <n v="0"/>
    <n v="21"/>
    <n v="19"/>
    <n v="98"/>
    <n v="97"/>
    <n v="24.28"/>
    <n v="109.9"/>
    <n v="51.4"/>
    <n v="11.7"/>
  </r>
  <r>
    <x v="3"/>
    <n v="42.506284999999998"/>
    <n v="1.521801"/>
    <n v="0"/>
    <n v="0"/>
    <n v="0"/>
    <n v="0"/>
    <n v="0"/>
    <n v="0"/>
    <n v="0"/>
    <n v="0"/>
    <n v="0"/>
    <n v="0"/>
    <n v="0"/>
    <n v="0"/>
    <n v="0"/>
    <n v="0"/>
    <n v="0"/>
    <n v="0"/>
    <n v="0"/>
    <n v="0"/>
    <n v="0"/>
    <n v="0"/>
    <n v="0"/>
    <n v="0"/>
    <n v="7.2"/>
    <n v="106.4"/>
    <n v="0"/>
    <n v="0"/>
  </r>
  <r>
    <x v="4"/>
    <n v="11.202692000000001"/>
    <n v="17.873887"/>
    <n v="31"/>
    <n v="39"/>
    <n v="0"/>
    <n v="0"/>
    <n v="0"/>
    <n v="0"/>
    <n v="0"/>
    <n v="0"/>
    <n v="63"/>
    <n v="57"/>
    <n v="42"/>
    <n v="32"/>
    <n v="24"/>
    <n v="15"/>
    <n v="0"/>
    <n v="0"/>
    <n v="0"/>
    <n v="0"/>
    <n v="0"/>
    <n v="0"/>
    <n v="0"/>
    <n v="0"/>
    <n v="40.729999999999997"/>
    <n v="113.5"/>
    <n v="9.3000000000000007"/>
    <n v="6.89"/>
  </r>
  <r>
    <x v="5"/>
    <n v="18.220554"/>
    <n v="63.068615000000001"/>
    <n v="14"/>
    <n v="0"/>
    <n v="0"/>
    <n v="0"/>
    <n v="0"/>
    <n v="0"/>
    <n v="0"/>
    <n v="0"/>
    <n v="0"/>
    <n v="0"/>
    <n v="0"/>
    <n v="0"/>
    <n v="0"/>
    <n v="0"/>
    <n v="0"/>
    <n v="0"/>
    <n v="0"/>
    <n v="0"/>
    <n v="0"/>
    <n v="0"/>
    <n v="0"/>
    <n v="0"/>
    <n v="0"/>
    <n v="0"/>
    <n v="0"/>
    <n v="0"/>
  </r>
  <r>
    <x v="6"/>
    <n v="17.060815999999999"/>
    <n v="61.796427999999999"/>
    <n v="14"/>
    <n v="4"/>
    <n v="4"/>
    <n v="1"/>
    <n v="1"/>
    <n v="2"/>
    <n v="14"/>
    <n v="12"/>
    <n v="0"/>
    <n v="0"/>
    <n v="0"/>
    <n v="0"/>
    <n v="0"/>
    <n v="0"/>
    <n v="0"/>
    <n v="0"/>
    <n v="0"/>
    <n v="0"/>
    <n v="0"/>
    <n v="0"/>
    <n v="0"/>
    <n v="0"/>
    <n v="15.33"/>
    <n v="105"/>
    <n v="24.8"/>
    <n v="0"/>
  </r>
  <r>
    <x v="7"/>
    <n v="38.416097000000001"/>
    <n v="63.616672000000001"/>
    <n v="2"/>
    <n v="2"/>
    <n v="0"/>
    <n v="0"/>
    <n v="0"/>
    <n v="0"/>
    <n v="15"/>
    <n v="7"/>
    <n v="91"/>
    <n v="94"/>
    <n v="70"/>
    <n v="79"/>
    <n v="46"/>
    <n v="53"/>
    <n v="76"/>
    <n v="71"/>
    <n v="46"/>
    <n v="56"/>
    <n v="48"/>
    <n v="31"/>
    <n v="99"/>
    <n v="100"/>
    <n v="17.02"/>
    <n v="109.7"/>
    <n v="90"/>
    <n v="9.7899999999999991"/>
  </r>
  <r>
    <x v="8"/>
    <n v="40.069099000000001"/>
    <n v="45.038189000000003"/>
    <n v="52"/>
    <n v="50"/>
    <n v="9"/>
    <n v="9"/>
    <n v="11"/>
    <n v="9"/>
    <n v="16"/>
    <n v="4"/>
    <n v="99"/>
    <n v="99"/>
    <n v="95"/>
    <n v="99"/>
    <n v="69"/>
    <n v="79"/>
    <n v="0"/>
    <n v="0"/>
    <n v="0"/>
    <n v="55"/>
    <n v="0"/>
    <n v="50"/>
    <n v="0"/>
    <n v="0"/>
    <n v="13.99"/>
    <n v="92.7"/>
    <n v="54.6"/>
    <n v="16.989999999999998"/>
  </r>
  <r>
    <x v="9"/>
    <n v="25.274398000000001"/>
    <n v="133.775136"/>
    <n v="13"/>
    <n v="14"/>
    <n v="0"/>
    <n v="0"/>
    <n v="2"/>
    <n v="3"/>
    <n v="10"/>
    <n v="6"/>
    <n v="0"/>
    <n v="0"/>
    <n v="0"/>
    <n v="0"/>
    <n v="0"/>
    <n v="0"/>
    <n v="94"/>
    <n v="70"/>
    <n v="0"/>
    <n v="64"/>
    <n v="80"/>
    <n v="78"/>
    <n v="0"/>
    <n v="0"/>
    <n v="12.6"/>
    <n v="100.3"/>
    <n v="113.1"/>
    <n v="5.27"/>
  </r>
  <r>
    <x v="10"/>
    <n v="47.516230999999998"/>
    <n v="14.550072"/>
    <n v="0"/>
    <n v="0"/>
    <n v="0"/>
    <n v="0"/>
    <n v="1"/>
    <n v="0"/>
    <n v="10"/>
    <n v="9"/>
    <n v="0"/>
    <n v="0"/>
    <n v="0"/>
    <n v="0"/>
    <n v="0"/>
    <n v="0"/>
    <n v="0"/>
    <n v="0"/>
    <n v="98"/>
    <n v="0"/>
    <n v="76"/>
    <n v="79"/>
    <n v="0"/>
    <n v="0"/>
    <n v="9.6999999999999993"/>
    <n v="103.1"/>
    <n v="85.1"/>
    <n v="4.67"/>
  </r>
  <r>
    <x v="11"/>
    <n v="40.143104999999998"/>
    <n v="47.576926999999998"/>
    <n v="32"/>
    <n v="19"/>
    <n v="10"/>
    <n v="7"/>
    <n v="0"/>
    <n v="0"/>
    <n v="0"/>
    <n v="0"/>
    <n v="0"/>
    <n v="0"/>
    <n v="0"/>
    <n v="0"/>
    <n v="0"/>
    <n v="0"/>
    <n v="0"/>
    <n v="0"/>
    <n v="81"/>
    <n v="0"/>
    <n v="0"/>
    <n v="0"/>
    <n v="0"/>
    <n v="0"/>
    <n v="14"/>
    <n v="99.7"/>
    <n v="27.7"/>
    <n v="5.51"/>
  </r>
  <r>
    <x v="12"/>
    <n v="25.034279999999999"/>
    <n v="77.396280000000004"/>
    <n v="0"/>
    <n v="0"/>
    <n v="0"/>
    <n v="0"/>
    <n v="23"/>
    <n v="21"/>
    <n v="29"/>
    <n v="24"/>
    <n v="0"/>
    <n v="0"/>
    <n v="0"/>
    <n v="0"/>
    <n v="0"/>
    <n v="0"/>
    <n v="0"/>
    <n v="0"/>
    <n v="0"/>
    <n v="0"/>
    <n v="0"/>
    <n v="0"/>
    <n v="0"/>
    <n v="0"/>
    <n v="13.97"/>
    <n v="81.400000000000006"/>
    <n v="15.1"/>
    <n v="10.36"/>
  </r>
  <r>
    <x v="13"/>
    <n v="26.066700000000001"/>
    <n v="50.557699999999997"/>
    <n v="31"/>
    <n v="28"/>
    <n v="2"/>
    <n v="3"/>
    <n v="7"/>
    <n v="0"/>
    <n v="18"/>
    <n v="6"/>
    <n v="0"/>
    <n v="0"/>
    <n v="0"/>
    <n v="0"/>
    <n v="0"/>
    <n v="0"/>
    <n v="69"/>
    <n v="40"/>
    <n v="0"/>
    <n v="0"/>
    <n v="0"/>
    <n v="39"/>
    <n v="100"/>
    <n v="99"/>
    <n v="13.99"/>
    <n v="99.4"/>
    <n v="50.5"/>
    <n v="0.71"/>
  </r>
  <r>
    <x v="14"/>
    <n v="23.684994"/>
    <n v="90.356330999999997"/>
    <n v="0"/>
    <n v="0"/>
    <n v="0"/>
    <n v="0"/>
    <n v="0"/>
    <n v="0"/>
    <n v="41"/>
    <n v="36"/>
    <n v="76"/>
    <n v="89"/>
    <n v="59"/>
    <n v="71"/>
    <n v="32"/>
    <n v="27"/>
    <n v="47"/>
    <n v="34"/>
    <n v="44"/>
    <n v="32"/>
    <n v="54"/>
    <n v="57"/>
    <n v="94"/>
    <n v="96"/>
    <n v="18.18"/>
    <n v="116.5"/>
    <n v="20.6"/>
    <n v="4.1900000000000004"/>
  </r>
  <r>
    <x v="15"/>
    <n v="13.193887"/>
    <n v="59.543197999999997"/>
    <n v="6"/>
    <n v="10"/>
    <n v="1"/>
    <n v="2"/>
    <n v="7"/>
    <n v="3"/>
    <n v="7"/>
    <n v="3"/>
    <n v="99"/>
    <n v="99"/>
    <n v="98"/>
    <n v="98"/>
    <n v="91"/>
    <n v="97"/>
    <n v="0"/>
    <n v="0"/>
    <n v="0"/>
    <n v="0"/>
    <n v="0"/>
    <n v="0"/>
    <n v="0"/>
    <n v="0"/>
    <n v="10.65"/>
    <n v="99.4"/>
    <n v="65.400000000000006"/>
    <n v="10.33"/>
  </r>
  <r>
    <x v="16"/>
    <n v="53.709806999999998"/>
    <n v="27.953389000000001"/>
    <n v="0"/>
    <n v="4"/>
    <n v="1"/>
    <n v="2"/>
    <n v="1"/>
    <n v="1"/>
    <n v="6"/>
    <n v="4"/>
    <n v="100"/>
    <n v="100"/>
    <n v="100"/>
    <n v="100"/>
    <n v="91"/>
    <n v="94"/>
    <n v="0"/>
    <n v="0"/>
    <n v="0"/>
    <n v="0"/>
    <n v="77"/>
    <n v="71"/>
    <n v="100"/>
    <n v="100"/>
    <n v="9.9"/>
    <n v="100.5"/>
    <n v="87.4"/>
    <n v="4.59"/>
  </r>
  <r>
    <x v="17"/>
    <n v="50.503886999999999"/>
    <n v="4.4699359999999997"/>
    <n v="3"/>
    <n v="2"/>
    <n v="1"/>
    <n v="0"/>
    <n v="1"/>
    <n v="1"/>
    <n v="1"/>
    <n v="2"/>
    <n v="0"/>
    <n v="0"/>
    <n v="0"/>
    <n v="0"/>
    <n v="0"/>
    <n v="0"/>
    <n v="0"/>
    <n v="0"/>
    <n v="0"/>
    <n v="0"/>
    <n v="79"/>
    <n v="80"/>
    <n v="0"/>
    <n v="0"/>
    <n v="10.3"/>
    <n v="103.9"/>
    <n v="79.7"/>
    <n v="5.59"/>
  </r>
  <r>
    <x v="18"/>
    <n v="17.189876999999999"/>
    <n v="88.497649999999993"/>
    <n v="18"/>
    <n v="16"/>
    <n v="1"/>
    <n v="1"/>
    <n v="9"/>
    <n v="11"/>
    <n v="38"/>
    <n v="35"/>
    <n v="95"/>
    <n v="96"/>
    <n v="55"/>
    <n v="66"/>
    <n v="48"/>
    <n v="51"/>
    <n v="0"/>
    <n v="0"/>
    <n v="0"/>
    <n v="0"/>
    <n v="0"/>
    <n v="0"/>
    <n v="0"/>
    <n v="0"/>
    <n v="20.79"/>
    <n v="111.7"/>
    <n v="24.7"/>
    <n v="6.41"/>
  </r>
  <r>
    <x v="19"/>
    <n v="9.3076899999999991"/>
    <n v="2.3158340000000002"/>
    <n v="15"/>
    <n v="16"/>
    <n v="3"/>
    <n v="10"/>
    <n v="27"/>
    <n v="43"/>
    <n v="46"/>
    <n v="66"/>
    <n v="51"/>
    <n v="44"/>
    <n v="25"/>
    <n v="13"/>
    <n v="12"/>
    <n v="5"/>
    <n v="9"/>
    <n v="34"/>
    <n v="23"/>
    <n v="11"/>
    <n v="0"/>
    <n v="0"/>
    <n v="70"/>
    <n v="52"/>
    <n v="36.22"/>
    <n v="122"/>
    <n v="12.3"/>
    <n v="2.23"/>
  </r>
  <r>
    <x v="20"/>
    <n v="27.514161999999999"/>
    <n v="90.433600999999996"/>
    <n v="58"/>
    <n v="59"/>
    <n v="5"/>
    <n v="2"/>
    <n v="18"/>
    <n v="6"/>
    <n v="33"/>
    <n v="22"/>
    <n v="67"/>
    <n v="71"/>
    <n v="41"/>
    <n v="38"/>
    <n v="25"/>
    <n v="18"/>
    <n v="0"/>
    <n v="0"/>
    <n v="0"/>
    <n v="0"/>
    <n v="56"/>
    <n v="0"/>
    <n v="0"/>
    <n v="0"/>
    <n v="17.260000000000002"/>
    <n v="100.1"/>
    <n v="15.6"/>
    <n v="2.34"/>
  </r>
  <r>
    <x v="21"/>
    <n v="16.290154000000001"/>
    <n v="63.588653000000001"/>
    <n v="9"/>
    <n v="8"/>
    <n v="5"/>
    <n v="5"/>
    <n v="13"/>
    <n v="14"/>
    <n v="22"/>
    <n v="22"/>
    <n v="0"/>
    <n v="0"/>
    <n v="0"/>
    <n v="0"/>
    <n v="0"/>
    <n v="0"/>
    <n v="0"/>
    <n v="0"/>
    <n v="0"/>
    <n v="0"/>
    <n v="0"/>
    <n v="0"/>
    <n v="0"/>
    <n v="0"/>
    <n v="21.75"/>
    <n v="98.2"/>
    <n v="0"/>
    <n v="3.5"/>
  </r>
  <r>
    <x v="22"/>
    <n v="43.915886"/>
    <n v="17.679075999999998"/>
    <n v="72"/>
    <n v="73"/>
    <n v="0"/>
    <n v="0"/>
    <n v="0"/>
    <n v="0"/>
    <n v="22"/>
    <n v="19"/>
    <n v="99"/>
    <n v="100"/>
    <n v="97"/>
    <n v="97"/>
    <n v="92"/>
    <n v="92"/>
    <n v="0"/>
    <n v="0"/>
    <n v="0"/>
    <n v="0"/>
    <n v="46"/>
    <n v="42"/>
    <n v="0"/>
    <n v="0"/>
    <n v="8.11"/>
    <n v="0"/>
    <n v="23.3"/>
    <n v="18.420000000000002"/>
  </r>
  <r>
    <x v="23"/>
    <n v="22.328474"/>
    <n v="24.684866"/>
    <n v="79"/>
    <n v="78"/>
    <n v="12"/>
    <n v="10"/>
    <n v="0"/>
    <n v="0"/>
    <n v="0"/>
    <n v="0"/>
    <n v="95"/>
    <n v="98"/>
    <n v="92"/>
    <n v="92"/>
    <n v="55"/>
    <n v="66"/>
    <n v="0"/>
    <n v="0"/>
    <n v="0"/>
    <n v="16"/>
    <n v="0"/>
    <n v="0"/>
    <n v="0"/>
    <n v="0"/>
    <n v="24.82"/>
    <n v="103.2"/>
    <n v="24.9"/>
    <n v="18.190000000000001"/>
  </r>
  <r>
    <x v="24"/>
    <n v="14.235004"/>
    <n v="51.925280000000001"/>
    <n v="0"/>
    <n v="1"/>
    <n v="1"/>
    <n v="1"/>
    <n v="2"/>
    <n v="3"/>
    <n v="16"/>
    <n v="14"/>
    <n v="95"/>
    <n v="97"/>
    <n v="81"/>
    <n v="89"/>
    <n v="65"/>
    <n v="75"/>
    <n v="80"/>
    <n v="71"/>
    <n v="53"/>
    <n v="52"/>
    <n v="50"/>
    <n v="32"/>
    <n v="99"/>
    <n v="99"/>
    <n v="13.92"/>
    <n v="115.4"/>
    <n v="51.3"/>
    <n v="12.08"/>
  </r>
  <r>
    <x v="25"/>
    <n v="18.420694999999998"/>
    <n v="64.639967999999996"/>
    <n v="9"/>
    <n v="2"/>
    <n v="4"/>
    <n v="3"/>
    <n v="8"/>
    <n v="7"/>
    <n v="24"/>
    <n v="16"/>
    <n v="0"/>
    <n v="0"/>
    <n v="0"/>
    <n v="0"/>
    <n v="0"/>
    <n v="0"/>
    <n v="0"/>
    <n v="0"/>
    <n v="0"/>
    <n v="0"/>
    <n v="0"/>
    <n v="0"/>
    <n v="0"/>
    <n v="0"/>
    <n v="0"/>
    <n v="0"/>
    <n v="0"/>
    <n v="0"/>
  </r>
  <r>
    <x v="26"/>
    <n v="4.5352769999999998"/>
    <n v="114.72766900000001"/>
    <n v="17"/>
    <n v="18"/>
    <n v="0"/>
    <n v="0"/>
    <n v="0"/>
    <n v="0"/>
    <n v="19"/>
    <n v="16"/>
    <n v="0"/>
    <n v="0"/>
    <n v="0"/>
    <n v="0"/>
    <n v="0"/>
    <n v="0"/>
    <n v="0"/>
    <n v="0"/>
    <n v="0"/>
    <n v="0"/>
    <n v="48"/>
    <n v="52"/>
    <n v="100"/>
    <n v="100"/>
    <n v="14.9"/>
    <n v="103.2"/>
    <n v="31.4"/>
    <n v="9.1199999999999992"/>
  </r>
  <r>
    <x v="27"/>
    <n v="42.733882999999999"/>
    <n v="25.48583"/>
    <n v="19"/>
    <n v="20"/>
    <n v="13"/>
    <n v="13"/>
    <n v="12"/>
    <n v="13"/>
    <n v="10"/>
    <n v="14"/>
    <n v="0"/>
    <n v="0"/>
    <n v="0"/>
    <n v="0"/>
    <n v="0"/>
    <n v="0"/>
    <n v="0"/>
    <n v="0"/>
    <n v="95"/>
    <n v="75"/>
    <n v="53"/>
    <n v="56"/>
    <n v="0"/>
    <n v="0"/>
    <n v="8.9"/>
    <n v="89.3"/>
    <n v="71"/>
    <n v="4.34"/>
  </r>
  <r>
    <x v="28"/>
    <n v="12.238333000000001"/>
    <n v="1.561593"/>
    <n v="81"/>
    <n v="81"/>
    <n v="21"/>
    <n v="22"/>
    <n v="48"/>
    <n v="44"/>
    <n v="67"/>
    <n v="65"/>
    <n v="32"/>
    <n v="29"/>
    <n v="13"/>
    <n v="6"/>
    <n v="6"/>
    <n v="2"/>
    <n v="36"/>
    <n v="59"/>
    <n v="21"/>
    <n v="22"/>
    <n v="0"/>
    <n v="0"/>
    <n v="62"/>
    <n v="55"/>
    <n v="37.93"/>
    <n v="96.1"/>
    <n v="6.5"/>
    <n v="6.26"/>
  </r>
  <r>
    <x v="29"/>
    <n v="3.3730560000000001"/>
    <n v="29.918886000000001"/>
    <n v="52"/>
    <n v="50"/>
    <n v="9"/>
    <n v="6"/>
    <n v="36"/>
    <n v="31"/>
    <n v="67"/>
    <n v="62"/>
    <n v="46"/>
    <n v="54"/>
    <n v="26"/>
    <n v="19"/>
    <n v="4"/>
    <n v="3"/>
    <n v="79"/>
    <n v="97"/>
    <n v="7"/>
    <n v="40"/>
    <n v="0"/>
    <n v="0"/>
    <n v="0"/>
    <n v="0"/>
    <n v="39.01"/>
    <n v="121.4"/>
    <n v="6.1"/>
    <n v="1.43"/>
  </r>
  <r>
    <x v="30"/>
    <n v="16.538799999999998"/>
    <n v="23.041799999999999"/>
    <n v="19"/>
    <n v="19"/>
    <n v="6"/>
    <n v="7"/>
    <n v="14"/>
    <n v="13"/>
    <n v="29"/>
    <n v="24"/>
    <n v="0"/>
    <n v="0"/>
    <n v="0"/>
    <n v="0"/>
    <n v="0"/>
    <n v="0"/>
    <n v="0"/>
    <n v="0"/>
    <n v="0"/>
    <n v="0"/>
    <n v="0"/>
    <n v="0"/>
    <n v="0"/>
    <n v="0"/>
    <n v="19.489999999999998"/>
    <n v="104"/>
    <n v="23.6"/>
    <n v="12.25"/>
  </r>
  <r>
    <x v="31"/>
    <n v="12.565678999999999"/>
    <n v="104.99096299999999"/>
    <n v="48"/>
    <n v="44"/>
    <n v="9"/>
    <n v="9"/>
    <n v="12"/>
    <n v="14"/>
    <n v="0"/>
    <n v="0"/>
    <n v="68"/>
    <n v="79"/>
    <n v="41"/>
    <n v="39"/>
    <n v="20"/>
    <n v="20"/>
    <n v="0"/>
    <n v="0"/>
    <n v="50"/>
    <n v="0"/>
    <n v="8"/>
    <n v="10"/>
    <n v="0"/>
    <n v="0"/>
    <n v="22.46"/>
    <n v="107.4"/>
    <n v="13.7"/>
    <n v="0.68"/>
  </r>
  <r>
    <x v="32"/>
    <n v="7.3697220000000003"/>
    <n v="12.354722000000001"/>
    <n v="56"/>
    <n v="57"/>
    <n v="4"/>
    <n v="13"/>
    <n v="33"/>
    <n v="40"/>
    <n v="50"/>
    <n v="58"/>
    <n v="75"/>
    <n v="74"/>
    <n v="52"/>
    <n v="43"/>
    <n v="26"/>
    <n v="21"/>
    <n v="30"/>
    <n v="57"/>
    <n v="24"/>
    <n v="12"/>
    <n v="0"/>
    <n v="0"/>
    <n v="88"/>
    <n v="82"/>
    <n v="35.39"/>
    <n v="103.4"/>
    <n v="12.8"/>
    <n v="3.38"/>
  </r>
  <r>
    <x v="33"/>
    <n v="56.130366000000002"/>
    <n v="106.346771"/>
    <n v="0"/>
    <n v="0"/>
    <n v="0"/>
    <n v="0"/>
    <n v="0"/>
    <n v="0"/>
    <n v="6"/>
    <n v="6"/>
    <n v="0"/>
    <n v="0"/>
    <n v="0"/>
    <n v="0"/>
    <n v="0"/>
    <n v="0"/>
    <n v="96"/>
    <n v="69"/>
    <n v="0"/>
    <n v="0"/>
    <n v="86"/>
    <n v="84"/>
    <n v="0"/>
    <n v="0"/>
    <n v="10.1"/>
    <n v="100.9"/>
    <n v="68.900000000000006"/>
    <n v="5.56"/>
  </r>
  <r>
    <x v="34"/>
    <n v="6.6111110000000002"/>
    <n v="20.939444000000002"/>
    <n v="0"/>
    <n v="0"/>
    <n v="0"/>
    <n v="0"/>
    <n v="0"/>
    <n v="0"/>
    <n v="0"/>
    <n v="0"/>
    <n v="54"/>
    <n v="33"/>
    <n v="16"/>
    <n v="8"/>
    <n v="8"/>
    <n v="6"/>
    <n v="0"/>
    <n v="0"/>
    <n v="0"/>
    <n v="0"/>
    <n v="0"/>
    <n v="0"/>
    <n v="48"/>
    <n v="29"/>
    <n v="35.35"/>
    <n v="102"/>
    <n v="3"/>
    <n v="3.68"/>
  </r>
  <r>
    <x v="35"/>
    <n v="15.454166000000001"/>
    <n v="18.732206999999999"/>
    <n v="85"/>
    <n v="87"/>
    <n v="17"/>
    <n v="35"/>
    <n v="55"/>
    <n v="70"/>
    <n v="71"/>
    <n v="85"/>
    <n v="31"/>
    <n v="24"/>
    <n v="18"/>
    <n v="10"/>
    <n v="15"/>
    <n v="6"/>
    <n v="18"/>
    <n v="48"/>
    <n v="3"/>
    <n v="3"/>
    <n v="0"/>
    <n v="0"/>
    <n v="0"/>
    <n v="0"/>
    <n v="42.17"/>
    <n v="86.8"/>
    <n v="3.3"/>
    <n v="1.89"/>
  </r>
  <r>
    <x v="36"/>
    <n v="35.675147000000003"/>
    <n v="71.542968999999999"/>
    <n v="8"/>
    <n v="8"/>
    <n v="1"/>
    <n v="2"/>
    <n v="5"/>
    <n v="6"/>
    <n v="5"/>
    <n v="5"/>
    <n v="96"/>
    <n v="97"/>
    <n v="94"/>
    <n v="97"/>
    <n v="83"/>
    <n v="88"/>
    <n v="94"/>
    <n v="90"/>
    <n v="70"/>
    <n v="75"/>
    <n v="68"/>
    <n v="28"/>
    <n v="0"/>
    <n v="0"/>
    <n v="12.43"/>
    <n v="101.4"/>
    <n v="88.5"/>
    <n v="7.09"/>
  </r>
  <r>
    <x v="37"/>
    <n v="35.861660000000001"/>
    <n v="104.195397"/>
    <n v="0"/>
    <n v="0"/>
    <n v="0"/>
    <n v="0"/>
    <n v="0"/>
    <n v="0"/>
    <n v="0"/>
    <n v="0"/>
    <n v="97"/>
    <n v="97"/>
    <n v="93"/>
    <n v="93"/>
    <n v="63"/>
    <n v="67"/>
    <n v="82"/>
    <n v="85"/>
    <n v="0"/>
    <n v="0"/>
    <n v="80"/>
    <n v="79"/>
    <n v="100"/>
    <n v="100"/>
    <n v="10.9"/>
    <n v="100.2"/>
    <n v="50.6"/>
    <n v="4.32"/>
  </r>
  <r>
    <x v="38"/>
    <n v="4.5708679999999999"/>
    <n v="74.297332999999995"/>
    <n v="3"/>
    <n v="1"/>
    <n v="3"/>
    <n v="2"/>
    <n v="6"/>
    <n v="5"/>
    <n v="22"/>
    <n v="20"/>
    <n v="91"/>
    <n v="95"/>
    <n v="74"/>
    <n v="81"/>
    <n v="69"/>
    <n v="78"/>
    <n v="79"/>
    <n v="64"/>
    <n v="55"/>
    <n v="48"/>
    <n v="50"/>
    <n v="35"/>
    <n v="99"/>
    <n v="99"/>
    <n v="14.88"/>
    <n v="114.5"/>
    <n v="55.3"/>
    <n v="9.7100000000000009"/>
  </r>
  <r>
    <x v="39"/>
    <n v="11.6455"/>
    <n v="43.333300000000001"/>
    <n v="71"/>
    <n v="70"/>
    <n v="18"/>
    <n v="18"/>
    <n v="20"/>
    <n v="18"/>
    <n v="52"/>
    <n v="48"/>
    <n v="75"/>
    <n v="77"/>
    <n v="47"/>
    <n v="45"/>
    <n v="24"/>
    <n v="32"/>
    <n v="0"/>
    <n v="0"/>
    <n v="0"/>
    <n v="0"/>
    <n v="0"/>
    <n v="0"/>
    <n v="78"/>
    <n v="78"/>
    <n v="31.88"/>
    <n v="99.5"/>
    <n v="9"/>
    <n v="4.34"/>
  </r>
  <r>
    <x v="40"/>
    <n v="0.228021"/>
    <n v="15.827659000000001"/>
    <n v="71"/>
    <n v="70"/>
    <n v="15"/>
    <n v="16"/>
    <n v="0"/>
    <n v="0"/>
    <n v="0"/>
    <n v="0"/>
    <n v="78"/>
    <n v="82"/>
    <n v="56"/>
    <n v="45"/>
    <n v="28"/>
    <n v="19"/>
    <n v="38"/>
    <n v="72"/>
    <n v="17"/>
    <n v="6"/>
    <n v="0"/>
    <n v="0"/>
    <n v="85"/>
    <n v="79"/>
    <n v="32.86"/>
    <n v="106.6"/>
    <n v="12.7"/>
    <n v="9.4700000000000006"/>
  </r>
  <r>
    <x v="41"/>
    <n v="21.236736000000001"/>
    <n v="159.777671"/>
    <n v="3"/>
    <n v="0"/>
    <n v="2"/>
    <n v="2"/>
    <n v="4"/>
    <n v="6"/>
    <n v="30"/>
    <n v="27"/>
    <n v="0"/>
    <n v="0"/>
    <n v="0"/>
    <n v="0"/>
    <n v="0"/>
    <n v="0"/>
    <n v="0"/>
    <n v="0"/>
    <n v="0"/>
    <n v="0"/>
    <n v="0"/>
    <n v="0"/>
    <n v="0"/>
    <n v="0"/>
    <n v="0"/>
    <n v="0"/>
    <n v="0"/>
    <n v="0"/>
  </r>
  <r>
    <x v="42"/>
    <n v="9.7489170000000005"/>
    <n v="83.753428"/>
    <n v="4"/>
    <n v="4"/>
    <n v="3"/>
    <n v="3"/>
    <n v="3"/>
    <n v="1"/>
    <n v="7"/>
    <n v="5"/>
    <n v="98"/>
    <n v="99"/>
    <n v="70"/>
    <n v="76"/>
    <n v="56"/>
    <n v="60"/>
    <n v="89"/>
    <n v="84"/>
    <n v="68"/>
    <n v="60"/>
    <n v="58"/>
    <n v="40"/>
    <n v="99"/>
    <n v="100"/>
    <n v="13.97"/>
    <n v="113.3"/>
    <n v="55.2"/>
    <n v="11.85"/>
  </r>
  <r>
    <x v="43"/>
    <n v="7.5399890000000003"/>
    <n v="5.5470800000000002"/>
    <n v="78"/>
    <n v="78"/>
    <n v="2"/>
    <n v="8"/>
    <n v="41"/>
    <n v="48"/>
    <n v="52"/>
    <n v="64"/>
    <n v="60"/>
    <n v="53"/>
    <n v="36"/>
    <n v="22"/>
    <n v="17"/>
    <n v="15"/>
    <n v="17"/>
    <n v="33"/>
    <n v="22"/>
    <n v="3"/>
    <n v="0"/>
    <n v="0"/>
    <n v="64"/>
    <n v="53"/>
    <n v="35.74"/>
    <n v="99.8"/>
    <n v="9.3000000000000007"/>
    <n v="3.32"/>
  </r>
  <r>
    <x v="44"/>
    <n v="45.1"/>
    <n v="15.2"/>
    <n v="5"/>
    <n v="5"/>
    <n v="0"/>
    <n v="0"/>
    <n v="3"/>
    <n v="1"/>
    <n v="16"/>
    <n v="11"/>
    <n v="0"/>
    <n v="0"/>
    <n v="0"/>
    <n v="0"/>
    <n v="0"/>
    <n v="0"/>
    <n v="0"/>
    <n v="0"/>
    <n v="0"/>
    <n v="67"/>
    <n v="78"/>
    <n v="69"/>
    <n v="0"/>
    <n v="0"/>
    <n v="9"/>
    <n v="96.5"/>
    <n v="67.900000000000006"/>
    <n v="6.93"/>
  </r>
  <r>
    <x v="45"/>
    <n v="21.521757000000001"/>
    <n v="77.781166999999996"/>
    <n v="2"/>
    <n v="2"/>
    <n v="1"/>
    <n v="1"/>
    <n v="10"/>
    <n v="10"/>
    <n v="20"/>
    <n v="15"/>
    <n v="100"/>
    <n v="98"/>
    <n v="95"/>
    <n v="98"/>
    <n v="85"/>
    <n v="86"/>
    <n v="0"/>
    <n v="0"/>
    <n v="0"/>
    <n v="0"/>
    <n v="0"/>
    <n v="0"/>
    <n v="0"/>
    <n v="0"/>
    <n v="10.17"/>
    <n v="101.9"/>
    <n v="41.4"/>
    <n v="1.64"/>
  </r>
  <r>
    <x v="46"/>
    <n v="35.126412999999999"/>
    <n v="33.429859"/>
    <n v="1"/>
    <n v="2"/>
    <n v="0"/>
    <n v="1"/>
    <n v="2"/>
    <n v="2"/>
    <n v="6"/>
    <n v="8"/>
    <n v="0"/>
    <n v="0"/>
    <n v="0"/>
    <n v="0"/>
    <n v="0"/>
    <n v="0"/>
    <n v="0"/>
    <n v="74"/>
    <n v="0"/>
    <n v="0"/>
    <n v="56"/>
    <n v="63"/>
    <n v="0"/>
    <n v="0"/>
    <n v="10.46"/>
    <n v="99.3"/>
    <n v="75.900000000000006"/>
    <n v="7.27"/>
  </r>
  <r>
    <x v="47"/>
    <n v="49.817492000000001"/>
    <n v="15.472962000000001"/>
    <n v="10"/>
    <n v="10"/>
    <n v="1"/>
    <n v="0"/>
    <n v="1"/>
    <n v="2"/>
    <n v="3"/>
    <n v="3"/>
    <n v="0"/>
    <n v="0"/>
    <n v="0"/>
    <n v="0"/>
    <n v="0"/>
    <n v="0"/>
    <n v="97"/>
    <n v="78"/>
    <n v="0"/>
    <n v="0"/>
    <n v="79"/>
    <n v="80"/>
    <n v="0"/>
    <n v="0"/>
    <n v="10.7"/>
    <n v="100.7"/>
    <n v="64.099999999999994"/>
    <n v="1.93"/>
  </r>
  <r>
    <x v="48"/>
    <n v="40.339852"/>
    <n v="127.510093"/>
    <n v="0"/>
    <n v="0"/>
    <n v="0"/>
    <n v="0"/>
    <n v="0"/>
    <n v="0"/>
    <n v="0"/>
    <n v="0"/>
    <n v="100"/>
    <n v="100"/>
    <n v="100"/>
    <n v="100"/>
    <n v="100"/>
    <n v="100"/>
    <n v="94"/>
    <n v="0"/>
    <n v="0"/>
    <n v="0"/>
    <n v="0"/>
    <n v="0"/>
    <n v="0"/>
    <n v="0"/>
    <n v="13.89"/>
    <n v="112.8"/>
    <n v="27"/>
    <n v="2.74"/>
  </r>
  <r>
    <x v="49"/>
    <n v="4.0383329999999997"/>
    <n v="21.758664"/>
    <n v="0"/>
    <n v="0"/>
    <n v="0"/>
    <n v="0"/>
    <n v="0"/>
    <n v="0"/>
    <n v="0"/>
    <n v="0"/>
    <n v="67"/>
    <n v="66"/>
    <n v="58"/>
    <n v="52"/>
    <n v="36"/>
    <n v="27"/>
    <n v="0"/>
    <n v="0"/>
    <n v="0"/>
    <n v="0"/>
    <n v="0"/>
    <n v="0"/>
    <n v="0"/>
    <n v="0"/>
    <n v="41.18"/>
    <n v="108"/>
    <n v="6.6"/>
    <n v="4.24"/>
  </r>
  <r>
    <x v="50"/>
    <n v="56.263919999999999"/>
    <n v="9.5017849999999999"/>
    <n v="2"/>
    <n v="2"/>
    <n v="1"/>
    <n v="0"/>
    <n v="0"/>
    <n v="1"/>
    <n v="11"/>
    <n v="9"/>
    <n v="0"/>
    <n v="0"/>
    <n v="0"/>
    <n v="0"/>
    <n v="0"/>
    <n v="0"/>
    <n v="97"/>
    <n v="80"/>
    <n v="0"/>
    <n v="0"/>
    <n v="84"/>
    <n v="85"/>
    <n v="0"/>
    <n v="0"/>
    <n v="10.6"/>
    <n v="101.3"/>
    <n v="80.599999999999994"/>
    <n v="4.91"/>
  </r>
  <r>
    <x v="51"/>
    <n v="11.825138000000001"/>
    <n v="42.590274999999998"/>
    <n v="85"/>
    <n v="88"/>
    <n v="32"/>
    <n v="35"/>
    <n v="48"/>
    <n v="48"/>
    <n v="66"/>
    <n v="67"/>
    <n v="0"/>
    <n v="0"/>
    <n v="0"/>
    <n v="0"/>
    <n v="0"/>
    <n v="0"/>
    <n v="0"/>
    <n v="0"/>
    <n v="0"/>
    <n v="0"/>
    <n v="0"/>
    <n v="0"/>
    <n v="0"/>
    <n v="0"/>
    <n v="21.47"/>
    <n v="75.3"/>
    <n v="5.3"/>
    <n v="10.3"/>
  </r>
  <r>
    <x v="52"/>
    <n v="15.414999"/>
    <n v="61.370975999999999"/>
    <n v="21"/>
    <n v="7"/>
    <n v="4"/>
    <n v="3"/>
    <n v="3"/>
    <n v="1"/>
    <n v="19"/>
    <n v="17"/>
    <n v="0"/>
    <n v="0"/>
    <n v="0"/>
    <n v="0"/>
    <n v="0"/>
    <n v="0"/>
    <n v="0"/>
    <n v="0"/>
    <n v="0"/>
    <n v="0"/>
    <n v="0"/>
    <n v="0"/>
    <n v="0"/>
    <n v="0"/>
    <n v="12"/>
    <n v="114.7"/>
    <n v="7.2"/>
    <n v="0"/>
  </r>
  <r>
    <x v="53"/>
    <n v="18.735693000000001"/>
    <n v="70.162650999999997"/>
    <n v="7"/>
    <n v="6"/>
    <n v="4"/>
    <n v="4"/>
    <n v="6"/>
    <n v="6"/>
    <n v="23"/>
    <n v="21"/>
    <n v="88"/>
    <n v="94"/>
    <n v="76"/>
    <n v="89"/>
    <n v="48"/>
    <n v="66"/>
    <n v="44"/>
    <n v="25"/>
    <n v="21"/>
    <n v="12"/>
    <n v="21"/>
    <n v="9"/>
    <n v="0"/>
    <n v="0"/>
    <n v="19.510000000000002"/>
    <n v="105.7"/>
    <n v="59.9"/>
    <n v="5.84"/>
  </r>
  <r>
    <x v="54"/>
    <n v="1.8312390000000001"/>
    <n v="78.183406000000005"/>
    <n v="8"/>
    <n v="3"/>
    <n v="0"/>
    <n v="0"/>
    <n v="6"/>
    <n v="3"/>
    <n v="20"/>
    <n v="18"/>
    <n v="98"/>
    <n v="98"/>
    <n v="89"/>
    <n v="92"/>
    <n v="78"/>
    <n v="79"/>
    <n v="74"/>
    <n v="65"/>
    <n v="38"/>
    <n v="48"/>
    <n v="49"/>
    <n v="29"/>
    <n v="0"/>
    <n v="0"/>
    <n v="19.72"/>
    <n v="103.3"/>
    <n v="44.9"/>
    <n v="3.97"/>
  </r>
  <r>
    <x v="55"/>
    <n v="26.820553"/>
    <n v="30.802498"/>
    <n v="63"/>
    <n v="63"/>
    <n v="0"/>
    <n v="0"/>
    <n v="3"/>
    <n v="2"/>
    <n v="23"/>
    <n v="24"/>
    <n v="91"/>
    <n v="92"/>
    <n v="79"/>
    <n v="81"/>
    <n v="43"/>
    <n v="41"/>
    <n v="0"/>
    <n v="0"/>
    <n v="0"/>
    <n v="0"/>
    <n v="0"/>
    <n v="21"/>
    <n v="0"/>
    <n v="0"/>
    <n v="26.38"/>
    <n v="106.3"/>
    <n v="35.200000000000003"/>
    <n v="10.76"/>
  </r>
  <r>
    <x v="56"/>
    <n v="13.794185000000001"/>
    <n v="88.896529999999998"/>
    <n v="18"/>
    <n v="17"/>
    <n v="14"/>
    <n v="13"/>
    <n v="17"/>
    <n v="17"/>
    <n v="33"/>
    <n v="35"/>
    <n v="84"/>
    <n v="89"/>
    <n v="73"/>
    <n v="74"/>
    <n v="34"/>
    <n v="36"/>
    <n v="0"/>
    <n v="0"/>
    <n v="0"/>
    <n v="0"/>
    <n v="0"/>
    <n v="0"/>
    <n v="98"/>
    <n v="98"/>
    <n v="18.25"/>
    <n v="94.8"/>
    <n v="29.4"/>
    <n v="4.1100000000000003"/>
  </r>
  <r>
    <x v="57"/>
    <n v="1.650801"/>
    <n v="10.267894999999999"/>
    <n v="57"/>
    <n v="55"/>
    <n v="56"/>
    <n v="55"/>
    <n v="0"/>
    <n v="0"/>
    <n v="0"/>
    <n v="0"/>
    <n v="0"/>
    <n v="0"/>
    <n v="0"/>
    <n v="0"/>
    <n v="0"/>
    <n v="0"/>
    <n v="0"/>
    <n v="0"/>
    <n v="0"/>
    <n v="0"/>
    <n v="0"/>
    <n v="0"/>
    <n v="0"/>
    <n v="0"/>
    <n v="33.24"/>
    <n v="61.8"/>
    <n v="1.9"/>
    <n v="6.43"/>
  </r>
  <r>
    <x v="58"/>
    <n v="15.179384000000001"/>
    <n v="39.782333999999999"/>
    <n v="73"/>
    <n v="73"/>
    <n v="45"/>
    <n v="50"/>
    <n v="32"/>
    <n v="40"/>
    <n v="45"/>
    <n v="53"/>
    <n v="0"/>
    <n v="0"/>
    <n v="0"/>
    <n v="0"/>
    <n v="0"/>
    <n v="0"/>
    <n v="0"/>
    <n v="0"/>
    <n v="0"/>
    <n v="0"/>
    <n v="0"/>
    <n v="0"/>
    <n v="94"/>
    <n v="93"/>
    <n v="30.3"/>
    <n v="68.400000000000006"/>
    <n v="3.4"/>
    <n v="5.14"/>
  </r>
  <r>
    <x v="59"/>
    <n v="58.595272000000001"/>
    <n v="25.013607"/>
    <n v="12"/>
    <n v="12"/>
    <n v="2"/>
    <n v="2"/>
    <n v="2"/>
    <n v="0"/>
    <n v="1"/>
    <n v="2"/>
    <n v="0"/>
    <n v="0"/>
    <n v="0"/>
    <n v="0"/>
    <n v="0"/>
    <n v="0"/>
    <n v="0"/>
    <n v="0"/>
    <n v="0"/>
    <n v="0"/>
    <n v="89"/>
    <n v="90"/>
    <n v="0"/>
    <n v="0"/>
    <n v="10.9"/>
    <n v="97.2"/>
    <n v="69.599999999999994"/>
    <n v="5.1100000000000003"/>
  </r>
  <r>
    <x v="60"/>
    <n v="26.522503"/>
    <n v="31.465865999999998"/>
    <n v="0"/>
    <n v="0"/>
    <n v="15"/>
    <n v="17"/>
    <n v="3"/>
    <n v="3"/>
    <n v="14"/>
    <n v="18"/>
    <n v="64"/>
    <n v="77"/>
    <n v="47"/>
    <n v="54"/>
    <n v="31"/>
    <n v="33"/>
    <n v="0"/>
    <n v="0"/>
    <n v="0"/>
    <n v="0"/>
    <n v="0"/>
    <n v="0"/>
    <n v="94"/>
    <n v="97"/>
    <n v="0"/>
    <n v="0"/>
    <n v="0"/>
    <n v="0"/>
  </r>
  <r>
    <x v="61"/>
    <n v="9.1449999999999996"/>
    <n v="40.489673000000003"/>
    <n v="62"/>
    <n v="64"/>
    <n v="11"/>
    <n v="18"/>
    <n v="45"/>
    <n v="49"/>
    <n v="73"/>
    <n v="75"/>
    <n v="47"/>
    <n v="48"/>
    <n v="19"/>
    <n v="22"/>
    <n v="11"/>
    <n v="14"/>
    <n v="0"/>
    <n v="0"/>
    <n v="0"/>
    <n v="0"/>
    <n v="0"/>
    <n v="0"/>
    <n v="0"/>
    <n v="0"/>
    <n v="32.340000000000003"/>
    <n v="101"/>
    <n v="8.1"/>
    <n v="2.08"/>
  </r>
  <r>
    <x v="62"/>
    <n v="17.713370999999999"/>
    <n v="178.065032"/>
    <n v="0"/>
    <n v="1"/>
    <n v="1"/>
    <n v="1"/>
    <n v="0"/>
    <n v="0"/>
    <n v="0"/>
    <n v="0"/>
    <n v="0"/>
    <n v="0"/>
    <n v="0"/>
    <n v="0"/>
    <n v="0"/>
    <n v="0"/>
    <n v="0"/>
    <n v="0"/>
    <n v="0"/>
    <n v="0"/>
    <n v="0"/>
    <n v="0"/>
    <n v="0"/>
    <n v="0"/>
    <n v="21.28"/>
    <n v="106.4"/>
    <n v="16.100000000000001"/>
    <n v="4.0999999999999996"/>
  </r>
  <r>
    <x v="63"/>
    <n v="61.924109999999999"/>
    <n v="25.748151"/>
    <n v="2"/>
    <n v="3"/>
    <n v="1"/>
    <n v="1"/>
    <n v="1"/>
    <n v="0"/>
    <n v="3"/>
    <n v="5"/>
    <n v="0"/>
    <n v="0"/>
    <n v="0"/>
    <n v="0"/>
    <n v="0"/>
    <n v="0"/>
    <n v="98"/>
    <n v="82"/>
    <n v="0"/>
    <n v="0"/>
    <n v="86"/>
    <n v="85"/>
    <n v="0"/>
    <n v="0"/>
    <n v="8.6"/>
    <n v="100.2"/>
    <n v="88.2"/>
    <n v="6.59"/>
  </r>
  <r>
    <x v="64"/>
    <n v="46.227637999999999"/>
    <n v="2.213749"/>
    <n v="0"/>
    <n v="0"/>
    <n v="0"/>
    <n v="0"/>
    <n v="1"/>
    <n v="1"/>
    <n v="5"/>
    <n v="4"/>
    <n v="0"/>
    <n v="0"/>
    <n v="0"/>
    <n v="0"/>
    <n v="0"/>
    <n v="0"/>
    <n v="0"/>
    <n v="0"/>
    <n v="94"/>
    <n v="58"/>
    <n v="79"/>
    <n v="79"/>
    <n v="0"/>
    <n v="0"/>
    <n v="11.3"/>
    <n v="102.5"/>
    <n v="65.599999999999994"/>
    <n v="8.43"/>
  </r>
  <r>
    <x v="65"/>
    <n v="0.80368899999999999"/>
    <n v="11.609444"/>
    <n v="0"/>
    <n v="0"/>
    <n v="0"/>
    <n v="0"/>
    <n v="0"/>
    <n v="0"/>
    <n v="0"/>
    <n v="0"/>
    <n v="66"/>
    <n v="75"/>
    <n v="32"/>
    <n v="33"/>
    <n v="14"/>
    <n v="14"/>
    <n v="0"/>
    <n v="0"/>
    <n v="0"/>
    <n v="0"/>
    <n v="0"/>
    <n v="0"/>
    <n v="88"/>
    <n v="91"/>
    <n v="31.61"/>
    <n v="139.9"/>
    <n v="8.3000000000000007"/>
    <n v="20"/>
  </r>
  <r>
    <x v="66"/>
    <n v="13.443182"/>
    <n v="15.310138999999999"/>
    <n v="42"/>
    <n v="36"/>
    <n v="19"/>
    <n v="10"/>
    <n v="0"/>
    <n v="0"/>
    <n v="0"/>
    <n v="0"/>
    <n v="64"/>
    <n v="60"/>
    <n v="50"/>
    <n v="48"/>
    <n v="33"/>
    <n v="28"/>
    <n v="5"/>
    <n v="0"/>
    <n v="0"/>
    <n v="0"/>
    <n v="0"/>
    <n v="0"/>
    <n v="0"/>
    <n v="0"/>
    <n v="38.54"/>
    <n v="98"/>
    <n v="2.7"/>
    <n v="9.06"/>
  </r>
  <r>
    <x v="67"/>
    <n v="42.315407"/>
    <n v="43.356892000000002"/>
    <n v="0"/>
    <n v="0"/>
    <n v="2"/>
    <n v="2"/>
    <n v="1"/>
    <n v="2"/>
    <n v="7"/>
    <n v="4"/>
    <n v="100"/>
    <n v="100"/>
    <n v="98"/>
    <n v="98"/>
    <n v="79"/>
    <n v="83"/>
    <n v="86"/>
    <n v="47"/>
    <n v="0"/>
    <n v="0"/>
    <n v="36"/>
    <n v="39"/>
    <n v="0"/>
    <n v="0"/>
    <n v="13.47"/>
    <n v="98.6"/>
    <n v="63.9"/>
    <n v="14.4"/>
  </r>
  <r>
    <x v="68"/>
    <n v="51.165691000000002"/>
    <n v="10.451525999999999"/>
    <n v="1"/>
    <n v="1"/>
    <n v="1"/>
    <n v="0"/>
    <n v="6"/>
    <n v="4"/>
    <n v="12"/>
    <n v="16"/>
    <n v="0"/>
    <n v="0"/>
    <n v="0"/>
    <n v="0"/>
    <n v="0"/>
    <n v="0"/>
    <n v="0"/>
    <n v="0"/>
    <n v="95"/>
    <n v="77"/>
    <n v="79"/>
    <n v="79"/>
    <n v="0"/>
    <n v="0"/>
    <n v="9.5"/>
    <n v="104"/>
    <n v="70.2"/>
    <n v="3.04"/>
  </r>
  <r>
    <x v="69"/>
    <n v="7.9465269999999997"/>
    <n v="1.0231939999999999"/>
    <n v="14"/>
    <n v="12"/>
    <n v="1"/>
    <n v="0"/>
    <n v="13"/>
    <n v="8"/>
    <n v="28"/>
    <n v="28"/>
    <n v="69"/>
    <n v="73"/>
    <n v="45"/>
    <n v="50"/>
    <n v="12"/>
    <n v="9"/>
    <n v="0"/>
    <n v="0"/>
    <n v="0"/>
    <n v="0"/>
    <n v="0"/>
    <n v="0"/>
    <n v="93"/>
    <n v="92"/>
    <n v="29.41"/>
    <n v="104.8"/>
    <n v="15.7"/>
    <n v="4.33"/>
  </r>
  <r>
    <x v="70"/>
    <n v="39.074207999999999"/>
    <n v="21.824311999999999"/>
    <n v="6"/>
    <n v="5"/>
    <n v="2"/>
    <n v="1"/>
    <n v="3"/>
    <n v="5"/>
    <n v="4"/>
    <n v="6"/>
    <n v="0"/>
    <n v="0"/>
    <n v="0"/>
    <n v="0"/>
    <n v="0"/>
    <n v="0"/>
    <n v="0"/>
    <n v="0"/>
    <n v="0"/>
    <n v="0"/>
    <n v="69"/>
    <n v="64"/>
    <n v="99"/>
    <n v="99"/>
    <n v="8.1"/>
    <n v="99.6"/>
    <n v="136.6"/>
    <n v="17.239999999999998"/>
  </r>
  <r>
    <x v="71"/>
    <n v="12.1165"/>
    <n v="61.679000000000002"/>
    <n v="4"/>
    <n v="1"/>
    <n v="0"/>
    <n v="0"/>
    <n v="0"/>
    <n v="0"/>
    <n v="8"/>
    <n v="7"/>
    <n v="0"/>
    <n v="0"/>
    <n v="0"/>
    <n v="0"/>
    <n v="0"/>
    <n v="0"/>
    <n v="0"/>
    <n v="0"/>
    <n v="0"/>
    <n v="0"/>
    <n v="0"/>
    <n v="0"/>
    <n v="0"/>
    <n v="0"/>
    <n v="16.47"/>
    <n v="106.9"/>
    <n v="104.6"/>
    <n v="0"/>
  </r>
  <r>
    <x v="72"/>
    <n v="15.783471"/>
    <n v="90.230759000000006"/>
    <n v="16"/>
    <n v="16"/>
    <n v="11"/>
    <n v="10"/>
    <n v="30"/>
    <n v="35"/>
    <n v="57"/>
    <n v="61"/>
    <n v="80"/>
    <n v="76"/>
    <n v="52"/>
    <n v="45"/>
    <n v="27"/>
    <n v="25"/>
    <n v="68"/>
    <n v="52"/>
    <n v="36"/>
    <n v="34"/>
    <n v="30"/>
    <n v="11"/>
    <n v="0"/>
    <n v="0"/>
    <n v="24.56"/>
    <n v="101.9"/>
    <n v="21.8"/>
    <n v="2.46"/>
  </r>
  <r>
    <x v="73"/>
    <n v="9.9455869999999997"/>
    <n v="9.6966450000000002"/>
    <n v="57"/>
    <n v="60"/>
    <n v="15"/>
    <n v="29"/>
    <n v="43"/>
    <n v="60"/>
    <n v="59"/>
    <n v="76"/>
    <n v="52"/>
    <n v="39"/>
    <n v="33"/>
    <n v="20"/>
    <n v="22"/>
    <n v="13"/>
    <n v="0"/>
    <n v="0"/>
    <n v="0"/>
    <n v="0"/>
    <n v="0"/>
    <n v="0"/>
    <n v="70"/>
    <n v="43"/>
    <n v="36.36"/>
    <n v="91.5"/>
    <n v="11.6"/>
    <n v="4.3"/>
  </r>
  <r>
    <x v="74"/>
    <n v="11.803749"/>
    <n v="15.180413"/>
    <n v="0"/>
    <n v="0"/>
    <n v="0"/>
    <n v="0"/>
    <n v="0"/>
    <n v="0"/>
    <n v="0"/>
    <n v="0"/>
    <n v="29"/>
    <n v="25"/>
    <n v="18"/>
    <n v="16"/>
    <n v="14"/>
    <n v="8"/>
    <n v="0"/>
    <n v="0"/>
    <n v="0"/>
    <n v="0"/>
    <n v="0"/>
    <n v="0"/>
    <n v="0"/>
    <n v="0"/>
    <n v="35.130000000000003"/>
    <n v="118.7"/>
    <n v="2.6"/>
    <n v="2.4700000000000002"/>
  </r>
  <r>
    <x v="75"/>
    <n v="4.8604159999999998"/>
    <n v="58.93018"/>
    <n v="0"/>
    <n v="0"/>
    <n v="0"/>
    <n v="0"/>
    <n v="0"/>
    <n v="0"/>
    <n v="0"/>
    <n v="0"/>
    <n v="96"/>
    <n v="99"/>
    <n v="80"/>
    <n v="88"/>
    <n v="49"/>
    <n v="64"/>
    <n v="0"/>
    <n v="0"/>
    <n v="0"/>
    <n v="0"/>
    <n v="0"/>
    <n v="0"/>
    <n v="0"/>
    <n v="0"/>
    <n v="19.97"/>
    <n v="97.8"/>
    <n v="11.6"/>
    <n v="11.85"/>
  </r>
  <r>
    <x v="76"/>
    <n v="18.971187"/>
    <n v="72.285214999999994"/>
    <n v="0"/>
    <n v="0"/>
    <n v="0"/>
    <n v="0"/>
    <n v="0"/>
    <n v="0"/>
    <n v="0"/>
    <n v="0"/>
    <n v="49"/>
    <n v="58"/>
    <n v="32"/>
    <n v="38"/>
    <n v="17"/>
    <n v="16"/>
    <n v="0"/>
    <n v="0"/>
    <n v="0"/>
    <n v="0"/>
    <n v="0"/>
    <n v="0"/>
    <n v="0"/>
    <n v="0"/>
    <n v="24.35"/>
    <n v="113.6"/>
    <n v="1.1000000000000001"/>
    <n v="13.78"/>
  </r>
  <r>
    <x v="77"/>
    <n v="41.902915999999998"/>
    <n v="12.453389"/>
    <n v="0"/>
    <n v="0"/>
    <n v="0"/>
    <n v="0"/>
    <n v="0"/>
    <n v="0"/>
    <n v="0"/>
    <n v="0"/>
    <n v="0"/>
    <n v="0"/>
    <n v="0"/>
    <n v="0"/>
    <n v="0"/>
    <n v="0"/>
    <n v="0"/>
    <n v="0"/>
    <n v="0"/>
    <n v="0"/>
    <n v="0"/>
    <n v="0"/>
    <n v="0"/>
    <n v="0"/>
    <n v="0"/>
    <n v="0"/>
    <n v="0"/>
    <n v="0"/>
  </r>
  <r>
    <x v="78"/>
    <n v="15.199999"/>
    <n v="86.241905000000003"/>
    <n v="24"/>
    <n v="22"/>
    <n v="11"/>
    <n v="14"/>
    <n v="44"/>
    <n v="31"/>
    <n v="58"/>
    <n v="54"/>
    <n v="81"/>
    <n v="87"/>
    <n v="46"/>
    <n v="52"/>
    <n v="29"/>
    <n v="35"/>
    <n v="70"/>
    <n v="57"/>
    <n v="31"/>
    <n v="32"/>
    <n v="30"/>
    <n v="15"/>
    <n v="95"/>
    <n v="98"/>
    <n v="21.6"/>
    <n v="91.5"/>
    <n v="26.2"/>
    <n v="5.39"/>
  </r>
  <r>
    <x v="79"/>
    <n v="47.162494000000002"/>
    <n v="19.503304"/>
    <n v="12"/>
    <n v="14"/>
    <n v="4"/>
    <n v="5"/>
    <n v="3"/>
    <n v="3"/>
    <n v="12"/>
    <n v="12"/>
    <n v="0"/>
    <n v="0"/>
    <n v="0"/>
    <n v="0"/>
    <n v="0"/>
    <n v="0"/>
    <n v="0"/>
    <n v="0"/>
    <n v="97"/>
    <n v="75"/>
    <n v="75"/>
    <n v="67"/>
    <n v="0"/>
    <n v="0"/>
    <n v="9.6"/>
    <n v="100.8"/>
    <n v="48.5"/>
    <n v="3.4"/>
  </r>
  <r>
    <x v="80"/>
    <n v="64.963050999999993"/>
    <n v="19.020835000000002"/>
    <n v="4"/>
    <n v="3"/>
    <n v="0"/>
    <n v="1"/>
    <n v="1"/>
    <n v="0"/>
    <n v="15"/>
    <n v="11"/>
    <n v="0"/>
    <n v="0"/>
    <n v="0"/>
    <n v="0"/>
    <n v="0"/>
    <n v="0"/>
    <n v="0"/>
    <n v="0"/>
    <n v="0"/>
    <n v="0"/>
    <n v="74"/>
    <n v="79"/>
    <n v="0"/>
    <n v="0"/>
    <n v="12"/>
    <n v="100.4"/>
    <n v="71.8"/>
    <n v="2.84"/>
  </r>
  <r>
    <x v="81"/>
    <n v="20.593684"/>
    <n v="78.962879999999998"/>
    <n v="0"/>
    <n v="0"/>
    <n v="3"/>
    <n v="1"/>
    <n v="18"/>
    <n v="12"/>
    <n v="47"/>
    <n v="48"/>
    <n v="92"/>
    <n v="91"/>
    <n v="82"/>
    <n v="79"/>
    <n v="46"/>
    <n v="40"/>
    <n v="47"/>
    <n v="53"/>
    <n v="46"/>
    <n v="44"/>
    <n v="0"/>
    <n v="0"/>
    <n v="93"/>
    <n v="90"/>
    <n v="17.86"/>
    <n v="113"/>
    <n v="28.1"/>
    <n v="5.36"/>
  </r>
  <r>
    <x v="82"/>
    <n v="0.78927499999999995"/>
    <n v="113.92132700000001"/>
    <n v="8"/>
    <n v="2"/>
    <n v="3"/>
    <n v="8"/>
    <n v="19"/>
    <n v="14"/>
    <n v="23"/>
    <n v="22"/>
    <n v="91"/>
    <n v="92"/>
    <n v="64"/>
    <n v="59"/>
    <n v="40"/>
    <n v="37"/>
    <n v="0"/>
    <n v="18"/>
    <n v="0"/>
    <n v="0"/>
    <n v="30"/>
    <n v="28"/>
    <n v="100"/>
    <n v="100"/>
    <n v="18.07"/>
    <n v="106.4"/>
    <n v="36.299999999999997"/>
    <n v="4.6900000000000004"/>
  </r>
  <r>
    <x v="83"/>
    <n v="32.427908000000002"/>
    <n v="53.688046"/>
    <n v="50"/>
    <n v="49"/>
    <n v="0"/>
    <n v="0"/>
    <n v="3"/>
    <n v="6"/>
    <n v="25"/>
    <n v="27"/>
    <n v="0"/>
    <n v="0"/>
    <n v="0"/>
    <n v="0"/>
    <n v="0"/>
    <n v="0"/>
    <n v="66"/>
    <n v="33"/>
    <n v="0"/>
    <n v="0"/>
    <n v="0"/>
    <n v="34"/>
    <n v="0"/>
    <n v="0"/>
    <n v="18.78"/>
    <n v="110.7"/>
    <n v="68.099999999999994"/>
    <n v="11.38"/>
  </r>
  <r>
    <x v="84"/>
    <n v="33.223191"/>
    <n v="43.679290999999999"/>
    <n v="0"/>
    <n v="0"/>
    <n v="0"/>
    <n v="0"/>
    <n v="0"/>
    <n v="0"/>
    <n v="0"/>
    <n v="0"/>
    <n v="78"/>
    <n v="73"/>
    <n v="46"/>
    <n v="47"/>
    <n v="45"/>
    <n v="43"/>
    <n v="0"/>
    <n v="0"/>
    <n v="0"/>
    <n v="0"/>
    <n v="0"/>
    <n v="0"/>
    <n v="0"/>
    <n v="0"/>
    <n v="29.08"/>
    <n v="108.7"/>
    <n v="16.2"/>
    <n v="12.82"/>
  </r>
  <r>
    <x v="85"/>
    <n v="53.412909999999997"/>
    <n v="8.2438900000000004"/>
    <n v="2"/>
    <n v="2"/>
    <n v="0"/>
    <n v="0"/>
    <n v="0"/>
    <n v="0"/>
    <n v="2"/>
    <n v="1"/>
    <n v="0"/>
    <n v="0"/>
    <n v="0"/>
    <n v="0"/>
    <n v="0"/>
    <n v="0"/>
    <n v="98"/>
    <n v="84"/>
    <n v="0"/>
    <n v="0"/>
    <n v="88"/>
    <n v="84"/>
    <n v="0"/>
    <n v="0"/>
    <n v="12.5"/>
    <n v="100.9"/>
    <n v="77.8"/>
    <n v="4.93"/>
  </r>
  <r>
    <x v="86"/>
    <n v="31.046050999999999"/>
    <n v="34.851612000000003"/>
    <n v="1"/>
    <n v="0"/>
    <n v="0"/>
    <n v="0"/>
    <n v="0"/>
    <n v="0"/>
    <n v="0"/>
    <n v="0"/>
    <n v="0"/>
    <n v="0"/>
    <n v="0"/>
    <n v="0"/>
    <n v="0"/>
    <n v="0"/>
    <n v="91"/>
    <n v="0"/>
    <n v="0"/>
    <n v="0"/>
    <n v="69"/>
    <n v="66"/>
    <n v="0"/>
    <n v="0"/>
    <n v="20.8"/>
    <n v="104.9"/>
    <n v="63.4"/>
    <n v="3.86"/>
  </r>
  <r>
    <x v="87"/>
    <n v="41.871940000000002"/>
    <n v="12.56738"/>
    <n v="6"/>
    <n v="7"/>
    <n v="3"/>
    <n v="3"/>
    <n v="2"/>
    <n v="2"/>
    <n v="6"/>
    <n v="5"/>
    <n v="0"/>
    <n v="0"/>
    <n v="0"/>
    <n v="0"/>
    <n v="0"/>
    <n v="0"/>
    <n v="98"/>
    <n v="69"/>
    <n v="0"/>
    <n v="0"/>
    <n v="77"/>
    <n v="62"/>
    <n v="100"/>
    <n v="100"/>
    <n v="7.3"/>
    <n v="101.9"/>
    <n v="61.9"/>
    <n v="9.89"/>
  </r>
  <r>
    <x v="88"/>
    <n v="18.109580999999999"/>
    <n v="77.297507999999993"/>
    <n v="8"/>
    <n v="6"/>
    <n v="0"/>
    <n v="0"/>
    <n v="19"/>
    <n v="17"/>
    <n v="25"/>
    <n v="22"/>
    <n v="99"/>
    <n v="100"/>
    <n v="97"/>
    <n v="97"/>
    <n v="80"/>
    <n v="83"/>
    <n v="0"/>
    <n v="0"/>
    <n v="0"/>
    <n v="0"/>
    <n v="0"/>
    <n v="0"/>
    <n v="0"/>
    <n v="0"/>
    <n v="16.100000000000001"/>
    <n v="91"/>
    <n v="27.1"/>
    <n v="8"/>
  </r>
  <r>
    <x v="89"/>
    <n v="36.204824000000002"/>
    <n v="138.25292400000001"/>
    <n v="0"/>
    <n v="0"/>
    <n v="0"/>
    <n v="0"/>
    <n v="0"/>
    <n v="0"/>
    <n v="0"/>
    <n v="0"/>
    <n v="0"/>
    <n v="0"/>
    <n v="0"/>
    <n v="0"/>
    <n v="0"/>
    <n v="0"/>
    <n v="0"/>
    <n v="95"/>
    <n v="0"/>
    <n v="0"/>
    <n v="83"/>
    <n v="89"/>
    <n v="0"/>
    <n v="0"/>
    <n v="7.4"/>
    <n v="98.8"/>
    <n v="63.2"/>
    <n v="2.29"/>
  </r>
  <r>
    <x v="90"/>
    <n v="31.302848000000001"/>
    <n v="36.786839000000001"/>
    <n v="55"/>
    <n v="55"/>
    <n v="18"/>
    <n v="19"/>
    <n v="29"/>
    <n v="30"/>
    <n v="48"/>
    <n v="43"/>
    <n v="96"/>
    <n v="97"/>
    <n v="86"/>
    <n v="88"/>
    <n v="49"/>
    <n v="63"/>
    <n v="0"/>
    <n v="0"/>
    <n v="0"/>
    <n v="0"/>
    <n v="59"/>
    <n v="41"/>
    <n v="99"/>
    <n v="99"/>
    <n v="21.98"/>
    <n v="81.5"/>
    <n v="34.4"/>
    <n v="14.72"/>
  </r>
  <r>
    <x v="91"/>
    <n v="48.019573000000001"/>
    <n v="66.923683999999994"/>
    <n v="22"/>
    <n v="23"/>
    <n v="10"/>
    <n v="9"/>
    <n v="0"/>
    <n v="0"/>
    <n v="0"/>
    <n v="0"/>
    <n v="100"/>
    <n v="100"/>
    <n v="100"/>
    <n v="100"/>
    <n v="95"/>
    <n v="96"/>
    <n v="0"/>
    <n v="0"/>
    <n v="98"/>
    <n v="80"/>
    <n v="36"/>
    <n v="51"/>
    <n v="100"/>
    <n v="100"/>
    <n v="21.77"/>
    <n v="104.4"/>
    <n v="61.7"/>
    <n v="4.59"/>
  </r>
  <r>
    <x v="92"/>
    <n v="2.3559E-2"/>
    <n v="37.906193000000002"/>
    <n v="0"/>
    <n v="0"/>
    <n v="0"/>
    <n v="0"/>
    <n v="0"/>
    <n v="0"/>
    <n v="0"/>
    <n v="0"/>
    <n v="77"/>
    <n v="82"/>
    <n v="61"/>
    <n v="69"/>
    <n v="44"/>
    <n v="38"/>
    <n v="53"/>
    <n v="42"/>
    <n v="0"/>
    <n v="0"/>
    <n v="0"/>
    <n v="0"/>
    <n v="88"/>
    <n v="88"/>
    <n v="28.75"/>
    <n v="103.2"/>
    <n v="11.5"/>
    <n v="2.64"/>
  </r>
  <r>
    <x v="93"/>
    <n v="1.8368975999999999"/>
    <n v="157.3768317"/>
    <n v="0"/>
    <n v="0"/>
    <n v="0"/>
    <n v="0"/>
    <n v="0"/>
    <n v="0"/>
    <n v="0"/>
    <n v="0"/>
    <n v="92"/>
    <n v="96"/>
    <n v="69"/>
    <n v="88"/>
    <n v="13"/>
    <n v="20"/>
    <n v="0"/>
    <n v="0"/>
    <n v="0"/>
    <n v="0"/>
    <n v="0"/>
    <n v="0"/>
    <n v="0"/>
    <n v="0"/>
    <n v="27.89"/>
    <n v="101.3"/>
    <n v="0"/>
    <n v="0"/>
  </r>
  <r>
    <x v="94"/>
    <n v="29.31166"/>
    <n v="47.481766"/>
    <n v="21"/>
    <n v="16"/>
    <n v="4"/>
    <n v="1"/>
    <n v="9"/>
    <n v="4"/>
    <n v="20"/>
    <n v="17"/>
    <n v="0"/>
    <n v="0"/>
    <n v="0"/>
    <n v="0"/>
    <n v="0"/>
    <n v="0"/>
    <n v="0"/>
    <n v="12"/>
    <n v="0"/>
    <n v="0"/>
    <n v="0"/>
    <n v="18"/>
    <n v="99"/>
    <n v="100"/>
    <n v="13.94"/>
    <n v="92.4"/>
    <n v="54.4"/>
    <n v="2.1800000000000002"/>
  </r>
  <r>
    <x v="95"/>
    <n v="41.20438"/>
    <n v="74.766098"/>
    <n v="11"/>
    <n v="10"/>
    <n v="0"/>
    <n v="0"/>
    <n v="2"/>
    <n v="3"/>
    <n v="30"/>
    <n v="26"/>
    <n v="99"/>
    <n v="100"/>
    <n v="99"/>
    <n v="99"/>
    <n v="89"/>
    <n v="85"/>
    <n v="39"/>
    <n v="0"/>
    <n v="36"/>
    <n v="35"/>
    <n v="0"/>
    <n v="0"/>
    <n v="100"/>
    <n v="100"/>
    <n v="27.1"/>
    <n v="107.6"/>
    <n v="41.3"/>
    <n v="6.33"/>
  </r>
  <r>
    <x v="96"/>
    <n v="19.856269999999999"/>
    <n v="102.495496"/>
    <n v="31"/>
    <n v="30"/>
    <n v="8"/>
    <n v="9"/>
    <n v="27"/>
    <n v="28"/>
    <n v="42"/>
    <n v="46"/>
    <n v="84"/>
    <n v="83"/>
    <n v="54"/>
    <n v="53"/>
    <n v="32"/>
    <n v="31"/>
    <n v="0"/>
    <n v="0"/>
    <n v="0"/>
    <n v="0"/>
    <n v="0"/>
    <n v="0"/>
    <n v="0"/>
    <n v="0"/>
    <n v="23.55"/>
    <n v="102.4"/>
    <n v="15"/>
    <n v="0.63"/>
  </r>
  <r>
    <x v="97"/>
    <n v="56.879635"/>
    <n v="24.603189"/>
    <n v="2"/>
    <n v="2"/>
    <n v="2"/>
    <n v="1"/>
    <n v="1"/>
    <n v="1"/>
    <n v="5"/>
    <n v="4"/>
    <n v="0"/>
    <n v="0"/>
    <n v="0"/>
    <n v="0"/>
    <n v="0"/>
    <n v="0"/>
    <n v="99"/>
    <n v="0"/>
    <n v="0"/>
    <n v="0"/>
    <n v="78"/>
    <n v="83"/>
    <n v="100"/>
    <n v="100"/>
    <n v="10"/>
    <n v="99.4"/>
    <n v="88.1"/>
    <n v="6.52"/>
  </r>
  <r>
    <x v="98"/>
    <n v="33.854720999999998"/>
    <n v="35.862285"/>
    <n v="0"/>
    <n v="0"/>
    <n v="0"/>
    <n v="0"/>
    <n v="0"/>
    <n v="0"/>
    <n v="0"/>
    <n v="0"/>
    <n v="0"/>
    <n v="0"/>
    <n v="0"/>
    <n v="0"/>
    <n v="0"/>
    <n v="0"/>
    <n v="0"/>
    <n v="0"/>
    <n v="0"/>
    <n v="0"/>
    <n v="32"/>
    <n v="35"/>
    <n v="100"/>
    <n v="100"/>
    <n v="17.55"/>
    <n v="95.1"/>
    <n v="26.3"/>
    <n v="6.23"/>
  </r>
  <r>
    <x v="99"/>
    <n v="29.609988000000001"/>
    <n v="28.233608"/>
    <n v="58"/>
    <n v="57"/>
    <n v="3"/>
    <n v="2"/>
    <n v="21"/>
    <n v="13"/>
    <n v="38"/>
    <n v="29"/>
    <n v="69"/>
    <n v="92"/>
    <n v="33"/>
    <n v="55"/>
    <n v="27"/>
    <n v="37"/>
    <n v="13"/>
    <n v="0"/>
    <n v="0"/>
    <n v="0"/>
    <n v="0"/>
    <n v="0"/>
    <n v="0"/>
    <n v="0"/>
    <n v="26.81"/>
    <n v="120.9"/>
    <n v="10.199999999999999"/>
    <n v="23.41"/>
  </r>
  <r>
    <x v="100"/>
    <n v="6.4280549999999996"/>
    <n v="9.4294989999999999"/>
    <n v="21"/>
    <n v="21"/>
    <n v="22"/>
    <n v="21"/>
    <n v="17"/>
    <n v="26"/>
    <n v="20"/>
    <n v="31"/>
    <n v="36"/>
    <n v="33"/>
    <n v="29"/>
    <n v="23"/>
    <n v="18"/>
    <n v="9"/>
    <n v="0"/>
    <n v="0"/>
    <n v="0"/>
    <n v="0"/>
    <n v="0"/>
    <n v="0"/>
    <n v="0"/>
    <n v="0"/>
    <n v="33.04"/>
    <n v="85.1"/>
    <n v="11.9"/>
    <n v="2.81"/>
  </r>
  <r>
    <x v="101"/>
    <n v="26.335100000000001"/>
    <n v="17.228331000000001"/>
    <n v="0"/>
    <n v="0"/>
    <n v="0"/>
    <n v="0"/>
    <n v="0"/>
    <n v="0"/>
    <n v="0"/>
    <n v="0"/>
    <n v="0"/>
    <n v="0"/>
    <n v="0"/>
    <n v="0"/>
    <n v="0"/>
    <n v="0"/>
    <n v="0"/>
    <n v="0"/>
    <n v="0"/>
    <n v="0"/>
    <n v="0"/>
    <n v="0"/>
    <n v="0"/>
    <n v="0"/>
    <n v="18.829999999999998"/>
    <n v="109"/>
    <n v="60.5"/>
    <n v="18.559999999999999"/>
  </r>
  <r>
    <x v="102"/>
    <n v="47.141039200000002"/>
    <n v="9.5209349999999997"/>
    <n v="1"/>
    <n v="2"/>
    <n v="3"/>
    <n v="2"/>
    <n v="1"/>
    <n v="7"/>
    <n v="10"/>
    <n v="22"/>
    <n v="0"/>
    <n v="0"/>
    <n v="0"/>
    <n v="0"/>
    <n v="0"/>
    <n v="0"/>
    <n v="0"/>
    <n v="0"/>
    <n v="0"/>
    <n v="0"/>
    <n v="0"/>
    <n v="0"/>
    <n v="0"/>
    <n v="0"/>
    <n v="9.9"/>
    <n v="104.7"/>
    <n v="35.6"/>
    <n v="0"/>
  </r>
  <r>
    <x v="103"/>
    <n v="55.169438"/>
    <n v="23.881274999999999"/>
    <n v="3"/>
    <n v="3"/>
    <n v="0"/>
    <n v="0"/>
    <n v="0"/>
    <n v="0"/>
    <n v="4"/>
    <n v="2"/>
    <n v="0"/>
    <n v="0"/>
    <n v="0"/>
    <n v="0"/>
    <n v="0"/>
    <n v="0"/>
    <n v="0"/>
    <n v="0"/>
    <n v="97"/>
    <n v="81"/>
    <n v="76"/>
    <n v="74"/>
    <n v="0"/>
    <n v="0"/>
    <n v="10"/>
    <n v="103.9"/>
    <n v="72.400000000000006"/>
    <n v="6.35"/>
  </r>
  <r>
    <x v="104"/>
    <n v="49.815272999999998"/>
    <n v="6.1295830000000002"/>
    <n v="1"/>
    <n v="1"/>
    <n v="1"/>
    <n v="1"/>
    <n v="4"/>
    <n v="5"/>
    <n v="22"/>
    <n v="17"/>
    <n v="0"/>
    <n v="0"/>
    <n v="0"/>
    <n v="0"/>
    <n v="0"/>
    <n v="0"/>
    <n v="0"/>
    <n v="0"/>
    <n v="0"/>
    <n v="0"/>
    <n v="71"/>
    <n v="73"/>
    <n v="0"/>
    <n v="0"/>
    <n v="10.3"/>
    <n v="102.3"/>
    <n v="19.2"/>
    <n v="5.36"/>
  </r>
  <r>
    <x v="105"/>
    <n v="18.766946999999998"/>
    <n v="46.869107"/>
    <n v="43"/>
    <n v="38"/>
    <n v="0"/>
    <n v="0"/>
    <n v="31"/>
    <n v="29"/>
    <n v="63"/>
    <n v="64"/>
    <n v="52"/>
    <n v="60"/>
    <n v="26"/>
    <n v="27"/>
    <n v="16"/>
    <n v="15"/>
    <n v="13"/>
    <n v="0"/>
    <n v="4"/>
    <n v="5"/>
    <n v="0"/>
    <n v="0"/>
    <n v="82"/>
    <n v="81"/>
    <n v="32.659999999999997"/>
    <n v="142.5"/>
    <n v="5.4"/>
    <n v="1.76"/>
  </r>
  <r>
    <x v="106"/>
    <n v="13.254308"/>
    <n v="34.301524999999998"/>
    <n v="0"/>
    <n v="0"/>
    <n v="0"/>
    <n v="0"/>
    <n v="19"/>
    <n v="18"/>
    <n v="62"/>
    <n v="76"/>
    <n v="43"/>
    <n v="52"/>
    <n v="23"/>
    <n v="21"/>
    <n v="15"/>
    <n v="13"/>
    <n v="0"/>
    <n v="0"/>
    <n v="0"/>
    <n v="0"/>
    <n v="0"/>
    <n v="0"/>
    <n v="0"/>
    <n v="0"/>
    <n v="34.119999999999997"/>
    <n v="142.5"/>
    <n v="0.8"/>
    <n v="5.65"/>
  </r>
  <r>
    <x v="107"/>
    <n v="4.2104840000000001"/>
    <n v="101.97576599999999"/>
    <n v="1"/>
    <n v="1"/>
    <n v="0"/>
    <n v="0"/>
    <n v="15"/>
    <n v="12"/>
    <n v="41"/>
    <n v="32"/>
    <n v="0"/>
    <n v="0"/>
    <n v="0"/>
    <n v="0"/>
    <n v="0"/>
    <n v="0"/>
    <n v="0"/>
    <n v="0"/>
    <n v="0"/>
    <n v="0"/>
    <n v="54"/>
    <n v="59"/>
    <n v="97"/>
    <n v="97"/>
    <n v="16.75"/>
    <n v="105.3"/>
    <n v="45.1"/>
    <n v="3.32"/>
  </r>
  <r>
    <x v="108"/>
    <n v="3.2027779999999999"/>
    <n v="73.220680000000002"/>
    <n v="8"/>
    <n v="5"/>
    <n v="3"/>
    <n v="1"/>
    <n v="0"/>
    <n v="0"/>
    <n v="0"/>
    <n v="0"/>
    <n v="0"/>
    <n v="0"/>
    <n v="0"/>
    <n v="0"/>
    <n v="0"/>
    <n v="0"/>
    <n v="0"/>
    <n v="0"/>
    <n v="0"/>
    <n v="0"/>
    <n v="0"/>
    <n v="0"/>
    <n v="0"/>
    <n v="0"/>
    <n v="14.2"/>
    <n v="97.1"/>
    <n v="31.2"/>
    <n v="6.14"/>
  </r>
  <r>
    <x v="109"/>
    <n v="17.570692000000001"/>
    <n v="3.9961660000000001"/>
    <n v="53"/>
    <n v="57"/>
    <n v="38"/>
    <n v="44"/>
    <n v="49"/>
    <n v="56"/>
    <n v="71"/>
    <n v="79"/>
    <n v="50"/>
    <n v="41"/>
    <n v="36"/>
    <n v="25"/>
    <n v="23"/>
    <n v="12"/>
    <n v="0"/>
    <n v="0"/>
    <n v="0"/>
    <n v="0"/>
    <n v="0"/>
    <n v="0"/>
    <n v="58"/>
    <n v="43"/>
    <n v="41.54"/>
    <n v="75.599999999999994"/>
    <n v="4.5"/>
    <n v="7.22"/>
  </r>
  <r>
    <x v="110"/>
    <n v="35.937496000000003"/>
    <n v="14.375416"/>
    <n v="0"/>
    <n v="5"/>
    <n v="0"/>
    <n v="0"/>
    <n v="2"/>
    <n v="1"/>
    <n v="10"/>
    <n v="7"/>
    <n v="0"/>
    <n v="0"/>
    <n v="0"/>
    <n v="0"/>
    <n v="0"/>
    <n v="0"/>
    <n v="73"/>
    <n v="0"/>
    <n v="0"/>
    <n v="0"/>
    <n v="64"/>
    <n v="62"/>
    <n v="99"/>
    <n v="100"/>
    <n v="9.1999999999999993"/>
    <n v="105"/>
    <n v="54.3"/>
    <n v="3.47"/>
  </r>
  <r>
    <x v="111"/>
    <n v="7.1314739999999999"/>
    <n v="171.18447800000001"/>
    <n v="32"/>
    <n v="31"/>
    <n v="25"/>
    <n v="27"/>
    <n v="33"/>
    <n v="29"/>
    <n v="45"/>
    <n v="41"/>
    <n v="0"/>
    <n v="0"/>
    <n v="0"/>
    <n v="0"/>
    <n v="0"/>
    <n v="0"/>
    <n v="0"/>
    <n v="0"/>
    <n v="0"/>
    <n v="0"/>
    <n v="0"/>
    <n v="0"/>
    <n v="0"/>
    <n v="0"/>
    <n v="29.03"/>
    <n v="84.7"/>
    <n v="23.7"/>
    <n v="0"/>
  </r>
  <r>
    <x v="112"/>
    <n v="21.00789"/>
    <n v="10.940835"/>
    <n v="0"/>
    <n v="0"/>
    <n v="25"/>
    <n v="21"/>
    <n v="31"/>
    <n v="25"/>
    <n v="63"/>
    <n v="59"/>
    <n v="68"/>
    <n v="58"/>
    <n v="53"/>
    <n v="40"/>
    <n v="31"/>
    <n v="23"/>
    <n v="0"/>
    <n v="0"/>
    <n v="0"/>
    <n v="0"/>
    <n v="0"/>
    <n v="0"/>
    <n v="0"/>
    <n v="0"/>
    <n v="33.69"/>
    <n v="99.9"/>
    <n v="5"/>
    <n v="9.5500000000000007"/>
  </r>
  <r>
    <x v="113"/>
    <n v="20.348403999999999"/>
    <n v="57.552152"/>
    <n v="9"/>
    <n v="8"/>
    <n v="3"/>
    <n v="1"/>
    <n v="6"/>
    <n v="4"/>
    <n v="25"/>
    <n v="17"/>
    <n v="0"/>
    <n v="0"/>
    <n v="0"/>
    <n v="0"/>
    <n v="0"/>
    <n v="0"/>
    <n v="0"/>
    <n v="0"/>
    <n v="88"/>
    <n v="78"/>
    <n v="0"/>
    <n v="0"/>
    <n v="99"/>
    <n v="99"/>
    <n v="10.199999999999999"/>
    <n v="101.1"/>
    <n v="40.6"/>
    <n v="6.67"/>
  </r>
  <r>
    <x v="114"/>
    <n v="23.634501"/>
    <n v="102.552784"/>
    <n v="2"/>
    <n v="0"/>
    <n v="0"/>
    <n v="0"/>
    <n v="9"/>
    <n v="7"/>
    <n v="28"/>
    <n v="24"/>
    <n v="98"/>
    <n v="98"/>
    <n v="87"/>
    <n v="90"/>
    <n v="56"/>
    <n v="60"/>
    <n v="78"/>
    <n v="77"/>
    <n v="58"/>
    <n v="69"/>
    <n v="55"/>
    <n v="44"/>
    <n v="99"/>
    <n v="99"/>
    <n v="17.600000000000001"/>
    <n v="105.8"/>
    <n v="40.200000000000003"/>
    <n v="3.42"/>
  </r>
  <r>
    <x v="115"/>
    <n v="7.425554"/>
    <n v="150.55081200000001"/>
    <n v="30"/>
    <n v="34"/>
    <n v="9"/>
    <n v="11"/>
    <n v="15"/>
    <n v="10"/>
    <n v="0"/>
    <n v="0"/>
    <n v="0"/>
    <n v="0"/>
    <n v="0"/>
    <n v="0"/>
    <n v="0"/>
    <n v="0"/>
    <n v="0"/>
    <n v="0"/>
    <n v="0"/>
    <n v="0"/>
    <n v="0"/>
    <n v="0"/>
    <n v="0"/>
    <n v="0"/>
    <n v="22.82"/>
    <n v="97.2"/>
    <n v="14.1"/>
    <n v="0"/>
  </r>
  <r>
    <x v="116"/>
    <n v="43.738417599999998"/>
    <n v="7.4246157999999998"/>
    <n v="0"/>
    <n v="0"/>
    <n v="0"/>
    <n v="0"/>
    <n v="0"/>
    <n v="0"/>
    <n v="0"/>
    <n v="0"/>
    <n v="0"/>
    <n v="0"/>
    <n v="0"/>
    <n v="0"/>
    <n v="0"/>
    <n v="0"/>
    <n v="0"/>
    <n v="0"/>
    <n v="0"/>
    <n v="0"/>
    <n v="0"/>
    <n v="0"/>
    <n v="0"/>
    <n v="0"/>
    <n v="5.9"/>
    <n v="0"/>
    <n v="0"/>
    <n v="0"/>
  </r>
  <r>
    <x v="117"/>
    <n v="46.862496"/>
    <n v="103.846656"/>
    <n v="3"/>
    <n v="5"/>
    <n v="2"/>
    <n v="3"/>
    <n v="8"/>
    <n v="7"/>
    <n v="22"/>
    <n v="20"/>
    <n v="96"/>
    <n v="98"/>
    <n v="87"/>
    <n v="93"/>
    <n v="60"/>
    <n v="73"/>
    <n v="44"/>
    <n v="0"/>
    <n v="0"/>
    <n v="0"/>
    <n v="0"/>
    <n v="0"/>
    <n v="98"/>
    <n v="99"/>
    <n v="24.13"/>
    <n v="104"/>
    <n v="65.599999999999994"/>
    <n v="6.01"/>
  </r>
  <r>
    <x v="118"/>
    <n v="42.708677999999999"/>
    <n v="19.374389999999998"/>
    <n v="23"/>
    <n v="24"/>
    <n v="3"/>
    <n v="3"/>
    <n v="8"/>
    <n v="7"/>
    <n v="12"/>
    <n v="10"/>
    <n v="95"/>
    <n v="98"/>
    <n v="93"/>
    <n v="97"/>
    <n v="83"/>
    <n v="90"/>
    <n v="0"/>
    <n v="0"/>
    <n v="0"/>
    <n v="0"/>
    <n v="56"/>
    <n v="54"/>
    <n v="99"/>
    <n v="99"/>
    <n v="11.73"/>
    <n v="100"/>
    <n v="56.1"/>
    <n v="14.88"/>
  </r>
  <r>
    <x v="119"/>
    <n v="16.742498000000001"/>
    <n v="62.187365999999997"/>
    <n v="19"/>
    <n v="14"/>
    <n v="15"/>
    <n v="15"/>
    <n v="0"/>
    <n v="0"/>
    <n v="0"/>
    <n v="0"/>
    <n v="0"/>
    <n v="0"/>
    <n v="0"/>
    <n v="0"/>
    <n v="0"/>
    <n v="0"/>
    <n v="0"/>
    <n v="0"/>
    <n v="0"/>
    <n v="0"/>
    <n v="0"/>
    <n v="0"/>
    <n v="0"/>
    <n v="0"/>
    <n v="0"/>
    <n v="0"/>
    <n v="0"/>
    <n v="0"/>
  </r>
  <r>
    <x v="120"/>
    <n v="31.791702000000001"/>
    <n v="7.0926200000000001"/>
    <n v="31"/>
    <n v="39"/>
    <n v="2"/>
    <n v="3"/>
    <n v="8"/>
    <n v="11"/>
    <n v="26"/>
    <n v="30"/>
    <n v="0"/>
    <n v="0"/>
    <n v="0"/>
    <n v="0"/>
    <n v="0"/>
    <n v="0"/>
    <n v="36"/>
    <n v="16"/>
    <n v="0"/>
    <n v="0"/>
    <n v="27"/>
    <n v="14"/>
    <n v="98"/>
    <n v="97"/>
    <n v="18.940000000000001"/>
    <n v="113.9"/>
    <n v="35.9"/>
    <n v="9.02"/>
  </r>
  <r>
    <x v="121"/>
    <n v="18.665694999999999"/>
    <n v="35.529561999999999"/>
    <n v="0"/>
    <n v="0"/>
    <n v="1"/>
    <n v="4"/>
    <n v="39"/>
    <n v="47"/>
    <n v="65"/>
    <n v="73"/>
    <n v="44"/>
    <n v="39"/>
    <n v="15"/>
    <n v="11"/>
    <n v="8"/>
    <n v="5"/>
    <n v="0"/>
    <n v="0"/>
    <n v="0"/>
    <n v="0"/>
    <n v="0"/>
    <n v="0"/>
    <n v="0"/>
    <n v="0"/>
    <n v="37.520000000000003"/>
    <n v="112.6"/>
    <n v="7.3"/>
    <n v="3.24"/>
  </r>
  <r>
    <x v="122"/>
    <n v="21.916221"/>
    <n v="95.955973999999998"/>
    <n v="88"/>
    <n v="88"/>
    <n v="0"/>
    <n v="0"/>
    <n v="22"/>
    <n v="20"/>
    <n v="47"/>
    <n v="38"/>
    <n v="82"/>
    <n v="84"/>
    <n v="45"/>
    <n v="45"/>
    <n v="14"/>
    <n v="19"/>
    <n v="0"/>
    <n v="0"/>
    <n v="0"/>
    <n v="0"/>
    <n v="0"/>
    <n v="0"/>
    <n v="0"/>
    <n v="0"/>
    <n v="17.55"/>
    <n v="112.3"/>
    <n v="18.8"/>
    <n v="1.58"/>
  </r>
  <r>
    <x v="123"/>
    <n v="22.957640000000001"/>
    <n v="18.490410000000001"/>
    <n v="33"/>
    <n v="30"/>
    <n v="0"/>
    <n v="0"/>
    <n v="0"/>
    <n v="0"/>
    <n v="0"/>
    <n v="0"/>
    <n v="75"/>
    <n v="86"/>
    <n v="48"/>
    <n v="62"/>
    <n v="33"/>
    <n v="39"/>
    <n v="0"/>
    <n v="0"/>
    <n v="35"/>
    <n v="6"/>
    <n v="0"/>
    <n v="0"/>
    <n v="94"/>
    <n v="96"/>
    <n v="28.64"/>
    <n v="124.2"/>
    <n v="22.9"/>
    <n v="20.27"/>
  </r>
  <r>
    <x v="124"/>
    <n v="0.52277799999999996"/>
    <n v="166.93150299999999"/>
    <n v="11"/>
    <n v="3"/>
    <n v="0"/>
    <n v="0"/>
    <n v="13"/>
    <n v="4"/>
    <n v="52"/>
    <n v="60"/>
    <n v="0"/>
    <n v="0"/>
    <n v="0"/>
    <n v="0"/>
    <n v="0"/>
    <n v="0"/>
    <n v="0"/>
    <n v="0"/>
    <n v="0"/>
    <n v="0"/>
    <n v="0"/>
    <n v="0"/>
    <n v="0"/>
    <n v="0"/>
    <n v="0"/>
    <n v="0"/>
    <n v="0"/>
    <n v="0"/>
  </r>
  <r>
    <x v="125"/>
    <n v="28.394856999999998"/>
    <n v="84.124008000000003"/>
    <n v="9"/>
    <n v="17"/>
    <n v="0"/>
    <n v="0"/>
    <n v="4"/>
    <n v="1"/>
    <n v="26"/>
    <n v="13"/>
    <n v="81"/>
    <n v="83"/>
    <n v="71"/>
    <n v="75"/>
    <n v="27"/>
    <n v="28"/>
    <n v="0"/>
    <n v="0"/>
    <n v="0"/>
    <n v="0"/>
    <n v="0"/>
    <n v="0"/>
    <n v="94"/>
    <n v="91"/>
    <n v="19.89"/>
    <n v="142.1"/>
    <n v="12.4"/>
    <n v="1.41"/>
  </r>
  <r>
    <x v="126"/>
    <n v="52.132632999999998"/>
    <n v="5.2912660000000002"/>
    <n v="1"/>
    <n v="0"/>
    <n v="1"/>
    <n v="1"/>
    <n v="3"/>
    <n v="2"/>
    <n v="1"/>
    <n v="1"/>
    <n v="0"/>
    <n v="0"/>
    <n v="0"/>
    <n v="0"/>
    <n v="0"/>
    <n v="0"/>
    <n v="99"/>
    <n v="83"/>
    <n v="0"/>
    <n v="0"/>
    <n v="76"/>
    <n v="84"/>
    <n v="0"/>
    <n v="0"/>
    <n v="9.6999999999999993"/>
    <n v="104.2"/>
    <n v="85"/>
    <n v="3.2"/>
  </r>
  <r>
    <x v="127"/>
    <n v="40.900556999999999"/>
    <n v="174.88597100000001"/>
    <n v="6"/>
    <n v="7"/>
    <n v="1"/>
    <n v="1"/>
    <n v="1"/>
    <n v="1"/>
    <n v="4"/>
    <n v="1"/>
    <n v="0"/>
    <n v="0"/>
    <n v="0"/>
    <n v="0"/>
    <n v="0"/>
    <n v="0"/>
    <n v="90"/>
    <n v="59"/>
    <n v="0"/>
    <n v="0"/>
    <n v="81"/>
    <n v="78"/>
    <n v="0"/>
    <n v="0"/>
    <n v="11.98"/>
    <n v="100"/>
    <n v="82"/>
    <n v="4.07"/>
  </r>
  <r>
    <x v="128"/>
    <n v="12.865416"/>
    <n v="85.207228999999998"/>
    <n v="0"/>
    <n v="0"/>
    <n v="0"/>
    <n v="0"/>
    <n v="0"/>
    <n v="0"/>
    <n v="0"/>
    <n v="0"/>
    <n v="0"/>
    <n v="0"/>
    <n v="0"/>
    <n v="0"/>
    <n v="0"/>
    <n v="0"/>
    <n v="61"/>
    <n v="44"/>
    <n v="31"/>
    <n v="20"/>
    <n v="0"/>
    <n v="0"/>
    <n v="0"/>
    <n v="0"/>
    <n v="20.64"/>
    <n v="120.6"/>
    <n v="17.399999999999999"/>
    <n v="6.84"/>
  </r>
  <r>
    <x v="129"/>
    <n v="17.607789"/>
    <n v="8.0816660000000002"/>
    <n v="76"/>
    <n v="76"/>
    <n v="37"/>
    <n v="45"/>
    <n v="61"/>
    <n v="69"/>
    <n v="84"/>
    <n v="89"/>
    <n v="35"/>
    <n v="24"/>
    <n v="10"/>
    <n v="4"/>
    <n v="4"/>
    <n v="1"/>
    <n v="9"/>
    <n v="27"/>
    <n v="2"/>
    <n v="1"/>
    <n v="0"/>
    <n v="0"/>
    <n v="51"/>
    <n v="36"/>
    <n v="46.08"/>
    <n v="74.7"/>
    <n v="4.4000000000000004"/>
    <n v="0.47"/>
  </r>
  <r>
    <x v="130"/>
    <n v="9.0819989999999997"/>
    <n v="8.6752769999999995"/>
    <n v="0"/>
    <n v="0"/>
    <n v="0"/>
    <n v="0"/>
    <n v="0"/>
    <n v="0"/>
    <n v="0"/>
    <n v="0"/>
    <n v="71"/>
    <n v="71"/>
    <n v="66"/>
    <n v="59"/>
    <n v="57"/>
    <n v="44"/>
    <n v="0"/>
    <n v="0"/>
    <n v="0"/>
    <n v="0"/>
    <n v="0"/>
    <n v="0"/>
    <n v="82"/>
    <n v="68"/>
    <n v="37.909999999999997"/>
    <n v="84.7"/>
    <n v="10.199999999999999"/>
    <n v="8.1"/>
  </r>
  <r>
    <x v="131"/>
    <n v="19.054445000000001"/>
    <n v="169.867233"/>
    <n v="13"/>
    <n v="38"/>
    <n v="0"/>
    <n v="0"/>
    <n v="0"/>
    <n v="0"/>
    <n v="0"/>
    <n v="0"/>
    <n v="0"/>
    <n v="0"/>
    <n v="0"/>
    <n v="0"/>
    <n v="0"/>
    <n v="0"/>
    <n v="0"/>
    <n v="0"/>
    <n v="0"/>
    <n v="0"/>
    <n v="0"/>
    <n v="0"/>
    <n v="0"/>
    <n v="0"/>
    <n v="0"/>
    <n v="0"/>
    <n v="0"/>
    <n v="0"/>
  </r>
  <r>
    <x v="132"/>
    <n v="41.608635"/>
    <n v="21.745274999999999"/>
    <n v="51"/>
    <n v="51"/>
    <n v="1"/>
    <n v="1"/>
    <n v="0"/>
    <n v="0"/>
    <n v="0"/>
    <n v="0"/>
    <n v="97"/>
    <n v="100"/>
    <n v="93"/>
    <n v="95"/>
    <n v="86"/>
    <n v="79"/>
    <n v="0"/>
    <n v="0"/>
    <n v="0"/>
    <n v="0"/>
    <n v="45"/>
    <n v="39"/>
    <n v="0"/>
    <n v="0"/>
    <n v="0"/>
    <n v="0"/>
    <n v="0"/>
    <n v="0"/>
  </r>
  <r>
    <x v="133"/>
    <n v="60.472023999999998"/>
    <n v="8.4689460000000008"/>
    <n v="3"/>
    <n v="3"/>
    <n v="0"/>
    <n v="0"/>
    <n v="0"/>
    <n v="1"/>
    <n v="8"/>
    <n v="7"/>
    <n v="0"/>
    <n v="0"/>
    <n v="0"/>
    <n v="0"/>
    <n v="0"/>
    <n v="0"/>
    <n v="99"/>
    <n v="86"/>
    <n v="0"/>
    <n v="70"/>
    <n v="81"/>
    <n v="81"/>
    <n v="0"/>
    <n v="0"/>
    <n v="10.4"/>
    <n v="100.3"/>
    <n v="82"/>
    <n v="3.35"/>
  </r>
  <r>
    <x v="134"/>
    <n v="21.473532899999999"/>
    <n v="55.975413000000003"/>
    <n v="16"/>
    <n v="13"/>
    <n v="0"/>
    <n v="0"/>
    <n v="0"/>
    <n v="0"/>
    <n v="8"/>
    <n v="17"/>
    <n v="0"/>
    <n v="0"/>
    <n v="0"/>
    <n v="0"/>
    <n v="0"/>
    <n v="0"/>
    <n v="59"/>
    <n v="32"/>
    <n v="0"/>
    <n v="0"/>
    <n v="0"/>
    <n v="23"/>
    <n v="98"/>
    <n v="99"/>
    <n v="19.190000000000001"/>
    <n v="103.4"/>
    <n v="38"/>
    <n v="2.67"/>
  </r>
  <r>
    <x v="135"/>
    <n v="30.375321"/>
    <n v="69.345116000000004"/>
    <n v="0"/>
    <n v="14"/>
    <n v="0"/>
    <n v="0"/>
    <n v="0"/>
    <n v="0"/>
    <n v="0"/>
    <n v="0"/>
    <n v="64"/>
    <n v="55"/>
    <n v="55"/>
    <n v="45"/>
    <n v="24"/>
    <n v="23"/>
    <n v="35"/>
    <n v="0"/>
    <n v="0"/>
    <n v="0"/>
    <n v="0"/>
    <n v="0"/>
    <n v="0"/>
    <n v="0"/>
    <n v="28.25"/>
    <n v="94.3"/>
    <n v="9"/>
    <n v="4.45"/>
  </r>
  <r>
    <x v="136"/>
    <n v="7.5149800000000004"/>
    <n v="134.58251999999999"/>
    <n v="0"/>
    <n v="19"/>
    <n v="0"/>
    <n v="0"/>
    <n v="0"/>
    <n v="0"/>
    <n v="0"/>
    <n v="0"/>
    <n v="0"/>
    <n v="0"/>
    <n v="0"/>
    <n v="0"/>
    <n v="0"/>
    <n v="0"/>
    <n v="0"/>
    <n v="0"/>
    <n v="0"/>
    <n v="0"/>
    <n v="0"/>
    <n v="0"/>
    <n v="0"/>
    <n v="0"/>
    <n v="14"/>
    <n v="112.6"/>
    <n v="54.7"/>
    <n v="0"/>
  </r>
  <r>
    <x v="137"/>
    <n v="8.5379810000000003"/>
    <n v="80.782127000000003"/>
    <n v="25"/>
    <n v="23"/>
    <n v="13"/>
    <n v="14"/>
    <n v="13"/>
    <n v="12"/>
    <n v="35"/>
    <n v="31"/>
    <n v="95"/>
    <n v="96"/>
    <n v="75"/>
    <n v="81"/>
    <n v="57"/>
    <n v="68"/>
    <n v="65"/>
    <n v="51"/>
    <n v="36"/>
    <n v="23"/>
    <n v="36"/>
    <n v="19"/>
    <n v="99"/>
    <n v="99"/>
    <n v="18.98"/>
    <n v="94.4"/>
    <n v="47.8"/>
    <n v="3.9"/>
  </r>
  <r>
    <x v="138"/>
    <n v="6.3149930000000003"/>
    <n v="143.95554999999999"/>
    <n v="28"/>
    <n v="29"/>
    <n v="4"/>
    <n v="10"/>
    <n v="10"/>
    <n v="19"/>
    <n v="40"/>
    <n v="51"/>
    <n v="0"/>
    <n v="0"/>
    <n v="0"/>
    <n v="0"/>
    <n v="0"/>
    <n v="0"/>
    <n v="0"/>
    <n v="0"/>
    <n v="0"/>
    <n v="0"/>
    <n v="0"/>
    <n v="0"/>
    <n v="0"/>
    <n v="0"/>
    <n v="27.07"/>
    <n v="108.5"/>
    <n v="1.8"/>
    <n v="2.46"/>
  </r>
  <r>
    <x v="139"/>
    <n v="23.442502999999999"/>
    <n v="58.443832"/>
    <n v="31"/>
    <n v="30"/>
    <n v="0"/>
    <n v="0"/>
    <n v="0"/>
    <n v="0"/>
    <n v="33"/>
    <n v="30"/>
    <n v="93"/>
    <n v="96"/>
    <n v="81"/>
    <n v="79"/>
    <n v="60"/>
    <n v="67"/>
    <n v="61"/>
    <n v="47"/>
    <n v="29"/>
    <n v="23"/>
    <n v="32"/>
    <n v="8"/>
    <n v="98"/>
    <n v="99"/>
    <n v="20.57"/>
    <n v="104.4"/>
    <n v="34.6"/>
    <n v="4.8099999999999996"/>
  </r>
  <r>
    <x v="140"/>
    <n v="9.1899669999999993"/>
    <n v="75.015152"/>
    <n v="1"/>
    <n v="1"/>
    <n v="0"/>
    <n v="0"/>
    <n v="3"/>
    <n v="3"/>
    <n v="15"/>
    <n v="21"/>
    <n v="95"/>
    <n v="95"/>
    <n v="83"/>
    <n v="83"/>
    <n v="78"/>
    <n v="72"/>
    <n v="80"/>
    <n v="70"/>
    <n v="46"/>
    <n v="53"/>
    <n v="46"/>
    <n v="40"/>
    <n v="99"/>
    <n v="99"/>
    <n v="17.95"/>
    <n v="106.9"/>
    <n v="70.7"/>
    <n v="3.31"/>
  </r>
  <r>
    <x v="141"/>
    <n v="12.879721"/>
    <n v="121.774017"/>
    <n v="14"/>
    <n v="13"/>
    <n v="3"/>
    <n v="3"/>
    <n v="14"/>
    <n v="7"/>
    <n v="24"/>
    <n v="17"/>
    <n v="89"/>
    <n v="95"/>
    <n v="75"/>
    <n v="88"/>
    <n v="74"/>
    <n v="83"/>
    <n v="0"/>
    <n v="0"/>
    <n v="0"/>
    <n v="0"/>
    <n v="19"/>
    <n v="19"/>
    <n v="0"/>
    <n v="0"/>
    <n v="20.55"/>
    <n v="107.5"/>
    <n v="35.5"/>
    <n v="2.15"/>
  </r>
  <r>
    <x v="142"/>
    <n v="51.919438"/>
    <n v="19.145136000000001"/>
    <n v="4"/>
    <n v="5"/>
    <n v="2"/>
    <n v="2"/>
    <n v="1"/>
    <n v="3"/>
    <n v="4"/>
    <n v="4"/>
    <n v="0"/>
    <n v="0"/>
    <n v="0"/>
    <n v="0"/>
    <n v="0"/>
    <n v="0"/>
    <n v="98"/>
    <n v="80"/>
    <n v="0"/>
    <n v="0"/>
    <n v="85"/>
    <n v="85"/>
    <n v="0"/>
    <n v="0"/>
    <n v="10.199999999999999"/>
    <n v="100"/>
    <n v="67.8"/>
    <n v="3.47"/>
  </r>
  <r>
    <x v="143"/>
    <n v="39.399872000000002"/>
    <n v="8.2244539999999997"/>
    <n v="5"/>
    <n v="6"/>
    <n v="0"/>
    <n v="1"/>
    <n v="0"/>
    <n v="0"/>
    <n v="2"/>
    <n v="4"/>
    <n v="0"/>
    <n v="0"/>
    <n v="0"/>
    <n v="0"/>
    <n v="0"/>
    <n v="0"/>
    <n v="97"/>
    <n v="82"/>
    <n v="0"/>
    <n v="0"/>
    <n v="80"/>
    <n v="77"/>
    <n v="100"/>
    <n v="100"/>
    <n v="8.5"/>
    <n v="106.2"/>
    <n v="63.9"/>
    <n v="6.33"/>
  </r>
  <r>
    <x v="144"/>
    <n v="25.354825999999999"/>
    <n v="51.183883999999999"/>
    <n v="10"/>
    <n v="7"/>
    <n v="3"/>
    <n v="0"/>
    <n v="1"/>
    <n v="9"/>
    <n v="0"/>
    <n v="0"/>
    <n v="0"/>
    <n v="0"/>
    <n v="0"/>
    <n v="0"/>
    <n v="0"/>
    <n v="0"/>
    <n v="66"/>
    <n v="36"/>
    <n v="0"/>
    <n v="0"/>
    <n v="49"/>
    <n v="36"/>
    <n v="0"/>
    <n v="0"/>
    <n v="9.5399999999999991"/>
    <n v="103.8"/>
    <n v="17.899999999999999"/>
    <n v="0.09"/>
  </r>
  <r>
    <x v="145"/>
    <n v="35.907756999999997"/>
    <n v="127.76692199999999"/>
    <n v="1"/>
    <n v="1"/>
    <n v="1"/>
    <n v="1"/>
    <n v="3"/>
    <n v="3"/>
    <n v="4"/>
    <n v="4"/>
    <n v="0"/>
    <n v="0"/>
    <n v="0"/>
    <n v="0"/>
    <n v="0"/>
    <n v="0"/>
    <n v="0"/>
    <n v="97"/>
    <n v="0"/>
    <n v="0"/>
    <n v="85"/>
    <n v="85"/>
    <n v="0"/>
    <n v="0"/>
    <n v="6.4"/>
    <n v="98.1"/>
    <n v="94.3"/>
    <n v="4.1500000000000004"/>
  </r>
  <r>
    <x v="146"/>
    <n v="47.411631"/>
    <n v="28.369885"/>
    <n v="5"/>
    <n v="5"/>
    <n v="9"/>
    <n v="11"/>
    <n v="15"/>
    <n v="16"/>
    <n v="36"/>
    <n v="35"/>
    <n v="99"/>
    <n v="99"/>
    <n v="95"/>
    <n v="98"/>
    <n v="63"/>
    <n v="71"/>
    <n v="0"/>
    <n v="0"/>
    <n v="0"/>
    <n v="0"/>
    <n v="57"/>
    <n v="50"/>
    <n v="0"/>
    <n v="0"/>
    <n v="10.1"/>
    <n v="90.6"/>
    <n v="39.799999999999997"/>
    <n v="5.47"/>
  </r>
  <r>
    <x v="147"/>
    <n v="45.943161000000003"/>
    <n v="24.966760000000001"/>
    <n v="18"/>
    <n v="18"/>
    <n v="12"/>
    <n v="13"/>
    <n v="9"/>
    <n v="9"/>
    <n v="21"/>
    <n v="19"/>
    <n v="0"/>
    <n v="0"/>
    <n v="0"/>
    <n v="0"/>
    <n v="0"/>
    <n v="0"/>
    <n v="0"/>
    <n v="0"/>
    <n v="0"/>
    <n v="0"/>
    <n v="59"/>
    <n v="53"/>
    <n v="99"/>
    <n v="99"/>
    <n v="9.6"/>
    <n v="85.2"/>
    <n v="49.4"/>
    <n v="3.98"/>
  </r>
  <r>
    <x v="148"/>
    <n v="61.524009999999997"/>
    <n v="105.31875599999999"/>
    <n v="9"/>
    <n v="10"/>
    <n v="1"/>
    <n v="0"/>
    <n v="2"/>
    <n v="1"/>
    <n v="3"/>
    <n v="3"/>
    <n v="0"/>
    <n v="0"/>
    <n v="0"/>
    <n v="0"/>
    <n v="0"/>
    <n v="0"/>
    <n v="0"/>
    <n v="0"/>
    <n v="99"/>
    <n v="89"/>
    <n v="78"/>
    <n v="78"/>
    <n v="100"/>
    <n v="100"/>
    <n v="11.5"/>
    <n v="102.6"/>
    <n v="81.900000000000006"/>
    <n v="4.59"/>
  </r>
  <r>
    <x v="149"/>
    <n v="1.9402779999999999"/>
    <n v="29.873888000000001"/>
    <n v="48"/>
    <n v="47"/>
    <n v="6"/>
    <n v="6"/>
    <n v="6"/>
    <n v="2"/>
    <n v="50"/>
    <n v="49"/>
    <n v="48"/>
    <n v="61"/>
    <n v="25"/>
    <n v="30"/>
    <n v="19"/>
    <n v="16"/>
    <n v="0"/>
    <n v="0"/>
    <n v="0"/>
    <n v="0"/>
    <n v="0"/>
    <n v="0"/>
    <n v="84"/>
    <n v="89"/>
    <n v="31.7"/>
    <n v="133"/>
    <n v="6.7"/>
    <n v="1.03"/>
  </r>
  <r>
    <x v="150"/>
    <n v="17.357821999999999"/>
    <n v="62.782997999999999"/>
    <n v="0"/>
    <n v="21"/>
    <n v="0"/>
    <n v="0"/>
    <n v="0"/>
    <n v="0"/>
    <n v="4"/>
    <n v="5"/>
    <n v="0"/>
    <n v="0"/>
    <n v="0"/>
    <n v="0"/>
    <n v="0"/>
    <n v="0"/>
    <n v="0"/>
    <n v="0"/>
    <n v="0"/>
    <n v="0"/>
    <n v="0"/>
    <n v="0"/>
    <n v="0"/>
    <n v="0"/>
    <n v="12.6"/>
    <n v="108.7"/>
    <n v="86.7"/>
    <n v="0"/>
  </r>
  <r>
    <x v="151"/>
    <n v="13.909444000000001"/>
    <n v="60.978892999999999"/>
    <n v="5"/>
    <n v="0"/>
    <n v="3"/>
    <n v="0"/>
    <n v="9"/>
    <n v="10"/>
    <n v="20"/>
    <n v="21"/>
    <n v="99"/>
    <n v="99"/>
    <n v="85"/>
    <n v="98"/>
    <n v="70"/>
    <n v="90"/>
    <n v="0"/>
    <n v="0"/>
    <n v="0"/>
    <n v="0"/>
    <n v="0"/>
    <n v="0"/>
    <n v="0"/>
    <n v="0"/>
    <n v="12"/>
    <n v="102.6"/>
    <n v="14.1"/>
    <n v="20.71"/>
  </r>
  <r>
    <x v="152"/>
    <n v="12.984305000000001"/>
    <n v="61.287227999999999"/>
    <n v="9"/>
    <n v="3"/>
    <n v="0"/>
    <n v="0"/>
    <n v="1"/>
    <n v="2"/>
    <n v="16"/>
    <n v="14"/>
    <n v="0"/>
    <n v="0"/>
    <n v="0"/>
    <n v="0"/>
    <n v="0"/>
    <n v="0"/>
    <n v="0"/>
    <n v="0"/>
    <n v="0"/>
    <n v="0"/>
    <n v="0"/>
    <n v="0"/>
    <n v="0"/>
    <n v="0"/>
    <n v="14.24"/>
    <n v="113.4"/>
    <n v="23.7"/>
    <n v="18.88"/>
  </r>
  <r>
    <x v="153"/>
    <n v="13.759029"/>
    <n v="172.10462899999999"/>
    <n v="65"/>
    <n v="65"/>
    <n v="0"/>
    <n v="0"/>
    <n v="0"/>
    <n v="0"/>
    <n v="15"/>
    <n v="5"/>
    <n v="0"/>
    <n v="0"/>
    <n v="0"/>
    <n v="0"/>
    <n v="0"/>
    <n v="0"/>
    <n v="0"/>
    <n v="0"/>
    <n v="0"/>
    <n v="0"/>
    <n v="0"/>
    <n v="0"/>
    <n v="99"/>
    <n v="99"/>
    <n v="24.38"/>
    <n v="110.5"/>
    <n v="7.6"/>
    <n v="8.36"/>
  </r>
  <r>
    <x v="154"/>
    <n v="43.942360000000001"/>
    <n v="12.457777"/>
    <n v="12"/>
    <n v="14"/>
    <n v="0"/>
    <n v="0"/>
    <n v="0"/>
    <n v="0"/>
    <n v="51"/>
    <n v="57"/>
    <n v="0"/>
    <n v="0"/>
    <n v="0"/>
    <n v="0"/>
    <n v="0"/>
    <n v="0"/>
    <n v="0"/>
    <n v="0"/>
    <n v="0"/>
    <n v="0"/>
    <n v="0"/>
    <n v="0"/>
    <n v="100"/>
    <n v="100"/>
    <n v="6.8"/>
    <n v="108.1"/>
    <n v="42.5"/>
    <n v="0"/>
  </r>
  <r>
    <x v="155"/>
    <n v="0.18636"/>
    <n v="6.6130810000000002"/>
    <n v="49"/>
    <n v="46"/>
    <n v="6"/>
    <n v="6"/>
    <n v="12"/>
    <n v="7"/>
    <n v="19"/>
    <n v="16"/>
    <n v="79"/>
    <n v="86"/>
    <n v="32"/>
    <n v="36"/>
    <n v="4"/>
    <n v="8"/>
    <n v="0"/>
    <n v="0"/>
    <n v="0"/>
    <n v="0"/>
    <n v="0"/>
    <n v="0"/>
    <n v="98"/>
    <n v="98"/>
    <n v="31.54"/>
    <n v="106.8"/>
    <n v="13.4"/>
    <n v="13.37"/>
  </r>
  <r>
    <x v="156"/>
    <n v="23.885942"/>
    <n v="45.079161999999997"/>
    <n v="51"/>
    <n v="48"/>
    <n v="1"/>
    <n v="3"/>
    <n v="0"/>
    <n v="3"/>
    <n v="3"/>
    <n v="9"/>
    <n v="0"/>
    <n v="0"/>
    <n v="0"/>
    <n v="0"/>
    <n v="0"/>
    <n v="0"/>
    <n v="63"/>
    <n v="16"/>
    <n v="0"/>
    <n v="0"/>
    <n v="48"/>
    <n v="11"/>
    <n v="0"/>
    <n v="0"/>
    <n v="17.8"/>
    <n v="99.8"/>
    <n v="68"/>
    <n v="5.93"/>
  </r>
  <r>
    <x v="157"/>
    <n v="14.497401"/>
    <n v="14.452362000000001"/>
    <n v="85"/>
    <n v="83"/>
    <n v="30"/>
    <n v="21"/>
    <n v="0"/>
    <n v="0"/>
    <n v="0"/>
    <n v="0"/>
    <n v="44"/>
    <n v="50"/>
    <n v="27"/>
    <n v="30"/>
    <n v="11"/>
    <n v="10"/>
    <n v="29"/>
    <n v="63"/>
    <n v="35"/>
    <n v="29"/>
    <n v="9"/>
    <n v="8"/>
    <n v="0"/>
    <n v="0"/>
    <n v="34.520000000000003"/>
    <n v="81"/>
    <n v="12.8"/>
    <n v="6.6"/>
  </r>
  <r>
    <x v="158"/>
    <n v="44.016520999999997"/>
    <n v="21.005859000000001"/>
    <n v="9"/>
    <n v="10"/>
    <n v="2"/>
    <n v="2"/>
    <n v="2"/>
    <n v="2"/>
    <n v="14"/>
    <n v="11"/>
    <n v="99"/>
    <n v="100"/>
    <n v="99"/>
    <n v="99"/>
    <n v="71"/>
    <n v="81"/>
    <n v="0"/>
    <n v="0"/>
    <n v="0"/>
    <n v="72"/>
    <n v="62"/>
    <n v="60"/>
    <n v="0"/>
    <n v="0"/>
    <n v="9.1999999999999993"/>
    <n v="100.3"/>
    <n v="67.2"/>
    <n v="12.69"/>
  </r>
  <r>
    <x v="159"/>
    <n v="4.6795739999999997"/>
    <n v="55.491976999999999"/>
    <n v="9"/>
    <n v="6"/>
    <n v="0"/>
    <n v="0"/>
    <n v="0"/>
    <n v="0"/>
    <n v="24"/>
    <n v="12"/>
    <n v="0"/>
    <n v="0"/>
    <n v="0"/>
    <n v="0"/>
    <n v="0"/>
    <n v="0"/>
    <n v="0"/>
    <n v="0"/>
    <n v="0"/>
    <n v="0"/>
    <n v="0"/>
    <n v="0"/>
    <n v="99"/>
    <n v="100"/>
    <n v="17.100000000000001"/>
    <n v="100.4"/>
    <n v="17.100000000000001"/>
    <n v="0"/>
  </r>
  <r>
    <x v="160"/>
    <n v="8.4605549999999994"/>
    <n v="11.779889000000001"/>
    <n v="58"/>
    <n v="57"/>
    <n v="2"/>
    <n v="2"/>
    <n v="49"/>
    <n v="49"/>
    <n v="64"/>
    <n v="67"/>
    <n v="63"/>
    <n v="65"/>
    <n v="47"/>
    <n v="42"/>
    <n v="27"/>
    <n v="18"/>
    <n v="6"/>
    <n v="0"/>
    <n v="0"/>
    <n v="0"/>
    <n v="0"/>
    <n v="0"/>
    <n v="71"/>
    <n v="63"/>
    <n v="33.409999999999997"/>
    <n v="112.8"/>
    <n v="2"/>
    <n v="4.43"/>
  </r>
  <r>
    <x v="161"/>
    <n v="1.3520829999999999"/>
    <n v="103.819836"/>
    <n v="0"/>
    <n v="0"/>
    <n v="0"/>
    <n v="0"/>
    <n v="0"/>
    <n v="1"/>
    <n v="0"/>
    <n v="0"/>
    <n v="0"/>
    <n v="0"/>
    <n v="0"/>
    <n v="0"/>
    <n v="0"/>
    <n v="0"/>
    <n v="97"/>
    <n v="93"/>
    <n v="0"/>
    <n v="0"/>
    <n v="89"/>
    <n v="94"/>
    <n v="100"/>
    <n v="100"/>
    <n v="8.8000000000000007"/>
    <n v="100.6"/>
    <n v="84.8"/>
    <n v="4.1100000000000003"/>
  </r>
  <r>
    <x v="162"/>
    <n v="48.669026000000002"/>
    <n v="19.699024000000001"/>
    <n v="15"/>
    <n v="17"/>
    <n v="5"/>
    <n v="4"/>
    <n v="5"/>
    <n v="5"/>
    <n v="11"/>
    <n v="11"/>
    <n v="0"/>
    <n v="0"/>
    <n v="0"/>
    <n v="0"/>
    <n v="0"/>
    <n v="0"/>
    <n v="0"/>
    <n v="0"/>
    <n v="93"/>
    <n v="65"/>
    <n v="69"/>
    <n v="75"/>
    <n v="0"/>
    <n v="0"/>
    <n v="10.6"/>
    <n v="98.7"/>
    <n v="46.6"/>
    <n v="5.56"/>
  </r>
  <r>
    <x v="163"/>
    <n v="46.151240999999999"/>
    <n v="14.995463000000001"/>
    <n v="5"/>
    <n v="6"/>
    <n v="1"/>
    <n v="0"/>
    <n v="2"/>
    <n v="1"/>
    <n v="2"/>
    <n v="1"/>
    <n v="0"/>
    <n v="0"/>
    <n v="0"/>
    <n v="0"/>
    <n v="0"/>
    <n v="0"/>
    <n v="96"/>
    <n v="75"/>
    <n v="0"/>
    <n v="0"/>
    <n v="82"/>
    <n v="84"/>
    <n v="0"/>
    <n v="0"/>
    <n v="9.4"/>
    <n v="100.4"/>
    <n v="78.599999999999994"/>
    <n v="4.2"/>
  </r>
  <r>
    <x v="164"/>
    <n v="9.6457099999999993"/>
    <n v="160.156194"/>
    <n v="36"/>
    <n v="33"/>
    <n v="9"/>
    <n v="4"/>
    <n v="0"/>
    <n v="0"/>
    <n v="0"/>
    <n v="0"/>
    <n v="0"/>
    <n v="0"/>
    <n v="0"/>
    <n v="0"/>
    <n v="0"/>
    <n v="0"/>
    <n v="0"/>
    <n v="0"/>
    <n v="0"/>
    <n v="0"/>
    <n v="0"/>
    <n v="0"/>
    <n v="0"/>
    <n v="0"/>
    <n v="32.44"/>
    <n v="106.2"/>
    <n v="0"/>
    <n v="0.57999999999999996"/>
  </r>
  <r>
    <x v="165"/>
    <n v="5.1521489999999996"/>
    <n v="46.199615999999999"/>
    <n v="0"/>
    <n v="0"/>
    <n v="0"/>
    <n v="0"/>
    <n v="0"/>
    <n v="0"/>
    <n v="0"/>
    <n v="0"/>
    <n v="0"/>
    <n v="0"/>
    <n v="0"/>
    <n v="0"/>
    <n v="0"/>
    <n v="0"/>
    <n v="0"/>
    <n v="0"/>
    <n v="0"/>
    <n v="0"/>
    <n v="0"/>
    <n v="0"/>
    <n v="0"/>
    <n v="0"/>
    <n v="41.75"/>
    <n v="23.4"/>
    <n v="2.5"/>
    <n v="11.35"/>
  </r>
  <r>
    <x v="166"/>
    <n v="30.559481999999999"/>
    <n v="22.937505999999999"/>
    <n v="28"/>
    <n v="27"/>
    <n v="12"/>
    <n v="10"/>
    <n v="16"/>
    <n v="13"/>
    <n v="22"/>
    <n v="20"/>
    <n v="95"/>
    <n v="98"/>
    <n v="85"/>
    <n v="91"/>
    <n v="45"/>
    <n v="52"/>
    <n v="22"/>
    <n v="0"/>
    <n v="0"/>
    <n v="13"/>
    <n v="0"/>
    <n v="0"/>
    <n v="0"/>
    <n v="0"/>
    <n v="20.51"/>
    <n v="100.9"/>
    <n v="22.4"/>
    <n v="28.18"/>
  </r>
  <r>
    <x v="167"/>
    <n v="6.8769919000000002"/>
    <n v="31.3069788"/>
    <n v="78"/>
    <n v="81"/>
    <n v="58"/>
    <n v="67"/>
    <n v="49"/>
    <n v="63"/>
    <n v="57"/>
    <n v="72"/>
    <n v="31"/>
    <n v="18"/>
    <n v="22"/>
    <n v="10"/>
    <n v="12"/>
    <n v="4"/>
    <n v="0"/>
    <n v="0"/>
    <n v="0"/>
    <n v="0"/>
    <n v="0"/>
    <n v="0"/>
    <n v="48"/>
    <n v="47"/>
    <n v="35.01"/>
    <n v="73"/>
    <n v="0"/>
    <n v="12.24"/>
  </r>
  <r>
    <x v="168"/>
    <n v="40.463667000000001"/>
    <n v="3.7492200000000002"/>
    <n v="5"/>
    <n v="5"/>
    <n v="3"/>
    <n v="3"/>
    <n v="1"/>
    <n v="1"/>
    <n v="2"/>
    <n v="1"/>
    <n v="0"/>
    <n v="0"/>
    <n v="0"/>
    <n v="0"/>
    <n v="0"/>
    <n v="0"/>
    <n v="97"/>
    <n v="67"/>
    <n v="0"/>
    <n v="0"/>
    <n v="84"/>
    <n v="75"/>
    <n v="100"/>
    <n v="100"/>
    <n v="7.9"/>
    <n v="102.7"/>
    <n v="88.9"/>
    <n v="13.96"/>
  </r>
  <r>
    <x v="169"/>
    <n v="7.8730539999999998"/>
    <n v="80.771797000000007"/>
    <n v="0"/>
    <n v="0"/>
    <n v="2"/>
    <n v="3"/>
    <n v="0"/>
    <n v="0"/>
    <n v="18"/>
    <n v="13"/>
    <n v="99"/>
    <n v="99"/>
    <n v="94"/>
    <n v="96"/>
    <n v="32"/>
    <n v="43"/>
    <n v="0"/>
    <n v="0"/>
    <n v="0"/>
    <n v="0"/>
    <n v="0"/>
    <n v="0"/>
    <n v="99"/>
    <n v="99"/>
    <n v="15.83"/>
    <n v="100.2"/>
    <n v="19.600000000000001"/>
    <n v="4.2"/>
  </r>
  <r>
    <x v="170"/>
    <n v="31.952162000000001"/>
    <n v="35.233153999999999"/>
    <n v="35"/>
    <n v="34"/>
    <n v="3"/>
    <n v="3"/>
    <n v="4"/>
    <n v="1"/>
    <n v="32"/>
    <n v="18"/>
    <n v="99"/>
    <n v="100"/>
    <n v="80"/>
    <n v="93"/>
    <n v="52"/>
    <n v="73"/>
    <n v="0"/>
    <n v="0"/>
    <n v="0"/>
    <n v="0"/>
    <n v="0"/>
    <n v="0"/>
    <n v="99"/>
    <n v="99"/>
    <n v="0"/>
    <n v="0"/>
    <n v="0"/>
    <n v="0"/>
  </r>
  <r>
    <x v="171"/>
    <n v="12.862807"/>
    <n v="30.217635999999999"/>
    <n v="60"/>
    <n v="60"/>
    <n v="31"/>
    <n v="35"/>
    <n v="33"/>
    <n v="35"/>
    <n v="53"/>
    <n v="50"/>
    <n v="66"/>
    <n v="64"/>
    <n v="49"/>
    <n v="52"/>
    <n v="33"/>
    <n v="28"/>
    <n v="0"/>
    <n v="0"/>
    <n v="0"/>
    <n v="0"/>
    <n v="0"/>
    <n v="0"/>
    <n v="73"/>
    <n v="73"/>
    <n v="32.18"/>
    <n v="76.8"/>
    <n v="16.899999999999999"/>
    <n v="16.53"/>
  </r>
  <r>
    <x v="172"/>
    <n v="3.919305"/>
    <n v="56.027782999999999"/>
    <n v="12"/>
    <n v="10"/>
    <n v="14"/>
    <n v="11"/>
    <n v="19"/>
    <n v="11"/>
    <n v="42"/>
    <n v="34"/>
    <n v="80"/>
    <n v="90"/>
    <n v="41"/>
    <n v="58"/>
    <n v="18"/>
    <n v="26"/>
    <n v="30"/>
    <n v="0"/>
    <n v="0"/>
    <n v="0"/>
    <n v="0"/>
    <n v="0"/>
    <n v="99"/>
    <n v="98"/>
    <n v="18.54"/>
    <n v="108.8"/>
    <n v="12.6"/>
    <n v="7.33"/>
  </r>
  <r>
    <x v="173"/>
    <n v="60.128160999999999"/>
    <n v="18.643501000000001"/>
    <n v="0"/>
    <n v="0"/>
    <n v="0"/>
    <n v="0"/>
    <n v="0"/>
    <n v="0"/>
    <n v="1"/>
    <n v="3"/>
    <n v="0"/>
    <n v="0"/>
    <n v="0"/>
    <n v="0"/>
    <n v="0"/>
    <n v="0"/>
    <n v="98"/>
    <n v="75"/>
    <n v="0"/>
    <n v="0"/>
    <n v="82"/>
    <n v="81"/>
    <n v="0"/>
    <n v="0"/>
    <n v="11.4"/>
    <n v="126.6"/>
    <n v="67"/>
    <n v="6.48"/>
  </r>
  <r>
    <x v="174"/>
    <n v="46.818187999999999"/>
    <n v="8.2275120000000008"/>
    <n v="1"/>
    <n v="0"/>
    <n v="0"/>
    <n v="0"/>
    <n v="1"/>
    <n v="1"/>
    <n v="16"/>
    <n v="20"/>
    <n v="0"/>
    <n v="0"/>
    <n v="0"/>
    <n v="0"/>
    <n v="0"/>
    <n v="0"/>
    <n v="0"/>
    <n v="0"/>
    <n v="0"/>
    <n v="0"/>
    <n v="76"/>
    <n v="83"/>
    <n v="0"/>
    <n v="0"/>
    <n v="10"/>
    <n v="105.2"/>
    <n v="59.6"/>
    <n v="4.58"/>
  </r>
  <r>
    <x v="175"/>
    <n v="34.802075000000002"/>
    <n v="38.996814999999998"/>
    <n v="60"/>
    <n v="61"/>
    <n v="27"/>
    <n v="28"/>
    <n v="37"/>
    <n v="39"/>
    <n v="66"/>
    <n v="66"/>
    <n v="0"/>
    <n v="0"/>
    <n v="0"/>
    <n v="0"/>
    <n v="0"/>
    <n v="0"/>
    <n v="0"/>
    <n v="0"/>
    <n v="0"/>
    <n v="0"/>
    <n v="0"/>
    <n v="0"/>
    <n v="0"/>
    <n v="0"/>
    <n v="23.69"/>
    <n v="81.7"/>
    <n v="40.1"/>
    <n v="8.3699999999999992"/>
  </r>
  <r>
    <x v="176"/>
    <n v="38.861033999999997"/>
    <n v="71.276093000000003"/>
    <n v="87"/>
    <n v="88"/>
    <n v="1"/>
    <n v="2"/>
    <n v="0"/>
    <n v="0"/>
    <n v="0"/>
    <n v="0"/>
    <n v="99"/>
    <n v="98"/>
    <n v="95"/>
    <n v="93"/>
    <n v="80"/>
    <n v="63"/>
    <n v="0"/>
    <n v="0"/>
    <n v="0"/>
    <n v="0"/>
    <n v="0"/>
    <n v="0"/>
    <n v="0"/>
    <n v="0"/>
    <n v="30.76"/>
    <n v="100.9"/>
    <n v="31.3"/>
    <n v="11.02"/>
  </r>
  <r>
    <x v="177"/>
    <n v="15.870032"/>
    <n v="100.992541"/>
    <n v="1"/>
    <n v="1"/>
    <n v="0"/>
    <n v="0"/>
    <n v="0"/>
    <n v="0"/>
    <n v="21"/>
    <n v="21"/>
    <n v="98"/>
    <n v="99"/>
    <n v="81"/>
    <n v="92"/>
    <n v="59"/>
    <n v="72"/>
    <n v="0"/>
    <n v="0"/>
    <n v="0"/>
    <n v="0"/>
    <n v="40"/>
    <n v="47"/>
    <n v="98"/>
    <n v="99"/>
    <n v="10.34"/>
    <n v="99.8"/>
    <n v="49.3"/>
    <n v="0.75"/>
  </r>
  <r>
    <x v="178"/>
    <n v="8.8742169999999998"/>
    <n v="125.72753899999999"/>
    <n v="51"/>
    <n v="48"/>
    <n v="7"/>
    <n v="3"/>
    <n v="12"/>
    <n v="9"/>
    <n v="27"/>
    <n v="22"/>
    <n v="77"/>
    <n v="85"/>
    <n v="63"/>
    <n v="70"/>
    <n v="49"/>
    <n v="55"/>
    <n v="0"/>
    <n v="0"/>
    <n v="0"/>
    <n v="0"/>
    <n v="0"/>
    <n v="0"/>
    <n v="82"/>
    <n v="85"/>
    <n v="29.42"/>
    <n v="115.3"/>
    <n v="17.8"/>
    <n v="4.55"/>
  </r>
  <r>
    <x v="179"/>
    <n v="8.6195430000000002"/>
    <n v="0.82478200000000002"/>
    <n v="1"/>
    <n v="7"/>
    <n v="2"/>
    <n v="4"/>
    <n v="15"/>
    <n v="28"/>
    <n v="47"/>
    <n v="66"/>
    <n v="83"/>
    <n v="76"/>
    <n v="55"/>
    <n v="39"/>
    <n v="31"/>
    <n v="12"/>
    <n v="19"/>
    <n v="40"/>
    <n v="16"/>
    <n v="20"/>
    <n v="0"/>
    <n v="0"/>
    <n v="0"/>
    <n v="0"/>
    <n v="33.11"/>
    <n v="123.8"/>
    <n v="14.5"/>
    <n v="2.04"/>
  </r>
  <r>
    <x v="180"/>
    <n v="9.2002000000000006"/>
    <n v="171.8484"/>
    <n v="20"/>
    <n v="0"/>
    <n v="0"/>
    <n v="0"/>
    <n v="0"/>
    <n v="0"/>
    <n v="53"/>
    <n v="30"/>
    <n v="0"/>
    <n v="0"/>
    <n v="0"/>
    <n v="0"/>
    <n v="0"/>
    <n v="0"/>
    <n v="0"/>
    <n v="0"/>
    <n v="0"/>
    <n v="0"/>
    <n v="0"/>
    <n v="0"/>
    <n v="0"/>
    <n v="0"/>
    <n v="0"/>
    <n v="0"/>
    <n v="0"/>
    <n v="0"/>
  </r>
  <r>
    <x v="181"/>
    <n v="21.178985999999998"/>
    <n v="175.19824199999999"/>
    <n v="0"/>
    <n v="0"/>
    <n v="0"/>
    <n v="0"/>
    <n v="6"/>
    <n v="4"/>
    <n v="43"/>
    <n v="33"/>
    <n v="98"/>
    <n v="99"/>
    <n v="65"/>
    <n v="76"/>
    <n v="45"/>
    <n v="56"/>
    <n v="0"/>
    <n v="0"/>
    <n v="0"/>
    <n v="0"/>
    <n v="0"/>
    <n v="0"/>
    <n v="99"/>
    <n v="100"/>
    <n v="24.3"/>
    <n v="116.3"/>
    <n v="6.4"/>
    <n v="1.1200000000000001"/>
  </r>
  <r>
    <x v="182"/>
    <n v="10.691803"/>
    <n v="61.222503000000003"/>
    <n v="0"/>
    <n v="0"/>
    <n v="0"/>
    <n v="0"/>
    <n v="0"/>
    <n v="0"/>
    <n v="0"/>
    <n v="0"/>
    <n v="0"/>
    <n v="0"/>
    <n v="0"/>
    <n v="0"/>
    <n v="0"/>
    <n v="0"/>
    <n v="80"/>
    <n v="0"/>
    <n v="0"/>
    <n v="0"/>
    <n v="58"/>
    <n v="48"/>
    <n v="0"/>
    <n v="0"/>
    <n v="12.94"/>
    <n v="106.2"/>
    <n v="12"/>
    <n v="2.69"/>
  </r>
  <r>
    <x v="183"/>
    <n v="33.886916999999997"/>
    <n v="9.5374990000000004"/>
    <n v="0"/>
    <n v="0"/>
    <n v="0"/>
    <n v="0"/>
    <n v="0"/>
    <n v="0"/>
    <n v="0"/>
    <n v="0"/>
    <n v="94"/>
    <n v="97"/>
    <n v="68"/>
    <n v="80"/>
    <n v="40"/>
    <n v="57"/>
    <n v="47"/>
    <n v="0"/>
    <n v="0"/>
    <n v="0"/>
    <n v="28"/>
    <n v="25"/>
    <n v="0"/>
    <n v="0"/>
    <n v="17.559999999999999"/>
    <n v="115.4"/>
    <n v="31.7"/>
    <n v="16.02"/>
  </r>
  <r>
    <x v="184"/>
    <n v="38.963745000000003"/>
    <n v="35.243321999999999"/>
    <n v="23"/>
    <n v="25"/>
    <n v="5"/>
    <n v="5"/>
    <n v="6"/>
    <n v="7"/>
    <n v="17"/>
    <n v="17"/>
    <n v="99"/>
    <n v="98"/>
    <n v="96"/>
    <n v="92"/>
    <n v="51"/>
    <n v="44"/>
    <n v="0"/>
    <n v="0"/>
    <n v="0"/>
    <n v="57"/>
    <n v="74"/>
    <n v="42"/>
    <n v="0"/>
    <n v="0"/>
    <n v="16.03"/>
    <n v="93.2"/>
    <n v="23.9"/>
    <n v="13.49"/>
  </r>
  <r>
    <x v="185"/>
    <n v="38.969718999999998"/>
    <n v="59.556277999999999"/>
    <n v="0"/>
    <n v="0"/>
    <n v="0"/>
    <n v="0"/>
    <n v="0"/>
    <n v="0"/>
    <n v="0"/>
    <n v="0"/>
    <n v="100"/>
    <n v="100"/>
    <n v="99"/>
    <n v="100"/>
    <n v="93"/>
    <n v="95"/>
    <n v="0"/>
    <n v="0"/>
    <n v="0"/>
    <n v="0"/>
    <n v="0"/>
    <n v="0"/>
    <n v="0"/>
    <n v="0"/>
    <n v="23.83"/>
    <n v="88.4"/>
    <n v="8"/>
    <n v="3.91"/>
  </r>
  <r>
    <x v="186"/>
    <n v="21.694025"/>
    <n v="71.797927999999999"/>
    <n v="19"/>
    <n v="0"/>
    <n v="0"/>
    <n v="0"/>
    <n v="22"/>
    <n v="17"/>
    <n v="29"/>
    <n v="35"/>
    <n v="0"/>
    <n v="0"/>
    <n v="0"/>
    <n v="0"/>
    <n v="0"/>
    <n v="0"/>
    <n v="0"/>
    <n v="0"/>
    <n v="0"/>
    <n v="0"/>
    <n v="0"/>
    <n v="0"/>
    <n v="0"/>
    <n v="0"/>
    <n v="0"/>
    <n v="0"/>
    <n v="0"/>
    <n v="0"/>
  </r>
  <r>
    <x v="187"/>
    <n v="7.1095350000000002"/>
    <n v="177.64932999999999"/>
    <n v="13"/>
    <n v="9"/>
    <n v="13"/>
    <n v="17"/>
    <n v="27"/>
    <n v="32"/>
    <n v="61"/>
    <n v="39"/>
    <n v="0"/>
    <n v="0"/>
    <n v="0"/>
    <n v="0"/>
    <n v="0"/>
    <n v="0"/>
    <n v="0"/>
    <n v="0"/>
    <n v="0"/>
    <n v="0"/>
    <n v="0"/>
    <n v="0"/>
    <n v="0"/>
    <n v="0"/>
    <n v="0"/>
    <n v="0"/>
    <n v="0"/>
    <n v="0"/>
  </r>
  <r>
    <x v="188"/>
    <n v="1.3733329999999999"/>
    <n v="32.290275000000001"/>
    <n v="0"/>
    <n v="0"/>
    <n v="6"/>
    <n v="3"/>
    <n v="0"/>
    <n v="0"/>
    <n v="0"/>
    <n v="0"/>
    <n v="39"/>
    <n v="43"/>
    <n v="27"/>
    <n v="23"/>
    <n v="18"/>
    <n v="15"/>
    <n v="33"/>
    <n v="21"/>
    <n v="0"/>
    <n v="0"/>
    <n v="0"/>
    <n v="0"/>
    <n v="89"/>
    <n v="90"/>
    <n v="38.14"/>
    <n v="102.7"/>
    <n v="4.8"/>
    <n v="1.84"/>
  </r>
  <r>
    <x v="189"/>
    <n v="48.379432999999999"/>
    <n v="31.165579999999999"/>
    <n v="0"/>
    <n v="0"/>
    <n v="9"/>
    <n v="7"/>
    <n v="4"/>
    <n v="3"/>
    <n v="7"/>
    <n v="4"/>
    <n v="100"/>
    <n v="99"/>
    <n v="100"/>
    <n v="100"/>
    <n v="97"/>
    <n v="97"/>
    <n v="0"/>
    <n v="0"/>
    <n v="0"/>
    <n v="0"/>
    <n v="74"/>
    <n v="64"/>
    <n v="0"/>
    <n v="0"/>
    <n v="8.6999999999999993"/>
    <n v="99"/>
    <n v="82.7"/>
    <n v="8.8800000000000008"/>
  </r>
  <r>
    <x v="190"/>
    <n v="23.424075999999999"/>
    <n v="53.847817999999997"/>
    <n v="0"/>
    <n v="0"/>
    <n v="8"/>
    <n v="5"/>
    <n v="2"/>
    <n v="3"/>
    <n v="2"/>
    <n v="2"/>
    <n v="0"/>
    <n v="0"/>
    <n v="0"/>
    <n v="0"/>
    <n v="0"/>
    <n v="0"/>
    <n v="68"/>
    <n v="42"/>
    <n v="0"/>
    <n v="0"/>
    <n v="57"/>
    <n v="46"/>
    <n v="0"/>
    <n v="0"/>
    <n v="10.33"/>
    <n v="108.4"/>
    <n v="36.799999999999997"/>
    <n v="2.35"/>
  </r>
  <r>
    <x v="191"/>
    <n v="55.378050999999999"/>
    <n v="3.4359730000000002"/>
    <n v="3"/>
    <n v="0"/>
    <n v="1"/>
    <n v="1"/>
    <n v="2"/>
    <n v="2"/>
    <n v="5"/>
    <n v="4"/>
    <n v="0"/>
    <n v="0"/>
    <n v="0"/>
    <n v="0"/>
    <n v="0"/>
    <n v="0"/>
    <n v="0"/>
    <n v="0"/>
    <n v="0"/>
    <n v="0"/>
    <n v="83"/>
    <n v="81"/>
    <n v="0"/>
    <n v="0"/>
    <n v="11"/>
    <n v="101.2"/>
    <n v="60"/>
    <n v="3.85"/>
  </r>
  <r>
    <x v="192"/>
    <n v="6.3690280000000001"/>
    <n v="34.888821999999998"/>
    <n v="45"/>
    <n v="42"/>
    <n v="15"/>
    <n v="12"/>
    <n v="0"/>
    <n v="0"/>
    <n v="84"/>
    <n v="88"/>
    <n v="75"/>
    <n v="84"/>
    <n v="31"/>
    <n v="27"/>
    <n v="32"/>
    <n v="27"/>
    <n v="0"/>
    <n v="0"/>
    <n v="0"/>
    <n v="0"/>
    <n v="0"/>
    <n v="0"/>
    <n v="0"/>
    <n v="0"/>
    <n v="36.700000000000003"/>
    <n v="94.2"/>
    <n v="4"/>
    <n v="1.98"/>
  </r>
  <r>
    <x v="193"/>
    <n v="37.090240000000001"/>
    <n v="95.712890999999999"/>
    <n v="12"/>
    <n v="8"/>
    <n v="1"/>
    <n v="1"/>
    <n v="3"/>
    <n v="1"/>
    <n v="4"/>
    <n v="3"/>
    <n v="0"/>
    <n v="0"/>
    <n v="0"/>
    <n v="0"/>
    <n v="0"/>
    <n v="0"/>
    <n v="0"/>
    <n v="0"/>
    <n v="0"/>
    <n v="0"/>
    <n v="81"/>
    <n v="73"/>
    <n v="0"/>
    <n v="0"/>
    <n v="11.6"/>
    <n v="101.8"/>
    <n v="88.2"/>
    <n v="14.7"/>
  </r>
  <r>
    <x v="194"/>
    <n v="32.522779"/>
    <n v="55.765835000000003"/>
    <n v="2"/>
    <n v="1"/>
    <n v="3"/>
    <n v="3"/>
    <n v="1"/>
    <n v="0"/>
    <n v="15"/>
    <n v="9"/>
    <n v="96"/>
    <n v="98"/>
    <n v="66"/>
    <n v="73"/>
    <n v="48"/>
    <n v="29"/>
    <n v="80"/>
    <n v="75"/>
    <n v="59"/>
    <n v="68"/>
    <n v="58"/>
    <n v="49"/>
    <n v="99"/>
    <n v="99"/>
    <n v="13.86"/>
    <n v="108.5"/>
    <n v="63.1"/>
    <n v="8.73"/>
  </r>
  <r>
    <x v="195"/>
    <n v="41.377490999999999"/>
    <n v="64.585262"/>
    <n v="53"/>
    <n v="55"/>
    <n v="0"/>
    <n v="2"/>
    <n v="0"/>
    <n v="2"/>
    <n v="14"/>
    <n v="15"/>
    <n v="0"/>
    <n v="0"/>
    <n v="0"/>
    <n v="0"/>
    <n v="0"/>
    <n v="0"/>
    <n v="0"/>
    <n v="0"/>
    <n v="0"/>
    <n v="0"/>
    <n v="0"/>
    <n v="0"/>
    <n v="100"/>
    <n v="100"/>
    <n v="23.3"/>
    <n v="104.2"/>
    <n v="10.1"/>
    <n v="5.92"/>
  </r>
  <r>
    <x v="196"/>
    <n v="15.376706"/>
    <n v="166.959158"/>
    <n v="38"/>
    <n v="38"/>
    <n v="8"/>
    <n v="7"/>
    <n v="2"/>
    <n v="4"/>
    <n v="41"/>
    <n v="46"/>
    <n v="0"/>
    <n v="0"/>
    <n v="0"/>
    <n v="0"/>
    <n v="0"/>
    <n v="0"/>
    <n v="0"/>
    <n v="0"/>
    <n v="0"/>
    <n v="0"/>
    <n v="0"/>
    <n v="0"/>
    <n v="96"/>
    <n v="97"/>
    <n v="29.6"/>
    <n v="109.3"/>
    <n v="4.7"/>
    <n v="4.3899999999999997"/>
  </r>
  <r>
    <x v="197"/>
    <n v="6.4237500000000001"/>
    <n v="66.589730000000003"/>
    <n v="14"/>
    <n v="14"/>
    <n v="10"/>
    <n v="10"/>
    <n v="15"/>
    <n v="13"/>
    <n v="28"/>
    <n v="19"/>
    <n v="0"/>
    <n v="0"/>
    <n v="0"/>
    <n v="0"/>
    <n v="0"/>
    <n v="0"/>
    <n v="0"/>
    <n v="0"/>
    <n v="0"/>
    <n v="0"/>
    <n v="0"/>
    <n v="0"/>
    <n v="0"/>
    <n v="0"/>
    <n v="17.88"/>
    <n v="97.2"/>
    <n v="79.3"/>
    <n v="8.8000000000000007"/>
  </r>
  <r>
    <x v="198"/>
    <n v="14.058324000000001"/>
    <n v="108.277199"/>
    <n v="0"/>
    <n v="0"/>
    <n v="0"/>
    <n v="0"/>
    <n v="0"/>
    <n v="0"/>
    <n v="0"/>
    <n v="0"/>
    <n v="96"/>
    <n v="97"/>
    <n v="81"/>
    <n v="87"/>
    <n v="50"/>
    <n v="61"/>
    <n v="0"/>
    <n v="0"/>
    <n v="55"/>
    <n v="51"/>
    <n v="86"/>
    <n v="81"/>
    <n v="98"/>
    <n v="98"/>
    <n v="16.75"/>
    <n v="110.6"/>
    <n v="28.5"/>
    <n v="2.0099999999999998"/>
  </r>
  <r>
    <x v="199"/>
    <n v="15.552727000000001"/>
    <n v="48.516387999999999"/>
    <n v="96"/>
    <n v="96"/>
    <n v="10"/>
    <n v="21"/>
    <n v="23"/>
    <n v="34"/>
    <n v="46"/>
    <n v="68"/>
    <n v="70"/>
    <n v="55"/>
    <n v="55"/>
    <n v="39"/>
    <n v="37"/>
    <n v="23"/>
    <n v="0"/>
    <n v="0"/>
    <n v="0"/>
    <n v="0"/>
    <n v="0"/>
    <n v="0"/>
    <n v="0"/>
    <n v="0"/>
    <n v="30.45"/>
    <n v="93.6"/>
    <n v="10.199999999999999"/>
    <n v="12.91"/>
  </r>
  <r>
    <x v="200"/>
    <n v="13.133896999999999"/>
    <n v="27.849332"/>
    <n v="0"/>
    <n v="0"/>
    <n v="17"/>
    <n v="13"/>
    <n v="0"/>
    <n v="0"/>
    <n v="0"/>
    <n v="0"/>
    <n v="71"/>
    <n v="73"/>
    <n v="54"/>
    <n v="50"/>
    <n v="33"/>
    <n v="27"/>
    <n v="0"/>
    <n v="0"/>
    <n v="0"/>
    <n v="0"/>
    <n v="5"/>
    <n v="2"/>
    <n v="93"/>
    <n v="92"/>
    <n v="36.19"/>
    <n v="98.7"/>
    <n v="4.0999999999999996"/>
    <n v="11.43"/>
  </r>
  <r>
    <x v="201"/>
    <n v="19.015438"/>
    <n v="29.154857"/>
    <n v="60"/>
    <n v="58"/>
    <n v="0"/>
    <n v="0"/>
    <n v="0"/>
    <n v="0"/>
    <n v="45"/>
    <n v="50"/>
    <n v="86"/>
    <n v="92"/>
    <n v="45"/>
    <n v="53"/>
    <n v="17"/>
    <n v="14"/>
    <n v="20"/>
    <n v="0"/>
    <n v="0"/>
    <n v="0"/>
    <n v="0"/>
    <n v="0"/>
    <n v="0"/>
    <n v="0"/>
    <n v="30.68"/>
    <n v="109.9"/>
    <n v="10"/>
    <n v="4.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rowHeaderCaption="Countries">
  <location ref="A3:D206" firstHeaderRow="0" firstDataRow="1" firstDataCol="1"/>
  <pivotFields count="29">
    <pivotField axis="axisRow" showAll="0">
      <items count="203">
        <item x="0"/>
        <item x="1"/>
        <item x="2"/>
        <item x="3"/>
        <item x="4"/>
        <item x="5"/>
        <item x="6"/>
        <item x="7"/>
        <item x="8"/>
        <item x="9"/>
        <item x="10"/>
        <item x="11"/>
        <item x="13"/>
        <item x="14"/>
        <item x="15"/>
        <item x="16"/>
        <item x="17"/>
        <item x="18"/>
        <item x="19"/>
        <item x="20"/>
        <item x="21"/>
        <item x="22"/>
        <item x="23"/>
        <item x="24"/>
        <item x="25"/>
        <item x="26"/>
        <item x="27"/>
        <item x="28"/>
        <item x="29"/>
        <item x="31"/>
        <item x="32"/>
        <item x="33"/>
        <item x="30"/>
        <item x="34"/>
        <item x="35"/>
        <item x="36"/>
        <item x="37"/>
        <item x="38"/>
        <item x="39"/>
        <item x="41"/>
        <item x="42"/>
        <item x="44"/>
        <item x="45"/>
        <item x="46"/>
        <item x="47"/>
        <item x="49"/>
        <item x="50"/>
        <item x="51"/>
        <item x="52"/>
        <item x="53"/>
        <item x="178"/>
        <item x="54"/>
        <item x="55"/>
        <item x="56"/>
        <item x="57"/>
        <item x="58"/>
        <item x="59"/>
        <item x="60"/>
        <item x="61"/>
        <item x="115"/>
        <item x="62"/>
        <item x="63"/>
        <item x="64"/>
        <item x="65"/>
        <item x="67"/>
        <item x="68"/>
        <item x="69"/>
        <item x="70"/>
        <item x="71"/>
        <item x="72"/>
        <item x="73"/>
        <item x="74"/>
        <item x="75"/>
        <item x="76"/>
        <item x="78"/>
        <item x="79"/>
        <item x="80"/>
        <item x="81"/>
        <item x="82"/>
        <item x="83"/>
        <item x="84"/>
        <item x="86"/>
        <item x="87"/>
        <item x="43"/>
        <item x="88"/>
        <item x="89"/>
        <item x="90"/>
        <item x="91"/>
        <item x="92"/>
        <item x="93"/>
        <item x="94"/>
        <item x="95"/>
        <item x="96"/>
        <item x="97"/>
        <item x="98"/>
        <item x="99"/>
        <item x="100"/>
        <item x="101"/>
        <item x="102"/>
        <item x="103"/>
        <item x="104"/>
        <item x="105"/>
        <item x="106"/>
        <item x="107"/>
        <item x="108"/>
        <item x="109"/>
        <item x="110"/>
        <item x="111"/>
        <item x="112"/>
        <item x="113"/>
        <item x="114"/>
        <item x="146"/>
        <item x="116"/>
        <item x="117"/>
        <item x="118"/>
        <item x="119"/>
        <item x="120"/>
        <item x="121"/>
        <item x="122"/>
        <item x="123"/>
        <item x="124"/>
        <item x="125"/>
        <item x="126"/>
        <item x="127"/>
        <item x="128"/>
        <item x="129"/>
        <item x="130"/>
        <item x="131"/>
        <item x="48"/>
        <item x="132"/>
        <item x="133"/>
        <item x="134"/>
        <item x="135"/>
        <item x="136"/>
        <item x="170"/>
        <item x="137"/>
        <item x="138"/>
        <item x="139"/>
        <item x="140"/>
        <item x="141"/>
        <item x="142"/>
        <item x="143"/>
        <item x="144"/>
        <item x="85"/>
        <item x="40"/>
        <item x="147"/>
        <item x="148"/>
        <item x="149"/>
        <item x="150"/>
        <item x="151"/>
        <item x="152"/>
        <item x="153"/>
        <item x="154"/>
        <item x="156"/>
        <item x="157"/>
        <item x="158"/>
        <item x="159"/>
        <item x="155"/>
        <item x="160"/>
        <item x="161"/>
        <item x="162"/>
        <item x="163"/>
        <item x="164"/>
        <item x="165"/>
        <item x="166"/>
        <item x="145"/>
        <item x="167"/>
        <item x="168"/>
        <item x="169"/>
        <item x="171"/>
        <item x="172"/>
        <item x="173"/>
        <item x="174"/>
        <item x="175"/>
        <item x="176"/>
        <item x="192"/>
        <item x="177"/>
        <item x="12"/>
        <item x="66"/>
        <item x="179"/>
        <item x="180"/>
        <item x="181"/>
        <item x="182"/>
        <item x="183"/>
        <item x="184"/>
        <item x="185"/>
        <item x="186"/>
        <item x="187"/>
        <item x="188"/>
        <item x="189"/>
        <item x="190"/>
        <item x="191"/>
        <item x="193"/>
        <item x="194"/>
        <item x="195"/>
        <item x="196"/>
        <item x="77"/>
        <item x="197"/>
        <item x="198"/>
        <item x="199"/>
        <item x="200"/>
        <item x="20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s>
  <rowFields count="1">
    <field x="0"/>
  </rowFields>
  <rowItems count="2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t="grand">
      <x/>
    </i>
  </rowItems>
  <colFields count="1">
    <field x="-2"/>
  </colFields>
  <colItems count="3">
    <i>
      <x/>
    </i>
    <i i="1">
      <x v="1"/>
    </i>
    <i i="2">
      <x v="2"/>
    </i>
  </colItems>
  <dataFields count="3">
    <dataField name="Grade_2_3" fld="17" baseField="0" baseItem="0"/>
    <dataField name="Primary_End" fld="19" baseField="0" baseItem="0"/>
    <dataField name="Lower_Secondary_End" fld="21" baseField="0" baseItem="0"/>
  </dataFields>
  <chartFormats count="1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18" format="15"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1"/>
          </reference>
        </references>
      </pivotArea>
    </chartFormat>
    <chartFormat chart="18" format="17" series="1">
      <pivotArea type="data" outline="0" fieldPosition="0">
        <references count="1">
          <reference field="4294967294" count="1" selected="0">
            <x v="2"/>
          </reference>
        </references>
      </pivotArea>
    </chartFormat>
    <chartFormat chart="19" format="9"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1"/>
          </reference>
        </references>
      </pivotArea>
    </chartFormat>
    <chartFormat chart="19" format="11" series="1">
      <pivotArea type="data" outline="0" fieldPosition="0">
        <references count="1">
          <reference field="4294967294"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20"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Countries">
  <location ref="A3:D206" firstHeaderRow="0" firstDataRow="1" firstDataCol="1"/>
  <pivotFields count="29">
    <pivotField axis="axisRow" showAll="0">
      <items count="203">
        <item x="0"/>
        <item x="1"/>
        <item x="2"/>
        <item x="3"/>
        <item x="4"/>
        <item x="5"/>
        <item x="6"/>
        <item x="7"/>
        <item x="8"/>
        <item x="9"/>
        <item x="10"/>
        <item x="11"/>
        <item x="13"/>
        <item x="14"/>
        <item x="15"/>
        <item x="16"/>
        <item x="17"/>
        <item x="18"/>
        <item x="19"/>
        <item x="20"/>
        <item x="21"/>
        <item x="22"/>
        <item x="23"/>
        <item x="24"/>
        <item x="25"/>
        <item x="26"/>
        <item x="27"/>
        <item x="28"/>
        <item x="29"/>
        <item x="31"/>
        <item x="32"/>
        <item x="33"/>
        <item x="30"/>
        <item x="34"/>
        <item x="35"/>
        <item x="36"/>
        <item x="37"/>
        <item x="38"/>
        <item x="39"/>
        <item x="41"/>
        <item x="42"/>
        <item x="44"/>
        <item x="45"/>
        <item x="46"/>
        <item x="47"/>
        <item x="49"/>
        <item x="50"/>
        <item x="51"/>
        <item x="52"/>
        <item x="53"/>
        <item x="178"/>
        <item x="54"/>
        <item x="55"/>
        <item x="56"/>
        <item x="57"/>
        <item x="58"/>
        <item x="59"/>
        <item x="60"/>
        <item x="61"/>
        <item x="115"/>
        <item x="62"/>
        <item x="63"/>
        <item x="64"/>
        <item x="65"/>
        <item x="67"/>
        <item x="68"/>
        <item x="69"/>
        <item x="70"/>
        <item x="71"/>
        <item x="72"/>
        <item x="73"/>
        <item x="74"/>
        <item x="75"/>
        <item x="76"/>
        <item x="78"/>
        <item x="79"/>
        <item x="80"/>
        <item x="81"/>
        <item x="82"/>
        <item x="83"/>
        <item x="84"/>
        <item x="86"/>
        <item x="87"/>
        <item x="43"/>
        <item x="88"/>
        <item x="89"/>
        <item x="90"/>
        <item x="91"/>
        <item x="92"/>
        <item x="93"/>
        <item x="94"/>
        <item x="95"/>
        <item x="96"/>
        <item x="97"/>
        <item x="98"/>
        <item x="99"/>
        <item x="100"/>
        <item x="101"/>
        <item x="102"/>
        <item x="103"/>
        <item x="104"/>
        <item x="105"/>
        <item x="106"/>
        <item x="107"/>
        <item x="108"/>
        <item x="109"/>
        <item x="110"/>
        <item x="111"/>
        <item x="112"/>
        <item x="113"/>
        <item x="114"/>
        <item x="146"/>
        <item x="116"/>
        <item x="117"/>
        <item x="118"/>
        <item x="119"/>
        <item x="120"/>
        <item x="121"/>
        <item x="122"/>
        <item x="123"/>
        <item x="124"/>
        <item x="125"/>
        <item x="126"/>
        <item x="127"/>
        <item x="128"/>
        <item x="129"/>
        <item x="130"/>
        <item x="131"/>
        <item x="48"/>
        <item x="132"/>
        <item x="133"/>
        <item x="134"/>
        <item x="135"/>
        <item x="136"/>
        <item x="170"/>
        <item x="137"/>
        <item x="138"/>
        <item x="139"/>
        <item x="140"/>
        <item x="141"/>
        <item x="142"/>
        <item x="143"/>
        <item x="144"/>
        <item x="85"/>
        <item x="40"/>
        <item x="147"/>
        <item x="148"/>
        <item x="149"/>
        <item x="150"/>
        <item x="151"/>
        <item x="152"/>
        <item x="153"/>
        <item x="154"/>
        <item x="156"/>
        <item x="157"/>
        <item x="158"/>
        <item x="159"/>
        <item x="155"/>
        <item x="160"/>
        <item x="161"/>
        <item x="162"/>
        <item x="163"/>
        <item x="164"/>
        <item x="165"/>
        <item x="166"/>
        <item x="145"/>
        <item x="167"/>
        <item x="168"/>
        <item x="169"/>
        <item x="171"/>
        <item x="172"/>
        <item x="173"/>
        <item x="174"/>
        <item x="175"/>
        <item x="176"/>
        <item x="192"/>
        <item x="177"/>
        <item x="12"/>
        <item x="66"/>
        <item x="179"/>
        <item x="180"/>
        <item x="181"/>
        <item x="182"/>
        <item x="183"/>
        <item x="184"/>
        <item x="185"/>
        <item x="186"/>
        <item x="187"/>
        <item x="188"/>
        <item x="189"/>
        <item x="190"/>
        <item x="191"/>
        <item x="193"/>
        <item x="194"/>
        <item x="195"/>
        <item x="196"/>
        <item x="77"/>
        <item x="197"/>
        <item x="198"/>
        <item x="199"/>
        <item x="200"/>
        <item x="20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showAll="0"/>
    <pivotField showAll="0"/>
    <pivotField showAll="0"/>
  </pivotFields>
  <rowFields count="1">
    <field x="0"/>
  </rowFields>
  <rowItems count="2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t="grand">
      <x/>
    </i>
  </rowItems>
  <colFields count="1">
    <field x="-2"/>
  </colFields>
  <colItems count="3">
    <i>
      <x/>
    </i>
    <i i="1">
      <x v="1"/>
    </i>
    <i i="2">
      <x v="2"/>
    </i>
  </colItems>
  <dataFields count="3">
    <dataField name=" Grade_2__3" fld="18" baseField="0" baseItem="0"/>
    <dataField name="Primary_End" fld="20" baseField="0" baseItem="0"/>
    <dataField name="Lower_Secondary_End" fld="22" baseField="0" baseItem="0"/>
  </dataFields>
  <chartFormats count="3">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untries">
  <location ref="A3:D206" firstHeaderRow="0" firstDataRow="1" firstDataCol="1"/>
  <pivotFields count="4">
    <pivotField dataField="1" showAll="0"/>
    <pivotField axis="axisRow" allDrilled="1" showAll="0" dataSourceSort="1" defaultAttributeDrillState="1">
      <items count="2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t="default"/>
      </items>
    </pivotField>
    <pivotField dataField="1" showAll="0"/>
    <pivotField dataField="1" showAll="0"/>
  </pivotFields>
  <rowFields count="1">
    <field x="1"/>
  </rowFields>
  <rowItems count="2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t="grand">
      <x/>
    </i>
  </rowItems>
  <colFields count="1">
    <field x="-2"/>
  </colFields>
  <colItems count="3">
    <i>
      <x/>
    </i>
    <i i="1">
      <x v="1"/>
    </i>
    <i i="2">
      <x v="2"/>
    </i>
  </colItems>
  <dataFields count="3">
    <dataField name="Sum of Literacy Rate" fld="0" baseField="0" baseItem="0"/>
    <dataField name="Sum of Unemployment_Rate" fld="2" baseField="0" baseItem="0"/>
    <dataField name="Sum of Birth_Rate" fld="3"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_Education!$A$1:$AD$203">
        <x15:activeTabTopLevelEntity name="[Range]"/>
      </x15:pivotTableUISettings>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C14" firstHeaderRow="0" firstDataRow="1" firstDataCol="1"/>
  <pivotFields count="29">
    <pivotField axis="axisRow" showAll="0" measureFilter="1">
      <items count="203">
        <item x="0"/>
        <item x="1"/>
        <item x="2"/>
        <item x="3"/>
        <item x="4"/>
        <item x="5"/>
        <item x="6"/>
        <item x="7"/>
        <item x="8"/>
        <item x="9"/>
        <item x="10"/>
        <item x="11"/>
        <item x="13"/>
        <item x="14"/>
        <item x="15"/>
        <item x="16"/>
        <item x="17"/>
        <item x="18"/>
        <item x="19"/>
        <item x="20"/>
        <item x="21"/>
        <item x="22"/>
        <item x="23"/>
        <item x="24"/>
        <item x="25"/>
        <item x="26"/>
        <item x="27"/>
        <item x="28"/>
        <item x="29"/>
        <item x="31"/>
        <item x="32"/>
        <item x="33"/>
        <item x="30"/>
        <item x="34"/>
        <item x="35"/>
        <item x="36"/>
        <item x="37"/>
        <item x="38"/>
        <item x="39"/>
        <item x="41"/>
        <item x="42"/>
        <item x="44"/>
        <item x="45"/>
        <item x="46"/>
        <item x="47"/>
        <item x="49"/>
        <item x="50"/>
        <item x="51"/>
        <item x="52"/>
        <item x="53"/>
        <item x="178"/>
        <item x="54"/>
        <item x="55"/>
        <item x="56"/>
        <item x="57"/>
        <item x="58"/>
        <item x="59"/>
        <item x="60"/>
        <item x="61"/>
        <item x="115"/>
        <item x="62"/>
        <item x="63"/>
        <item x="64"/>
        <item x="65"/>
        <item x="67"/>
        <item x="68"/>
        <item x="69"/>
        <item x="70"/>
        <item x="71"/>
        <item x="72"/>
        <item x="73"/>
        <item x="74"/>
        <item x="75"/>
        <item x="76"/>
        <item x="78"/>
        <item x="79"/>
        <item x="80"/>
        <item x="81"/>
        <item x="82"/>
        <item x="83"/>
        <item x="84"/>
        <item x="86"/>
        <item x="87"/>
        <item x="43"/>
        <item x="88"/>
        <item x="89"/>
        <item x="90"/>
        <item x="91"/>
        <item x="92"/>
        <item x="93"/>
        <item x="94"/>
        <item x="95"/>
        <item x="96"/>
        <item x="97"/>
        <item x="98"/>
        <item x="99"/>
        <item x="100"/>
        <item x="101"/>
        <item x="102"/>
        <item x="103"/>
        <item x="104"/>
        <item x="105"/>
        <item x="106"/>
        <item x="107"/>
        <item x="108"/>
        <item x="109"/>
        <item x="110"/>
        <item x="111"/>
        <item x="112"/>
        <item x="113"/>
        <item x="114"/>
        <item x="146"/>
        <item x="116"/>
        <item x="117"/>
        <item x="118"/>
        <item x="119"/>
        <item x="120"/>
        <item x="121"/>
        <item x="122"/>
        <item x="123"/>
        <item x="124"/>
        <item x="125"/>
        <item x="126"/>
        <item x="127"/>
        <item x="128"/>
        <item x="129"/>
        <item x="130"/>
        <item x="131"/>
        <item x="48"/>
        <item x="132"/>
        <item x="133"/>
        <item x="134"/>
        <item x="135"/>
        <item x="136"/>
        <item x="170"/>
        <item x="137"/>
        <item x="138"/>
        <item x="139"/>
        <item x="140"/>
        <item x="141"/>
        <item x="142"/>
        <item x="143"/>
        <item x="144"/>
        <item x="85"/>
        <item x="40"/>
        <item x="147"/>
        <item x="148"/>
        <item x="149"/>
        <item x="150"/>
        <item x="151"/>
        <item x="152"/>
        <item x="153"/>
        <item x="154"/>
        <item x="156"/>
        <item x="157"/>
        <item x="158"/>
        <item x="159"/>
        <item x="155"/>
        <item x="160"/>
        <item x="161"/>
        <item x="162"/>
        <item x="163"/>
        <item x="164"/>
        <item x="165"/>
        <item x="166"/>
        <item x="145"/>
        <item x="167"/>
        <item x="168"/>
        <item x="169"/>
        <item x="171"/>
        <item x="172"/>
        <item x="173"/>
        <item x="174"/>
        <item x="175"/>
        <item x="176"/>
        <item x="192"/>
        <item x="177"/>
        <item x="12"/>
        <item x="66"/>
        <item x="179"/>
        <item x="180"/>
        <item x="181"/>
        <item x="182"/>
        <item x="183"/>
        <item x="184"/>
        <item x="185"/>
        <item x="186"/>
        <item x="187"/>
        <item x="188"/>
        <item x="189"/>
        <item x="190"/>
        <item x="191"/>
        <item x="193"/>
        <item x="194"/>
        <item x="195"/>
        <item x="196"/>
        <item x="77"/>
        <item x="197"/>
        <item x="198"/>
        <item x="199"/>
        <item x="200"/>
        <item x="20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s>
  <rowFields count="1">
    <field x="0"/>
  </rowFields>
  <rowItems count="11">
    <i>
      <x v="21"/>
    </i>
    <i>
      <x v="22"/>
    </i>
    <i>
      <x v="63"/>
    </i>
    <i>
      <x v="67"/>
    </i>
    <i>
      <x v="95"/>
    </i>
    <i>
      <x v="97"/>
    </i>
    <i>
      <x v="119"/>
    </i>
    <i>
      <x v="149"/>
    </i>
    <i>
      <x v="150"/>
    </i>
    <i>
      <x v="164"/>
    </i>
    <i t="grand">
      <x/>
    </i>
  </rowItems>
  <colFields count="1">
    <field x="-2"/>
  </colFields>
  <colItems count="2">
    <i>
      <x/>
    </i>
    <i i="1">
      <x v="1"/>
    </i>
  </colItems>
  <dataFields count="2">
    <dataField name="Unemployment Rate" fld="28" baseField="0" baseItem="0"/>
    <dataField name="Birth Rate" fld="2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4" firstHeaderRow="0" firstDataRow="1" firstDataCol="0"/>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s>
  <rowItems count="1">
    <i/>
  </rowItems>
  <colFields count="1">
    <field x="-2"/>
  </colFields>
  <colItems count="2">
    <i>
      <x/>
    </i>
    <i i="1">
      <x v="1"/>
    </i>
  </colItems>
  <dataFields count="2">
    <dataField name="Primary_Education_Enrollment" fld="26" baseField="0" baseItem="0"/>
    <dataField name="Tertiary_Education_Enrollment" fld="27" baseField="0" baseItem="0"/>
  </dataFields>
  <chartFormats count="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ies_and_areas" sourceName="Countries and areas">
  <pivotTables>
    <pivotTable tabId="5" name="PivotTable4"/>
    <pivotTable tabId="6" name="PivotTable5"/>
  </pivotTables>
  <data>
    <tabular pivotCacheId="1">
      <items count="202">
        <i x="0" s="1"/>
        <i x="1" s="1"/>
        <i x="2" s="1"/>
        <i x="3" s="1"/>
        <i x="4" s="1"/>
        <i x="5" s="1"/>
        <i x="6" s="1"/>
        <i x="7" s="1"/>
        <i x="8" s="1"/>
        <i x="9" s="1"/>
        <i x="10" s="1"/>
        <i x="11" s="1"/>
        <i x="13" s="1"/>
        <i x="14" s="1"/>
        <i x="15" s="1"/>
        <i x="16" s="1"/>
        <i x="17" s="1"/>
        <i x="18" s="1"/>
        <i x="19" s="1"/>
        <i x="20" s="1"/>
        <i x="21" s="1"/>
        <i x="22" s="1"/>
        <i x="23" s="1"/>
        <i x="24" s="1"/>
        <i x="25" s="1"/>
        <i x="26" s="1"/>
        <i x="27" s="1"/>
        <i x="28" s="1"/>
        <i x="29" s="1"/>
        <i x="31" s="1"/>
        <i x="32" s="1"/>
        <i x="33" s="1"/>
        <i x="30" s="1"/>
        <i x="34" s="1"/>
        <i x="35" s="1"/>
        <i x="36" s="1"/>
        <i x="37" s="1"/>
        <i x="38" s="1"/>
        <i x="39" s="1"/>
        <i x="41" s="1"/>
        <i x="42" s="1"/>
        <i x="44" s="1"/>
        <i x="45" s="1"/>
        <i x="46" s="1"/>
        <i x="47" s="1"/>
        <i x="49" s="1"/>
        <i x="50" s="1"/>
        <i x="51" s="1"/>
        <i x="52" s="1"/>
        <i x="53" s="1"/>
        <i x="178" s="1"/>
        <i x="54" s="1"/>
        <i x="55" s="1"/>
        <i x="56" s="1"/>
        <i x="57" s="1"/>
        <i x="58" s="1"/>
        <i x="59" s="1"/>
        <i x="60" s="1"/>
        <i x="61" s="1"/>
        <i x="115" s="1"/>
        <i x="62" s="1"/>
        <i x="63" s="1"/>
        <i x="64" s="1"/>
        <i x="65" s="1"/>
        <i x="67" s="1"/>
        <i x="68" s="1"/>
        <i x="69" s="1"/>
        <i x="70" s="1"/>
        <i x="71" s="1"/>
        <i x="72" s="1"/>
        <i x="73" s="1"/>
        <i x="74" s="1"/>
        <i x="75" s="1"/>
        <i x="76" s="1"/>
        <i x="78" s="1"/>
        <i x="79" s="1"/>
        <i x="80" s="1"/>
        <i x="81" s="1"/>
        <i x="82" s="1"/>
        <i x="83" s="1"/>
        <i x="84" s="1"/>
        <i x="86" s="1"/>
        <i x="87" s="1"/>
        <i x="43" s="1"/>
        <i x="88" s="1"/>
        <i x="89" s="1"/>
        <i x="90" s="1"/>
        <i x="91" s="1"/>
        <i x="92" s="1"/>
        <i x="93" s="1"/>
        <i x="94" s="1"/>
        <i x="95" s="1"/>
        <i x="96" s="1"/>
        <i x="97" s="1"/>
        <i x="98" s="1"/>
        <i x="99" s="1"/>
        <i x="100" s="1"/>
        <i x="101" s="1"/>
        <i x="102" s="1"/>
        <i x="103" s="1"/>
        <i x="104" s="1"/>
        <i x="105" s="1"/>
        <i x="106" s="1"/>
        <i x="107" s="1"/>
        <i x="108" s="1"/>
        <i x="109" s="1"/>
        <i x="110" s="1"/>
        <i x="111" s="1"/>
        <i x="112" s="1"/>
        <i x="113" s="1"/>
        <i x="114" s="1"/>
        <i x="146" s="1"/>
        <i x="116" s="1"/>
        <i x="117" s="1"/>
        <i x="118" s="1"/>
        <i x="119" s="1"/>
        <i x="120" s="1"/>
        <i x="121" s="1"/>
        <i x="122" s="1"/>
        <i x="123" s="1"/>
        <i x="124" s="1"/>
        <i x="125" s="1"/>
        <i x="126" s="1"/>
        <i x="127" s="1"/>
        <i x="128" s="1"/>
        <i x="129" s="1"/>
        <i x="130" s="1"/>
        <i x="131" s="1"/>
        <i x="48" s="1"/>
        <i x="132" s="1"/>
        <i x="133" s="1"/>
        <i x="134" s="1"/>
        <i x="135" s="1"/>
        <i x="136" s="1"/>
        <i x="170" s="1"/>
        <i x="137" s="1"/>
        <i x="138" s="1"/>
        <i x="139" s="1"/>
        <i x="140" s="1"/>
        <i x="141" s="1"/>
        <i x="142" s="1"/>
        <i x="143" s="1"/>
        <i x="144" s="1"/>
        <i x="85" s="1"/>
        <i x="40" s="1"/>
        <i x="147" s="1"/>
        <i x="148" s="1"/>
        <i x="149" s="1"/>
        <i x="150" s="1"/>
        <i x="151" s="1"/>
        <i x="152" s="1"/>
        <i x="153" s="1"/>
        <i x="154" s="1"/>
        <i x="156" s="1"/>
        <i x="157" s="1"/>
        <i x="158" s="1"/>
        <i x="159" s="1"/>
        <i x="155" s="1"/>
        <i x="160" s="1"/>
        <i x="161" s="1"/>
        <i x="162" s="1"/>
        <i x="163" s="1"/>
        <i x="164" s="1"/>
        <i x="165" s="1"/>
        <i x="166" s="1"/>
        <i x="145" s="1"/>
        <i x="167" s="1"/>
        <i x="168" s="1"/>
        <i x="169" s="1"/>
        <i x="171" s="1"/>
        <i x="172" s="1"/>
        <i x="173" s="1"/>
        <i x="174" s="1"/>
        <i x="175" s="1"/>
        <i x="176" s="1"/>
        <i x="192" s="1"/>
        <i x="177" s="1"/>
        <i x="12" s="1"/>
        <i x="66" s="1"/>
        <i x="179" s="1"/>
        <i x="180" s="1"/>
        <i x="181" s="1"/>
        <i x="182" s="1"/>
        <i x="183" s="1"/>
        <i x="184" s="1"/>
        <i x="185" s="1"/>
        <i x="186" s="1"/>
        <i x="187" s="1"/>
        <i x="188" s="1"/>
        <i x="189" s="1"/>
        <i x="190" s="1"/>
        <i x="191" s="1"/>
        <i x="193" s="1"/>
        <i x="194" s="1"/>
        <i x="195" s="1"/>
        <i x="196" s="1"/>
        <i x="77" s="1"/>
        <i x="197" s="1"/>
        <i x="198" s="1"/>
        <i x="199" s="1"/>
        <i x="200" s="1"/>
        <i x="20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ies and areas" cache="Slicer_Countries_and_areas" caption="Countries and areas"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
  <sheetViews>
    <sheetView showGridLines="0" tabSelected="1"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6"/>
  <sheetViews>
    <sheetView workbookViewId="0">
      <selection activeCell="A3" sqref="A3"/>
    </sheetView>
  </sheetViews>
  <sheetFormatPr defaultRowHeight="15" x14ac:dyDescent="0.25"/>
  <cols>
    <col min="1" max="1" width="31.5703125" bestFit="1" customWidth="1"/>
    <col min="2" max="2" width="10.42578125" customWidth="1"/>
    <col min="3" max="3" width="12.140625" customWidth="1"/>
    <col min="4" max="4" width="21.140625" customWidth="1"/>
  </cols>
  <sheetData>
    <row r="3" spans="1:4" x14ac:dyDescent="0.25">
      <c r="A3" s="1" t="s">
        <v>236</v>
      </c>
      <c r="B3" t="s">
        <v>235</v>
      </c>
      <c r="C3" t="s">
        <v>232</v>
      </c>
      <c r="D3" t="s">
        <v>234</v>
      </c>
    </row>
    <row r="4" spans="1:4" x14ac:dyDescent="0.25">
      <c r="A4" s="2" t="s">
        <v>29</v>
      </c>
      <c r="B4" s="3">
        <v>22</v>
      </c>
      <c r="C4" s="3">
        <v>13</v>
      </c>
      <c r="D4" s="3">
        <v>0</v>
      </c>
    </row>
    <row r="5" spans="1:4" x14ac:dyDescent="0.25">
      <c r="A5" s="2" t="s">
        <v>30</v>
      </c>
      <c r="B5" s="3">
        <v>0</v>
      </c>
      <c r="C5" s="3">
        <v>0</v>
      </c>
      <c r="D5" s="3">
        <v>48</v>
      </c>
    </row>
    <row r="6" spans="1:4" x14ac:dyDescent="0.25">
      <c r="A6" s="2" t="s">
        <v>31</v>
      </c>
      <c r="B6" s="3">
        <v>0</v>
      </c>
      <c r="C6" s="3">
        <v>0</v>
      </c>
      <c r="D6" s="3">
        <v>21</v>
      </c>
    </row>
    <row r="7" spans="1:4" x14ac:dyDescent="0.25">
      <c r="A7" s="2" t="s">
        <v>32</v>
      </c>
      <c r="B7" s="3">
        <v>0</v>
      </c>
      <c r="C7" s="3">
        <v>0</v>
      </c>
      <c r="D7" s="3">
        <v>0</v>
      </c>
    </row>
    <row r="8" spans="1:4" x14ac:dyDescent="0.25">
      <c r="A8" s="2" t="s">
        <v>33</v>
      </c>
      <c r="B8" s="3">
        <v>0</v>
      </c>
      <c r="C8" s="3">
        <v>0</v>
      </c>
      <c r="D8" s="3">
        <v>0</v>
      </c>
    </row>
    <row r="9" spans="1:4" x14ac:dyDescent="0.25">
      <c r="A9" s="2" t="s">
        <v>34</v>
      </c>
      <c r="B9" s="3">
        <v>0</v>
      </c>
      <c r="C9" s="3">
        <v>0</v>
      </c>
      <c r="D9" s="3">
        <v>0</v>
      </c>
    </row>
    <row r="10" spans="1:4" x14ac:dyDescent="0.25">
      <c r="A10" s="2" t="s">
        <v>35</v>
      </c>
      <c r="B10" s="3">
        <v>0</v>
      </c>
      <c r="C10" s="3">
        <v>0</v>
      </c>
      <c r="D10" s="3">
        <v>0</v>
      </c>
    </row>
    <row r="11" spans="1:4" x14ac:dyDescent="0.25">
      <c r="A11" s="2" t="s">
        <v>36</v>
      </c>
      <c r="B11" s="3">
        <v>76</v>
      </c>
      <c r="C11" s="3">
        <v>46</v>
      </c>
      <c r="D11" s="3">
        <v>48</v>
      </c>
    </row>
    <row r="12" spans="1:4" x14ac:dyDescent="0.25">
      <c r="A12" s="2" t="s">
        <v>37</v>
      </c>
      <c r="B12" s="3">
        <v>0</v>
      </c>
      <c r="C12" s="3">
        <v>0</v>
      </c>
      <c r="D12" s="3">
        <v>0</v>
      </c>
    </row>
    <row r="13" spans="1:4" x14ac:dyDescent="0.25">
      <c r="A13" s="2" t="s">
        <v>38</v>
      </c>
      <c r="B13" s="3">
        <v>94</v>
      </c>
      <c r="C13" s="3">
        <v>0</v>
      </c>
      <c r="D13" s="3">
        <v>80</v>
      </c>
    </row>
    <row r="14" spans="1:4" x14ac:dyDescent="0.25">
      <c r="A14" s="2" t="s">
        <v>39</v>
      </c>
      <c r="B14" s="3">
        <v>0</v>
      </c>
      <c r="C14" s="3">
        <v>98</v>
      </c>
      <c r="D14" s="3">
        <v>76</v>
      </c>
    </row>
    <row r="15" spans="1:4" x14ac:dyDescent="0.25">
      <c r="A15" s="2" t="s">
        <v>40</v>
      </c>
      <c r="B15" s="3">
        <v>0</v>
      </c>
      <c r="C15" s="3">
        <v>81</v>
      </c>
      <c r="D15" s="3">
        <v>0</v>
      </c>
    </row>
    <row r="16" spans="1:4" x14ac:dyDescent="0.25">
      <c r="A16" s="2" t="s">
        <v>42</v>
      </c>
      <c r="B16" s="3">
        <v>69</v>
      </c>
      <c r="C16" s="3">
        <v>0</v>
      </c>
      <c r="D16" s="3">
        <v>0</v>
      </c>
    </row>
    <row r="17" spans="1:4" x14ac:dyDescent="0.25">
      <c r="A17" s="2" t="s">
        <v>43</v>
      </c>
      <c r="B17" s="3">
        <v>47</v>
      </c>
      <c r="C17" s="3">
        <v>44</v>
      </c>
      <c r="D17" s="3">
        <v>54</v>
      </c>
    </row>
    <row r="18" spans="1:4" x14ac:dyDescent="0.25">
      <c r="A18" s="2" t="s">
        <v>44</v>
      </c>
      <c r="B18" s="3">
        <v>0</v>
      </c>
      <c r="C18" s="3">
        <v>0</v>
      </c>
      <c r="D18" s="3">
        <v>0</v>
      </c>
    </row>
    <row r="19" spans="1:4" x14ac:dyDescent="0.25">
      <c r="A19" s="2" t="s">
        <v>45</v>
      </c>
      <c r="B19" s="3">
        <v>0</v>
      </c>
      <c r="C19" s="3">
        <v>0</v>
      </c>
      <c r="D19" s="3">
        <v>77</v>
      </c>
    </row>
    <row r="20" spans="1:4" x14ac:dyDescent="0.25">
      <c r="A20" s="2" t="s">
        <v>46</v>
      </c>
      <c r="B20" s="3">
        <v>0</v>
      </c>
      <c r="C20" s="3">
        <v>0</v>
      </c>
      <c r="D20" s="3">
        <v>79</v>
      </c>
    </row>
    <row r="21" spans="1:4" x14ac:dyDescent="0.25">
      <c r="A21" s="2" t="s">
        <v>47</v>
      </c>
      <c r="B21" s="3">
        <v>0</v>
      </c>
      <c r="C21" s="3">
        <v>0</v>
      </c>
      <c r="D21" s="3">
        <v>0</v>
      </c>
    </row>
    <row r="22" spans="1:4" x14ac:dyDescent="0.25">
      <c r="A22" s="2" t="s">
        <v>48</v>
      </c>
      <c r="B22" s="3">
        <v>9</v>
      </c>
      <c r="C22" s="3">
        <v>23</v>
      </c>
      <c r="D22" s="3">
        <v>0</v>
      </c>
    </row>
    <row r="23" spans="1:4" x14ac:dyDescent="0.25">
      <c r="A23" s="2" t="s">
        <v>49</v>
      </c>
      <c r="B23" s="3">
        <v>0</v>
      </c>
      <c r="C23" s="3">
        <v>0</v>
      </c>
      <c r="D23" s="3">
        <v>56</v>
      </c>
    </row>
    <row r="24" spans="1:4" x14ac:dyDescent="0.25">
      <c r="A24" s="2" t="s">
        <v>50</v>
      </c>
      <c r="B24" s="3">
        <v>0</v>
      </c>
      <c r="C24" s="3">
        <v>0</v>
      </c>
      <c r="D24" s="3">
        <v>0</v>
      </c>
    </row>
    <row r="25" spans="1:4" x14ac:dyDescent="0.25">
      <c r="A25" s="2" t="s">
        <v>51</v>
      </c>
      <c r="B25" s="3">
        <v>0</v>
      </c>
      <c r="C25" s="3">
        <v>0</v>
      </c>
      <c r="D25" s="3">
        <v>46</v>
      </c>
    </row>
    <row r="26" spans="1:4" x14ac:dyDescent="0.25">
      <c r="A26" s="2" t="s">
        <v>52</v>
      </c>
      <c r="B26" s="3">
        <v>0</v>
      </c>
      <c r="C26" s="3">
        <v>0</v>
      </c>
      <c r="D26" s="3">
        <v>0</v>
      </c>
    </row>
    <row r="27" spans="1:4" x14ac:dyDescent="0.25">
      <c r="A27" s="2" t="s">
        <v>53</v>
      </c>
      <c r="B27" s="3">
        <v>80</v>
      </c>
      <c r="C27" s="3">
        <v>53</v>
      </c>
      <c r="D27" s="3">
        <v>50</v>
      </c>
    </row>
    <row r="28" spans="1:4" x14ac:dyDescent="0.25">
      <c r="A28" s="2" t="s">
        <v>54</v>
      </c>
      <c r="B28" s="3">
        <v>0</v>
      </c>
      <c r="C28" s="3">
        <v>0</v>
      </c>
      <c r="D28" s="3">
        <v>0</v>
      </c>
    </row>
    <row r="29" spans="1:4" x14ac:dyDescent="0.25">
      <c r="A29" s="2" t="s">
        <v>55</v>
      </c>
      <c r="B29" s="3">
        <v>0</v>
      </c>
      <c r="C29" s="3">
        <v>0</v>
      </c>
      <c r="D29" s="3">
        <v>48</v>
      </c>
    </row>
    <row r="30" spans="1:4" x14ac:dyDescent="0.25">
      <c r="A30" s="2" t="s">
        <v>56</v>
      </c>
      <c r="B30" s="3">
        <v>0</v>
      </c>
      <c r="C30" s="3">
        <v>95</v>
      </c>
      <c r="D30" s="3">
        <v>53</v>
      </c>
    </row>
    <row r="31" spans="1:4" x14ac:dyDescent="0.25">
      <c r="A31" s="2" t="s">
        <v>57</v>
      </c>
      <c r="B31" s="3">
        <v>36</v>
      </c>
      <c r="C31" s="3">
        <v>21</v>
      </c>
      <c r="D31" s="3">
        <v>0</v>
      </c>
    </row>
    <row r="32" spans="1:4" x14ac:dyDescent="0.25">
      <c r="A32" s="2" t="s">
        <v>58</v>
      </c>
      <c r="B32" s="3">
        <v>79</v>
      </c>
      <c r="C32" s="3">
        <v>7</v>
      </c>
      <c r="D32" s="3">
        <v>0</v>
      </c>
    </row>
    <row r="33" spans="1:4" x14ac:dyDescent="0.25">
      <c r="A33" s="2" t="s">
        <v>60</v>
      </c>
      <c r="B33" s="3">
        <v>0</v>
      </c>
      <c r="C33" s="3">
        <v>50</v>
      </c>
      <c r="D33" s="3">
        <v>8</v>
      </c>
    </row>
    <row r="34" spans="1:4" x14ac:dyDescent="0.25">
      <c r="A34" s="2" t="s">
        <v>61</v>
      </c>
      <c r="B34" s="3">
        <v>30</v>
      </c>
      <c r="C34" s="3">
        <v>24</v>
      </c>
      <c r="D34" s="3">
        <v>0</v>
      </c>
    </row>
    <row r="35" spans="1:4" x14ac:dyDescent="0.25">
      <c r="A35" s="2" t="s">
        <v>62</v>
      </c>
      <c r="B35" s="3">
        <v>96</v>
      </c>
      <c r="C35" s="3">
        <v>0</v>
      </c>
      <c r="D35" s="3">
        <v>86</v>
      </c>
    </row>
    <row r="36" spans="1:4" x14ac:dyDescent="0.25">
      <c r="A36" s="2" t="s">
        <v>59</v>
      </c>
      <c r="B36" s="3">
        <v>0</v>
      </c>
      <c r="C36" s="3">
        <v>0</v>
      </c>
      <c r="D36" s="3">
        <v>0</v>
      </c>
    </row>
    <row r="37" spans="1:4" x14ac:dyDescent="0.25">
      <c r="A37" s="2" t="s">
        <v>63</v>
      </c>
      <c r="B37" s="3">
        <v>0</v>
      </c>
      <c r="C37" s="3">
        <v>0</v>
      </c>
      <c r="D37" s="3">
        <v>0</v>
      </c>
    </row>
    <row r="38" spans="1:4" x14ac:dyDescent="0.25">
      <c r="A38" s="2" t="s">
        <v>64</v>
      </c>
      <c r="B38" s="3">
        <v>18</v>
      </c>
      <c r="C38" s="3">
        <v>3</v>
      </c>
      <c r="D38" s="3">
        <v>0</v>
      </c>
    </row>
    <row r="39" spans="1:4" x14ac:dyDescent="0.25">
      <c r="A39" s="2" t="s">
        <v>65</v>
      </c>
      <c r="B39" s="3">
        <v>94</v>
      </c>
      <c r="C39" s="3">
        <v>70</v>
      </c>
      <c r="D39" s="3">
        <v>68</v>
      </c>
    </row>
    <row r="40" spans="1:4" x14ac:dyDescent="0.25">
      <c r="A40" s="2" t="s">
        <v>66</v>
      </c>
      <c r="B40" s="3">
        <v>82</v>
      </c>
      <c r="C40" s="3">
        <v>0</v>
      </c>
      <c r="D40" s="3">
        <v>80</v>
      </c>
    </row>
    <row r="41" spans="1:4" x14ac:dyDescent="0.25">
      <c r="A41" s="2" t="s">
        <v>67</v>
      </c>
      <c r="B41" s="3">
        <v>79</v>
      </c>
      <c r="C41" s="3">
        <v>55</v>
      </c>
      <c r="D41" s="3">
        <v>50</v>
      </c>
    </row>
    <row r="42" spans="1:4" x14ac:dyDescent="0.25">
      <c r="A42" s="2" t="s">
        <v>68</v>
      </c>
      <c r="B42" s="3">
        <v>0</v>
      </c>
      <c r="C42" s="3">
        <v>0</v>
      </c>
      <c r="D42" s="3">
        <v>0</v>
      </c>
    </row>
    <row r="43" spans="1:4" x14ac:dyDescent="0.25">
      <c r="A43" s="2" t="s">
        <v>70</v>
      </c>
      <c r="B43" s="3">
        <v>0</v>
      </c>
      <c r="C43" s="3">
        <v>0</v>
      </c>
      <c r="D43" s="3">
        <v>0</v>
      </c>
    </row>
    <row r="44" spans="1:4" x14ac:dyDescent="0.25">
      <c r="A44" s="2" t="s">
        <v>71</v>
      </c>
      <c r="B44" s="3">
        <v>89</v>
      </c>
      <c r="C44" s="3">
        <v>68</v>
      </c>
      <c r="D44" s="3">
        <v>58</v>
      </c>
    </row>
    <row r="45" spans="1:4" x14ac:dyDescent="0.25">
      <c r="A45" s="2" t="s">
        <v>73</v>
      </c>
      <c r="B45" s="3">
        <v>0</v>
      </c>
      <c r="C45" s="3">
        <v>0</v>
      </c>
      <c r="D45" s="3">
        <v>78</v>
      </c>
    </row>
    <row r="46" spans="1:4" x14ac:dyDescent="0.25">
      <c r="A46" s="2" t="s">
        <v>74</v>
      </c>
      <c r="B46" s="3">
        <v>0</v>
      </c>
      <c r="C46" s="3">
        <v>0</v>
      </c>
      <c r="D46" s="3">
        <v>0</v>
      </c>
    </row>
    <row r="47" spans="1:4" x14ac:dyDescent="0.25">
      <c r="A47" s="2" t="s">
        <v>75</v>
      </c>
      <c r="B47" s="3">
        <v>0</v>
      </c>
      <c r="C47" s="3">
        <v>0</v>
      </c>
      <c r="D47" s="3">
        <v>56</v>
      </c>
    </row>
    <row r="48" spans="1:4" x14ac:dyDescent="0.25">
      <c r="A48" s="2" t="s">
        <v>76</v>
      </c>
      <c r="B48" s="3">
        <v>97</v>
      </c>
      <c r="C48" s="3">
        <v>0</v>
      </c>
      <c r="D48" s="3">
        <v>79</v>
      </c>
    </row>
    <row r="49" spans="1:4" x14ac:dyDescent="0.25">
      <c r="A49" s="2" t="s">
        <v>78</v>
      </c>
      <c r="B49" s="3">
        <v>0</v>
      </c>
      <c r="C49" s="3">
        <v>0</v>
      </c>
      <c r="D49" s="3">
        <v>0</v>
      </c>
    </row>
    <row r="50" spans="1:4" x14ac:dyDescent="0.25">
      <c r="A50" s="2" t="s">
        <v>79</v>
      </c>
      <c r="B50" s="3">
        <v>97</v>
      </c>
      <c r="C50" s="3">
        <v>0</v>
      </c>
      <c r="D50" s="3">
        <v>84</v>
      </c>
    </row>
    <row r="51" spans="1:4" x14ac:dyDescent="0.25">
      <c r="A51" s="2" t="s">
        <v>80</v>
      </c>
      <c r="B51" s="3">
        <v>0</v>
      </c>
      <c r="C51" s="3">
        <v>0</v>
      </c>
      <c r="D51" s="3">
        <v>0</v>
      </c>
    </row>
    <row r="52" spans="1:4" x14ac:dyDescent="0.25">
      <c r="A52" s="2" t="s">
        <v>81</v>
      </c>
      <c r="B52" s="3">
        <v>0</v>
      </c>
      <c r="C52" s="3">
        <v>0</v>
      </c>
      <c r="D52" s="3">
        <v>0</v>
      </c>
    </row>
    <row r="53" spans="1:4" x14ac:dyDescent="0.25">
      <c r="A53" s="2" t="s">
        <v>82</v>
      </c>
      <c r="B53" s="3">
        <v>44</v>
      </c>
      <c r="C53" s="3">
        <v>21</v>
      </c>
      <c r="D53" s="3">
        <v>21</v>
      </c>
    </row>
    <row r="54" spans="1:4" x14ac:dyDescent="0.25">
      <c r="A54" s="2" t="s">
        <v>207</v>
      </c>
      <c r="B54" s="3">
        <v>0</v>
      </c>
      <c r="C54" s="3">
        <v>0</v>
      </c>
      <c r="D54" s="3">
        <v>0</v>
      </c>
    </row>
    <row r="55" spans="1:4" x14ac:dyDescent="0.25">
      <c r="A55" s="2" t="s">
        <v>83</v>
      </c>
      <c r="B55" s="3">
        <v>74</v>
      </c>
      <c r="C55" s="3">
        <v>38</v>
      </c>
      <c r="D55" s="3">
        <v>49</v>
      </c>
    </row>
    <row r="56" spans="1:4" x14ac:dyDescent="0.25">
      <c r="A56" s="2" t="s">
        <v>84</v>
      </c>
      <c r="B56" s="3">
        <v>0</v>
      </c>
      <c r="C56" s="3">
        <v>0</v>
      </c>
      <c r="D56" s="3">
        <v>0</v>
      </c>
    </row>
    <row r="57" spans="1:4" x14ac:dyDescent="0.25">
      <c r="A57" s="2" t="s">
        <v>85</v>
      </c>
      <c r="B57" s="3">
        <v>0</v>
      </c>
      <c r="C57" s="3">
        <v>0</v>
      </c>
      <c r="D57" s="3">
        <v>0</v>
      </c>
    </row>
    <row r="58" spans="1:4" x14ac:dyDescent="0.25">
      <c r="A58" s="2" t="s">
        <v>86</v>
      </c>
      <c r="B58" s="3">
        <v>0</v>
      </c>
      <c r="C58" s="3">
        <v>0</v>
      </c>
      <c r="D58" s="3">
        <v>0</v>
      </c>
    </row>
    <row r="59" spans="1:4" x14ac:dyDescent="0.25">
      <c r="A59" s="2" t="s">
        <v>87</v>
      </c>
      <c r="B59" s="3">
        <v>0</v>
      </c>
      <c r="C59" s="3">
        <v>0</v>
      </c>
      <c r="D59" s="3">
        <v>0</v>
      </c>
    </row>
    <row r="60" spans="1:4" x14ac:dyDescent="0.25">
      <c r="A60" s="2" t="s">
        <v>88</v>
      </c>
      <c r="B60" s="3">
        <v>0</v>
      </c>
      <c r="C60" s="3">
        <v>0</v>
      </c>
      <c r="D60" s="3">
        <v>89</v>
      </c>
    </row>
    <row r="61" spans="1:4" x14ac:dyDescent="0.25">
      <c r="A61" s="2" t="s">
        <v>89</v>
      </c>
      <c r="B61" s="3">
        <v>0</v>
      </c>
      <c r="C61" s="3">
        <v>0</v>
      </c>
      <c r="D61" s="3">
        <v>0</v>
      </c>
    </row>
    <row r="62" spans="1:4" x14ac:dyDescent="0.25">
      <c r="A62" s="2" t="s">
        <v>90</v>
      </c>
      <c r="B62" s="3">
        <v>0</v>
      </c>
      <c r="C62" s="3">
        <v>0</v>
      </c>
      <c r="D62" s="3">
        <v>0</v>
      </c>
    </row>
    <row r="63" spans="1:4" x14ac:dyDescent="0.25">
      <c r="A63" s="2" t="s">
        <v>144</v>
      </c>
      <c r="B63" s="3">
        <v>0</v>
      </c>
      <c r="C63" s="3">
        <v>0</v>
      </c>
      <c r="D63" s="3">
        <v>0</v>
      </c>
    </row>
    <row r="64" spans="1:4" x14ac:dyDescent="0.25">
      <c r="A64" s="2" t="s">
        <v>91</v>
      </c>
      <c r="B64" s="3">
        <v>0</v>
      </c>
      <c r="C64" s="3">
        <v>0</v>
      </c>
      <c r="D64" s="3">
        <v>0</v>
      </c>
    </row>
    <row r="65" spans="1:4" x14ac:dyDescent="0.25">
      <c r="A65" s="2" t="s">
        <v>92</v>
      </c>
      <c r="B65" s="3">
        <v>98</v>
      </c>
      <c r="C65" s="3">
        <v>0</v>
      </c>
      <c r="D65" s="3">
        <v>86</v>
      </c>
    </row>
    <row r="66" spans="1:4" x14ac:dyDescent="0.25">
      <c r="A66" s="2" t="s">
        <v>93</v>
      </c>
      <c r="B66" s="3">
        <v>0</v>
      </c>
      <c r="C66" s="3">
        <v>94</v>
      </c>
      <c r="D66" s="3">
        <v>79</v>
      </c>
    </row>
    <row r="67" spans="1:4" x14ac:dyDescent="0.25">
      <c r="A67" s="2" t="s">
        <v>94</v>
      </c>
      <c r="B67" s="3">
        <v>0</v>
      </c>
      <c r="C67" s="3">
        <v>0</v>
      </c>
      <c r="D67" s="3">
        <v>0</v>
      </c>
    </row>
    <row r="68" spans="1:4" x14ac:dyDescent="0.25">
      <c r="A68" s="2" t="s">
        <v>96</v>
      </c>
      <c r="B68" s="3">
        <v>86</v>
      </c>
      <c r="C68" s="3">
        <v>0</v>
      </c>
      <c r="D68" s="3">
        <v>36</v>
      </c>
    </row>
    <row r="69" spans="1:4" x14ac:dyDescent="0.25">
      <c r="A69" s="2" t="s">
        <v>97</v>
      </c>
      <c r="B69" s="3">
        <v>0</v>
      </c>
      <c r="C69" s="3">
        <v>95</v>
      </c>
      <c r="D69" s="3">
        <v>79</v>
      </c>
    </row>
    <row r="70" spans="1:4" x14ac:dyDescent="0.25">
      <c r="A70" s="2" t="s">
        <v>98</v>
      </c>
      <c r="B70" s="3">
        <v>0</v>
      </c>
      <c r="C70" s="3">
        <v>0</v>
      </c>
      <c r="D70" s="3">
        <v>0</v>
      </c>
    </row>
    <row r="71" spans="1:4" x14ac:dyDescent="0.25">
      <c r="A71" s="2" t="s">
        <v>99</v>
      </c>
      <c r="B71" s="3">
        <v>0</v>
      </c>
      <c r="C71" s="3">
        <v>0</v>
      </c>
      <c r="D71" s="3">
        <v>69</v>
      </c>
    </row>
    <row r="72" spans="1:4" x14ac:dyDescent="0.25">
      <c r="A72" s="2" t="s">
        <v>100</v>
      </c>
      <c r="B72" s="3">
        <v>0</v>
      </c>
      <c r="C72" s="3">
        <v>0</v>
      </c>
      <c r="D72" s="3">
        <v>0</v>
      </c>
    </row>
    <row r="73" spans="1:4" x14ac:dyDescent="0.25">
      <c r="A73" s="2" t="s">
        <v>101</v>
      </c>
      <c r="B73" s="3">
        <v>68</v>
      </c>
      <c r="C73" s="3">
        <v>36</v>
      </c>
      <c r="D73" s="3">
        <v>30</v>
      </c>
    </row>
    <row r="74" spans="1:4" x14ac:dyDescent="0.25">
      <c r="A74" s="2" t="s">
        <v>102</v>
      </c>
      <c r="B74" s="3">
        <v>0</v>
      </c>
      <c r="C74" s="3">
        <v>0</v>
      </c>
      <c r="D74" s="3">
        <v>0</v>
      </c>
    </row>
    <row r="75" spans="1:4" x14ac:dyDescent="0.25">
      <c r="A75" s="2" t="s">
        <v>103</v>
      </c>
      <c r="B75" s="3">
        <v>0</v>
      </c>
      <c r="C75" s="3">
        <v>0</v>
      </c>
      <c r="D75" s="3">
        <v>0</v>
      </c>
    </row>
    <row r="76" spans="1:4" x14ac:dyDescent="0.25">
      <c r="A76" s="2" t="s">
        <v>104</v>
      </c>
      <c r="B76" s="3">
        <v>0</v>
      </c>
      <c r="C76" s="3">
        <v>0</v>
      </c>
      <c r="D76" s="3">
        <v>0</v>
      </c>
    </row>
    <row r="77" spans="1:4" x14ac:dyDescent="0.25">
      <c r="A77" s="2" t="s">
        <v>105</v>
      </c>
      <c r="B77" s="3">
        <v>0</v>
      </c>
      <c r="C77" s="3">
        <v>0</v>
      </c>
      <c r="D77" s="3">
        <v>0</v>
      </c>
    </row>
    <row r="78" spans="1:4" x14ac:dyDescent="0.25">
      <c r="A78" s="2" t="s">
        <v>107</v>
      </c>
      <c r="B78" s="3">
        <v>70</v>
      </c>
      <c r="C78" s="3">
        <v>31</v>
      </c>
      <c r="D78" s="3">
        <v>30</v>
      </c>
    </row>
    <row r="79" spans="1:4" x14ac:dyDescent="0.25">
      <c r="A79" s="2" t="s">
        <v>108</v>
      </c>
      <c r="B79" s="3">
        <v>0</v>
      </c>
      <c r="C79" s="3">
        <v>97</v>
      </c>
      <c r="D79" s="3">
        <v>75</v>
      </c>
    </row>
    <row r="80" spans="1:4" x14ac:dyDescent="0.25">
      <c r="A80" s="2" t="s">
        <v>109</v>
      </c>
      <c r="B80" s="3">
        <v>0</v>
      </c>
      <c r="C80" s="3">
        <v>0</v>
      </c>
      <c r="D80" s="3">
        <v>74</v>
      </c>
    </row>
    <row r="81" spans="1:4" x14ac:dyDescent="0.25">
      <c r="A81" s="2" t="s">
        <v>110</v>
      </c>
      <c r="B81" s="3">
        <v>47</v>
      </c>
      <c r="C81" s="3">
        <v>46</v>
      </c>
      <c r="D81" s="3">
        <v>0</v>
      </c>
    </row>
    <row r="82" spans="1:4" x14ac:dyDescent="0.25">
      <c r="A82" s="2" t="s">
        <v>111</v>
      </c>
      <c r="B82" s="3">
        <v>0</v>
      </c>
      <c r="C82" s="3">
        <v>0</v>
      </c>
      <c r="D82" s="3">
        <v>30</v>
      </c>
    </row>
    <row r="83" spans="1:4" x14ac:dyDescent="0.25">
      <c r="A83" s="2" t="s">
        <v>112</v>
      </c>
      <c r="B83" s="3">
        <v>66</v>
      </c>
      <c r="C83" s="3">
        <v>0</v>
      </c>
      <c r="D83" s="3">
        <v>0</v>
      </c>
    </row>
    <row r="84" spans="1:4" x14ac:dyDescent="0.25">
      <c r="A84" s="2" t="s">
        <v>113</v>
      </c>
      <c r="B84" s="3">
        <v>0</v>
      </c>
      <c r="C84" s="3">
        <v>0</v>
      </c>
      <c r="D84" s="3">
        <v>0</v>
      </c>
    </row>
    <row r="85" spans="1:4" x14ac:dyDescent="0.25">
      <c r="A85" s="2" t="s">
        <v>115</v>
      </c>
      <c r="B85" s="3">
        <v>91</v>
      </c>
      <c r="C85" s="3">
        <v>0</v>
      </c>
      <c r="D85" s="3">
        <v>69</v>
      </c>
    </row>
    <row r="86" spans="1:4" x14ac:dyDescent="0.25">
      <c r="A86" s="2" t="s">
        <v>116</v>
      </c>
      <c r="B86" s="3">
        <v>98</v>
      </c>
      <c r="C86" s="3">
        <v>0</v>
      </c>
      <c r="D86" s="3">
        <v>77</v>
      </c>
    </row>
    <row r="87" spans="1:4" x14ac:dyDescent="0.25">
      <c r="A87" s="2" t="s">
        <v>72</v>
      </c>
      <c r="B87" s="3">
        <v>17</v>
      </c>
      <c r="C87" s="3">
        <v>22</v>
      </c>
      <c r="D87" s="3">
        <v>0</v>
      </c>
    </row>
    <row r="88" spans="1:4" x14ac:dyDescent="0.25">
      <c r="A88" s="2" t="s">
        <v>117</v>
      </c>
      <c r="B88" s="3">
        <v>0</v>
      </c>
      <c r="C88" s="3">
        <v>0</v>
      </c>
      <c r="D88" s="3">
        <v>0</v>
      </c>
    </row>
    <row r="89" spans="1:4" x14ac:dyDescent="0.25">
      <c r="A89" s="2" t="s">
        <v>118</v>
      </c>
      <c r="B89" s="3">
        <v>0</v>
      </c>
      <c r="C89" s="3">
        <v>0</v>
      </c>
      <c r="D89" s="3">
        <v>83</v>
      </c>
    </row>
    <row r="90" spans="1:4" x14ac:dyDescent="0.25">
      <c r="A90" s="2" t="s">
        <v>119</v>
      </c>
      <c r="B90" s="3">
        <v>0</v>
      </c>
      <c r="C90" s="3">
        <v>0</v>
      </c>
      <c r="D90" s="3">
        <v>59</v>
      </c>
    </row>
    <row r="91" spans="1:4" x14ac:dyDescent="0.25">
      <c r="A91" s="2" t="s">
        <v>120</v>
      </c>
      <c r="B91" s="3">
        <v>0</v>
      </c>
      <c r="C91" s="3">
        <v>98</v>
      </c>
      <c r="D91" s="3">
        <v>36</v>
      </c>
    </row>
    <row r="92" spans="1:4" x14ac:dyDescent="0.25">
      <c r="A92" s="2" t="s">
        <v>121</v>
      </c>
      <c r="B92" s="3">
        <v>53</v>
      </c>
      <c r="C92" s="3">
        <v>0</v>
      </c>
      <c r="D92" s="3">
        <v>0</v>
      </c>
    </row>
    <row r="93" spans="1:4" x14ac:dyDescent="0.25">
      <c r="A93" s="2" t="s">
        <v>122</v>
      </c>
      <c r="B93" s="3">
        <v>0</v>
      </c>
      <c r="C93" s="3">
        <v>0</v>
      </c>
      <c r="D93" s="3">
        <v>0</v>
      </c>
    </row>
    <row r="94" spans="1:4" x14ac:dyDescent="0.25">
      <c r="A94" s="2" t="s">
        <v>123</v>
      </c>
      <c r="B94" s="3">
        <v>0</v>
      </c>
      <c r="C94" s="3">
        <v>0</v>
      </c>
      <c r="D94" s="3">
        <v>0</v>
      </c>
    </row>
    <row r="95" spans="1:4" x14ac:dyDescent="0.25">
      <c r="A95" s="2" t="s">
        <v>124</v>
      </c>
      <c r="B95" s="3">
        <v>39</v>
      </c>
      <c r="C95" s="3">
        <v>36</v>
      </c>
      <c r="D95" s="3">
        <v>0</v>
      </c>
    </row>
    <row r="96" spans="1:4" x14ac:dyDescent="0.25">
      <c r="A96" s="2" t="s">
        <v>125</v>
      </c>
      <c r="B96" s="3">
        <v>0</v>
      </c>
      <c r="C96" s="3">
        <v>0</v>
      </c>
      <c r="D96" s="3">
        <v>0</v>
      </c>
    </row>
    <row r="97" spans="1:4" x14ac:dyDescent="0.25">
      <c r="A97" s="2" t="s">
        <v>126</v>
      </c>
      <c r="B97" s="3">
        <v>99</v>
      </c>
      <c r="C97" s="3">
        <v>0</v>
      </c>
      <c r="D97" s="3">
        <v>78</v>
      </c>
    </row>
    <row r="98" spans="1:4" x14ac:dyDescent="0.25">
      <c r="A98" s="2" t="s">
        <v>127</v>
      </c>
      <c r="B98" s="3">
        <v>0</v>
      </c>
      <c r="C98" s="3">
        <v>0</v>
      </c>
      <c r="D98" s="3">
        <v>32</v>
      </c>
    </row>
    <row r="99" spans="1:4" x14ac:dyDescent="0.25">
      <c r="A99" s="2" t="s">
        <v>128</v>
      </c>
      <c r="B99" s="3">
        <v>13</v>
      </c>
      <c r="C99" s="3">
        <v>0</v>
      </c>
      <c r="D99" s="3">
        <v>0</v>
      </c>
    </row>
    <row r="100" spans="1:4" x14ac:dyDescent="0.25">
      <c r="A100" s="2" t="s">
        <v>129</v>
      </c>
      <c r="B100" s="3">
        <v>0</v>
      </c>
      <c r="C100" s="3">
        <v>0</v>
      </c>
      <c r="D100" s="3">
        <v>0</v>
      </c>
    </row>
    <row r="101" spans="1:4" x14ac:dyDescent="0.25">
      <c r="A101" s="2" t="s">
        <v>130</v>
      </c>
      <c r="B101" s="3">
        <v>0</v>
      </c>
      <c r="C101" s="3">
        <v>0</v>
      </c>
      <c r="D101" s="3">
        <v>0</v>
      </c>
    </row>
    <row r="102" spans="1:4" x14ac:dyDescent="0.25">
      <c r="A102" s="2" t="s">
        <v>131</v>
      </c>
      <c r="B102" s="3">
        <v>0</v>
      </c>
      <c r="C102" s="3">
        <v>0</v>
      </c>
      <c r="D102" s="3">
        <v>0</v>
      </c>
    </row>
    <row r="103" spans="1:4" x14ac:dyDescent="0.25">
      <c r="A103" s="2" t="s">
        <v>132</v>
      </c>
      <c r="B103" s="3">
        <v>0</v>
      </c>
      <c r="C103" s="3">
        <v>97</v>
      </c>
      <c r="D103" s="3">
        <v>76</v>
      </c>
    </row>
    <row r="104" spans="1:4" x14ac:dyDescent="0.25">
      <c r="A104" s="2" t="s">
        <v>133</v>
      </c>
      <c r="B104" s="3">
        <v>0</v>
      </c>
      <c r="C104" s="3">
        <v>0</v>
      </c>
      <c r="D104" s="3">
        <v>71</v>
      </c>
    </row>
    <row r="105" spans="1:4" x14ac:dyDescent="0.25">
      <c r="A105" s="2" t="s">
        <v>134</v>
      </c>
      <c r="B105" s="3">
        <v>13</v>
      </c>
      <c r="C105" s="3">
        <v>4</v>
      </c>
      <c r="D105" s="3">
        <v>0</v>
      </c>
    </row>
    <row r="106" spans="1:4" x14ac:dyDescent="0.25">
      <c r="A106" s="2" t="s">
        <v>135</v>
      </c>
      <c r="B106" s="3">
        <v>0</v>
      </c>
      <c r="C106" s="3">
        <v>0</v>
      </c>
      <c r="D106" s="3">
        <v>0</v>
      </c>
    </row>
    <row r="107" spans="1:4" x14ac:dyDescent="0.25">
      <c r="A107" s="2" t="s">
        <v>136</v>
      </c>
      <c r="B107" s="3">
        <v>0</v>
      </c>
      <c r="C107" s="3">
        <v>0</v>
      </c>
      <c r="D107" s="3">
        <v>54</v>
      </c>
    </row>
    <row r="108" spans="1:4" x14ac:dyDescent="0.25">
      <c r="A108" s="2" t="s">
        <v>137</v>
      </c>
      <c r="B108" s="3">
        <v>0</v>
      </c>
      <c r="C108" s="3">
        <v>0</v>
      </c>
      <c r="D108" s="3">
        <v>0</v>
      </c>
    </row>
    <row r="109" spans="1:4" x14ac:dyDescent="0.25">
      <c r="A109" s="2" t="s">
        <v>138</v>
      </c>
      <c r="B109" s="3">
        <v>0</v>
      </c>
      <c r="C109" s="3">
        <v>0</v>
      </c>
      <c r="D109" s="3">
        <v>0</v>
      </c>
    </row>
    <row r="110" spans="1:4" x14ac:dyDescent="0.25">
      <c r="A110" s="2" t="s">
        <v>139</v>
      </c>
      <c r="B110" s="3">
        <v>73</v>
      </c>
      <c r="C110" s="3">
        <v>0</v>
      </c>
      <c r="D110" s="3">
        <v>64</v>
      </c>
    </row>
    <row r="111" spans="1:4" x14ac:dyDescent="0.25">
      <c r="A111" s="2" t="s">
        <v>140</v>
      </c>
      <c r="B111" s="3">
        <v>0</v>
      </c>
      <c r="C111" s="3">
        <v>0</v>
      </c>
      <c r="D111" s="3">
        <v>0</v>
      </c>
    </row>
    <row r="112" spans="1:4" x14ac:dyDescent="0.25">
      <c r="A112" s="2" t="s">
        <v>141</v>
      </c>
      <c r="B112" s="3">
        <v>0</v>
      </c>
      <c r="C112" s="3">
        <v>0</v>
      </c>
      <c r="D112" s="3">
        <v>0</v>
      </c>
    </row>
    <row r="113" spans="1:4" x14ac:dyDescent="0.25">
      <c r="A113" s="2" t="s">
        <v>142</v>
      </c>
      <c r="B113" s="3">
        <v>0</v>
      </c>
      <c r="C113" s="3">
        <v>88</v>
      </c>
      <c r="D113" s="3">
        <v>0</v>
      </c>
    </row>
    <row r="114" spans="1:4" x14ac:dyDescent="0.25">
      <c r="A114" s="2" t="s">
        <v>143</v>
      </c>
      <c r="B114" s="3">
        <v>78</v>
      </c>
      <c r="C114" s="3">
        <v>58</v>
      </c>
      <c r="D114" s="3">
        <v>55</v>
      </c>
    </row>
    <row r="115" spans="1:4" x14ac:dyDescent="0.25">
      <c r="A115" s="2" t="s">
        <v>175</v>
      </c>
      <c r="B115" s="3">
        <v>0</v>
      </c>
      <c r="C115" s="3">
        <v>0</v>
      </c>
      <c r="D115" s="3">
        <v>57</v>
      </c>
    </row>
    <row r="116" spans="1:4" x14ac:dyDescent="0.25">
      <c r="A116" s="2" t="s">
        <v>145</v>
      </c>
      <c r="B116" s="3">
        <v>0</v>
      </c>
      <c r="C116" s="3">
        <v>0</v>
      </c>
      <c r="D116" s="3">
        <v>0</v>
      </c>
    </row>
    <row r="117" spans="1:4" x14ac:dyDescent="0.25">
      <c r="A117" s="2" t="s">
        <v>146</v>
      </c>
      <c r="B117" s="3">
        <v>44</v>
      </c>
      <c r="C117" s="3">
        <v>0</v>
      </c>
      <c r="D117" s="3">
        <v>0</v>
      </c>
    </row>
    <row r="118" spans="1:4" x14ac:dyDescent="0.25">
      <c r="A118" s="2" t="s">
        <v>147</v>
      </c>
      <c r="B118" s="3">
        <v>0</v>
      </c>
      <c r="C118" s="3">
        <v>0</v>
      </c>
      <c r="D118" s="3">
        <v>56</v>
      </c>
    </row>
    <row r="119" spans="1:4" x14ac:dyDescent="0.25">
      <c r="A119" s="2" t="s">
        <v>148</v>
      </c>
      <c r="B119" s="3">
        <v>0</v>
      </c>
      <c r="C119" s="3">
        <v>0</v>
      </c>
      <c r="D119" s="3">
        <v>0</v>
      </c>
    </row>
    <row r="120" spans="1:4" x14ac:dyDescent="0.25">
      <c r="A120" s="2" t="s">
        <v>149</v>
      </c>
      <c r="B120" s="3">
        <v>36</v>
      </c>
      <c r="C120" s="3">
        <v>0</v>
      </c>
      <c r="D120" s="3">
        <v>27</v>
      </c>
    </row>
    <row r="121" spans="1:4" x14ac:dyDescent="0.25">
      <c r="A121" s="2" t="s">
        <v>150</v>
      </c>
      <c r="B121" s="3">
        <v>0</v>
      </c>
      <c r="C121" s="3">
        <v>0</v>
      </c>
      <c r="D121" s="3">
        <v>0</v>
      </c>
    </row>
    <row r="122" spans="1:4" x14ac:dyDescent="0.25">
      <c r="A122" s="2" t="s">
        <v>151</v>
      </c>
      <c r="B122" s="3">
        <v>0</v>
      </c>
      <c r="C122" s="3">
        <v>0</v>
      </c>
      <c r="D122" s="3">
        <v>0</v>
      </c>
    </row>
    <row r="123" spans="1:4" x14ac:dyDescent="0.25">
      <c r="A123" s="2" t="s">
        <v>152</v>
      </c>
      <c r="B123" s="3">
        <v>0</v>
      </c>
      <c r="C123" s="3">
        <v>35</v>
      </c>
      <c r="D123" s="3">
        <v>0</v>
      </c>
    </row>
    <row r="124" spans="1:4" x14ac:dyDescent="0.25">
      <c r="A124" s="2" t="s">
        <v>153</v>
      </c>
      <c r="B124" s="3">
        <v>0</v>
      </c>
      <c r="C124" s="3">
        <v>0</v>
      </c>
      <c r="D124" s="3">
        <v>0</v>
      </c>
    </row>
    <row r="125" spans="1:4" x14ac:dyDescent="0.25">
      <c r="A125" s="2" t="s">
        <v>154</v>
      </c>
      <c r="B125" s="3">
        <v>0</v>
      </c>
      <c r="C125" s="3">
        <v>0</v>
      </c>
      <c r="D125" s="3">
        <v>0</v>
      </c>
    </row>
    <row r="126" spans="1:4" x14ac:dyDescent="0.25">
      <c r="A126" s="2" t="s">
        <v>155</v>
      </c>
      <c r="B126" s="3">
        <v>99</v>
      </c>
      <c r="C126" s="3">
        <v>0</v>
      </c>
      <c r="D126" s="3">
        <v>76</v>
      </c>
    </row>
    <row r="127" spans="1:4" x14ac:dyDescent="0.25">
      <c r="A127" s="2" t="s">
        <v>156</v>
      </c>
      <c r="B127" s="3">
        <v>90</v>
      </c>
      <c r="C127" s="3">
        <v>0</v>
      </c>
      <c r="D127" s="3">
        <v>81</v>
      </c>
    </row>
    <row r="128" spans="1:4" x14ac:dyDescent="0.25">
      <c r="A128" s="2" t="s">
        <v>157</v>
      </c>
      <c r="B128" s="3">
        <v>61</v>
      </c>
      <c r="C128" s="3">
        <v>31</v>
      </c>
      <c r="D128" s="3">
        <v>0</v>
      </c>
    </row>
    <row r="129" spans="1:4" x14ac:dyDescent="0.25">
      <c r="A129" s="2" t="s">
        <v>158</v>
      </c>
      <c r="B129" s="3">
        <v>9</v>
      </c>
      <c r="C129" s="3">
        <v>2</v>
      </c>
      <c r="D129" s="3">
        <v>0</v>
      </c>
    </row>
    <row r="130" spans="1:4" x14ac:dyDescent="0.25">
      <c r="A130" s="2" t="s">
        <v>159</v>
      </c>
      <c r="B130" s="3">
        <v>0</v>
      </c>
      <c r="C130" s="3">
        <v>0</v>
      </c>
      <c r="D130" s="3">
        <v>0</v>
      </c>
    </row>
    <row r="131" spans="1:4" x14ac:dyDescent="0.25">
      <c r="A131" s="2" t="s">
        <v>160</v>
      </c>
      <c r="B131" s="3">
        <v>0</v>
      </c>
      <c r="C131" s="3">
        <v>0</v>
      </c>
      <c r="D131" s="3">
        <v>0</v>
      </c>
    </row>
    <row r="132" spans="1:4" x14ac:dyDescent="0.25">
      <c r="A132" s="2" t="s">
        <v>77</v>
      </c>
      <c r="B132" s="3">
        <v>94</v>
      </c>
      <c r="C132" s="3">
        <v>0</v>
      </c>
      <c r="D132" s="3">
        <v>0</v>
      </c>
    </row>
    <row r="133" spans="1:4" x14ac:dyDescent="0.25">
      <c r="A133" s="2" t="s">
        <v>161</v>
      </c>
      <c r="B133" s="3">
        <v>0</v>
      </c>
      <c r="C133" s="3">
        <v>0</v>
      </c>
      <c r="D133" s="3">
        <v>45</v>
      </c>
    </row>
    <row r="134" spans="1:4" x14ac:dyDescent="0.25">
      <c r="A134" s="2" t="s">
        <v>162</v>
      </c>
      <c r="B134" s="3">
        <v>99</v>
      </c>
      <c r="C134" s="3">
        <v>0</v>
      </c>
      <c r="D134" s="3">
        <v>81</v>
      </c>
    </row>
    <row r="135" spans="1:4" x14ac:dyDescent="0.25">
      <c r="A135" s="2" t="s">
        <v>163</v>
      </c>
      <c r="B135" s="3">
        <v>59</v>
      </c>
      <c r="C135" s="3">
        <v>0</v>
      </c>
      <c r="D135" s="3">
        <v>0</v>
      </c>
    </row>
    <row r="136" spans="1:4" x14ac:dyDescent="0.25">
      <c r="A136" s="2" t="s">
        <v>164</v>
      </c>
      <c r="B136" s="3">
        <v>35</v>
      </c>
      <c r="C136" s="3">
        <v>0</v>
      </c>
      <c r="D136" s="3">
        <v>0</v>
      </c>
    </row>
    <row r="137" spans="1:4" x14ac:dyDescent="0.25">
      <c r="A137" s="2" t="s">
        <v>165</v>
      </c>
      <c r="B137" s="3">
        <v>0</v>
      </c>
      <c r="C137" s="3">
        <v>0</v>
      </c>
      <c r="D137" s="3">
        <v>0</v>
      </c>
    </row>
    <row r="138" spans="1:4" x14ac:dyDescent="0.25">
      <c r="A138" s="2" t="s">
        <v>199</v>
      </c>
      <c r="B138" s="3">
        <v>0</v>
      </c>
      <c r="C138" s="3">
        <v>0</v>
      </c>
      <c r="D138" s="3">
        <v>0</v>
      </c>
    </row>
    <row r="139" spans="1:4" x14ac:dyDescent="0.25">
      <c r="A139" s="2" t="s">
        <v>166</v>
      </c>
      <c r="B139" s="3">
        <v>65</v>
      </c>
      <c r="C139" s="3">
        <v>36</v>
      </c>
      <c r="D139" s="3">
        <v>36</v>
      </c>
    </row>
    <row r="140" spans="1:4" x14ac:dyDescent="0.25">
      <c r="A140" s="2" t="s">
        <v>167</v>
      </c>
      <c r="B140" s="3">
        <v>0</v>
      </c>
      <c r="C140" s="3">
        <v>0</v>
      </c>
      <c r="D140" s="3">
        <v>0</v>
      </c>
    </row>
    <row r="141" spans="1:4" x14ac:dyDescent="0.25">
      <c r="A141" s="2" t="s">
        <v>168</v>
      </c>
      <c r="B141" s="3">
        <v>61</v>
      </c>
      <c r="C141" s="3">
        <v>29</v>
      </c>
      <c r="D141" s="3">
        <v>32</v>
      </c>
    </row>
    <row r="142" spans="1:4" x14ac:dyDescent="0.25">
      <c r="A142" s="2" t="s">
        <v>169</v>
      </c>
      <c r="B142" s="3">
        <v>80</v>
      </c>
      <c r="C142" s="3">
        <v>46</v>
      </c>
      <c r="D142" s="3">
        <v>46</v>
      </c>
    </row>
    <row r="143" spans="1:4" x14ac:dyDescent="0.25">
      <c r="A143" s="2" t="s">
        <v>170</v>
      </c>
      <c r="B143" s="3">
        <v>0</v>
      </c>
      <c r="C143" s="3">
        <v>0</v>
      </c>
      <c r="D143" s="3">
        <v>19</v>
      </c>
    </row>
    <row r="144" spans="1:4" x14ac:dyDescent="0.25">
      <c r="A144" s="2" t="s">
        <v>171</v>
      </c>
      <c r="B144" s="3">
        <v>98</v>
      </c>
      <c r="C144" s="3">
        <v>0</v>
      </c>
      <c r="D144" s="3">
        <v>85</v>
      </c>
    </row>
    <row r="145" spans="1:4" x14ac:dyDescent="0.25">
      <c r="A145" s="2" t="s">
        <v>172</v>
      </c>
      <c r="B145" s="3">
        <v>97</v>
      </c>
      <c r="C145" s="3">
        <v>0</v>
      </c>
      <c r="D145" s="3">
        <v>80</v>
      </c>
    </row>
    <row r="146" spans="1:4" x14ac:dyDescent="0.25">
      <c r="A146" s="2" t="s">
        <v>173</v>
      </c>
      <c r="B146" s="3">
        <v>66</v>
      </c>
      <c r="C146" s="3">
        <v>0</v>
      </c>
      <c r="D146" s="3">
        <v>49</v>
      </c>
    </row>
    <row r="147" spans="1:4" x14ac:dyDescent="0.25">
      <c r="A147" s="2" t="s">
        <v>114</v>
      </c>
      <c r="B147" s="3">
        <v>98</v>
      </c>
      <c r="C147" s="3">
        <v>0</v>
      </c>
      <c r="D147" s="3">
        <v>88</v>
      </c>
    </row>
    <row r="148" spans="1:4" x14ac:dyDescent="0.25">
      <c r="A148" s="2" t="s">
        <v>69</v>
      </c>
      <c r="B148" s="3">
        <v>38</v>
      </c>
      <c r="C148" s="3">
        <v>17</v>
      </c>
      <c r="D148" s="3">
        <v>0</v>
      </c>
    </row>
    <row r="149" spans="1:4" x14ac:dyDescent="0.25">
      <c r="A149" s="2" t="s">
        <v>176</v>
      </c>
      <c r="B149" s="3">
        <v>0</v>
      </c>
      <c r="C149" s="3">
        <v>0</v>
      </c>
      <c r="D149" s="3">
        <v>59</v>
      </c>
    </row>
    <row r="150" spans="1:4" x14ac:dyDescent="0.25">
      <c r="A150" s="2" t="s">
        <v>177</v>
      </c>
      <c r="B150" s="3">
        <v>0</v>
      </c>
      <c r="C150" s="3">
        <v>99</v>
      </c>
      <c r="D150" s="3">
        <v>78</v>
      </c>
    </row>
    <row r="151" spans="1:4" x14ac:dyDescent="0.25">
      <c r="A151" s="2" t="s">
        <v>178</v>
      </c>
      <c r="B151" s="3">
        <v>0</v>
      </c>
      <c r="C151" s="3">
        <v>0</v>
      </c>
      <c r="D151" s="3">
        <v>0</v>
      </c>
    </row>
    <row r="152" spans="1:4" x14ac:dyDescent="0.25">
      <c r="A152" s="2" t="s">
        <v>179</v>
      </c>
      <c r="B152" s="3">
        <v>0</v>
      </c>
      <c r="C152" s="3">
        <v>0</v>
      </c>
      <c r="D152" s="3">
        <v>0</v>
      </c>
    </row>
    <row r="153" spans="1:4" x14ac:dyDescent="0.25">
      <c r="A153" s="2" t="s">
        <v>180</v>
      </c>
      <c r="B153" s="3">
        <v>0</v>
      </c>
      <c r="C153" s="3">
        <v>0</v>
      </c>
      <c r="D153" s="3">
        <v>0</v>
      </c>
    </row>
    <row r="154" spans="1:4" x14ac:dyDescent="0.25">
      <c r="A154" s="2" t="s">
        <v>181</v>
      </c>
      <c r="B154" s="3">
        <v>0</v>
      </c>
      <c r="C154" s="3">
        <v>0</v>
      </c>
      <c r="D154" s="3">
        <v>0</v>
      </c>
    </row>
    <row r="155" spans="1:4" x14ac:dyDescent="0.25">
      <c r="A155" s="2" t="s">
        <v>182</v>
      </c>
      <c r="B155" s="3">
        <v>0</v>
      </c>
      <c r="C155" s="3">
        <v>0</v>
      </c>
      <c r="D155" s="3">
        <v>0</v>
      </c>
    </row>
    <row r="156" spans="1:4" x14ac:dyDescent="0.25">
      <c r="A156" s="2" t="s">
        <v>183</v>
      </c>
      <c r="B156" s="3">
        <v>0</v>
      </c>
      <c r="C156" s="3">
        <v>0</v>
      </c>
      <c r="D156" s="3">
        <v>0</v>
      </c>
    </row>
    <row r="157" spans="1:4" x14ac:dyDescent="0.25">
      <c r="A157" s="2" t="s">
        <v>185</v>
      </c>
      <c r="B157" s="3">
        <v>63</v>
      </c>
      <c r="C157" s="3">
        <v>0</v>
      </c>
      <c r="D157" s="3">
        <v>48</v>
      </c>
    </row>
    <row r="158" spans="1:4" x14ac:dyDescent="0.25">
      <c r="A158" s="2" t="s">
        <v>186</v>
      </c>
      <c r="B158" s="3">
        <v>29</v>
      </c>
      <c r="C158" s="3">
        <v>35</v>
      </c>
      <c r="D158" s="3">
        <v>9</v>
      </c>
    </row>
    <row r="159" spans="1:4" x14ac:dyDescent="0.25">
      <c r="A159" s="2" t="s">
        <v>187</v>
      </c>
      <c r="B159" s="3">
        <v>0</v>
      </c>
      <c r="C159" s="3">
        <v>0</v>
      </c>
      <c r="D159" s="3">
        <v>62</v>
      </c>
    </row>
    <row r="160" spans="1:4" x14ac:dyDescent="0.25">
      <c r="A160" s="2" t="s">
        <v>188</v>
      </c>
      <c r="B160" s="3">
        <v>0</v>
      </c>
      <c r="C160" s="3">
        <v>0</v>
      </c>
      <c r="D160" s="3">
        <v>0</v>
      </c>
    </row>
    <row r="161" spans="1:4" x14ac:dyDescent="0.25">
      <c r="A161" s="2" t="s">
        <v>184</v>
      </c>
      <c r="B161" s="3">
        <v>0</v>
      </c>
      <c r="C161" s="3">
        <v>0</v>
      </c>
      <c r="D161" s="3">
        <v>0</v>
      </c>
    </row>
    <row r="162" spans="1:4" x14ac:dyDescent="0.25">
      <c r="A162" s="2" t="s">
        <v>189</v>
      </c>
      <c r="B162" s="3">
        <v>6</v>
      </c>
      <c r="C162" s="3">
        <v>0</v>
      </c>
      <c r="D162" s="3">
        <v>0</v>
      </c>
    </row>
    <row r="163" spans="1:4" x14ac:dyDescent="0.25">
      <c r="A163" s="2" t="s">
        <v>190</v>
      </c>
      <c r="B163" s="3">
        <v>97</v>
      </c>
      <c r="C163" s="3">
        <v>0</v>
      </c>
      <c r="D163" s="3">
        <v>89</v>
      </c>
    </row>
    <row r="164" spans="1:4" x14ac:dyDescent="0.25">
      <c r="A164" s="2" t="s">
        <v>191</v>
      </c>
      <c r="B164" s="3">
        <v>0</v>
      </c>
      <c r="C164" s="3">
        <v>93</v>
      </c>
      <c r="D164" s="3">
        <v>69</v>
      </c>
    </row>
    <row r="165" spans="1:4" x14ac:dyDescent="0.25">
      <c r="A165" s="2" t="s">
        <v>192</v>
      </c>
      <c r="B165" s="3">
        <v>96</v>
      </c>
      <c r="C165" s="3">
        <v>0</v>
      </c>
      <c r="D165" s="3">
        <v>82</v>
      </c>
    </row>
    <row r="166" spans="1:4" x14ac:dyDescent="0.25">
      <c r="A166" s="2" t="s">
        <v>193</v>
      </c>
      <c r="B166" s="3">
        <v>0</v>
      </c>
      <c r="C166" s="3">
        <v>0</v>
      </c>
      <c r="D166" s="3">
        <v>0</v>
      </c>
    </row>
    <row r="167" spans="1:4" x14ac:dyDescent="0.25">
      <c r="A167" s="2" t="s">
        <v>194</v>
      </c>
      <c r="B167" s="3">
        <v>0</v>
      </c>
      <c r="C167" s="3">
        <v>0</v>
      </c>
      <c r="D167" s="3">
        <v>0</v>
      </c>
    </row>
    <row r="168" spans="1:4" x14ac:dyDescent="0.25">
      <c r="A168" s="2" t="s">
        <v>195</v>
      </c>
      <c r="B168" s="3">
        <v>22</v>
      </c>
      <c r="C168" s="3">
        <v>0</v>
      </c>
      <c r="D168" s="3">
        <v>0</v>
      </c>
    </row>
    <row r="169" spans="1:4" x14ac:dyDescent="0.25">
      <c r="A169" s="2" t="s">
        <v>174</v>
      </c>
      <c r="B169" s="3">
        <v>0</v>
      </c>
      <c r="C169" s="3">
        <v>0</v>
      </c>
      <c r="D169" s="3">
        <v>85</v>
      </c>
    </row>
    <row r="170" spans="1:4" x14ac:dyDescent="0.25">
      <c r="A170" s="2" t="s">
        <v>196</v>
      </c>
      <c r="B170" s="3">
        <v>0</v>
      </c>
      <c r="C170" s="3">
        <v>0</v>
      </c>
      <c r="D170" s="3">
        <v>0</v>
      </c>
    </row>
    <row r="171" spans="1:4" x14ac:dyDescent="0.25">
      <c r="A171" s="2" t="s">
        <v>197</v>
      </c>
      <c r="B171" s="3">
        <v>97</v>
      </c>
      <c r="C171" s="3">
        <v>0</v>
      </c>
      <c r="D171" s="3">
        <v>84</v>
      </c>
    </row>
    <row r="172" spans="1:4" x14ac:dyDescent="0.25">
      <c r="A172" s="2" t="s">
        <v>198</v>
      </c>
      <c r="B172" s="3">
        <v>0</v>
      </c>
      <c r="C172" s="3">
        <v>0</v>
      </c>
      <c r="D172" s="3">
        <v>0</v>
      </c>
    </row>
    <row r="173" spans="1:4" x14ac:dyDescent="0.25">
      <c r="A173" s="2" t="s">
        <v>200</v>
      </c>
      <c r="B173" s="3">
        <v>0</v>
      </c>
      <c r="C173" s="3">
        <v>0</v>
      </c>
      <c r="D173" s="3">
        <v>0</v>
      </c>
    </row>
    <row r="174" spans="1:4" x14ac:dyDescent="0.25">
      <c r="A174" s="2" t="s">
        <v>201</v>
      </c>
      <c r="B174" s="3">
        <v>30</v>
      </c>
      <c r="C174" s="3">
        <v>0</v>
      </c>
      <c r="D174" s="3">
        <v>0</v>
      </c>
    </row>
    <row r="175" spans="1:4" x14ac:dyDescent="0.25">
      <c r="A175" s="2" t="s">
        <v>202</v>
      </c>
      <c r="B175" s="3">
        <v>98</v>
      </c>
      <c r="C175" s="3">
        <v>0</v>
      </c>
      <c r="D175" s="3">
        <v>82</v>
      </c>
    </row>
    <row r="176" spans="1:4" x14ac:dyDescent="0.25">
      <c r="A176" s="2" t="s">
        <v>203</v>
      </c>
      <c r="B176" s="3">
        <v>0</v>
      </c>
      <c r="C176" s="3">
        <v>0</v>
      </c>
      <c r="D176" s="3">
        <v>76</v>
      </c>
    </row>
    <row r="177" spans="1:4" x14ac:dyDescent="0.25">
      <c r="A177" s="2" t="s">
        <v>204</v>
      </c>
      <c r="B177" s="3">
        <v>0</v>
      </c>
      <c r="C177" s="3">
        <v>0</v>
      </c>
      <c r="D177" s="3">
        <v>0</v>
      </c>
    </row>
    <row r="178" spans="1:4" x14ac:dyDescent="0.25">
      <c r="A178" s="2" t="s">
        <v>205</v>
      </c>
      <c r="B178" s="3">
        <v>0</v>
      </c>
      <c r="C178" s="3">
        <v>0</v>
      </c>
      <c r="D178" s="3">
        <v>0</v>
      </c>
    </row>
    <row r="179" spans="1:4" x14ac:dyDescent="0.25">
      <c r="A179" s="2" t="s">
        <v>221</v>
      </c>
      <c r="B179" s="3">
        <v>0</v>
      </c>
      <c r="C179" s="3">
        <v>0</v>
      </c>
      <c r="D179" s="3">
        <v>0</v>
      </c>
    </row>
    <row r="180" spans="1:4" x14ac:dyDescent="0.25">
      <c r="A180" s="2" t="s">
        <v>206</v>
      </c>
      <c r="B180" s="3">
        <v>0</v>
      </c>
      <c r="C180" s="3">
        <v>0</v>
      </c>
      <c r="D180" s="3">
        <v>40</v>
      </c>
    </row>
    <row r="181" spans="1:4" x14ac:dyDescent="0.25">
      <c r="A181" s="2" t="s">
        <v>41</v>
      </c>
      <c r="B181" s="3">
        <v>0</v>
      </c>
      <c r="C181" s="3">
        <v>0</v>
      </c>
      <c r="D181" s="3">
        <v>0</v>
      </c>
    </row>
    <row r="182" spans="1:4" x14ac:dyDescent="0.25">
      <c r="A182" s="2" t="s">
        <v>95</v>
      </c>
      <c r="B182" s="3">
        <v>5</v>
      </c>
      <c r="C182" s="3">
        <v>0</v>
      </c>
      <c r="D182" s="3">
        <v>0</v>
      </c>
    </row>
    <row r="183" spans="1:4" x14ac:dyDescent="0.25">
      <c r="A183" s="2" t="s">
        <v>208</v>
      </c>
      <c r="B183" s="3">
        <v>19</v>
      </c>
      <c r="C183" s="3">
        <v>16</v>
      </c>
      <c r="D183" s="3">
        <v>0</v>
      </c>
    </row>
    <row r="184" spans="1:4" x14ac:dyDescent="0.25">
      <c r="A184" s="2" t="s">
        <v>209</v>
      </c>
      <c r="B184" s="3">
        <v>0</v>
      </c>
      <c r="C184" s="3">
        <v>0</v>
      </c>
      <c r="D184" s="3">
        <v>0</v>
      </c>
    </row>
    <row r="185" spans="1:4" x14ac:dyDescent="0.25">
      <c r="A185" s="2" t="s">
        <v>210</v>
      </c>
      <c r="B185" s="3">
        <v>0</v>
      </c>
      <c r="C185" s="3">
        <v>0</v>
      </c>
      <c r="D185" s="3">
        <v>0</v>
      </c>
    </row>
    <row r="186" spans="1:4" x14ac:dyDescent="0.25">
      <c r="A186" s="2" t="s">
        <v>211</v>
      </c>
      <c r="B186" s="3">
        <v>80</v>
      </c>
      <c r="C186" s="3">
        <v>0</v>
      </c>
      <c r="D186" s="3">
        <v>58</v>
      </c>
    </row>
    <row r="187" spans="1:4" x14ac:dyDescent="0.25">
      <c r="A187" s="2" t="s">
        <v>212</v>
      </c>
      <c r="B187" s="3">
        <v>47</v>
      </c>
      <c r="C187" s="3">
        <v>0</v>
      </c>
      <c r="D187" s="3">
        <v>28</v>
      </c>
    </row>
    <row r="188" spans="1:4" x14ac:dyDescent="0.25">
      <c r="A188" s="2" t="s">
        <v>213</v>
      </c>
      <c r="B188" s="3">
        <v>0</v>
      </c>
      <c r="C188" s="3">
        <v>0</v>
      </c>
      <c r="D188" s="3">
        <v>74</v>
      </c>
    </row>
    <row r="189" spans="1:4" x14ac:dyDescent="0.25">
      <c r="A189" s="2" t="s">
        <v>214</v>
      </c>
      <c r="B189" s="3">
        <v>0</v>
      </c>
      <c r="C189" s="3">
        <v>0</v>
      </c>
      <c r="D189" s="3">
        <v>0</v>
      </c>
    </row>
    <row r="190" spans="1:4" x14ac:dyDescent="0.25">
      <c r="A190" s="2" t="s">
        <v>215</v>
      </c>
      <c r="B190" s="3">
        <v>0</v>
      </c>
      <c r="C190" s="3">
        <v>0</v>
      </c>
      <c r="D190" s="3">
        <v>0</v>
      </c>
    </row>
    <row r="191" spans="1:4" x14ac:dyDescent="0.25">
      <c r="A191" s="2" t="s">
        <v>216</v>
      </c>
      <c r="B191" s="3">
        <v>0</v>
      </c>
      <c r="C191" s="3">
        <v>0</v>
      </c>
      <c r="D191" s="3">
        <v>0</v>
      </c>
    </row>
    <row r="192" spans="1:4" x14ac:dyDescent="0.25">
      <c r="A192" s="2" t="s">
        <v>217</v>
      </c>
      <c r="B192" s="3">
        <v>33</v>
      </c>
      <c r="C192" s="3">
        <v>0</v>
      </c>
      <c r="D192" s="3">
        <v>0</v>
      </c>
    </row>
    <row r="193" spans="1:4" x14ac:dyDescent="0.25">
      <c r="A193" s="2" t="s">
        <v>218</v>
      </c>
      <c r="B193" s="3">
        <v>0</v>
      </c>
      <c r="C193" s="3">
        <v>0</v>
      </c>
      <c r="D193" s="3">
        <v>74</v>
      </c>
    </row>
    <row r="194" spans="1:4" x14ac:dyDescent="0.25">
      <c r="A194" s="2" t="s">
        <v>219</v>
      </c>
      <c r="B194" s="3">
        <v>68</v>
      </c>
      <c r="C194" s="3">
        <v>0</v>
      </c>
      <c r="D194" s="3">
        <v>57</v>
      </c>
    </row>
    <row r="195" spans="1:4" x14ac:dyDescent="0.25">
      <c r="A195" s="2" t="s">
        <v>220</v>
      </c>
      <c r="B195" s="3">
        <v>0</v>
      </c>
      <c r="C195" s="3">
        <v>0</v>
      </c>
      <c r="D195" s="3">
        <v>83</v>
      </c>
    </row>
    <row r="196" spans="1:4" x14ac:dyDescent="0.25">
      <c r="A196" s="2" t="s">
        <v>222</v>
      </c>
      <c r="B196" s="3">
        <v>0</v>
      </c>
      <c r="C196" s="3">
        <v>0</v>
      </c>
      <c r="D196" s="3">
        <v>81</v>
      </c>
    </row>
    <row r="197" spans="1:4" x14ac:dyDescent="0.25">
      <c r="A197" s="2" t="s">
        <v>223</v>
      </c>
      <c r="B197" s="3">
        <v>80</v>
      </c>
      <c r="C197" s="3">
        <v>59</v>
      </c>
      <c r="D197" s="3">
        <v>58</v>
      </c>
    </row>
    <row r="198" spans="1:4" x14ac:dyDescent="0.25">
      <c r="A198" s="2" t="s">
        <v>224</v>
      </c>
      <c r="B198" s="3">
        <v>0</v>
      </c>
      <c r="C198" s="3">
        <v>0</v>
      </c>
      <c r="D198" s="3">
        <v>0</v>
      </c>
    </row>
    <row r="199" spans="1:4" x14ac:dyDescent="0.25">
      <c r="A199" s="2" t="s">
        <v>225</v>
      </c>
      <c r="B199" s="3">
        <v>0</v>
      </c>
      <c r="C199" s="3">
        <v>0</v>
      </c>
      <c r="D199" s="3">
        <v>0</v>
      </c>
    </row>
    <row r="200" spans="1:4" x14ac:dyDescent="0.25">
      <c r="A200" s="2" t="s">
        <v>106</v>
      </c>
      <c r="B200" s="3">
        <v>0</v>
      </c>
      <c r="C200" s="3">
        <v>0</v>
      </c>
      <c r="D200" s="3">
        <v>0</v>
      </c>
    </row>
    <row r="201" spans="1:4" x14ac:dyDescent="0.25">
      <c r="A201" s="2" t="s">
        <v>226</v>
      </c>
      <c r="B201" s="3">
        <v>0</v>
      </c>
      <c r="C201" s="3">
        <v>0</v>
      </c>
      <c r="D201" s="3">
        <v>0</v>
      </c>
    </row>
    <row r="202" spans="1:4" x14ac:dyDescent="0.25">
      <c r="A202" s="2" t="s">
        <v>227</v>
      </c>
      <c r="B202" s="3">
        <v>0</v>
      </c>
      <c r="C202" s="3">
        <v>55</v>
      </c>
      <c r="D202" s="3">
        <v>86</v>
      </c>
    </row>
    <row r="203" spans="1:4" x14ac:dyDescent="0.25">
      <c r="A203" s="2" t="s">
        <v>228</v>
      </c>
      <c r="B203" s="3">
        <v>0</v>
      </c>
      <c r="C203" s="3">
        <v>0</v>
      </c>
      <c r="D203" s="3">
        <v>0</v>
      </c>
    </row>
    <row r="204" spans="1:4" x14ac:dyDescent="0.25">
      <c r="A204" s="2" t="s">
        <v>229</v>
      </c>
      <c r="B204" s="3">
        <v>0</v>
      </c>
      <c r="C204" s="3">
        <v>0</v>
      </c>
      <c r="D204" s="3">
        <v>5</v>
      </c>
    </row>
    <row r="205" spans="1:4" x14ac:dyDescent="0.25">
      <c r="A205" s="2" t="s">
        <v>230</v>
      </c>
      <c r="B205" s="3">
        <v>20</v>
      </c>
      <c r="C205" s="3">
        <v>0</v>
      </c>
      <c r="D205" s="3">
        <v>0</v>
      </c>
    </row>
    <row r="206" spans="1:4" x14ac:dyDescent="0.25">
      <c r="A206" s="2" t="s">
        <v>231</v>
      </c>
      <c r="B206" s="3">
        <v>4440</v>
      </c>
      <c r="C206" s="3">
        <v>2165</v>
      </c>
      <c r="D206" s="3">
        <v>5209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6"/>
  <sheetViews>
    <sheetView workbookViewId="0">
      <selection activeCell="A3" sqref="A3"/>
    </sheetView>
  </sheetViews>
  <sheetFormatPr defaultRowHeight="15" x14ac:dyDescent="0.25"/>
  <cols>
    <col min="1" max="1" width="31.5703125" bestFit="1" customWidth="1"/>
    <col min="2" max="2" width="11.85546875" customWidth="1"/>
    <col min="3" max="3" width="12.140625" customWidth="1"/>
    <col min="4" max="4" width="21.140625" customWidth="1"/>
  </cols>
  <sheetData>
    <row r="3" spans="1:4" x14ac:dyDescent="0.25">
      <c r="A3" s="1" t="s">
        <v>236</v>
      </c>
      <c r="B3" t="s">
        <v>233</v>
      </c>
      <c r="C3" t="s">
        <v>232</v>
      </c>
      <c r="D3" t="s">
        <v>234</v>
      </c>
    </row>
    <row r="4" spans="1:4" x14ac:dyDescent="0.25">
      <c r="A4" s="2" t="s">
        <v>29</v>
      </c>
      <c r="B4" s="3">
        <v>25</v>
      </c>
      <c r="C4" s="3">
        <v>11</v>
      </c>
      <c r="D4" s="3">
        <v>0</v>
      </c>
    </row>
    <row r="5" spans="1:4" x14ac:dyDescent="0.25">
      <c r="A5" s="2" t="s">
        <v>30</v>
      </c>
      <c r="B5" s="3">
        <v>0</v>
      </c>
      <c r="C5" s="3">
        <v>0</v>
      </c>
      <c r="D5" s="3">
        <v>58</v>
      </c>
    </row>
    <row r="6" spans="1:4" x14ac:dyDescent="0.25">
      <c r="A6" s="2" t="s">
        <v>31</v>
      </c>
      <c r="B6" s="3">
        <v>0</v>
      </c>
      <c r="C6" s="3">
        <v>0</v>
      </c>
      <c r="D6" s="3">
        <v>19</v>
      </c>
    </row>
    <row r="7" spans="1:4" x14ac:dyDescent="0.25">
      <c r="A7" s="2" t="s">
        <v>32</v>
      </c>
      <c r="B7" s="3">
        <v>0</v>
      </c>
      <c r="C7" s="3">
        <v>0</v>
      </c>
      <c r="D7" s="3">
        <v>0</v>
      </c>
    </row>
    <row r="8" spans="1:4" x14ac:dyDescent="0.25">
      <c r="A8" s="2" t="s">
        <v>33</v>
      </c>
      <c r="B8" s="3">
        <v>0</v>
      </c>
      <c r="C8" s="3">
        <v>0</v>
      </c>
      <c r="D8" s="3">
        <v>0</v>
      </c>
    </row>
    <row r="9" spans="1:4" x14ac:dyDescent="0.25">
      <c r="A9" s="2" t="s">
        <v>34</v>
      </c>
      <c r="B9" s="3">
        <v>0</v>
      </c>
      <c r="C9" s="3">
        <v>0</v>
      </c>
      <c r="D9" s="3">
        <v>0</v>
      </c>
    </row>
    <row r="10" spans="1:4" x14ac:dyDescent="0.25">
      <c r="A10" s="2" t="s">
        <v>35</v>
      </c>
      <c r="B10" s="3">
        <v>0</v>
      </c>
      <c r="C10" s="3">
        <v>0</v>
      </c>
      <c r="D10" s="3">
        <v>0</v>
      </c>
    </row>
    <row r="11" spans="1:4" x14ac:dyDescent="0.25">
      <c r="A11" s="2" t="s">
        <v>36</v>
      </c>
      <c r="B11" s="3">
        <v>71</v>
      </c>
      <c r="C11" s="3">
        <v>56</v>
      </c>
      <c r="D11" s="3">
        <v>31</v>
      </c>
    </row>
    <row r="12" spans="1:4" x14ac:dyDescent="0.25">
      <c r="A12" s="2" t="s">
        <v>37</v>
      </c>
      <c r="B12" s="3">
        <v>0</v>
      </c>
      <c r="C12" s="3">
        <v>55</v>
      </c>
      <c r="D12" s="3">
        <v>50</v>
      </c>
    </row>
    <row r="13" spans="1:4" x14ac:dyDescent="0.25">
      <c r="A13" s="2" t="s">
        <v>38</v>
      </c>
      <c r="B13" s="3">
        <v>70</v>
      </c>
      <c r="C13" s="3">
        <v>64</v>
      </c>
      <c r="D13" s="3">
        <v>78</v>
      </c>
    </row>
    <row r="14" spans="1:4" x14ac:dyDescent="0.25">
      <c r="A14" s="2" t="s">
        <v>39</v>
      </c>
      <c r="B14" s="3">
        <v>0</v>
      </c>
      <c r="C14" s="3">
        <v>0</v>
      </c>
      <c r="D14" s="3">
        <v>79</v>
      </c>
    </row>
    <row r="15" spans="1:4" x14ac:dyDescent="0.25">
      <c r="A15" s="2" t="s">
        <v>40</v>
      </c>
      <c r="B15" s="3">
        <v>0</v>
      </c>
      <c r="C15" s="3">
        <v>0</v>
      </c>
      <c r="D15" s="3">
        <v>0</v>
      </c>
    </row>
    <row r="16" spans="1:4" x14ac:dyDescent="0.25">
      <c r="A16" s="2" t="s">
        <v>42</v>
      </c>
      <c r="B16" s="3">
        <v>40</v>
      </c>
      <c r="C16" s="3">
        <v>0</v>
      </c>
      <c r="D16" s="3">
        <v>39</v>
      </c>
    </row>
    <row r="17" spans="1:4" x14ac:dyDescent="0.25">
      <c r="A17" s="2" t="s">
        <v>43</v>
      </c>
      <c r="B17" s="3">
        <v>34</v>
      </c>
      <c r="C17" s="3">
        <v>32</v>
      </c>
      <c r="D17" s="3">
        <v>57</v>
      </c>
    </row>
    <row r="18" spans="1:4" x14ac:dyDescent="0.25">
      <c r="A18" s="2" t="s">
        <v>44</v>
      </c>
      <c r="B18" s="3">
        <v>0</v>
      </c>
      <c r="C18" s="3">
        <v>0</v>
      </c>
      <c r="D18" s="3">
        <v>0</v>
      </c>
    </row>
    <row r="19" spans="1:4" x14ac:dyDescent="0.25">
      <c r="A19" s="2" t="s">
        <v>45</v>
      </c>
      <c r="B19" s="3">
        <v>0</v>
      </c>
      <c r="C19" s="3">
        <v>0</v>
      </c>
      <c r="D19" s="3">
        <v>71</v>
      </c>
    </row>
    <row r="20" spans="1:4" x14ac:dyDescent="0.25">
      <c r="A20" s="2" t="s">
        <v>46</v>
      </c>
      <c r="B20" s="3">
        <v>0</v>
      </c>
      <c r="C20" s="3">
        <v>0</v>
      </c>
      <c r="D20" s="3">
        <v>80</v>
      </c>
    </row>
    <row r="21" spans="1:4" x14ac:dyDescent="0.25">
      <c r="A21" s="2" t="s">
        <v>47</v>
      </c>
      <c r="B21" s="3">
        <v>0</v>
      </c>
      <c r="C21" s="3">
        <v>0</v>
      </c>
      <c r="D21" s="3">
        <v>0</v>
      </c>
    </row>
    <row r="22" spans="1:4" x14ac:dyDescent="0.25">
      <c r="A22" s="2" t="s">
        <v>48</v>
      </c>
      <c r="B22" s="3">
        <v>34</v>
      </c>
      <c r="C22" s="3">
        <v>11</v>
      </c>
      <c r="D22" s="3">
        <v>0</v>
      </c>
    </row>
    <row r="23" spans="1:4" x14ac:dyDescent="0.25">
      <c r="A23" s="2" t="s">
        <v>49</v>
      </c>
      <c r="B23" s="3">
        <v>0</v>
      </c>
      <c r="C23" s="3">
        <v>0</v>
      </c>
      <c r="D23" s="3">
        <v>0</v>
      </c>
    </row>
    <row r="24" spans="1:4" x14ac:dyDescent="0.25">
      <c r="A24" s="2" t="s">
        <v>50</v>
      </c>
      <c r="B24" s="3">
        <v>0</v>
      </c>
      <c r="C24" s="3">
        <v>0</v>
      </c>
      <c r="D24" s="3">
        <v>0</v>
      </c>
    </row>
    <row r="25" spans="1:4" x14ac:dyDescent="0.25">
      <c r="A25" s="2" t="s">
        <v>51</v>
      </c>
      <c r="B25" s="3">
        <v>0</v>
      </c>
      <c r="C25" s="3">
        <v>0</v>
      </c>
      <c r="D25" s="3">
        <v>42</v>
      </c>
    </row>
    <row r="26" spans="1:4" x14ac:dyDescent="0.25">
      <c r="A26" s="2" t="s">
        <v>52</v>
      </c>
      <c r="B26" s="3">
        <v>0</v>
      </c>
      <c r="C26" s="3">
        <v>16</v>
      </c>
      <c r="D26" s="3">
        <v>0</v>
      </c>
    </row>
    <row r="27" spans="1:4" x14ac:dyDescent="0.25">
      <c r="A27" s="2" t="s">
        <v>53</v>
      </c>
      <c r="B27" s="3">
        <v>71</v>
      </c>
      <c r="C27" s="3">
        <v>52</v>
      </c>
      <c r="D27" s="3">
        <v>32</v>
      </c>
    </row>
    <row r="28" spans="1:4" x14ac:dyDescent="0.25">
      <c r="A28" s="2" t="s">
        <v>54</v>
      </c>
      <c r="B28" s="3">
        <v>0</v>
      </c>
      <c r="C28" s="3">
        <v>0</v>
      </c>
      <c r="D28" s="3">
        <v>0</v>
      </c>
    </row>
    <row r="29" spans="1:4" x14ac:dyDescent="0.25">
      <c r="A29" s="2" t="s">
        <v>55</v>
      </c>
      <c r="B29" s="3">
        <v>0</v>
      </c>
      <c r="C29" s="3">
        <v>0</v>
      </c>
      <c r="D29" s="3">
        <v>52</v>
      </c>
    </row>
    <row r="30" spans="1:4" x14ac:dyDescent="0.25">
      <c r="A30" s="2" t="s">
        <v>56</v>
      </c>
      <c r="B30" s="3">
        <v>0</v>
      </c>
      <c r="C30" s="3">
        <v>75</v>
      </c>
      <c r="D30" s="3">
        <v>56</v>
      </c>
    </row>
    <row r="31" spans="1:4" x14ac:dyDescent="0.25">
      <c r="A31" s="2" t="s">
        <v>57</v>
      </c>
      <c r="B31" s="3">
        <v>59</v>
      </c>
      <c r="C31" s="3">
        <v>22</v>
      </c>
      <c r="D31" s="3">
        <v>0</v>
      </c>
    </row>
    <row r="32" spans="1:4" x14ac:dyDescent="0.25">
      <c r="A32" s="2" t="s">
        <v>58</v>
      </c>
      <c r="B32" s="3">
        <v>97</v>
      </c>
      <c r="C32" s="3">
        <v>40</v>
      </c>
      <c r="D32" s="3">
        <v>0</v>
      </c>
    </row>
    <row r="33" spans="1:4" x14ac:dyDescent="0.25">
      <c r="A33" s="2" t="s">
        <v>60</v>
      </c>
      <c r="B33" s="3">
        <v>0</v>
      </c>
      <c r="C33" s="3">
        <v>0</v>
      </c>
      <c r="D33" s="3">
        <v>10</v>
      </c>
    </row>
    <row r="34" spans="1:4" x14ac:dyDescent="0.25">
      <c r="A34" s="2" t="s">
        <v>61</v>
      </c>
      <c r="B34" s="3">
        <v>57</v>
      </c>
      <c r="C34" s="3">
        <v>12</v>
      </c>
      <c r="D34" s="3">
        <v>0</v>
      </c>
    </row>
    <row r="35" spans="1:4" x14ac:dyDescent="0.25">
      <c r="A35" s="2" t="s">
        <v>62</v>
      </c>
      <c r="B35" s="3">
        <v>69</v>
      </c>
      <c r="C35" s="3">
        <v>0</v>
      </c>
      <c r="D35" s="3">
        <v>84</v>
      </c>
    </row>
    <row r="36" spans="1:4" x14ac:dyDescent="0.25">
      <c r="A36" s="2" t="s">
        <v>59</v>
      </c>
      <c r="B36" s="3">
        <v>0</v>
      </c>
      <c r="C36" s="3">
        <v>0</v>
      </c>
      <c r="D36" s="3">
        <v>0</v>
      </c>
    </row>
    <row r="37" spans="1:4" x14ac:dyDescent="0.25">
      <c r="A37" s="2" t="s">
        <v>63</v>
      </c>
      <c r="B37" s="3">
        <v>0</v>
      </c>
      <c r="C37" s="3">
        <v>0</v>
      </c>
      <c r="D37" s="3">
        <v>0</v>
      </c>
    </row>
    <row r="38" spans="1:4" x14ac:dyDescent="0.25">
      <c r="A38" s="2" t="s">
        <v>64</v>
      </c>
      <c r="B38" s="3">
        <v>48</v>
      </c>
      <c r="C38" s="3">
        <v>3</v>
      </c>
      <c r="D38" s="3">
        <v>0</v>
      </c>
    </row>
    <row r="39" spans="1:4" x14ac:dyDescent="0.25">
      <c r="A39" s="2" t="s">
        <v>65</v>
      </c>
      <c r="B39" s="3">
        <v>90</v>
      </c>
      <c r="C39" s="3">
        <v>75</v>
      </c>
      <c r="D39" s="3">
        <v>28</v>
      </c>
    </row>
    <row r="40" spans="1:4" x14ac:dyDescent="0.25">
      <c r="A40" s="2" t="s">
        <v>66</v>
      </c>
      <c r="B40" s="3">
        <v>85</v>
      </c>
      <c r="C40" s="3">
        <v>0</v>
      </c>
      <c r="D40" s="3">
        <v>79</v>
      </c>
    </row>
    <row r="41" spans="1:4" x14ac:dyDescent="0.25">
      <c r="A41" s="2" t="s">
        <v>67</v>
      </c>
      <c r="B41" s="3">
        <v>64</v>
      </c>
      <c r="C41" s="3">
        <v>48</v>
      </c>
      <c r="D41" s="3">
        <v>35</v>
      </c>
    </row>
    <row r="42" spans="1:4" x14ac:dyDescent="0.25">
      <c r="A42" s="2" t="s">
        <v>68</v>
      </c>
      <c r="B42" s="3">
        <v>0</v>
      </c>
      <c r="C42" s="3">
        <v>0</v>
      </c>
      <c r="D42" s="3">
        <v>0</v>
      </c>
    </row>
    <row r="43" spans="1:4" x14ac:dyDescent="0.25">
      <c r="A43" s="2" t="s">
        <v>70</v>
      </c>
      <c r="B43" s="3">
        <v>0</v>
      </c>
      <c r="C43" s="3">
        <v>0</v>
      </c>
      <c r="D43" s="3">
        <v>0</v>
      </c>
    </row>
    <row r="44" spans="1:4" x14ac:dyDescent="0.25">
      <c r="A44" s="2" t="s">
        <v>71</v>
      </c>
      <c r="B44" s="3">
        <v>84</v>
      </c>
      <c r="C44" s="3">
        <v>60</v>
      </c>
      <c r="D44" s="3">
        <v>40</v>
      </c>
    </row>
    <row r="45" spans="1:4" x14ac:dyDescent="0.25">
      <c r="A45" s="2" t="s">
        <v>73</v>
      </c>
      <c r="B45" s="3">
        <v>0</v>
      </c>
      <c r="C45" s="3">
        <v>67</v>
      </c>
      <c r="D45" s="3">
        <v>69</v>
      </c>
    </row>
    <row r="46" spans="1:4" x14ac:dyDescent="0.25">
      <c r="A46" s="2" t="s">
        <v>74</v>
      </c>
      <c r="B46" s="3">
        <v>0</v>
      </c>
      <c r="C46" s="3">
        <v>0</v>
      </c>
      <c r="D46" s="3">
        <v>0</v>
      </c>
    </row>
    <row r="47" spans="1:4" x14ac:dyDescent="0.25">
      <c r="A47" s="2" t="s">
        <v>75</v>
      </c>
      <c r="B47" s="3">
        <v>74</v>
      </c>
      <c r="C47" s="3">
        <v>0</v>
      </c>
      <c r="D47" s="3">
        <v>63</v>
      </c>
    </row>
    <row r="48" spans="1:4" x14ac:dyDescent="0.25">
      <c r="A48" s="2" t="s">
        <v>76</v>
      </c>
      <c r="B48" s="3">
        <v>78</v>
      </c>
      <c r="C48" s="3">
        <v>0</v>
      </c>
      <c r="D48" s="3">
        <v>80</v>
      </c>
    </row>
    <row r="49" spans="1:4" x14ac:dyDescent="0.25">
      <c r="A49" s="2" t="s">
        <v>78</v>
      </c>
      <c r="B49" s="3">
        <v>0</v>
      </c>
      <c r="C49" s="3">
        <v>0</v>
      </c>
      <c r="D49" s="3">
        <v>0</v>
      </c>
    </row>
    <row r="50" spans="1:4" x14ac:dyDescent="0.25">
      <c r="A50" s="2" t="s">
        <v>79</v>
      </c>
      <c r="B50" s="3">
        <v>80</v>
      </c>
      <c r="C50" s="3">
        <v>0</v>
      </c>
      <c r="D50" s="3">
        <v>85</v>
      </c>
    </row>
    <row r="51" spans="1:4" x14ac:dyDescent="0.25">
      <c r="A51" s="2" t="s">
        <v>80</v>
      </c>
      <c r="B51" s="3">
        <v>0</v>
      </c>
      <c r="C51" s="3">
        <v>0</v>
      </c>
      <c r="D51" s="3">
        <v>0</v>
      </c>
    </row>
    <row r="52" spans="1:4" x14ac:dyDescent="0.25">
      <c r="A52" s="2" t="s">
        <v>81</v>
      </c>
      <c r="B52" s="3">
        <v>0</v>
      </c>
      <c r="C52" s="3">
        <v>0</v>
      </c>
      <c r="D52" s="3">
        <v>0</v>
      </c>
    </row>
    <row r="53" spans="1:4" x14ac:dyDescent="0.25">
      <c r="A53" s="2" t="s">
        <v>82</v>
      </c>
      <c r="B53" s="3">
        <v>25</v>
      </c>
      <c r="C53" s="3">
        <v>12</v>
      </c>
      <c r="D53" s="3">
        <v>9</v>
      </c>
    </row>
    <row r="54" spans="1:4" x14ac:dyDescent="0.25">
      <c r="A54" s="2" t="s">
        <v>207</v>
      </c>
      <c r="B54" s="3">
        <v>0</v>
      </c>
      <c r="C54" s="3">
        <v>0</v>
      </c>
      <c r="D54" s="3">
        <v>0</v>
      </c>
    </row>
    <row r="55" spans="1:4" x14ac:dyDescent="0.25">
      <c r="A55" s="2" t="s">
        <v>83</v>
      </c>
      <c r="B55" s="3">
        <v>65</v>
      </c>
      <c r="C55" s="3">
        <v>48</v>
      </c>
      <c r="D55" s="3">
        <v>29</v>
      </c>
    </row>
    <row r="56" spans="1:4" x14ac:dyDescent="0.25">
      <c r="A56" s="2" t="s">
        <v>84</v>
      </c>
      <c r="B56" s="3">
        <v>0</v>
      </c>
      <c r="C56" s="3">
        <v>0</v>
      </c>
      <c r="D56" s="3">
        <v>21</v>
      </c>
    </row>
    <row r="57" spans="1:4" x14ac:dyDescent="0.25">
      <c r="A57" s="2" t="s">
        <v>85</v>
      </c>
      <c r="B57" s="3">
        <v>0</v>
      </c>
      <c r="C57" s="3">
        <v>0</v>
      </c>
      <c r="D57" s="3">
        <v>0</v>
      </c>
    </row>
    <row r="58" spans="1:4" x14ac:dyDescent="0.25">
      <c r="A58" s="2" t="s">
        <v>86</v>
      </c>
      <c r="B58" s="3">
        <v>0</v>
      </c>
      <c r="C58" s="3">
        <v>0</v>
      </c>
      <c r="D58" s="3">
        <v>0</v>
      </c>
    </row>
    <row r="59" spans="1:4" x14ac:dyDescent="0.25">
      <c r="A59" s="2" t="s">
        <v>87</v>
      </c>
      <c r="B59" s="3">
        <v>0</v>
      </c>
      <c r="C59" s="3">
        <v>0</v>
      </c>
      <c r="D59" s="3">
        <v>0</v>
      </c>
    </row>
    <row r="60" spans="1:4" x14ac:dyDescent="0.25">
      <c r="A60" s="2" t="s">
        <v>88</v>
      </c>
      <c r="B60" s="3">
        <v>0</v>
      </c>
      <c r="C60" s="3">
        <v>0</v>
      </c>
      <c r="D60" s="3">
        <v>90</v>
      </c>
    </row>
    <row r="61" spans="1:4" x14ac:dyDescent="0.25">
      <c r="A61" s="2" t="s">
        <v>89</v>
      </c>
      <c r="B61" s="3">
        <v>0</v>
      </c>
      <c r="C61" s="3">
        <v>0</v>
      </c>
      <c r="D61" s="3">
        <v>0</v>
      </c>
    </row>
    <row r="62" spans="1:4" x14ac:dyDescent="0.25">
      <c r="A62" s="2" t="s">
        <v>90</v>
      </c>
      <c r="B62" s="3">
        <v>0</v>
      </c>
      <c r="C62" s="3">
        <v>0</v>
      </c>
      <c r="D62" s="3">
        <v>0</v>
      </c>
    </row>
    <row r="63" spans="1:4" x14ac:dyDescent="0.25">
      <c r="A63" s="2" t="s">
        <v>144</v>
      </c>
      <c r="B63" s="3">
        <v>0</v>
      </c>
      <c r="C63" s="3">
        <v>0</v>
      </c>
      <c r="D63" s="3">
        <v>0</v>
      </c>
    </row>
    <row r="64" spans="1:4" x14ac:dyDescent="0.25">
      <c r="A64" s="2" t="s">
        <v>91</v>
      </c>
      <c r="B64" s="3">
        <v>0</v>
      </c>
      <c r="C64" s="3">
        <v>0</v>
      </c>
      <c r="D64" s="3">
        <v>0</v>
      </c>
    </row>
    <row r="65" spans="1:4" x14ac:dyDescent="0.25">
      <c r="A65" s="2" t="s">
        <v>92</v>
      </c>
      <c r="B65" s="3">
        <v>82</v>
      </c>
      <c r="C65" s="3">
        <v>0</v>
      </c>
      <c r="D65" s="3">
        <v>85</v>
      </c>
    </row>
    <row r="66" spans="1:4" x14ac:dyDescent="0.25">
      <c r="A66" s="2" t="s">
        <v>93</v>
      </c>
      <c r="B66" s="3">
        <v>0</v>
      </c>
      <c r="C66" s="3">
        <v>58</v>
      </c>
      <c r="D66" s="3">
        <v>79</v>
      </c>
    </row>
    <row r="67" spans="1:4" x14ac:dyDescent="0.25">
      <c r="A67" s="2" t="s">
        <v>94</v>
      </c>
      <c r="B67" s="3">
        <v>0</v>
      </c>
      <c r="C67" s="3">
        <v>0</v>
      </c>
      <c r="D67" s="3">
        <v>0</v>
      </c>
    </row>
    <row r="68" spans="1:4" x14ac:dyDescent="0.25">
      <c r="A68" s="2" t="s">
        <v>96</v>
      </c>
      <c r="B68" s="3">
        <v>47</v>
      </c>
      <c r="C68" s="3">
        <v>0</v>
      </c>
      <c r="D68" s="3">
        <v>39</v>
      </c>
    </row>
    <row r="69" spans="1:4" x14ac:dyDescent="0.25">
      <c r="A69" s="2" t="s">
        <v>97</v>
      </c>
      <c r="B69" s="3">
        <v>0</v>
      </c>
      <c r="C69" s="3">
        <v>77</v>
      </c>
      <c r="D69" s="3">
        <v>79</v>
      </c>
    </row>
    <row r="70" spans="1:4" x14ac:dyDescent="0.25">
      <c r="A70" s="2" t="s">
        <v>98</v>
      </c>
      <c r="B70" s="3">
        <v>0</v>
      </c>
      <c r="C70" s="3">
        <v>0</v>
      </c>
      <c r="D70" s="3">
        <v>0</v>
      </c>
    </row>
    <row r="71" spans="1:4" x14ac:dyDescent="0.25">
      <c r="A71" s="2" t="s">
        <v>99</v>
      </c>
      <c r="B71" s="3">
        <v>0</v>
      </c>
      <c r="C71" s="3">
        <v>0</v>
      </c>
      <c r="D71" s="3">
        <v>64</v>
      </c>
    </row>
    <row r="72" spans="1:4" x14ac:dyDescent="0.25">
      <c r="A72" s="2" t="s">
        <v>100</v>
      </c>
      <c r="B72" s="3">
        <v>0</v>
      </c>
      <c r="C72" s="3">
        <v>0</v>
      </c>
      <c r="D72" s="3">
        <v>0</v>
      </c>
    </row>
    <row r="73" spans="1:4" x14ac:dyDescent="0.25">
      <c r="A73" s="2" t="s">
        <v>101</v>
      </c>
      <c r="B73" s="3">
        <v>52</v>
      </c>
      <c r="C73" s="3">
        <v>34</v>
      </c>
      <c r="D73" s="3">
        <v>11</v>
      </c>
    </row>
    <row r="74" spans="1:4" x14ac:dyDescent="0.25">
      <c r="A74" s="2" t="s">
        <v>102</v>
      </c>
      <c r="B74" s="3">
        <v>0</v>
      </c>
      <c r="C74" s="3">
        <v>0</v>
      </c>
      <c r="D74" s="3">
        <v>0</v>
      </c>
    </row>
    <row r="75" spans="1:4" x14ac:dyDescent="0.25">
      <c r="A75" s="2" t="s">
        <v>103</v>
      </c>
      <c r="B75" s="3">
        <v>0</v>
      </c>
      <c r="C75" s="3">
        <v>0</v>
      </c>
      <c r="D75" s="3">
        <v>0</v>
      </c>
    </row>
    <row r="76" spans="1:4" x14ac:dyDescent="0.25">
      <c r="A76" s="2" t="s">
        <v>104</v>
      </c>
      <c r="B76" s="3">
        <v>0</v>
      </c>
      <c r="C76" s="3">
        <v>0</v>
      </c>
      <c r="D76" s="3">
        <v>0</v>
      </c>
    </row>
    <row r="77" spans="1:4" x14ac:dyDescent="0.25">
      <c r="A77" s="2" t="s">
        <v>105</v>
      </c>
      <c r="B77" s="3">
        <v>0</v>
      </c>
      <c r="C77" s="3">
        <v>0</v>
      </c>
      <c r="D77" s="3">
        <v>0</v>
      </c>
    </row>
    <row r="78" spans="1:4" x14ac:dyDescent="0.25">
      <c r="A78" s="2" t="s">
        <v>107</v>
      </c>
      <c r="B78" s="3">
        <v>57</v>
      </c>
      <c r="C78" s="3">
        <v>32</v>
      </c>
      <c r="D78" s="3">
        <v>15</v>
      </c>
    </row>
    <row r="79" spans="1:4" x14ac:dyDescent="0.25">
      <c r="A79" s="2" t="s">
        <v>108</v>
      </c>
      <c r="B79" s="3">
        <v>0</v>
      </c>
      <c r="C79" s="3">
        <v>75</v>
      </c>
      <c r="D79" s="3">
        <v>67</v>
      </c>
    </row>
    <row r="80" spans="1:4" x14ac:dyDescent="0.25">
      <c r="A80" s="2" t="s">
        <v>109</v>
      </c>
      <c r="B80" s="3">
        <v>0</v>
      </c>
      <c r="C80" s="3">
        <v>0</v>
      </c>
      <c r="D80" s="3">
        <v>79</v>
      </c>
    </row>
    <row r="81" spans="1:4" x14ac:dyDescent="0.25">
      <c r="A81" s="2" t="s">
        <v>110</v>
      </c>
      <c r="B81" s="3">
        <v>53</v>
      </c>
      <c r="C81" s="3">
        <v>44</v>
      </c>
      <c r="D81" s="3">
        <v>0</v>
      </c>
    </row>
    <row r="82" spans="1:4" x14ac:dyDescent="0.25">
      <c r="A82" s="2" t="s">
        <v>111</v>
      </c>
      <c r="B82" s="3">
        <v>18</v>
      </c>
      <c r="C82" s="3">
        <v>0</v>
      </c>
      <c r="D82" s="3">
        <v>28</v>
      </c>
    </row>
    <row r="83" spans="1:4" x14ac:dyDescent="0.25">
      <c r="A83" s="2" t="s">
        <v>112</v>
      </c>
      <c r="B83" s="3">
        <v>33</v>
      </c>
      <c r="C83" s="3">
        <v>0</v>
      </c>
      <c r="D83" s="3">
        <v>34</v>
      </c>
    </row>
    <row r="84" spans="1:4" x14ac:dyDescent="0.25">
      <c r="A84" s="2" t="s">
        <v>113</v>
      </c>
      <c r="B84" s="3">
        <v>0</v>
      </c>
      <c r="C84" s="3">
        <v>0</v>
      </c>
      <c r="D84" s="3">
        <v>0</v>
      </c>
    </row>
    <row r="85" spans="1:4" x14ac:dyDescent="0.25">
      <c r="A85" s="2" t="s">
        <v>115</v>
      </c>
      <c r="B85" s="3">
        <v>0</v>
      </c>
      <c r="C85" s="3">
        <v>0</v>
      </c>
      <c r="D85" s="3">
        <v>66</v>
      </c>
    </row>
    <row r="86" spans="1:4" x14ac:dyDescent="0.25">
      <c r="A86" s="2" t="s">
        <v>116</v>
      </c>
      <c r="B86" s="3">
        <v>69</v>
      </c>
      <c r="C86" s="3">
        <v>0</v>
      </c>
      <c r="D86" s="3">
        <v>62</v>
      </c>
    </row>
    <row r="87" spans="1:4" x14ac:dyDescent="0.25">
      <c r="A87" s="2" t="s">
        <v>72</v>
      </c>
      <c r="B87" s="3">
        <v>33</v>
      </c>
      <c r="C87" s="3">
        <v>3</v>
      </c>
      <c r="D87" s="3">
        <v>0</v>
      </c>
    </row>
    <row r="88" spans="1:4" x14ac:dyDescent="0.25">
      <c r="A88" s="2" t="s">
        <v>117</v>
      </c>
      <c r="B88" s="3">
        <v>0</v>
      </c>
      <c r="C88" s="3">
        <v>0</v>
      </c>
      <c r="D88" s="3">
        <v>0</v>
      </c>
    </row>
    <row r="89" spans="1:4" x14ac:dyDescent="0.25">
      <c r="A89" s="2" t="s">
        <v>118</v>
      </c>
      <c r="B89" s="3">
        <v>95</v>
      </c>
      <c r="C89" s="3">
        <v>0</v>
      </c>
      <c r="D89" s="3">
        <v>89</v>
      </c>
    </row>
    <row r="90" spans="1:4" x14ac:dyDescent="0.25">
      <c r="A90" s="2" t="s">
        <v>119</v>
      </c>
      <c r="B90" s="3">
        <v>0</v>
      </c>
      <c r="C90" s="3">
        <v>0</v>
      </c>
      <c r="D90" s="3">
        <v>41</v>
      </c>
    </row>
    <row r="91" spans="1:4" x14ac:dyDescent="0.25">
      <c r="A91" s="2" t="s">
        <v>120</v>
      </c>
      <c r="B91" s="3">
        <v>0</v>
      </c>
      <c r="C91" s="3">
        <v>80</v>
      </c>
      <c r="D91" s="3">
        <v>51</v>
      </c>
    </row>
    <row r="92" spans="1:4" x14ac:dyDescent="0.25">
      <c r="A92" s="2" t="s">
        <v>121</v>
      </c>
      <c r="B92" s="3">
        <v>42</v>
      </c>
      <c r="C92" s="3">
        <v>0</v>
      </c>
      <c r="D92" s="3">
        <v>0</v>
      </c>
    </row>
    <row r="93" spans="1:4" x14ac:dyDescent="0.25">
      <c r="A93" s="2" t="s">
        <v>122</v>
      </c>
      <c r="B93" s="3">
        <v>0</v>
      </c>
      <c r="C93" s="3">
        <v>0</v>
      </c>
      <c r="D93" s="3">
        <v>0</v>
      </c>
    </row>
    <row r="94" spans="1:4" x14ac:dyDescent="0.25">
      <c r="A94" s="2" t="s">
        <v>123</v>
      </c>
      <c r="B94" s="3">
        <v>12</v>
      </c>
      <c r="C94" s="3">
        <v>0</v>
      </c>
      <c r="D94" s="3">
        <v>18</v>
      </c>
    </row>
    <row r="95" spans="1:4" x14ac:dyDescent="0.25">
      <c r="A95" s="2" t="s">
        <v>124</v>
      </c>
      <c r="B95" s="3">
        <v>0</v>
      </c>
      <c r="C95" s="3">
        <v>35</v>
      </c>
      <c r="D95" s="3">
        <v>0</v>
      </c>
    </row>
    <row r="96" spans="1:4" x14ac:dyDescent="0.25">
      <c r="A96" s="2" t="s">
        <v>125</v>
      </c>
      <c r="B96" s="3">
        <v>0</v>
      </c>
      <c r="C96" s="3">
        <v>0</v>
      </c>
      <c r="D96" s="3">
        <v>0</v>
      </c>
    </row>
    <row r="97" spans="1:4" x14ac:dyDescent="0.25">
      <c r="A97" s="2" t="s">
        <v>126</v>
      </c>
      <c r="B97" s="3">
        <v>0</v>
      </c>
      <c r="C97" s="3">
        <v>0</v>
      </c>
      <c r="D97" s="3">
        <v>83</v>
      </c>
    </row>
    <row r="98" spans="1:4" x14ac:dyDescent="0.25">
      <c r="A98" s="2" t="s">
        <v>127</v>
      </c>
      <c r="B98" s="3">
        <v>0</v>
      </c>
      <c r="C98" s="3">
        <v>0</v>
      </c>
      <c r="D98" s="3">
        <v>35</v>
      </c>
    </row>
    <row r="99" spans="1:4" x14ac:dyDescent="0.25">
      <c r="A99" s="2" t="s">
        <v>128</v>
      </c>
      <c r="B99" s="3">
        <v>0</v>
      </c>
      <c r="C99" s="3">
        <v>0</v>
      </c>
      <c r="D99" s="3">
        <v>0</v>
      </c>
    </row>
    <row r="100" spans="1:4" x14ac:dyDescent="0.25">
      <c r="A100" s="2" t="s">
        <v>129</v>
      </c>
      <c r="B100" s="3">
        <v>0</v>
      </c>
      <c r="C100" s="3">
        <v>0</v>
      </c>
      <c r="D100" s="3">
        <v>0</v>
      </c>
    </row>
    <row r="101" spans="1:4" x14ac:dyDescent="0.25">
      <c r="A101" s="2" t="s">
        <v>130</v>
      </c>
      <c r="B101" s="3">
        <v>0</v>
      </c>
      <c r="C101" s="3">
        <v>0</v>
      </c>
      <c r="D101" s="3">
        <v>0</v>
      </c>
    </row>
    <row r="102" spans="1:4" x14ac:dyDescent="0.25">
      <c r="A102" s="2" t="s">
        <v>131</v>
      </c>
      <c r="B102" s="3">
        <v>0</v>
      </c>
      <c r="C102" s="3">
        <v>0</v>
      </c>
      <c r="D102" s="3">
        <v>0</v>
      </c>
    </row>
    <row r="103" spans="1:4" x14ac:dyDescent="0.25">
      <c r="A103" s="2" t="s">
        <v>132</v>
      </c>
      <c r="B103" s="3">
        <v>0</v>
      </c>
      <c r="C103" s="3">
        <v>81</v>
      </c>
      <c r="D103" s="3">
        <v>74</v>
      </c>
    </row>
    <row r="104" spans="1:4" x14ac:dyDescent="0.25">
      <c r="A104" s="2" t="s">
        <v>133</v>
      </c>
      <c r="B104" s="3">
        <v>0</v>
      </c>
      <c r="C104" s="3">
        <v>0</v>
      </c>
      <c r="D104" s="3">
        <v>73</v>
      </c>
    </row>
    <row r="105" spans="1:4" x14ac:dyDescent="0.25">
      <c r="A105" s="2" t="s">
        <v>134</v>
      </c>
      <c r="B105" s="3">
        <v>0</v>
      </c>
      <c r="C105" s="3">
        <v>5</v>
      </c>
      <c r="D105" s="3">
        <v>0</v>
      </c>
    </row>
    <row r="106" spans="1:4" x14ac:dyDescent="0.25">
      <c r="A106" s="2" t="s">
        <v>135</v>
      </c>
      <c r="B106" s="3">
        <v>0</v>
      </c>
      <c r="C106" s="3">
        <v>0</v>
      </c>
      <c r="D106" s="3">
        <v>0</v>
      </c>
    </row>
    <row r="107" spans="1:4" x14ac:dyDescent="0.25">
      <c r="A107" s="2" t="s">
        <v>136</v>
      </c>
      <c r="B107" s="3">
        <v>0</v>
      </c>
      <c r="C107" s="3">
        <v>0</v>
      </c>
      <c r="D107" s="3">
        <v>59</v>
      </c>
    </row>
    <row r="108" spans="1:4" x14ac:dyDescent="0.25">
      <c r="A108" s="2" t="s">
        <v>137</v>
      </c>
      <c r="B108" s="3">
        <v>0</v>
      </c>
      <c r="C108" s="3">
        <v>0</v>
      </c>
      <c r="D108" s="3">
        <v>0</v>
      </c>
    </row>
    <row r="109" spans="1:4" x14ac:dyDescent="0.25">
      <c r="A109" s="2" t="s">
        <v>138</v>
      </c>
      <c r="B109" s="3">
        <v>0</v>
      </c>
      <c r="C109" s="3">
        <v>0</v>
      </c>
      <c r="D109" s="3">
        <v>0</v>
      </c>
    </row>
    <row r="110" spans="1:4" x14ac:dyDescent="0.25">
      <c r="A110" s="2" t="s">
        <v>139</v>
      </c>
      <c r="B110" s="3">
        <v>0</v>
      </c>
      <c r="C110" s="3">
        <v>0</v>
      </c>
      <c r="D110" s="3">
        <v>62</v>
      </c>
    </row>
    <row r="111" spans="1:4" x14ac:dyDescent="0.25">
      <c r="A111" s="2" t="s">
        <v>140</v>
      </c>
      <c r="B111" s="3">
        <v>0</v>
      </c>
      <c r="C111" s="3">
        <v>0</v>
      </c>
      <c r="D111" s="3">
        <v>0</v>
      </c>
    </row>
    <row r="112" spans="1:4" x14ac:dyDescent="0.25">
      <c r="A112" s="2" t="s">
        <v>141</v>
      </c>
      <c r="B112" s="3">
        <v>0</v>
      </c>
      <c r="C112" s="3">
        <v>0</v>
      </c>
      <c r="D112" s="3">
        <v>0</v>
      </c>
    </row>
    <row r="113" spans="1:4" x14ac:dyDescent="0.25">
      <c r="A113" s="2" t="s">
        <v>142</v>
      </c>
      <c r="B113" s="3">
        <v>0</v>
      </c>
      <c r="C113" s="3">
        <v>78</v>
      </c>
      <c r="D113" s="3">
        <v>0</v>
      </c>
    </row>
    <row r="114" spans="1:4" x14ac:dyDescent="0.25">
      <c r="A114" s="2" t="s">
        <v>143</v>
      </c>
      <c r="B114" s="3">
        <v>77</v>
      </c>
      <c r="C114" s="3">
        <v>69</v>
      </c>
      <c r="D114" s="3">
        <v>44</v>
      </c>
    </row>
    <row r="115" spans="1:4" x14ac:dyDescent="0.25">
      <c r="A115" s="2" t="s">
        <v>175</v>
      </c>
      <c r="B115" s="3">
        <v>0</v>
      </c>
      <c r="C115" s="3">
        <v>0</v>
      </c>
      <c r="D115" s="3">
        <v>50</v>
      </c>
    </row>
    <row r="116" spans="1:4" x14ac:dyDescent="0.25">
      <c r="A116" s="2" t="s">
        <v>145</v>
      </c>
      <c r="B116" s="3">
        <v>0</v>
      </c>
      <c r="C116" s="3">
        <v>0</v>
      </c>
      <c r="D116" s="3">
        <v>0</v>
      </c>
    </row>
    <row r="117" spans="1:4" x14ac:dyDescent="0.25">
      <c r="A117" s="2" t="s">
        <v>146</v>
      </c>
      <c r="B117" s="3">
        <v>0</v>
      </c>
      <c r="C117" s="3">
        <v>0</v>
      </c>
      <c r="D117" s="3">
        <v>0</v>
      </c>
    </row>
    <row r="118" spans="1:4" x14ac:dyDescent="0.25">
      <c r="A118" s="2" t="s">
        <v>147</v>
      </c>
      <c r="B118" s="3">
        <v>0</v>
      </c>
      <c r="C118" s="3">
        <v>0</v>
      </c>
      <c r="D118" s="3">
        <v>54</v>
      </c>
    </row>
    <row r="119" spans="1:4" x14ac:dyDescent="0.25">
      <c r="A119" s="2" t="s">
        <v>148</v>
      </c>
      <c r="B119" s="3">
        <v>0</v>
      </c>
      <c r="C119" s="3">
        <v>0</v>
      </c>
      <c r="D119" s="3">
        <v>0</v>
      </c>
    </row>
    <row r="120" spans="1:4" x14ac:dyDescent="0.25">
      <c r="A120" s="2" t="s">
        <v>149</v>
      </c>
      <c r="B120" s="3">
        <v>16</v>
      </c>
      <c r="C120" s="3">
        <v>0</v>
      </c>
      <c r="D120" s="3">
        <v>14</v>
      </c>
    </row>
    <row r="121" spans="1:4" x14ac:dyDescent="0.25">
      <c r="A121" s="2" t="s">
        <v>150</v>
      </c>
      <c r="B121" s="3">
        <v>0</v>
      </c>
      <c r="C121" s="3">
        <v>0</v>
      </c>
      <c r="D121" s="3">
        <v>0</v>
      </c>
    </row>
    <row r="122" spans="1:4" x14ac:dyDescent="0.25">
      <c r="A122" s="2" t="s">
        <v>151</v>
      </c>
      <c r="B122" s="3">
        <v>0</v>
      </c>
      <c r="C122" s="3">
        <v>0</v>
      </c>
      <c r="D122" s="3">
        <v>0</v>
      </c>
    </row>
    <row r="123" spans="1:4" x14ac:dyDescent="0.25">
      <c r="A123" s="2" t="s">
        <v>152</v>
      </c>
      <c r="B123" s="3">
        <v>0</v>
      </c>
      <c r="C123" s="3">
        <v>6</v>
      </c>
      <c r="D123" s="3">
        <v>0</v>
      </c>
    </row>
    <row r="124" spans="1:4" x14ac:dyDescent="0.25">
      <c r="A124" s="2" t="s">
        <v>153</v>
      </c>
      <c r="B124" s="3">
        <v>0</v>
      </c>
      <c r="C124" s="3">
        <v>0</v>
      </c>
      <c r="D124" s="3">
        <v>0</v>
      </c>
    </row>
    <row r="125" spans="1:4" x14ac:dyDescent="0.25">
      <c r="A125" s="2" t="s">
        <v>154</v>
      </c>
      <c r="B125" s="3">
        <v>0</v>
      </c>
      <c r="C125" s="3">
        <v>0</v>
      </c>
      <c r="D125" s="3">
        <v>0</v>
      </c>
    </row>
    <row r="126" spans="1:4" x14ac:dyDescent="0.25">
      <c r="A126" s="2" t="s">
        <v>155</v>
      </c>
      <c r="B126" s="3">
        <v>83</v>
      </c>
      <c r="C126" s="3">
        <v>0</v>
      </c>
      <c r="D126" s="3">
        <v>84</v>
      </c>
    </row>
    <row r="127" spans="1:4" x14ac:dyDescent="0.25">
      <c r="A127" s="2" t="s">
        <v>156</v>
      </c>
      <c r="B127" s="3">
        <v>59</v>
      </c>
      <c r="C127" s="3">
        <v>0</v>
      </c>
      <c r="D127" s="3">
        <v>78</v>
      </c>
    </row>
    <row r="128" spans="1:4" x14ac:dyDescent="0.25">
      <c r="A128" s="2" t="s">
        <v>157</v>
      </c>
      <c r="B128" s="3">
        <v>44</v>
      </c>
      <c r="C128" s="3">
        <v>20</v>
      </c>
      <c r="D128" s="3">
        <v>0</v>
      </c>
    </row>
    <row r="129" spans="1:4" x14ac:dyDescent="0.25">
      <c r="A129" s="2" t="s">
        <v>158</v>
      </c>
      <c r="B129" s="3">
        <v>27</v>
      </c>
      <c r="C129" s="3">
        <v>1</v>
      </c>
      <c r="D129" s="3">
        <v>0</v>
      </c>
    </row>
    <row r="130" spans="1:4" x14ac:dyDescent="0.25">
      <c r="A130" s="2" t="s">
        <v>159</v>
      </c>
      <c r="B130" s="3">
        <v>0</v>
      </c>
      <c r="C130" s="3">
        <v>0</v>
      </c>
      <c r="D130" s="3">
        <v>0</v>
      </c>
    </row>
    <row r="131" spans="1:4" x14ac:dyDescent="0.25">
      <c r="A131" s="2" t="s">
        <v>160</v>
      </c>
      <c r="B131" s="3">
        <v>0</v>
      </c>
      <c r="C131" s="3">
        <v>0</v>
      </c>
      <c r="D131" s="3">
        <v>0</v>
      </c>
    </row>
    <row r="132" spans="1:4" x14ac:dyDescent="0.25">
      <c r="A132" s="2" t="s">
        <v>77</v>
      </c>
      <c r="B132" s="3">
        <v>0</v>
      </c>
      <c r="C132" s="3">
        <v>0</v>
      </c>
      <c r="D132" s="3">
        <v>0</v>
      </c>
    </row>
    <row r="133" spans="1:4" x14ac:dyDescent="0.25">
      <c r="A133" s="2" t="s">
        <v>161</v>
      </c>
      <c r="B133" s="3">
        <v>0</v>
      </c>
      <c r="C133" s="3">
        <v>0</v>
      </c>
      <c r="D133" s="3">
        <v>39</v>
      </c>
    </row>
    <row r="134" spans="1:4" x14ac:dyDescent="0.25">
      <c r="A134" s="2" t="s">
        <v>162</v>
      </c>
      <c r="B134" s="3">
        <v>86</v>
      </c>
      <c r="C134" s="3">
        <v>70</v>
      </c>
      <c r="D134" s="3">
        <v>81</v>
      </c>
    </row>
    <row r="135" spans="1:4" x14ac:dyDescent="0.25">
      <c r="A135" s="2" t="s">
        <v>163</v>
      </c>
      <c r="B135" s="3">
        <v>32</v>
      </c>
      <c r="C135" s="3">
        <v>0</v>
      </c>
      <c r="D135" s="3">
        <v>23</v>
      </c>
    </row>
    <row r="136" spans="1:4" x14ac:dyDescent="0.25">
      <c r="A136" s="2" t="s">
        <v>164</v>
      </c>
      <c r="B136" s="3">
        <v>0</v>
      </c>
      <c r="C136" s="3">
        <v>0</v>
      </c>
      <c r="D136" s="3">
        <v>0</v>
      </c>
    </row>
    <row r="137" spans="1:4" x14ac:dyDescent="0.25">
      <c r="A137" s="2" t="s">
        <v>165</v>
      </c>
      <c r="B137" s="3">
        <v>0</v>
      </c>
      <c r="C137" s="3">
        <v>0</v>
      </c>
      <c r="D137" s="3">
        <v>0</v>
      </c>
    </row>
    <row r="138" spans="1:4" x14ac:dyDescent="0.25">
      <c r="A138" s="2" t="s">
        <v>199</v>
      </c>
      <c r="B138" s="3">
        <v>0</v>
      </c>
      <c r="C138" s="3">
        <v>0</v>
      </c>
      <c r="D138" s="3">
        <v>0</v>
      </c>
    </row>
    <row r="139" spans="1:4" x14ac:dyDescent="0.25">
      <c r="A139" s="2" t="s">
        <v>166</v>
      </c>
      <c r="B139" s="3">
        <v>51</v>
      </c>
      <c r="C139" s="3">
        <v>23</v>
      </c>
      <c r="D139" s="3">
        <v>19</v>
      </c>
    </row>
    <row r="140" spans="1:4" x14ac:dyDescent="0.25">
      <c r="A140" s="2" t="s">
        <v>167</v>
      </c>
      <c r="B140" s="3">
        <v>0</v>
      </c>
      <c r="C140" s="3">
        <v>0</v>
      </c>
      <c r="D140" s="3">
        <v>0</v>
      </c>
    </row>
    <row r="141" spans="1:4" x14ac:dyDescent="0.25">
      <c r="A141" s="2" t="s">
        <v>168</v>
      </c>
      <c r="B141" s="3">
        <v>47</v>
      </c>
      <c r="C141" s="3">
        <v>23</v>
      </c>
      <c r="D141" s="3">
        <v>8</v>
      </c>
    </row>
    <row r="142" spans="1:4" x14ac:dyDescent="0.25">
      <c r="A142" s="2" t="s">
        <v>169</v>
      </c>
      <c r="B142" s="3">
        <v>70</v>
      </c>
      <c r="C142" s="3">
        <v>53</v>
      </c>
      <c r="D142" s="3">
        <v>40</v>
      </c>
    </row>
    <row r="143" spans="1:4" x14ac:dyDescent="0.25">
      <c r="A143" s="2" t="s">
        <v>170</v>
      </c>
      <c r="B143" s="3">
        <v>0</v>
      </c>
      <c r="C143" s="3">
        <v>0</v>
      </c>
      <c r="D143" s="3">
        <v>19</v>
      </c>
    </row>
    <row r="144" spans="1:4" x14ac:dyDescent="0.25">
      <c r="A144" s="2" t="s">
        <v>171</v>
      </c>
      <c r="B144" s="3">
        <v>80</v>
      </c>
      <c r="C144" s="3">
        <v>0</v>
      </c>
      <c r="D144" s="3">
        <v>85</v>
      </c>
    </row>
    <row r="145" spans="1:4" x14ac:dyDescent="0.25">
      <c r="A145" s="2" t="s">
        <v>172</v>
      </c>
      <c r="B145" s="3">
        <v>82</v>
      </c>
      <c r="C145" s="3">
        <v>0</v>
      </c>
      <c r="D145" s="3">
        <v>77</v>
      </c>
    </row>
    <row r="146" spans="1:4" x14ac:dyDescent="0.25">
      <c r="A146" s="2" t="s">
        <v>173</v>
      </c>
      <c r="B146" s="3">
        <v>36</v>
      </c>
      <c r="C146" s="3">
        <v>0</v>
      </c>
      <c r="D146" s="3">
        <v>36</v>
      </c>
    </row>
    <row r="147" spans="1:4" x14ac:dyDescent="0.25">
      <c r="A147" s="2" t="s">
        <v>114</v>
      </c>
      <c r="B147" s="3">
        <v>84</v>
      </c>
      <c r="C147" s="3">
        <v>0</v>
      </c>
      <c r="D147" s="3">
        <v>84</v>
      </c>
    </row>
    <row r="148" spans="1:4" x14ac:dyDescent="0.25">
      <c r="A148" s="2" t="s">
        <v>69</v>
      </c>
      <c r="B148" s="3">
        <v>72</v>
      </c>
      <c r="C148" s="3">
        <v>6</v>
      </c>
      <c r="D148" s="3">
        <v>0</v>
      </c>
    </row>
    <row r="149" spans="1:4" x14ac:dyDescent="0.25">
      <c r="A149" s="2" t="s">
        <v>176</v>
      </c>
      <c r="B149" s="3">
        <v>0</v>
      </c>
      <c r="C149" s="3">
        <v>0</v>
      </c>
      <c r="D149" s="3">
        <v>53</v>
      </c>
    </row>
    <row r="150" spans="1:4" x14ac:dyDescent="0.25">
      <c r="A150" s="2" t="s">
        <v>177</v>
      </c>
      <c r="B150" s="3">
        <v>0</v>
      </c>
      <c r="C150" s="3">
        <v>89</v>
      </c>
      <c r="D150" s="3">
        <v>78</v>
      </c>
    </row>
    <row r="151" spans="1:4" x14ac:dyDescent="0.25">
      <c r="A151" s="2" t="s">
        <v>178</v>
      </c>
      <c r="B151" s="3">
        <v>0</v>
      </c>
      <c r="C151" s="3">
        <v>0</v>
      </c>
      <c r="D151" s="3">
        <v>0</v>
      </c>
    </row>
    <row r="152" spans="1:4" x14ac:dyDescent="0.25">
      <c r="A152" s="2" t="s">
        <v>179</v>
      </c>
      <c r="B152" s="3">
        <v>0</v>
      </c>
      <c r="C152" s="3">
        <v>0</v>
      </c>
      <c r="D152" s="3">
        <v>0</v>
      </c>
    </row>
    <row r="153" spans="1:4" x14ac:dyDescent="0.25">
      <c r="A153" s="2" t="s">
        <v>180</v>
      </c>
      <c r="B153" s="3">
        <v>0</v>
      </c>
      <c r="C153" s="3">
        <v>0</v>
      </c>
      <c r="D153" s="3">
        <v>0</v>
      </c>
    </row>
    <row r="154" spans="1:4" x14ac:dyDescent="0.25">
      <c r="A154" s="2" t="s">
        <v>181</v>
      </c>
      <c r="B154" s="3">
        <v>0</v>
      </c>
      <c r="C154" s="3">
        <v>0</v>
      </c>
      <c r="D154" s="3">
        <v>0</v>
      </c>
    </row>
    <row r="155" spans="1:4" x14ac:dyDescent="0.25">
      <c r="A155" s="2" t="s">
        <v>182</v>
      </c>
      <c r="B155" s="3">
        <v>0</v>
      </c>
      <c r="C155" s="3">
        <v>0</v>
      </c>
      <c r="D155" s="3">
        <v>0</v>
      </c>
    </row>
    <row r="156" spans="1:4" x14ac:dyDescent="0.25">
      <c r="A156" s="2" t="s">
        <v>183</v>
      </c>
      <c r="B156" s="3">
        <v>0</v>
      </c>
      <c r="C156" s="3">
        <v>0</v>
      </c>
      <c r="D156" s="3">
        <v>0</v>
      </c>
    </row>
    <row r="157" spans="1:4" x14ac:dyDescent="0.25">
      <c r="A157" s="2" t="s">
        <v>185</v>
      </c>
      <c r="B157" s="3">
        <v>16</v>
      </c>
      <c r="C157" s="3">
        <v>0</v>
      </c>
      <c r="D157" s="3">
        <v>11</v>
      </c>
    </row>
    <row r="158" spans="1:4" x14ac:dyDescent="0.25">
      <c r="A158" s="2" t="s">
        <v>186</v>
      </c>
      <c r="B158" s="3">
        <v>63</v>
      </c>
      <c r="C158" s="3">
        <v>29</v>
      </c>
      <c r="D158" s="3">
        <v>8</v>
      </c>
    </row>
    <row r="159" spans="1:4" x14ac:dyDescent="0.25">
      <c r="A159" s="2" t="s">
        <v>187</v>
      </c>
      <c r="B159" s="3">
        <v>0</v>
      </c>
      <c r="C159" s="3">
        <v>72</v>
      </c>
      <c r="D159" s="3">
        <v>60</v>
      </c>
    </row>
    <row r="160" spans="1:4" x14ac:dyDescent="0.25">
      <c r="A160" s="2" t="s">
        <v>188</v>
      </c>
      <c r="B160" s="3">
        <v>0</v>
      </c>
      <c r="C160" s="3">
        <v>0</v>
      </c>
      <c r="D160" s="3">
        <v>0</v>
      </c>
    </row>
    <row r="161" spans="1:4" x14ac:dyDescent="0.25">
      <c r="A161" s="2" t="s">
        <v>184</v>
      </c>
      <c r="B161" s="3">
        <v>0</v>
      </c>
      <c r="C161" s="3">
        <v>0</v>
      </c>
      <c r="D161" s="3">
        <v>0</v>
      </c>
    </row>
    <row r="162" spans="1:4" x14ac:dyDescent="0.25">
      <c r="A162" s="2" t="s">
        <v>189</v>
      </c>
      <c r="B162" s="3">
        <v>0</v>
      </c>
      <c r="C162" s="3">
        <v>0</v>
      </c>
      <c r="D162" s="3">
        <v>0</v>
      </c>
    </row>
    <row r="163" spans="1:4" x14ac:dyDescent="0.25">
      <c r="A163" s="2" t="s">
        <v>190</v>
      </c>
      <c r="B163" s="3">
        <v>93</v>
      </c>
      <c r="C163" s="3">
        <v>0</v>
      </c>
      <c r="D163" s="3">
        <v>94</v>
      </c>
    </row>
    <row r="164" spans="1:4" x14ac:dyDescent="0.25">
      <c r="A164" s="2" t="s">
        <v>191</v>
      </c>
      <c r="B164" s="3">
        <v>0</v>
      </c>
      <c r="C164" s="3">
        <v>65</v>
      </c>
      <c r="D164" s="3">
        <v>75</v>
      </c>
    </row>
    <row r="165" spans="1:4" x14ac:dyDescent="0.25">
      <c r="A165" s="2" t="s">
        <v>192</v>
      </c>
      <c r="B165" s="3">
        <v>75</v>
      </c>
      <c r="C165" s="3">
        <v>0</v>
      </c>
      <c r="D165" s="3">
        <v>84</v>
      </c>
    </row>
    <row r="166" spans="1:4" x14ac:dyDescent="0.25">
      <c r="A166" s="2" t="s">
        <v>193</v>
      </c>
      <c r="B166" s="3">
        <v>0</v>
      </c>
      <c r="C166" s="3">
        <v>0</v>
      </c>
      <c r="D166" s="3">
        <v>0</v>
      </c>
    </row>
    <row r="167" spans="1:4" x14ac:dyDescent="0.25">
      <c r="A167" s="2" t="s">
        <v>194</v>
      </c>
      <c r="B167" s="3">
        <v>0</v>
      </c>
      <c r="C167" s="3">
        <v>0</v>
      </c>
      <c r="D167" s="3">
        <v>0</v>
      </c>
    </row>
    <row r="168" spans="1:4" x14ac:dyDescent="0.25">
      <c r="A168" s="2" t="s">
        <v>195</v>
      </c>
      <c r="B168" s="3">
        <v>0</v>
      </c>
      <c r="C168" s="3">
        <v>13</v>
      </c>
      <c r="D168" s="3">
        <v>0</v>
      </c>
    </row>
    <row r="169" spans="1:4" x14ac:dyDescent="0.25">
      <c r="A169" s="2" t="s">
        <v>174</v>
      </c>
      <c r="B169" s="3">
        <v>97</v>
      </c>
      <c r="C169" s="3">
        <v>0</v>
      </c>
      <c r="D169" s="3">
        <v>85</v>
      </c>
    </row>
    <row r="170" spans="1:4" x14ac:dyDescent="0.25">
      <c r="A170" s="2" t="s">
        <v>196</v>
      </c>
      <c r="B170" s="3">
        <v>0</v>
      </c>
      <c r="C170" s="3">
        <v>0</v>
      </c>
      <c r="D170" s="3">
        <v>0</v>
      </c>
    </row>
    <row r="171" spans="1:4" x14ac:dyDescent="0.25">
      <c r="A171" s="2" t="s">
        <v>197</v>
      </c>
      <c r="B171" s="3">
        <v>67</v>
      </c>
      <c r="C171" s="3">
        <v>0</v>
      </c>
      <c r="D171" s="3">
        <v>75</v>
      </c>
    </row>
    <row r="172" spans="1:4" x14ac:dyDescent="0.25">
      <c r="A172" s="2" t="s">
        <v>198</v>
      </c>
      <c r="B172" s="3">
        <v>0</v>
      </c>
      <c r="C172" s="3">
        <v>0</v>
      </c>
      <c r="D172" s="3">
        <v>0</v>
      </c>
    </row>
    <row r="173" spans="1:4" x14ac:dyDescent="0.25">
      <c r="A173" s="2" t="s">
        <v>200</v>
      </c>
      <c r="B173" s="3">
        <v>0</v>
      </c>
      <c r="C173" s="3">
        <v>0</v>
      </c>
      <c r="D173" s="3">
        <v>0</v>
      </c>
    </row>
    <row r="174" spans="1:4" x14ac:dyDescent="0.25">
      <c r="A174" s="2" t="s">
        <v>201</v>
      </c>
      <c r="B174" s="3">
        <v>0</v>
      </c>
      <c r="C174" s="3">
        <v>0</v>
      </c>
      <c r="D174" s="3">
        <v>0</v>
      </c>
    </row>
    <row r="175" spans="1:4" x14ac:dyDescent="0.25">
      <c r="A175" s="2" t="s">
        <v>202</v>
      </c>
      <c r="B175" s="3">
        <v>75</v>
      </c>
      <c r="C175" s="3">
        <v>0</v>
      </c>
      <c r="D175" s="3">
        <v>81</v>
      </c>
    </row>
    <row r="176" spans="1:4" x14ac:dyDescent="0.25">
      <c r="A176" s="2" t="s">
        <v>203</v>
      </c>
      <c r="B176" s="3">
        <v>0</v>
      </c>
      <c r="C176" s="3">
        <v>0</v>
      </c>
      <c r="D176" s="3">
        <v>83</v>
      </c>
    </row>
    <row r="177" spans="1:4" x14ac:dyDescent="0.25">
      <c r="A177" s="2" t="s">
        <v>204</v>
      </c>
      <c r="B177" s="3">
        <v>0</v>
      </c>
      <c r="C177" s="3">
        <v>0</v>
      </c>
      <c r="D177" s="3">
        <v>0</v>
      </c>
    </row>
    <row r="178" spans="1:4" x14ac:dyDescent="0.25">
      <c r="A178" s="2" t="s">
        <v>205</v>
      </c>
      <c r="B178" s="3">
        <v>0</v>
      </c>
      <c r="C178" s="3">
        <v>0</v>
      </c>
      <c r="D178" s="3">
        <v>0</v>
      </c>
    </row>
    <row r="179" spans="1:4" x14ac:dyDescent="0.25">
      <c r="A179" s="2" t="s">
        <v>221</v>
      </c>
      <c r="B179" s="3">
        <v>0</v>
      </c>
      <c r="C179" s="3">
        <v>0</v>
      </c>
      <c r="D179" s="3">
        <v>0</v>
      </c>
    </row>
    <row r="180" spans="1:4" x14ac:dyDescent="0.25">
      <c r="A180" s="2" t="s">
        <v>206</v>
      </c>
      <c r="B180" s="3">
        <v>0</v>
      </c>
      <c r="C180" s="3">
        <v>0</v>
      </c>
      <c r="D180" s="3">
        <v>47</v>
      </c>
    </row>
    <row r="181" spans="1:4" x14ac:dyDescent="0.25">
      <c r="A181" s="2" t="s">
        <v>41</v>
      </c>
      <c r="B181" s="3">
        <v>0</v>
      </c>
      <c r="C181" s="3">
        <v>0</v>
      </c>
      <c r="D181" s="3">
        <v>0</v>
      </c>
    </row>
    <row r="182" spans="1:4" x14ac:dyDescent="0.25">
      <c r="A182" s="2" t="s">
        <v>95</v>
      </c>
      <c r="B182" s="3">
        <v>0</v>
      </c>
      <c r="C182" s="3">
        <v>0</v>
      </c>
      <c r="D182" s="3">
        <v>0</v>
      </c>
    </row>
    <row r="183" spans="1:4" x14ac:dyDescent="0.25">
      <c r="A183" s="2" t="s">
        <v>208</v>
      </c>
      <c r="B183" s="3">
        <v>40</v>
      </c>
      <c r="C183" s="3">
        <v>20</v>
      </c>
      <c r="D183" s="3">
        <v>0</v>
      </c>
    </row>
    <row r="184" spans="1:4" x14ac:dyDescent="0.25">
      <c r="A184" s="2" t="s">
        <v>209</v>
      </c>
      <c r="B184" s="3">
        <v>0</v>
      </c>
      <c r="C184" s="3">
        <v>0</v>
      </c>
      <c r="D184" s="3">
        <v>0</v>
      </c>
    </row>
    <row r="185" spans="1:4" x14ac:dyDescent="0.25">
      <c r="A185" s="2" t="s">
        <v>210</v>
      </c>
      <c r="B185" s="3">
        <v>0</v>
      </c>
      <c r="C185" s="3">
        <v>0</v>
      </c>
      <c r="D185" s="3">
        <v>0</v>
      </c>
    </row>
    <row r="186" spans="1:4" x14ac:dyDescent="0.25">
      <c r="A186" s="2" t="s">
        <v>211</v>
      </c>
      <c r="B186" s="3">
        <v>0</v>
      </c>
      <c r="C186" s="3">
        <v>0</v>
      </c>
      <c r="D186" s="3">
        <v>48</v>
      </c>
    </row>
    <row r="187" spans="1:4" x14ac:dyDescent="0.25">
      <c r="A187" s="2" t="s">
        <v>212</v>
      </c>
      <c r="B187" s="3">
        <v>0</v>
      </c>
      <c r="C187" s="3">
        <v>0</v>
      </c>
      <c r="D187" s="3">
        <v>25</v>
      </c>
    </row>
    <row r="188" spans="1:4" x14ac:dyDescent="0.25">
      <c r="A188" s="2" t="s">
        <v>213</v>
      </c>
      <c r="B188" s="3">
        <v>0</v>
      </c>
      <c r="C188" s="3">
        <v>57</v>
      </c>
      <c r="D188" s="3">
        <v>42</v>
      </c>
    </row>
    <row r="189" spans="1:4" x14ac:dyDescent="0.25">
      <c r="A189" s="2" t="s">
        <v>214</v>
      </c>
      <c r="B189" s="3">
        <v>0</v>
      </c>
      <c r="C189" s="3">
        <v>0</v>
      </c>
      <c r="D189" s="3">
        <v>0</v>
      </c>
    </row>
    <row r="190" spans="1:4" x14ac:dyDescent="0.25">
      <c r="A190" s="2" t="s">
        <v>215</v>
      </c>
      <c r="B190" s="3">
        <v>0</v>
      </c>
      <c r="C190" s="3">
        <v>0</v>
      </c>
      <c r="D190" s="3">
        <v>0</v>
      </c>
    </row>
    <row r="191" spans="1:4" x14ac:dyDescent="0.25">
      <c r="A191" s="2" t="s">
        <v>216</v>
      </c>
      <c r="B191" s="3">
        <v>0</v>
      </c>
      <c r="C191" s="3">
        <v>0</v>
      </c>
      <c r="D191" s="3">
        <v>0</v>
      </c>
    </row>
    <row r="192" spans="1:4" x14ac:dyDescent="0.25">
      <c r="A192" s="2" t="s">
        <v>217</v>
      </c>
      <c r="B192" s="3">
        <v>21</v>
      </c>
      <c r="C192" s="3">
        <v>0</v>
      </c>
      <c r="D192" s="3">
        <v>0</v>
      </c>
    </row>
    <row r="193" spans="1:4" x14ac:dyDescent="0.25">
      <c r="A193" s="2" t="s">
        <v>218</v>
      </c>
      <c r="B193" s="3">
        <v>0</v>
      </c>
      <c r="C193" s="3">
        <v>0</v>
      </c>
      <c r="D193" s="3">
        <v>64</v>
      </c>
    </row>
    <row r="194" spans="1:4" x14ac:dyDescent="0.25">
      <c r="A194" s="2" t="s">
        <v>219</v>
      </c>
      <c r="B194" s="3">
        <v>42</v>
      </c>
      <c r="C194" s="3">
        <v>0</v>
      </c>
      <c r="D194" s="3">
        <v>46</v>
      </c>
    </row>
    <row r="195" spans="1:4" x14ac:dyDescent="0.25">
      <c r="A195" s="2" t="s">
        <v>220</v>
      </c>
      <c r="B195" s="3">
        <v>0</v>
      </c>
      <c r="C195" s="3">
        <v>0</v>
      </c>
      <c r="D195" s="3">
        <v>81</v>
      </c>
    </row>
    <row r="196" spans="1:4" x14ac:dyDescent="0.25">
      <c r="A196" s="2" t="s">
        <v>222</v>
      </c>
      <c r="B196" s="3">
        <v>0</v>
      </c>
      <c r="C196" s="3">
        <v>0</v>
      </c>
      <c r="D196" s="3">
        <v>73</v>
      </c>
    </row>
    <row r="197" spans="1:4" x14ac:dyDescent="0.25">
      <c r="A197" s="2" t="s">
        <v>223</v>
      </c>
      <c r="B197" s="3">
        <v>75</v>
      </c>
      <c r="C197" s="3">
        <v>68</v>
      </c>
      <c r="D197" s="3">
        <v>49</v>
      </c>
    </row>
    <row r="198" spans="1:4" x14ac:dyDescent="0.25">
      <c r="A198" s="2" t="s">
        <v>224</v>
      </c>
      <c r="B198" s="3">
        <v>0</v>
      </c>
      <c r="C198" s="3">
        <v>0</v>
      </c>
      <c r="D198" s="3">
        <v>0</v>
      </c>
    </row>
    <row r="199" spans="1:4" x14ac:dyDescent="0.25">
      <c r="A199" s="2" t="s">
        <v>225</v>
      </c>
      <c r="B199" s="3">
        <v>0</v>
      </c>
      <c r="C199" s="3">
        <v>0</v>
      </c>
      <c r="D199" s="3">
        <v>0</v>
      </c>
    </row>
    <row r="200" spans="1:4" x14ac:dyDescent="0.25">
      <c r="A200" s="2" t="s">
        <v>106</v>
      </c>
      <c r="B200" s="3">
        <v>0</v>
      </c>
      <c r="C200" s="3">
        <v>0</v>
      </c>
      <c r="D200" s="3">
        <v>0</v>
      </c>
    </row>
    <row r="201" spans="1:4" x14ac:dyDescent="0.25">
      <c r="A201" s="2" t="s">
        <v>226</v>
      </c>
      <c r="B201" s="3">
        <v>0</v>
      </c>
      <c r="C201" s="3">
        <v>0</v>
      </c>
      <c r="D201" s="3">
        <v>0</v>
      </c>
    </row>
    <row r="202" spans="1:4" x14ac:dyDescent="0.25">
      <c r="A202" s="2" t="s">
        <v>227</v>
      </c>
      <c r="B202" s="3">
        <v>0</v>
      </c>
      <c r="C202" s="3">
        <v>51</v>
      </c>
      <c r="D202" s="3">
        <v>81</v>
      </c>
    </row>
    <row r="203" spans="1:4" x14ac:dyDescent="0.25">
      <c r="A203" s="2" t="s">
        <v>228</v>
      </c>
      <c r="B203" s="3">
        <v>0</v>
      </c>
      <c r="C203" s="3">
        <v>0</v>
      </c>
      <c r="D203" s="3">
        <v>0</v>
      </c>
    </row>
    <row r="204" spans="1:4" x14ac:dyDescent="0.25">
      <c r="A204" s="2" t="s">
        <v>229</v>
      </c>
      <c r="B204" s="3">
        <v>0</v>
      </c>
      <c r="C204" s="3">
        <v>0</v>
      </c>
      <c r="D204" s="3">
        <v>2</v>
      </c>
    </row>
    <row r="205" spans="1:4" x14ac:dyDescent="0.25">
      <c r="A205" s="2" t="s">
        <v>230</v>
      </c>
      <c r="B205" s="3">
        <v>0</v>
      </c>
      <c r="C205" s="3">
        <v>0</v>
      </c>
      <c r="D205" s="3">
        <v>0</v>
      </c>
    </row>
    <row r="206" spans="1:4" x14ac:dyDescent="0.25">
      <c r="A206" s="2" t="s">
        <v>231</v>
      </c>
      <c r="B206" s="3">
        <v>3523</v>
      </c>
      <c r="C206" s="3">
        <v>2096</v>
      </c>
      <c r="D206" s="3">
        <v>4939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7"/>
  <sheetViews>
    <sheetView workbookViewId="0">
      <selection activeCell="A3" sqref="A3"/>
    </sheetView>
  </sheetViews>
  <sheetFormatPr defaultRowHeight="15" x14ac:dyDescent="0.25"/>
  <cols>
    <col min="1" max="1" width="31.5703125" bestFit="1" customWidth="1"/>
    <col min="2" max="2" width="19.140625" bestFit="1" customWidth="1"/>
    <col min="3" max="3" width="27.140625" bestFit="1" customWidth="1"/>
    <col min="4" max="4" width="17" bestFit="1" customWidth="1"/>
  </cols>
  <sheetData>
    <row r="3" spans="1:4" x14ac:dyDescent="0.25">
      <c r="A3" s="1" t="s">
        <v>236</v>
      </c>
      <c r="B3" t="s">
        <v>246</v>
      </c>
      <c r="C3" t="s">
        <v>245</v>
      </c>
      <c r="D3" t="s">
        <v>247</v>
      </c>
    </row>
    <row r="4" spans="1:4" x14ac:dyDescent="0.25">
      <c r="A4" s="2" t="s">
        <v>29</v>
      </c>
      <c r="B4" s="3">
        <v>0.65</v>
      </c>
      <c r="C4" s="3">
        <v>11.12</v>
      </c>
      <c r="D4" s="3">
        <v>32.49</v>
      </c>
    </row>
    <row r="5" spans="1:4" x14ac:dyDescent="0.25">
      <c r="A5" s="2" t="s">
        <v>30</v>
      </c>
      <c r="B5" s="3">
        <v>0.995</v>
      </c>
      <c r="C5" s="3">
        <v>12.33</v>
      </c>
      <c r="D5" s="3">
        <v>11.78</v>
      </c>
    </row>
    <row r="6" spans="1:4" x14ac:dyDescent="0.25">
      <c r="A6" s="2" t="s">
        <v>31</v>
      </c>
      <c r="B6" s="3">
        <v>0.97499999999999998</v>
      </c>
      <c r="C6" s="3">
        <v>11.7</v>
      </c>
      <c r="D6" s="3">
        <v>24.28</v>
      </c>
    </row>
    <row r="7" spans="1:4" x14ac:dyDescent="0.25">
      <c r="A7" s="2" t="s">
        <v>32</v>
      </c>
      <c r="B7" s="3">
        <v>0</v>
      </c>
      <c r="C7" s="3">
        <v>0</v>
      </c>
      <c r="D7" s="3">
        <v>7.2</v>
      </c>
    </row>
    <row r="8" spans="1:4" x14ac:dyDescent="0.25">
      <c r="A8" s="2" t="s">
        <v>33</v>
      </c>
      <c r="B8" s="3">
        <v>0</v>
      </c>
      <c r="C8" s="3">
        <v>6.89</v>
      </c>
      <c r="D8" s="3">
        <v>40.729999999999997</v>
      </c>
    </row>
    <row r="9" spans="1:4" x14ac:dyDescent="0.25">
      <c r="A9" s="2" t="s">
        <v>34</v>
      </c>
      <c r="B9" s="3">
        <v>0</v>
      </c>
      <c r="C9" s="3">
        <v>0</v>
      </c>
      <c r="D9" s="3">
        <v>0</v>
      </c>
    </row>
    <row r="10" spans="1:4" x14ac:dyDescent="0.25">
      <c r="A10" s="2" t="s">
        <v>35</v>
      </c>
      <c r="B10" s="3">
        <v>0</v>
      </c>
      <c r="C10" s="3">
        <v>0</v>
      </c>
      <c r="D10" s="3">
        <v>15.33</v>
      </c>
    </row>
    <row r="11" spans="1:4" x14ac:dyDescent="0.25">
      <c r="A11" s="2" t="s">
        <v>36</v>
      </c>
      <c r="B11" s="3">
        <v>0.995</v>
      </c>
      <c r="C11" s="3">
        <v>9.7899999999999991</v>
      </c>
      <c r="D11" s="3">
        <v>17.02</v>
      </c>
    </row>
    <row r="12" spans="1:4" x14ac:dyDescent="0.25">
      <c r="A12" s="2" t="s">
        <v>37</v>
      </c>
      <c r="B12" s="3">
        <v>0</v>
      </c>
      <c r="C12" s="3">
        <v>16.989999999999998</v>
      </c>
      <c r="D12" s="3">
        <v>13.99</v>
      </c>
    </row>
    <row r="13" spans="1:4" x14ac:dyDescent="0.25">
      <c r="A13" s="2" t="s">
        <v>38</v>
      </c>
      <c r="B13" s="3">
        <v>0</v>
      </c>
      <c r="C13" s="3">
        <v>5.27</v>
      </c>
      <c r="D13" s="3">
        <v>12.6</v>
      </c>
    </row>
    <row r="14" spans="1:4" x14ac:dyDescent="0.25">
      <c r="A14" s="2" t="s">
        <v>39</v>
      </c>
      <c r="B14" s="3">
        <v>0</v>
      </c>
      <c r="C14" s="3">
        <v>4.67</v>
      </c>
      <c r="D14" s="3">
        <v>9.6999999999999993</v>
      </c>
    </row>
    <row r="15" spans="1:4" x14ac:dyDescent="0.25">
      <c r="A15" s="2" t="s">
        <v>40</v>
      </c>
      <c r="B15" s="3">
        <v>0</v>
      </c>
      <c r="C15" s="3">
        <v>5.51</v>
      </c>
      <c r="D15" s="3">
        <v>14</v>
      </c>
    </row>
    <row r="16" spans="1:4" x14ac:dyDescent="0.25">
      <c r="A16" s="2" t="s">
        <v>42</v>
      </c>
      <c r="B16" s="3">
        <v>0.995</v>
      </c>
      <c r="C16" s="3">
        <v>0.71</v>
      </c>
      <c r="D16" s="3">
        <v>13.99</v>
      </c>
    </row>
    <row r="17" spans="1:4" x14ac:dyDescent="0.25">
      <c r="A17" s="2" t="s">
        <v>43</v>
      </c>
      <c r="B17" s="3">
        <v>0.95</v>
      </c>
      <c r="C17" s="3">
        <v>4.1900000000000004</v>
      </c>
      <c r="D17" s="3">
        <v>18.18</v>
      </c>
    </row>
    <row r="18" spans="1:4" x14ac:dyDescent="0.25">
      <c r="A18" s="2" t="s">
        <v>44</v>
      </c>
      <c r="B18" s="3">
        <v>0</v>
      </c>
      <c r="C18" s="3">
        <v>10.33</v>
      </c>
      <c r="D18" s="3">
        <v>10.65</v>
      </c>
    </row>
    <row r="19" spans="1:4" x14ac:dyDescent="0.25">
      <c r="A19" s="2" t="s">
        <v>45</v>
      </c>
      <c r="B19" s="3">
        <v>1</v>
      </c>
      <c r="C19" s="3">
        <v>4.59</v>
      </c>
      <c r="D19" s="3">
        <v>9.9</v>
      </c>
    </row>
    <row r="20" spans="1:4" x14ac:dyDescent="0.25">
      <c r="A20" s="2" t="s">
        <v>46</v>
      </c>
      <c r="B20" s="3">
        <v>0</v>
      </c>
      <c r="C20" s="3">
        <v>5.59</v>
      </c>
      <c r="D20" s="3">
        <v>10.3</v>
      </c>
    </row>
    <row r="21" spans="1:4" x14ac:dyDescent="0.25">
      <c r="A21" s="2" t="s">
        <v>47</v>
      </c>
      <c r="B21" s="3">
        <v>0</v>
      </c>
      <c r="C21" s="3">
        <v>6.41</v>
      </c>
      <c r="D21" s="3">
        <v>20.79</v>
      </c>
    </row>
    <row r="22" spans="1:4" x14ac:dyDescent="0.25">
      <c r="A22" s="2" t="s">
        <v>48</v>
      </c>
      <c r="B22" s="3">
        <v>0.61</v>
      </c>
      <c r="C22" s="3">
        <v>2.23</v>
      </c>
      <c r="D22" s="3">
        <v>36.22</v>
      </c>
    </row>
    <row r="23" spans="1:4" x14ac:dyDescent="0.25">
      <c r="A23" s="2" t="s">
        <v>49</v>
      </c>
      <c r="B23" s="3">
        <v>0</v>
      </c>
      <c r="C23" s="3">
        <v>2.34</v>
      </c>
      <c r="D23" s="3">
        <v>17.260000000000002</v>
      </c>
    </row>
    <row r="24" spans="1:4" x14ac:dyDescent="0.25">
      <c r="A24" s="2" t="s">
        <v>50</v>
      </c>
      <c r="B24" s="3">
        <v>0</v>
      </c>
      <c r="C24" s="3">
        <v>3.5</v>
      </c>
      <c r="D24" s="3">
        <v>21.75</v>
      </c>
    </row>
    <row r="25" spans="1:4" x14ac:dyDescent="0.25">
      <c r="A25" s="2" t="s">
        <v>51</v>
      </c>
      <c r="B25" s="3">
        <v>0</v>
      </c>
      <c r="C25" s="3">
        <v>18.420000000000002</v>
      </c>
      <c r="D25" s="3">
        <v>8.11</v>
      </c>
    </row>
    <row r="26" spans="1:4" x14ac:dyDescent="0.25">
      <c r="A26" s="2" t="s">
        <v>52</v>
      </c>
      <c r="B26" s="3">
        <v>0</v>
      </c>
      <c r="C26" s="3">
        <v>18.190000000000001</v>
      </c>
      <c r="D26" s="3">
        <v>24.82</v>
      </c>
    </row>
    <row r="27" spans="1:4" x14ac:dyDescent="0.25">
      <c r="A27" s="2" t="s">
        <v>53</v>
      </c>
      <c r="B27" s="3">
        <v>0.99</v>
      </c>
      <c r="C27" s="3">
        <v>12.08</v>
      </c>
      <c r="D27" s="3">
        <v>13.92</v>
      </c>
    </row>
    <row r="28" spans="1:4" x14ac:dyDescent="0.25">
      <c r="A28" s="2" t="s">
        <v>54</v>
      </c>
      <c r="B28" s="3">
        <v>0</v>
      </c>
      <c r="C28" s="3">
        <v>0</v>
      </c>
      <c r="D28" s="3">
        <v>0</v>
      </c>
    </row>
    <row r="29" spans="1:4" x14ac:dyDescent="0.25">
      <c r="A29" s="2" t="s">
        <v>55</v>
      </c>
      <c r="B29" s="3">
        <v>1</v>
      </c>
      <c r="C29" s="3">
        <v>9.1199999999999992</v>
      </c>
      <c r="D29" s="3">
        <v>14.9</v>
      </c>
    </row>
    <row r="30" spans="1:4" x14ac:dyDescent="0.25">
      <c r="A30" s="2" t="s">
        <v>56</v>
      </c>
      <c r="B30" s="3">
        <v>0</v>
      </c>
      <c r="C30" s="3">
        <v>4.34</v>
      </c>
      <c r="D30" s="3">
        <v>8.9</v>
      </c>
    </row>
    <row r="31" spans="1:4" x14ac:dyDescent="0.25">
      <c r="A31" s="2" t="s">
        <v>57</v>
      </c>
      <c r="B31" s="3">
        <v>0.58499999999999996</v>
      </c>
      <c r="C31" s="3">
        <v>6.26</v>
      </c>
      <c r="D31" s="3">
        <v>37.93</v>
      </c>
    </row>
    <row r="32" spans="1:4" x14ac:dyDescent="0.25">
      <c r="A32" s="2" t="s">
        <v>58</v>
      </c>
      <c r="B32" s="3">
        <v>0</v>
      </c>
      <c r="C32" s="3">
        <v>1.43</v>
      </c>
      <c r="D32" s="3">
        <v>39.01</v>
      </c>
    </row>
    <row r="33" spans="1:4" x14ac:dyDescent="0.25">
      <c r="A33" s="2" t="s">
        <v>60</v>
      </c>
      <c r="B33" s="3">
        <v>0</v>
      </c>
      <c r="C33" s="3">
        <v>0.68</v>
      </c>
      <c r="D33" s="3">
        <v>22.46</v>
      </c>
    </row>
    <row r="34" spans="1:4" x14ac:dyDescent="0.25">
      <c r="A34" s="2" t="s">
        <v>61</v>
      </c>
      <c r="B34" s="3">
        <v>0.85</v>
      </c>
      <c r="C34" s="3">
        <v>3.38</v>
      </c>
      <c r="D34" s="3">
        <v>35.39</v>
      </c>
    </row>
    <row r="35" spans="1:4" x14ac:dyDescent="0.25">
      <c r="A35" s="2" t="s">
        <v>62</v>
      </c>
      <c r="B35" s="3">
        <v>0</v>
      </c>
      <c r="C35" s="3">
        <v>5.56</v>
      </c>
      <c r="D35" s="3">
        <v>10.1</v>
      </c>
    </row>
    <row r="36" spans="1:4" x14ac:dyDescent="0.25">
      <c r="A36" s="2" t="s">
        <v>59</v>
      </c>
      <c r="B36" s="3">
        <v>0</v>
      </c>
      <c r="C36" s="3">
        <v>12.25</v>
      </c>
      <c r="D36" s="3">
        <v>19.489999999999998</v>
      </c>
    </row>
    <row r="37" spans="1:4" x14ac:dyDescent="0.25">
      <c r="A37" s="2" t="s">
        <v>63</v>
      </c>
      <c r="B37" s="3">
        <v>0.38500000000000001</v>
      </c>
      <c r="C37" s="3">
        <v>3.68</v>
      </c>
      <c r="D37" s="3">
        <v>35.35</v>
      </c>
    </row>
    <row r="38" spans="1:4" x14ac:dyDescent="0.25">
      <c r="A38" s="2" t="s">
        <v>64</v>
      </c>
      <c r="B38" s="3">
        <v>0</v>
      </c>
      <c r="C38" s="3">
        <v>1.89</v>
      </c>
      <c r="D38" s="3">
        <v>42.17</v>
      </c>
    </row>
    <row r="39" spans="1:4" x14ac:dyDescent="0.25">
      <c r="A39" s="2" t="s">
        <v>65</v>
      </c>
      <c r="B39" s="3">
        <v>0</v>
      </c>
      <c r="C39" s="3">
        <v>7.09</v>
      </c>
      <c r="D39" s="3">
        <v>12.43</v>
      </c>
    </row>
    <row r="40" spans="1:4" x14ac:dyDescent="0.25">
      <c r="A40" s="2" t="s">
        <v>66</v>
      </c>
      <c r="B40" s="3">
        <v>1</v>
      </c>
      <c r="C40" s="3">
        <v>4.32</v>
      </c>
      <c r="D40" s="3">
        <v>10.9</v>
      </c>
    </row>
    <row r="41" spans="1:4" x14ac:dyDescent="0.25">
      <c r="A41" s="2" t="s">
        <v>67</v>
      </c>
      <c r="B41" s="3">
        <v>0.99</v>
      </c>
      <c r="C41" s="3">
        <v>9.7100000000000009</v>
      </c>
      <c r="D41" s="3">
        <v>14.88</v>
      </c>
    </row>
    <row r="42" spans="1:4" x14ac:dyDescent="0.25">
      <c r="A42" s="2" t="s">
        <v>68</v>
      </c>
      <c r="B42" s="3">
        <v>0.78</v>
      </c>
      <c r="C42" s="3">
        <v>4.34</v>
      </c>
      <c r="D42" s="3">
        <v>31.88</v>
      </c>
    </row>
    <row r="43" spans="1:4" x14ac:dyDescent="0.25">
      <c r="A43" s="2" t="s">
        <v>70</v>
      </c>
      <c r="B43" s="3">
        <v>0</v>
      </c>
      <c r="C43" s="3">
        <v>0</v>
      </c>
      <c r="D43" s="3">
        <v>0</v>
      </c>
    </row>
    <row r="44" spans="1:4" x14ac:dyDescent="0.25">
      <c r="A44" s="2" t="s">
        <v>71</v>
      </c>
      <c r="B44" s="3">
        <v>0.995</v>
      </c>
      <c r="C44" s="3">
        <v>11.85</v>
      </c>
      <c r="D44" s="3">
        <v>13.97</v>
      </c>
    </row>
    <row r="45" spans="1:4" x14ac:dyDescent="0.25">
      <c r="A45" s="2" t="s">
        <v>73</v>
      </c>
      <c r="B45" s="3">
        <v>0</v>
      </c>
      <c r="C45" s="3">
        <v>6.93</v>
      </c>
      <c r="D45" s="3">
        <v>9</v>
      </c>
    </row>
    <row r="46" spans="1:4" x14ac:dyDescent="0.25">
      <c r="A46" s="2" t="s">
        <v>74</v>
      </c>
      <c r="B46" s="3">
        <v>0</v>
      </c>
      <c r="C46" s="3">
        <v>1.64</v>
      </c>
      <c r="D46" s="3">
        <v>10.17</v>
      </c>
    </row>
    <row r="47" spans="1:4" x14ac:dyDescent="0.25">
      <c r="A47" s="2" t="s">
        <v>75</v>
      </c>
      <c r="B47" s="3">
        <v>0</v>
      </c>
      <c r="C47" s="3">
        <v>7.27</v>
      </c>
      <c r="D47" s="3">
        <v>10.46</v>
      </c>
    </row>
    <row r="48" spans="1:4" x14ac:dyDescent="0.25">
      <c r="A48" s="2" t="s">
        <v>76</v>
      </c>
      <c r="B48" s="3">
        <v>0</v>
      </c>
      <c r="C48" s="3">
        <v>1.93</v>
      </c>
      <c r="D48" s="3">
        <v>10.7</v>
      </c>
    </row>
    <row r="49" spans="1:4" x14ac:dyDescent="0.25">
      <c r="A49" s="2" t="s">
        <v>78</v>
      </c>
      <c r="B49" s="3">
        <v>0</v>
      </c>
      <c r="C49" s="3">
        <v>4.24</v>
      </c>
      <c r="D49" s="3">
        <v>41.18</v>
      </c>
    </row>
    <row r="50" spans="1:4" x14ac:dyDescent="0.25">
      <c r="A50" s="2" t="s">
        <v>79</v>
      </c>
      <c r="B50" s="3">
        <v>0</v>
      </c>
      <c r="C50" s="3">
        <v>4.91</v>
      </c>
      <c r="D50" s="3">
        <v>10.6</v>
      </c>
    </row>
    <row r="51" spans="1:4" x14ac:dyDescent="0.25">
      <c r="A51" s="2" t="s">
        <v>80</v>
      </c>
      <c r="B51" s="3">
        <v>0</v>
      </c>
      <c r="C51" s="3">
        <v>10.3</v>
      </c>
      <c r="D51" s="3">
        <v>21.47</v>
      </c>
    </row>
    <row r="52" spans="1:4" x14ac:dyDescent="0.25">
      <c r="A52" s="2" t="s">
        <v>81</v>
      </c>
      <c r="B52" s="3">
        <v>0</v>
      </c>
      <c r="C52" s="3">
        <v>0</v>
      </c>
      <c r="D52" s="3">
        <v>12</v>
      </c>
    </row>
    <row r="53" spans="1:4" x14ac:dyDescent="0.25">
      <c r="A53" s="2" t="s">
        <v>82</v>
      </c>
      <c r="B53" s="3">
        <v>0</v>
      </c>
      <c r="C53" s="3">
        <v>5.84</v>
      </c>
      <c r="D53" s="3">
        <v>19.510000000000002</v>
      </c>
    </row>
    <row r="54" spans="1:4" x14ac:dyDescent="0.25">
      <c r="A54" s="2" t="s">
        <v>207</v>
      </c>
      <c r="B54" s="3">
        <v>0.83499999999999996</v>
      </c>
      <c r="C54" s="3">
        <v>4.55</v>
      </c>
      <c r="D54" s="3">
        <v>29.42</v>
      </c>
    </row>
    <row r="55" spans="1:4" x14ac:dyDescent="0.25">
      <c r="A55" s="2" t="s">
        <v>83</v>
      </c>
      <c r="B55" s="3">
        <v>0</v>
      </c>
      <c r="C55" s="3">
        <v>3.97</v>
      </c>
      <c r="D55" s="3">
        <v>19.72</v>
      </c>
    </row>
    <row r="56" spans="1:4" x14ac:dyDescent="0.25">
      <c r="A56" s="2" t="s">
        <v>84</v>
      </c>
      <c r="B56" s="3">
        <v>0</v>
      </c>
      <c r="C56" s="3">
        <v>10.76</v>
      </c>
      <c r="D56" s="3">
        <v>26.38</v>
      </c>
    </row>
    <row r="57" spans="1:4" x14ac:dyDescent="0.25">
      <c r="A57" s="2" t="s">
        <v>85</v>
      </c>
      <c r="B57" s="3">
        <v>0.98</v>
      </c>
      <c r="C57" s="3">
        <v>4.1100000000000003</v>
      </c>
      <c r="D57" s="3">
        <v>18.25</v>
      </c>
    </row>
    <row r="58" spans="1:4" x14ac:dyDescent="0.25">
      <c r="A58" s="2" t="s">
        <v>86</v>
      </c>
      <c r="B58" s="3">
        <v>0</v>
      </c>
      <c r="C58" s="3">
        <v>6.43</v>
      </c>
      <c r="D58" s="3">
        <v>33.24</v>
      </c>
    </row>
    <row r="59" spans="1:4" x14ac:dyDescent="0.25">
      <c r="A59" s="2" t="s">
        <v>87</v>
      </c>
      <c r="B59" s="3">
        <v>0.93500000000000005</v>
      </c>
      <c r="C59" s="3">
        <v>5.14</v>
      </c>
      <c r="D59" s="3">
        <v>30.3</v>
      </c>
    </row>
    <row r="60" spans="1:4" x14ac:dyDescent="0.25">
      <c r="A60" s="2" t="s">
        <v>88</v>
      </c>
      <c r="B60" s="3">
        <v>0</v>
      </c>
      <c r="C60" s="3">
        <v>5.1100000000000003</v>
      </c>
      <c r="D60" s="3">
        <v>10.9</v>
      </c>
    </row>
    <row r="61" spans="1:4" x14ac:dyDescent="0.25">
      <c r="A61" s="2" t="s">
        <v>89</v>
      </c>
      <c r="B61" s="3">
        <v>0.95499999999999996</v>
      </c>
      <c r="C61" s="3">
        <v>0</v>
      </c>
      <c r="D61" s="3">
        <v>0</v>
      </c>
    </row>
    <row r="62" spans="1:4" x14ac:dyDescent="0.25">
      <c r="A62" s="2" t="s">
        <v>90</v>
      </c>
      <c r="B62" s="3">
        <v>0</v>
      </c>
      <c r="C62" s="3">
        <v>2.08</v>
      </c>
      <c r="D62" s="3">
        <v>32.340000000000003</v>
      </c>
    </row>
    <row r="63" spans="1:4" x14ac:dyDescent="0.25">
      <c r="A63" s="2" t="s">
        <v>144</v>
      </c>
      <c r="B63" s="3">
        <v>0</v>
      </c>
      <c r="C63" s="3">
        <v>0</v>
      </c>
      <c r="D63" s="3">
        <v>22.82</v>
      </c>
    </row>
    <row r="64" spans="1:4" x14ac:dyDescent="0.25">
      <c r="A64" s="2" t="s">
        <v>91</v>
      </c>
      <c r="B64" s="3">
        <v>0</v>
      </c>
      <c r="C64" s="3">
        <v>4.0999999999999996</v>
      </c>
      <c r="D64" s="3">
        <v>21.28</v>
      </c>
    </row>
    <row r="65" spans="1:4" x14ac:dyDescent="0.25">
      <c r="A65" s="2" t="s">
        <v>92</v>
      </c>
      <c r="B65" s="3">
        <v>0</v>
      </c>
      <c r="C65" s="3">
        <v>6.59</v>
      </c>
      <c r="D65" s="3">
        <v>8.6</v>
      </c>
    </row>
    <row r="66" spans="1:4" x14ac:dyDescent="0.25">
      <c r="A66" s="2" t="s">
        <v>93</v>
      </c>
      <c r="B66" s="3">
        <v>0</v>
      </c>
      <c r="C66" s="3">
        <v>8.43</v>
      </c>
      <c r="D66" s="3">
        <v>11.3</v>
      </c>
    </row>
    <row r="67" spans="1:4" x14ac:dyDescent="0.25">
      <c r="A67" s="2" t="s">
        <v>94</v>
      </c>
      <c r="B67" s="3">
        <v>0.89500000000000002</v>
      </c>
      <c r="C67" s="3">
        <v>20</v>
      </c>
      <c r="D67" s="3">
        <v>31.61</v>
      </c>
    </row>
    <row r="68" spans="1:4" x14ac:dyDescent="0.25">
      <c r="A68" s="2" t="s">
        <v>96</v>
      </c>
      <c r="B68" s="3">
        <v>0</v>
      </c>
      <c r="C68" s="3">
        <v>14.4</v>
      </c>
      <c r="D68" s="3">
        <v>13.47</v>
      </c>
    </row>
    <row r="69" spans="1:4" x14ac:dyDescent="0.25">
      <c r="A69" s="2" t="s">
        <v>97</v>
      </c>
      <c r="B69" s="3">
        <v>0</v>
      </c>
      <c r="C69" s="3">
        <v>3.04</v>
      </c>
      <c r="D69" s="3">
        <v>9.5</v>
      </c>
    </row>
    <row r="70" spans="1:4" x14ac:dyDescent="0.25">
      <c r="A70" s="2" t="s">
        <v>98</v>
      </c>
      <c r="B70" s="3">
        <v>0.92500000000000004</v>
      </c>
      <c r="C70" s="3">
        <v>4.33</v>
      </c>
      <c r="D70" s="3">
        <v>29.41</v>
      </c>
    </row>
    <row r="71" spans="1:4" x14ac:dyDescent="0.25">
      <c r="A71" s="2" t="s">
        <v>99</v>
      </c>
      <c r="B71" s="3">
        <v>0.99</v>
      </c>
      <c r="C71" s="3">
        <v>17.239999999999998</v>
      </c>
      <c r="D71" s="3">
        <v>8.1</v>
      </c>
    </row>
    <row r="72" spans="1:4" x14ac:dyDescent="0.25">
      <c r="A72" s="2" t="s">
        <v>100</v>
      </c>
      <c r="B72" s="3">
        <v>0</v>
      </c>
      <c r="C72" s="3">
        <v>0</v>
      </c>
      <c r="D72" s="3">
        <v>16.47</v>
      </c>
    </row>
    <row r="73" spans="1:4" x14ac:dyDescent="0.25">
      <c r="A73" s="2" t="s">
        <v>101</v>
      </c>
      <c r="B73" s="3">
        <v>0</v>
      </c>
      <c r="C73" s="3">
        <v>2.46</v>
      </c>
      <c r="D73" s="3">
        <v>24.56</v>
      </c>
    </row>
    <row r="74" spans="1:4" x14ac:dyDescent="0.25">
      <c r="A74" s="2" t="s">
        <v>102</v>
      </c>
      <c r="B74" s="3">
        <v>0.56499999999999995</v>
      </c>
      <c r="C74" s="3">
        <v>4.3</v>
      </c>
      <c r="D74" s="3">
        <v>36.36</v>
      </c>
    </row>
    <row r="75" spans="1:4" x14ac:dyDescent="0.25">
      <c r="A75" s="2" t="s">
        <v>103</v>
      </c>
      <c r="B75" s="3">
        <v>0</v>
      </c>
      <c r="C75" s="3">
        <v>2.4700000000000002</v>
      </c>
      <c r="D75" s="3">
        <v>35.130000000000003</v>
      </c>
    </row>
    <row r="76" spans="1:4" x14ac:dyDescent="0.25">
      <c r="A76" s="2" t="s">
        <v>104</v>
      </c>
      <c r="B76" s="3">
        <v>0</v>
      </c>
      <c r="C76" s="3">
        <v>11.85</v>
      </c>
      <c r="D76" s="3">
        <v>19.97</v>
      </c>
    </row>
    <row r="77" spans="1:4" x14ac:dyDescent="0.25">
      <c r="A77" s="2" t="s">
        <v>105</v>
      </c>
      <c r="B77" s="3">
        <v>0</v>
      </c>
      <c r="C77" s="3">
        <v>13.78</v>
      </c>
      <c r="D77" s="3">
        <v>24.35</v>
      </c>
    </row>
    <row r="78" spans="1:4" x14ac:dyDescent="0.25">
      <c r="A78" s="2" t="s">
        <v>107</v>
      </c>
      <c r="B78" s="3">
        <v>0.96499999999999997</v>
      </c>
      <c r="C78" s="3">
        <v>5.39</v>
      </c>
      <c r="D78" s="3">
        <v>21.6</v>
      </c>
    </row>
    <row r="79" spans="1:4" x14ac:dyDescent="0.25">
      <c r="A79" s="2" t="s">
        <v>108</v>
      </c>
      <c r="B79" s="3">
        <v>0</v>
      </c>
      <c r="C79" s="3">
        <v>3.4</v>
      </c>
      <c r="D79" s="3">
        <v>9.6</v>
      </c>
    </row>
    <row r="80" spans="1:4" x14ac:dyDescent="0.25">
      <c r="A80" s="2" t="s">
        <v>109</v>
      </c>
      <c r="B80" s="3">
        <v>0</v>
      </c>
      <c r="C80" s="3">
        <v>2.84</v>
      </c>
      <c r="D80" s="3">
        <v>12</v>
      </c>
    </row>
    <row r="81" spans="1:4" x14ac:dyDescent="0.25">
      <c r="A81" s="2" t="s">
        <v>110</v>
      </c>
      <c r="B81" s="3">
        <v>0.91500000000000004</v>
      </c>
      <c r="C81" s="3">
        <v>5.36</v>
      </c>
      <c r="D81" s="3">
        <v>17.86</v>
      </c>
    </row>
    <row r="82" spans="1:4" x14ac:dyDescent="0.25">
      <c r="A82" s="2" t="s">
        <v>111</v>
      </c>
      <c r="B82" s="3">
        <v>1</v>
      </c>
      <c r="C82" s="3">
        <v>4.6900000000000004</v>
      </c>
      <c r="D82" s="3">
        <v>18.07</v>
      </c>
    </row>
    <row r="83" spans="1:4" x14ac:dyDescent="0.25">
      <c r="A83" s="2" t="s">
        <v>112</v>
      </c>
      <c r="B83" s="3">
        <v>0</v>
      </c>
      <c r="C83" s="3">
        <v>11.38</v>
      </c>
      <c r="D83" s="3">
        <v>18.78</v>
      </c>
    </row>
    <row r="84" spans="1:4" x14ac:dyDescent="0.25">
      <c r="A84" s="2" t="s">
        <v>113</v>
      </c>
      <c r="B84" s="3">
        <v>0</v>
      </c>
      <c r="C84" s="3">
        <v>12.82</v>
      </c>
      <c r="D84" s="3">
        <v>29.08</v>
      </c>
    </row>
    <row r="85" spans="1:4" x14ac:dyDescent="0.25">
      <c r="A85" s="2" t="s">
        <v>115</v>
      </c>
      <c r="B85" s="3">
        <v>0</v>
      </c>
      <c r="C85" s="3">
        <v>3.86</v>
      </c>
      <c r="D85" s="3">
        <v>20.8</v>
      </c>
    </row>
    <row r="86" spans="1:4" x14ac:dyDescent="0.25">
      <c r="A86" s="2" t="s">
        <v>116</v>
      </c>
      <c r="B86" s="3">
        <v>1</v>
      </c>
      <c r="C86" s="3">
        <v>9.89</v>
      </c>
      <c r="D86" s="3">
        <v>7.3</v>
      </c>
    </row>
    <row r="87" spans="1:4" x14ac:dyDescent="0.25">
      <c r="A87" s="2" t="s">
        <v>72</v>
      </c>
      <c r="B87" s="3">
        <v>0.58499999999999996</v>
      </c>
      <c r="C87" s="3">
        <v>3.32</v>
      </c>
      <c r="D87" s="3">
        <v>35.74</v>
      </c>
    </row>
    <row r="88" spans="1:4" x14ac:dyDescent="0.25">
      <c r="A88" s="2" t="s">
        <v>117</v>
      </c>
      <c r="B88" s="3">
        <v>0</v>
      </c>
      <c r="C88" s="3">
        <v>8</v>
      </c>
      <c r="D88" s="3">
        <v>16.100000000000001</v>
      </c>
    </row>
    <row r="89" spans="1:4" x14ac:dyDescent="0.25">
      <c r="A89" s="2" t="s">
        <v>118</v>
      </c>
      <c r="B89" s="3">
        <v>0</v>
      </c>
      <c r="C89" s="3">
        <v>2.29</v>
      </c>
      <c r="D89" s="3">
        <v>7.4</v>
      </c>
    </row>
    <row r="90" spans="1:4" x14ac:dyDescent="0.25">
      <c r="A90" s="2" t="s">
        <v>119</v>
      </c>
      <c r="B90" s="3">
        <v>0.99</v>
      </c>
      <c r="C90" s="3">
        <v>14.72</v>
      </c>
      <c r="D90" s="3">
        <v>21.98</v>
      </c>
    </row>
    <row r="91" spans="1:4" x14ac:dyDescent="0.25">
      <c r="A91" s="2" t="s">
        <v>120</v>
      </c>
      <c r="B91" s="3">
        <v>1</v>
      </c>
      <c r="C91" s="3">
        <v>4.59</v>
      </c>
      <c r="D91" s="3">
        <v>21.77</v>
      </c>
    </row>
    <row r="92" spans="1:4" x14ac:dyDescent="0.25">
      <c r="A92" s="2" t="s">
        <v>121</v>
      </c>
      <c r="B92" s="3">
        <v>0.88</v>
      </c>
      <c r="C92" s="3">
        <v>2.64</v>
      </c>
      <c r="D92" s="3">
        <v>28.75</v>
      </c>
    </row>
    <row r="93" spans="1:4" x14ac:dyDescent="0.25">
      <c r="A93" s="2" t="s">
        <v>122</v>
      </c>
      <c r="B93" s="3">
        <v>0</v>
      </c>
      <c r="C93" s="3">
        <v>0</v>
      </c>
      <c r="D93" s="3">
        <v>27.89</v>
      </c>
    </row>
    <row r="94" spans="1:4" x14ac:dyDescent="0.25">
      <c r="A94" s="2" t="s">
        <v>123</v>
      </c>
      <c r="B94" s="3">
        <v>0.995</v>
      </c>
      <c r="C94" s="3">
        <v>2.1800000000000002</v>
      </c>
      <c r="D94" s="3">
        <v>13.94</v>
      </c>
    </row>
    <row r="95" spans="1:4" x14ac:dyDescent="0.25">
      <c r="A95" s="2" t="s">
        <v>124</v>
      </c>
      <c r="B95" s="3">
        <v>1</v>
      </c>
      <c r="C95" s="3">
        <v>6.33</v>
      </c>
      <c r="D95" s="3">
        <v>27.1</v>
      </c>
    </row>
    <row r="96" spans="1:4" x14ac:dyDescent="0.25">
      <c r="A96" s="2" t="s">
        <v>125</v>
      </c>
      <c r="B96" s="3">
        <v>0</v>
      </c>
      <c r="C96" s="3">
        <v>0.63</v>
      </c>
      <c r="D96" s="3">
        <v>23.55</v>
      </c>
    </row>
    <row r="97" spans="1:4" x14ac:dyDescent="0.25">
      <c r="A97" s="2" t="s">
        <v>126</v>
      </c>
      <c r="B97" s="3">
        <v>1</v>
      </c>
      <c r="C97" s="3">
        <v>6.52</v>
      </c>
      <c r="D97" s="3">
        <v>10</v>
      </c>
    </row>
    <row r="98" spans="1:4" x14ac:dyDescent="0.25">
      <c r="A98" s="2" t="s">
        <v>127</v>
      </c>
      <c r="B98" s="3">
        <v>1</v>
      </c>
      <c r="C98" s="3">
        <v>6.23</v>
      </c>
      <c r="D98" s="3">
        <v>17.55</v>
      </c>
    </row>
    <row r="99" spans="1:4" x14ac:dyDescent="0.25">
      <c r="A99" s="2" t="s">
        <v>128</v>
      </c>
      <c r="B99" s="3">
        <v>0</v>
      </c>
      <c r="C99" s="3">
        <v>23.41</v>
      </c>
      <c r="D99" s="3">
        <v>26.81</v>
      </c>
    </row>
    <row r="100" spans="1:4" x14ac:dyDescent="0.25">
      <c r="A100" s="2" t="s">
        <v>129</v>
      </c>
      <c r="B100" s="3">
        <v>0</v>
      </c>
      <c r="C100" s="3">
        <v>2.81</v>
      </c>
      <c r="D100" s="3">
        <v>33.04</v>
      </c>
    </row>
    <row r="101" spans="1:4" x14ac:dyDescent="0.25">
      <c r="A101" s="2" t="s">
        <v>130</v>
      </c>
      <c r="B101" s="3">
        <v>0</v>
      </c>
      <c r="C101" s="3">
        <v>18.559999999999999</v>
      </c>
      <c r="D101" s="3">
        <v>18.829999999999998</v>
      </c>
    </row>
    <row r="102" spans="1:4" x14ac:dyDescent="0.25">
      <c r="A102" s="2" t="s">
        <v>131</v>
      </c>
      <c r="B102" s="3">
        <v>0</v>
      </c>
      <c r="C102" s="3">
        <v>0</v>
      </c>
      <c r="D102" s="3">
        <v>9.9</v>
      </c>
    </row>
    <row r="103" spans="1:4" x14ac:dyDescent="0.25">
      <c r="A103" s="2" t="s">
        <v>132</v>
      </c>
      <c r="B103" s="3">
        <v>0</v>
      </c>
      <c r="C103" s="3">
        <v>6.35</v>
      </c>
      <c r="D103" s="3">
        <v>10</v>
      </c>
    </row>
    <row r="104" spans="1:4" x14ac:dyDescent="0.25">
      <c r="A104" s="2" t="s">
        <v>133</v>
      </c>
      <c r="B104" s="3">
        <v>0</v>
      </c>
      <c r="C104" s="3">
        <v>5.36</v>
      </c>
      <c r="D104" s="3">
        <v>10.3</v>
      </c>
    </row>
    <row r="105" spans="1:4" x14ac:dyDescent="0.25">
      <c r="A105" s="2" t="s">
        <v>134</v>
      </c>
      <c r="B105" s="3">
        <v>0.81499999999999995</v>
      </c>
      <c r="C105" s="3">
        <v>1.76</v>
      </c>
      <c r="D105" s="3">
        <v>32.659999999999997</v>
      </c>
    </row>
    <row r="106" spans="1:4" x14ac:dyDescent="0.25">
      <c r="A106" s="2" t="s">
        <v>135</v>
      </c>
      <c r="B106" s="3">
        <v>0</v>
      </c>
      <c r="C106" s="3">
        <v>5.65</v>
      </c>
      <c r="D106" s="3">
        <v>34.119999999999997</v>
      </c>
    </row>
    <row r="107" spans="1:4" x14ac:dyDescent="0.25">
      <c r="A107" s="2" t="s">
        <v>136</v>
      </c>
      <c r="B107" s="3">
        <v>0.97</v>
      </c>
      <c r="C107" s="3">
        <v>3.32</v>
      </c>
      <c r="D107" s="3">
        <v>16.75</v>
      </c>
    </row>
    <row r="108" spans="1:4" x14ac:dyDescent="0.25">
      <c r="A108" s="2" t="s">
        <v>137</v>
      </c>
      <c r="B108" s="3">
        <v>0</v>
      </c>
      <c r="C108" s="3">
        <v>6.14</v>
      </c>
      <c r="D108" s="3">
        <v>14.2</v>
      </c>
    </row>
    <row r="109" spans="1:4" x14ac:dyDescent="0.25">
      <c r="A109" s="2" t="s">
        <v>138</v>
      </c>
      <c r="B109" s="3">
        <v>0.505</v>
      </c>
      <c r="C109" s="3">
        <v>7.22</v>
      </c>
      <c r="D109" s="3">
        <v>41.54</v>
      </c>
    </row>
    <row r="110" spans="1:4" x14ac:dyDescent="0.25">
      <c r="A110" s="2" t="s">
        <v>139</v>
      </c>
      <c r="B110" s="3">
        <v>0.995</v>
      </c>
      <c r="C110" s="3">
        <v>3.47</v>
      </c>
      <c r="D110" s="3">
        <v>9.1999999999999993</v>
      </c>
    </row>
    <row r="111" spans="1:4" x14ac:dyDescent="0.25">
      <c r="A111" s="2" t="s">
        <v>140</v>
      </c>
      <c r="B111" s="3">
        <v>0</v>
      </c>
      <c r="C111" s="3">
        <v>0</v>
      </c>
      <c r="D111" s="3">
        <v>29.03</v>
      </c>
    </row>
    <row r="112" spans="1:4" x14ac:dyDescent="0.25">
      <c r="A112" s="2" t="s">
        <v>141</v>
      </c>
      <c r="B112" s="3">
        <v>0</v>
      </c>
      <c r="C112" s="3">
        <v>9.5500000000000007</v>
      </c>
      <c r="D112" s="3">
        <v>33.69</v>
      </c>
    </row>
    <row r="113" spans="1:4" x14ac:dyDescent="0.25">
      <c r="A113" s="2" t="s">
        <v>142</v>
      </c>
      <c r="B113" s="3">
        <v>0.99</v>
      </c>
      <c r="C113" s="3">
        <v>6.67</v>
      </c>
      <c r="D113" s="3">
        <v>10.199999999999999</v>
      </c>
    </row>
    <row r="114" spans="1:4" x14ac:dyDescent="0.25">
      <c r="A114" s="2" t="s">
        <v>143</v>
      </c>
      <c r="B114" s="3">
        <v>0.99</v>
      </c>
      <c r="C114" s="3">
        <v>3.42</v>
      </c>
      <c r="D114" s="3">
        <v>17.600000000000001</v>
      </c>
    </row>
    <row r="115" spans="1:4" x14ac:dyDescent="0.25">
      <c r="A115" s="2" t="s">
        <v>175</v>
      </c>
      <c r="B115" s="3">
        <v>0</v>
      </c>
      <c r="C115" s="3">
        <v>5.47</v>
      </c>
      <c r="D115" s="3">
        <v>10.1</v>
      </c>
    </row>
    <row r="116" spans="1:4" x14ac:dyDescent="0.25">
      <c r="A116" s="2" t="s">
        <v>145</v>
      </c>
      <c r="B116" s="3">
        <v>0</v>
      </c>
      <c r="C116" s="3">
        <v>0</v>
      </c>
      <c r="D116" s="3">
        <v>5.9</v>
      </c>
    </row>
    <row r="117" spans="1:4" x14ac:dyDescent="0.25">
      <c r="A117" s="2" t="s">
        <v>146</v>
      </c>
      <c r="B117" s="3">
        <v>0.98499999999999999</v>
      </c>
      <c r="C117" s="3">
        <v>6.01</v>
      </c>
      <c r="D117" s="3">
        <v>24.13</v>
      </c>
    </row>
    <row r="118" spans="1:4" x14ac:dyDescent="0.25">
      <c r="A118" s="2" t="s">
        <v>147</v>
      </c>
      <c r="B118" s="3">
        <v>0.99</v>
      </c>
      <c r="C118" s="3">
        <v>14.88</v>
      </c>
      <c r="D118" s="3">
        <v>11.73</v>
      </c>
    </row>
    <row r="119" spans="1:4" x14ac:dyDescent="0.25">
      <c r="A119" s="2" t="s">
        <v>148</v>
      </c>
      <c r="B119" s="3">
        <v>0</v>
      </c>
      <c r="C119" s="3">
        <v>0</v>
      </c>
      <c r="D119" s="3">
        <v>0</v>
      </c>
    </row>
    <row r="120" spans="1:4" x14ac:dyDescent="0.25">
      <c r="A120" s="2" t="s">
        <v>149</v>
      </c>
      <c r="B120" s="3">
        <v>0.97499999999999998</v>
      </c>
      <c r="C120" s="3">
        <v>9.02</v>
      </c>
      <c r="D120" s="3">
        <v>18.940000000000001</v>
      </c>
    </row>
    <row r="121" spans="1:4" x14ac:dyDescent="0.25">
      <c r="A121" s="2" t="s">
        <v>150</v>
      </c>
      <c r="B121" s="3">
        <v>0</v>
      </c>
      <c r="C121" s="3">
        <v>3.24</v>
      </c>
      <c r="D121" s="3">
        <v>37.520000000000003</v>
      </c>
    </row>
    <row r="122" spans="1:4" x14ac:dyDescent="0.25">
      <c r="A122" s="2" t="s">
        <v>151</v>
      </c>
      <c r="B122" s="3">
        <v>0</v>
      </c>
      <c r="C122" s="3">
        <v>1.58</v>
      </c>
      <c r="D122" s="3">
        <v>17.55</v>
      </c>
    </row>
    <row r="123" spans="1:4" x14ac:dyDescent="0.25">
      <c r="A123" s="2" t="s">
        <v>152</v>
      </c>
      <c r="B123" s="3">
        <v>0.95</v>
      </c>
      <c r="C123" s="3">
        <v>20.27</v>
      </c>
      <c r="D123" s="3">
        <v>28.64</v>
      </c>
    </row>
    <row r="124" spans="1:4" x14ac:dyDescent="0.25">
      <c r="A124" s="2" t="s">
        <v>153</v>
      </c>
      <c r="B124" s="3">
        <v>0</v>
      </c>
      <c r="C124" s="3">
        <v>0</v>
      </c>
      <c r="D124" s="3">
        <v>0</v>
      </c>
    </row>
    <row r="125" spans="1:4" x14ac:dyDescent="0.25">
      <c r="A125" s="2" t="s">
        <v>154</v>
      </c>
      <c r="B125" s="3">
        <v>0.92500000000000004</v>
      </c>
      <c r="C125" s="3">
        <v>1.41</v>
      </c>
      <c r="D125" s="3">
        <v>19.89</v>
      </c>
    </row>
    <row r="126" spans="1:4" x14ac:dyDescent="0.25">
      <c r="A126" s="2" t="s">
        <v>155</v>
      </c>
      <c r="B126" s="3">
        <v>0</v>
      </c>
      <c r="C126" s="3">
        <v>3.2</v>
      </c>
      <c r="D126" s="3">
        <v>9.6999999999999993</v>
      </c>
    </row>
    <row r="127" spans="1:4" x14ac:dyDescent="0.25">
      <c r="A127" s="2" t="s">
        <v>156</v>
      </c>
      <c r="B127" s="3">
        <v>0</v>
      </c>
      <c r="C127" s="3">
        <v>4.07</v>
      </c>
      <c r="D127" s="3">
        <v>11.98</v>
      </c>
    </row>
    <row r="128" spans="1:4" x14ac:dyDescent="0.25">
      <c r="A128" s="2" t="s">
        <v>157</v>
      </c>
      <c r="B128" s="3">
        <v>0</v>
      </c>
      <c r="C128" s="3">
        <v>6.84</v>
      </c>
      <c r="D128" s="3">
        <v>20.64</v>
      </c>
    </row>
    <row r="129" spans="1:4" x14ac:dyDescent="0.25">
      <c r="A129" s="2" t="s">
        <v>158</v>
      </c>
      <c r="B129" s="3">
        <v>0.435</v>
      </c>
      <c r="C129" s="3">
        <v>0.47</v>
      </c>
      <c r="D129" s="3">
        <v>46.08</v>
      </c>
    </row>
    <row r="130" spans="1:4" x14ac:dyDescent="0.25">
      <c r="A130" s="2" t="s">
        <v>159</v>
      </c>
      <c r="B130" s="3">
        <v>0.75</v>
      </c>
      <c r="C130" s="3">
        <v>8.1</v>
      </c>
      <c r="D130" s="3">
        <v>37.909999999999997</v>
      </c>
    </row>
    <row r="131" spans="1:4" x14ac:dyDescent="0.25">
      <c r="A131" s="2" t="s">
        <v>160</v>
      </c>
      <c r="B131" s="3">
        <v>0</v>
      </c>
      <c r="C131" s="3">
        <v>0</v>
      </c>
      <c r="D131" s="3">
        <v>0</v>
      </c>
    </row>
    <row r="132" spans="1:4" x14ac:dyDescent="0.25">
      <c r="A132" s="2" t="s">
        <v>77</v>
      </c>
      <c r="B132" s="3">
        <v>0</v>
      </c>
      <c r="C132" s="3">
        <v>2.74</v>
      </c>
      <c r="D132" s="3">
        <v>13.89</v>
      </c>
    </row>
    <row r="133" spans="1:4" x14ac:dyDescent="0.25">
      <c r="A133" s="2" t="s">
        <v>161</v>
      </c>
      <c r="B133" s="3">
        <v>0</v>
      </c>
      <c r="C133" s="3">
        <v>0</v>
      </c>
      <c r="D133" s="3">
        <v>0</v>
      </c>
    </row>
    <row r="134" spans="1:4" x14ac:dyDescent="0.25">
      <c r="A134" s="2" t="s">
        <v>162</v>
      </c>
      <c r="B134" s="3">
        <v>0</v>
      </c>
      <c r="C134" s="3">
        <v>3.35</v>
      </c>
      <c r="D134" s="3">
        <v>10.4</v>
      </c>
    </row>
    <row r="135" spans="1:4" x14ac:dyDescent="0.25">
      <c r="A135" s="2" t="s">
        <v>163</v>
      </c>
      <c r="B135" s="3">
        <v>0.98499999999999999</v>
      </c>
      <c r="C135" s="3">
        <v>2.67</v>
      </c>
      <c r="D135" s="3">
        <v>19.190000000000001</v>
      </c>
    </row>
    <row r="136" spans="1:4" x14ac:dyDescent="0.25">
      <c r="A136" s="2" t="s">
        <v>164</v>
      </c>
      <c r="B136" s="3">
        <v>0</v>
      </c>
      <c r="C136" s="3">
        <v>4.45</v>
      </c>
      <c r="D136" s="3">
        <v>28.25</v>
      </c>
    </row>
    <row r="137" spans="1:4" x14ac:dyDescent="0.25">
      <c r="A137" s="2" t="s">
        <v>165</v>
      </c>
      <c r="B137" s="3">
        <v>0</v>
      </c>
      <c r="C137" s="3">
        <v>0</v>
      </c>
      <c r="D137" s="3">
        <v>14</v>
      </c>
    </row>
    <row r="138" spans="1:4" x14ac:dyDescent="0.25">
      <c r="A138" s="2" t="s">
        <v>199</v>
      </c>
      <c r="B138" s="3">
        <v>0.99</v>
      </c>
      <c r="C138" s="3">
        <v>0</v>
      </c>
      <c r="D138" s="3">
        <v>0</v>
      </c>
    </row>
    <row r="139" spans="1:4" x14ac:dyDescent="0.25">
      <c r="A139" s="2" t="s">
        <v>166</v>
      </c>
      <c r="B139" s="3">
        <v>0.99</v>
      </c>
      <c r="C139" s="3">
        <v>3.9</v>
      </c>
      <c r="D139" s="3">
        <v>18.98</v>
      </c>
    </row>
    <row r="140" spans="1:4" x14ac:dyDescent="0.25">
      <c r="A140" s="2" t="s">
        <v>167</v>
      </c>
      <c r="B140" s="3">
        <v>0</v>
      </c>
      <c r="C140" s="3">
        <v>2.46</v>
      </c>
      <c r="D140" s="3">
        <v>27.07</v>
      </c>
    </row>
    <row r="141" spans="1:4" x14ac:dyDescent="0.25">
      <c r="A141" s="2" t="s">
        <v>168</v>
      </c>
      <c r="B141" s="3">
        <v>0.98499999999999999</v>
      </c>
      <c r="C141" s="3">
        <v>4.8099999999999996</v>
      </c>
      <c r="D141" s="3">
        <v>20.57</v>
      </c>
    </row>
    <row r="142" spans="1:4" x14ac:dyDescent="0.25">
      <c r="A142" s="2" t="s">
        <v>169</v>
      </c>
      <c r="B142" s="3">
        <v>0.99</v>
      </c>
      <c r="C142" s="3">
        <v>3.31</v>
      </c>
      <c r="D142" s="3">
        <v>17.95</v>
      </c>
    </row>
    <row r="143" spans="1:4" x14ac:dyDescent="0.25">
      <c r="A143" s="2" t="s">
        <v>170</v>
      </c>
      <c r="B143" s="3">
        <v>0</v>
      </c>
      <c r="C143" s="3">
        <v>2.15</v>
      </c>
      <c r="D143" s="3">
        <v>20.55</v>
      </c>
    </row>
    <row r="144" spans="1:4" x14ac:dyDescent="0.25">
      <c r="A144" s="2" t="s">
        <v>171</v>
      </c>
      <c r="B144" s="3">
        <v>0</v>
      </c>
      <c r="C144" s="3">
        <v>3.47</v>
      </c>
      <c r="D144" s="3">
        <v>10.199999999999999</v>
      </c>
    </row>
    <row r="145" spans="1:4" x14ac:dyDescent="0.25">
      <c r="A145" s="2" t="s">
        <v>172</v>
      </c>
      <c r="B145" s="3">
        <v>1</v>
      </c>
      <c r="C145" s="3">
        <v>6.33</v>
      </c>
      <c r="D145" s="3">
        <v>8.5</v>
      </c>
    </row>
    <row r="146" spans="1:4" x14ac:dyDescent="0.25">
      <c r="A146" s="2" t="s">
        <v>173</v>
      </c>
      <c r="B146" s="3">
        <v>0</v>
      </c>
      <c r="C146" s="3">
        <v>0.09</v>
      </c>
      <c r="D146" s="3">
        <v>9.5399999999999991</v>
      </c>
    </row>
    <row r="147" spans="1:4" x14ac:dyDescent="0.25">
      <c r="A147" s="2" t="s">
        <v>114</v>
      </c>
      <c r="B147" s="3">
        <v>0</v>
      </c>
      <c r="C147" s="3">
        <v>4.93</v>
      </c>
      <c r="D147" s="3">
        <v>12.5</v>
      </c>
    </row>
    <row r="148" spans="1:4" x14ac:dyDescent="0.25">
      <c r="A148" s="2" t="s">
        <v>69</v>
      </c>
      <c r="B148" s="3">
        <v>0.82</v>
      </c>
      <c r="C148" s="3">
        <v>9.4700000000000006</v>
      </c>
      <c r="D148" s="3">
        <v>32.86</v>
      </c>
    </row>
    <row r="149" spans="1:4" x14ac:dyDescent="0.25">
      <c r="A149" s="2" t="s">
        <v>176</v>
      </c>
      <c r="B149" s="3">
        <v>0.99</v>
      </c>
      <c r="C149" s="3">
        <v>3.98</v>
      </c>
      <c r="D149" s="3">
        <v>9.6</v>
      </c>
    </row>
    <row r="150" spans="1:4" x14ac:dyDescent="0.25">
      <c r="A150" s="2" t="s">
        <v>177</v>
      </c>
      <c r="B150" s="3">
        <v>1</v>
      </c>
      <c r="C150" s="3">
        <v>4.59</v>
      </c>
      <c r="D150" s="3">
        <v>11.5</v>
      </c>
    </row>
    <row r="151" spans="1:4" x14ac:dyDescent="0.25">
      <c r="A151" s="2" t="s">
        <v>178</v>
      </c>
      <c r="B151" s="3">
        <v>0.86499999999999999</v>
      </c>
      <c r="C151" s="3">
        <v>1.03</v>
      </c>
      <c r="D151" s="3">
        <v>31.7</v>
      </c>
    </row>
    <row r="152" spans="1:4" x14ac:dyDescent="0.25">
      <c r="A152" s="2" t="s">
        <v>179</v>
      </c>
      <c r="B152" s="3">
        <v>0</v>
      </c>
      <c r="C152" s="3">
        <v>0</v>
      </c>
      <c r="D152" s="3">
        <v>12.6</v>
      </c>
    </row>
    <row r="153" spans="1:4" x14ac:dyDescent="0.25">
      <c r="A153" s="2" t="s">
        <v>180</v>
      </c>
      <c r="B153" s="3">
        <v>0</v>
      </c>
      <c r="C153" s="3">
        <v>20.71</v>
      </c>
      <c r="D153" s="3">
        <v>12</v>
      </c>
    </row>
    <row r="154" spans="1:4" x14ac:dyDescent="0.25">
      <c r="A154" s="2" t="s">
        <v>181</v>
      </c>
      <c r="B154" s="3">
        <v>0</v>
      </c>
      <c r="C154" s="3">
        <v>18.88</v>
      </c>
      <c r="D154" s="3">
        <v>14.24</v>
      </c>
    </row>
    <row r="155" spans="1:4" x14ac:dyDescent="0.25">
      <c r="A155" s="2" t="s">
        <v>182</v>
      </c>
      <c r="B155" s="3">
        <v>0.99</v>
      </c>
      <c r="C155" s="3">
        <v>8.36</v>
      </c>
      <c r="D155" s="3">
        <v>24.38</v>
      </c>
    </row>
    <row r="156" spans="1:4" x14ac:dyDescent="0.25">
      <c r="A156" s="2" t="s">
        <v>183</v>
      </c>
      <c r="B156" s="3">
        <v>1</v>
      </c>
      <c r="C156" s="3">
        <v>0</v>
      </c>
      <c r="D156" s="3">
        <v>6.8</v>
      </c>
    </row>
    <row r="157" spans="1:4" x14ac:dyDescent="0.25">
      <c r="A157" s="2" t="s">
        <v>185</v>
      </c>
      <c r="B157" s="3">
        <v>0</v>
      </c>
      <c r="C157" s="3">
        <v>5.93</v>
      </c>
      <c r="D157" s="3">
        <v>17.8</v>
      </c>
    </row>
    <row r="158" spans="1:4" x14ac:dyDescent="0.25">
      <c r="A158" s="2" t="s">
        <v>186</v>
      </c>
      <c r="B158" s="3">
        <v>0</v>
      </c>
      <c r="C158" s="3">
        <v>6.6</v>
      </c>
      <c r="D158" s="3">
        <v>34.520000000000003</v>
      </c>
    </row>
    <row r="159" spans="1:4" x14ac:dyDescent="0.25">
      <c r="A159" s="2" t="s">
        <v>187</v>
      </c>
      <c r="B159" s="3">
        <v>0</v>
      </c>
      <c r="C159" s="3">
        <v>12.69</v>
      </c>
      <c r="D159" s="3">
        <v>9.1999999999999993</v>
      </c>
    </row>
    <row r="160" spans="1:4" x14ac:dyDescent="0.25">
      <c r="A160" s="2" t="s">
        <v>188</v>
      </c>
      <c r="B160" s="3">
        <v>0.995</v>
      </c>
      <c r="C160" s="3">
        <v>0</v>
      </c>
      <c r="D160" s="3">
        <v>17.100000000000001</v>
      </c>
    </row>
    <row r="161" spans="1:4" x14ac:dyDescent="0.25">
      <c r="A161" s="2" t="s">
        <v>184</v>
      </c>
      <c r="B161" s="3">
        <v>0.98</v>
      </c>
      <c r="C161" s="3">
        <v>13.37</v>
      </c>
      <c r="D161" s="3">
        <v>31.54</v>
      </c>
    </row>
    <row r="162" spans="1:4" x14ac:dyDescent="0.25">
      <c r="A162" s="2" t="s">
        <v>189</v>
      </c>
      <c r="B162" s="3">
        <v>0.67</v>
      </c>
      <c r="C162" s="3">
        <v>4.43</v>
      </c>
      <c r="D162" s="3">
        <v>33.409999999999997</v>
      </c>
    </row>
    <row r="163" spans="1:4" x14ac:dyDescent="0.25">
      <c r="A163" s="2" t="s">
        <v>190</v>
      </c>
      <c r="B163" s="3">
        <v>1</v>
      </c>
      <c r="C163" s="3">
        <v>4.1100000000000003</v>
      </c>
      <c r="D163" s="3">
        <v>8.8000000000000007</v>
      </c>
    </row>
    <row r="164" spans="1:4" x14ac:dyDescent="0.25">
      <c r="A164" s="2" t="s">
        <v>191</v>
      </c>
      <c r="B164" s="3">
        <v>0</v>
      </c>
      <c r="C164" s="3">
        <v>5.56</v>
      </c>
      <c r="D164" s="3">
        <v>10.6</v>
      </c>
    </row>
    <row r="165" spans="1:4" x14ac:dyDescent="0.25">
      <c r="A165" s="2" t="s">
        <v>192</v>
      </c>
      <c r="B165" s="3">
        <v>0</v>
      </c>
      <c r="C165" s="3">
        <v>4.2</v>
      </c>
      <c r="D165" s="3">
        <v>9.4</v>
      </c>
    </row>
    <row r="166" spans="1:4" x14ac:dyDescent="0.25">
      <c r="A166" s="2" t="s">
        <v>193</v>
      </c>
      <c r="B166" s="3">
        <v>0</v>
      </c>
      <c r="C166" s="3">
        <v>0.57999999999999996</v>
      </c>
      <c r="D166" s="3">
        <v>32.44</v>
      </c>
    </row>
    <row r="167" spans="1:4" x14ac:dyDescent="0.25">
      <c r="A167" s="2" t="s">
        <v>194</v>
      </c>
      <c r="B167" s="3">
        <v>0</v>
      </c>
      <c r="C167" s="3">
        <v>11.35</v>
      </c>
      <c r="D167" s="3">
        <v>41.75</v>
      </c>
    </row>
    <row r="168" spans="1:4" x14ac:dyDescent="0.25">
      <c r="A168" s="2" t="s">
        <v>195</v>
      </c>
      <c r="B168" s="3">
        <v>0</v>
      </c>
      <c r="C168" s="3">
        <v>28.18</v>
      </c>
      <c r="D168" s="3">
        <v>20.51</v>
      </c>
    </row>
    <row r="169" spans="1:4" x14ac:dyDescent="0.25">
      <c r="A169" s="2" t="s">
        <v>174</v>
      </c>
      <c r="B169" s="3">
        <v>0</v>
      </c>
      <c r="C169" s="3">
        <v>4.1500000000000004</v>
      </c>
      <c r="D169" s="3">
        <v>6.4</v>
      </c>
    </row>
    <row r="170" spans="1:4" x14ac:dyDescent="0.25">
      <c r="A170" s="2" t="s">
        <v>196</v>
      </c>
      <c r="B170" s="3">
        <v>0.47499999999999998</v>
      </c>
      <c r="C170" s="3">
        <v>12.24</v>
      </c>
      <c r="D170" s="3">
        <v>35.01</v>
      </c>
    </row>
    <row r="171" spans="1:4" x14ac:dyDescent="0.25">
      <c r="A171" s="2" t="s">
        <v>197</v>
      </c>
      <c r="B171" s="3">
        <v>1</v>
      </c>
      <c r="C171" s="3">
        <v>13.96</v>
      </c>
      <c r="D171" s="3">
        <v>7.9</v>
      </c>
    </row>
    <row r="172" spans="1:4" x14ac:dyDescent="0.25">
      <c r="A172" s="2" t="s">
        <v>198</v>
      </c>
      <c r="B172" s="3">
        <v>0.99</v>
      </c>
      <c r="C172" s="3">
        <v>4.2</v>
      </c>
      <c r="D172" s="3">
        <v>15.83</v>
      </c>
    </row>
    <row r="173" spans="1:4" x14ac:dyDescent="0.25">
      <c r="A173" s="2" t="s">
        <v>200</v>
      </c>
      <c r="B173" s="3">
        <v>0.73</v>
      </c>
      <c r="C173" s="3">
        <v>16.53</v>
      </c>
      <c r="D173" s="3">
        <v>32.18</v>
      </c>
    </row>
    <row r="174" spans="1:4" x14ac:dyDescent="0.25">
      <c r="A174" s="2" t="s">
        <v>201</v>
      </c>
      <c r="B174" s="3">
        <v>0.98499999999999999</v>
      </c>
      <c r="C174" s="3">
        <v>7.33</v>
      </c>
      <c r="D174" s="3">
        <v>18.54</v>
      </c>
    </row>
    <row r="175" spans="1:4" x14ac:dyDescent="0.25">
      <c r="A175" s="2" t="s">
        <v>202</v>
      </c>
      <c r="B175" s="3">
        <v>0</v>
      </c>
      <c r="C175" s="3">
        <v>6.48</v>
      </c>
      <c r="D175" s="3">
        <v>11.4</v>
      </c>
    </row>
    <row r="176" spans="1:4" x14ac:dyDescent="0.25">
      <c r="A176" s="2" t="s">
        <v>203</v>
      </c>
      <c r="B176" s="3">
        <v>0</v>
      </c>
      <c r="C176" s="3">
        <v>4.58</v>
      </c>
      <c r="D176" s="3">
        <v>10</v>
      </c>
    </row>
    <row r="177" spans="1:4" x14ac:dyDescent="0.25">
      <c r="A177" s="2" t="s">
        <v>204</v>
      </c>
      <c r="B177" s="3">
        <v>0</v>
      </c>
      <c r="C177" s="3">
        <v>8.3699999999999992</v>
      </c>
      <c r="D177" s="3">
        <v>23.69</v>
      </c>
    </row>
    <row r="178" spans="1:4" x14ac:dyDescent="0.25">
      <c r="A178" s="2" t="s">
        <v>205</v>
      </c>
      <c r="B178" s="3">
        <v>0</v>
      </c>
      <c r="C178" s="3">
        <v>11.02</v>
      </c>
      <c r="D178" s="3">
        <v>30.76</v>
      </c>
    </row>
    <row r="179" spans="1:4" x14ac:dyDescent="0.25">
      <c r="A179" s="2" t="s">
        <v>221</v>
      </c>
      <c r="B179" s="3">
        <v>0</v>
      </c>
      <c r="C179" s="3">
        <v>1.98</v>
      </c>
      <c r="D179" s="3">
        <v>36.700000000000003</v>
      </c>
    </row>
    <row r="180" spans="1:4" x14ac:dyDescent="0.25">
      <c r="A180" s="2" t="s">
        <v>206</v>
      </c>
      <c r="B180" s="3">
        <v>0.98499999999999999</v>
      </c>
      <c r="C180" s="3">
        <v>0.75</v>
      </c>
      <c r="D180" s="3">
        <v>10.34</v>
      </c>
    </row>
    <row r="181" spans="1:4" x14ac:dyDescent="0.25">
      <c r="A181" s="2" t="s">
        <v>41</v>
      </c>
      <c r="B181" s="3">
        <v>0</v>
      </c>
      <c r="C181" s="3">
        <v>10.36</v>
      </c>
      <c r="D181" s="3">
        <v>13.97</v>
      </c>
    </row>
    <row r="182" spans="1:4" x14ac:dyDescent="0.25">
      <c r="A182" s="2" t="s">
        <v>95</v>
      </c>
      <c r="B182" s="3">
        <v>0</v>
      </c>
      <c r="C182" s="3">
        <v>9.06</v>
      </c>
      <c r="D182" s="3">
        <v>38.54</v>
      </c>
    </row>
    <row r="183" spans="1:4" x14ac:dyDescent="0.25">
      <c r="A183" s="2" t="s">
        <v>208</v>
      </c>
      <c r="B183" s="3">
        <v>0</v>
      </c>
      <c r="C183" s="3">
        <v>2.04</v>
      </c>
      <c r="D183" s="3">
        <v>33.11</v>
      </c>
    </row>
    <row r="184" spans="1:4" x14ac:dyDescent="0.25">
      <c r="A184" s="2" t="s">
        <v>209</v>
      </c>
      <c r="B184" s="3">
        <v>0</v>
      </c>
      <c r="C184" s="3">
        <v>0</v>
      </c>
      <c r="D184" s="3">
        <v>0</v>
      </c>
    </row>
    <row r="185" spans="1:4" x14ac:dyDescent="0.25">
      <c r="A185" s="2" t="s">
        <v>210</v>
      </c>
      <c r="B185" s="3">
        <v>0.995</v>
      </c>
      <c r="C185" s="3">
        <v>1.1200000000000001</v>
      </c>
      <c r="D185" s="3">
        <v>24.3</v>
      </c>
    </row>
    <row r="186" spans="1:4" x14ac:dyDescent="0.25">
      <c r="A186" s="2" t="s">
        <v>211</v>
      </c>
      <c r="B186" s="3">
        <v>0</v>
      </c>
      <c r="C186" s="3">
        <v>2.69</v>
      </c>
      <c r="D186" s="3">
        <v>12.94</v>
      </c>
    </row>
    <row r="187" spans="1:4" x14ac:dyDescent="0.25">
      <c r="A187" s="2" t="s">
        <v>212</v>
      </c>
      <c r="B187" s="3">
        <v>0</v>
      </c>
      <c r="C187" s="3">
        <v>16.02</v>
      </c>
      <c r="D187" s="3">
        <v>17.559999999999999</v>
      </c>
    </row>
    <row r="188" spans="1:4" x14ac:dyDescent="0.25">
      <c r="A188" s="2" t="s">
        <v>213</v>
      </c>
      <c r="B188" s="3">
        <v>0</v>
      </c>
      <c r="C188" s="3">
        <v>13.49</v>
      </c>
      <c r="D188" s="3">
        <v>16.03</v>
      </c>
    </row>
    <row r="189" spans="1:4" x14ac:dyDescent="0.25">
      <c r="A189" s="2" t="s">
        <v>214</v>
      </c>
      <c r="B189" s="3">
        <v>0</v>
      </c>
      <c r="C189" s="3">
        <v>3.91</v>
      </c>
      <c r="D189" s="3">
        <v>23.83</v>
      </c>
    </row>
    <row r="190" spans="1:4" x14ac:dyDescent="0.25">
      <c r="A190" s="2" t="s">
        <v>215</v>
      </c>
      <c r="B190" s="3">
        <v>0</v>
      </c>
      <c r="C190" s="3">
        <v>0</v>
      </c>
      <c r="D190" s="3">
        <v>0</v>
      </c>
    </row>
    <row r="191" spans="1:4" x14ac:dyDescent="0.25">
      <c r="A191" s="2" t="s">
        <v>216</v>
      </c>
      <c r="B191" s="3">
        <v>0</v>
      </c>
      <c r="C191" s="3">
        <v>0</v>
      </c>
      <c r="D191" s="3">
        <v>0</v>
      </c>
    </row>
    <row r="192" spans="1:4" x14ac:dyDescent="0.25">
      <c r="A192" s="2" t="s">
        <v>217</v>
      </c>
      <c r="B192" s="3">
        <v>0.89500000000000002</v>
      </c>
      <c r="C192" s="3">
        <v>1.84</v>
      </c>
      <c r="D192" s="3">
        <v>38.14</v>
      </c>
    </row>
    <row r="193" spans="1:4" x14ac:dyDescent="0.25">
      <c r="A193" s="2" t="s">
        <v>218</v>
      </c>
      <c r="B193" s="3">
        <v>0</v>
      </c>
      <c r="C193" s="3">
        <v>8.8800000000000008</v>
      </c>
      <c r="D193" s="3">
        <v>8.6999999999999993</v>
      </c>
    </row>
    <row r="194" spans="1:4" x14ac:dyDescent="0.25">
      <c r="A194" s="2" t="s">
        <v>219</v>
      </c>
      <c r="B194" s="3">
        <v>0</v>
      </c>
      <c r="C194" s="3">
        <v>2.35</v>
      </c>
      <c r="D194" s="3">
        <v>10.33</v>
      </c>
    </row>
    <row r="195" spans="1:4" x14ac:dyDescent="0.25">
      <c r="A195" s="2" t="s">
        <v>220</v>
      </c>
      <c r="B195" s="3">
        <v>0</v>
      </c>
      <c r="C195" s="3">
        <v>3.85</v>
      </c>
      <c r="D195" s="3">
        <v>11</v>
      </c>
    </row>
    <row r="196" spans="1:4" x14ac:dyDescent="0.25">
      <c r="A196" s="2" t="s">
        <v>222</v>
      </c>
      <c r="B196" s="3">
        <v>0</v>
      </c>
      <c r="C196" s="3">
        <v>14.7</v>
      </c>
      <c r="D196" s="3">
        <v>11.6</v>
      </c>
    </row>
    <row r="197" spans="1:4" x14ac:dyDescent="0.25">
      <c r="A197" s="2" t="s">
        <v>223</v>
      </c>
      <c r="B197" s="3">
        <v>0.99</v>
      </c>
      <c r="C197" s="3">
        <v>8.73</v>
      </c>
      <c r="D197" s="3">
        <v>13.86</v>
      </c>
    </row>
    <row r="198" spans="1:4" x14ac:dyDescent="0.25">
      <c r="A198" s="2" t="s">
        <v>224</v>
      </c>
      <c r="B198" s="3">
        <v>1</v>
      </c>
      <c r="C198" s="3">
        <v>5.92</v>
      </c>
      <c r="D198" s="3">
        <v>23.3</v>
      </c>
    </row>
    <row r="199" spans="1:4" x14ac:dyDescent="0.25">
      <c r="A199" s="2" t="s">
        <v>225</v>
      </c>
      <c r="B199" s="3">
        <v>0.96499999999999997</v>
      </c>
      <c r="C199" s="3">
        <v>4.3899999999999997</v>
      </c>
      <c r="D199" s="3">
        <v>29.6</v>
      </c>
    </row>
    <row r="200" spans="1:4" x14ac:dyDescent="0.25">
      <c r="A200" s="2" t="s">
        <v>106</v>
      </c>
      <c r="B200" s="3">
        <v>0</v>
      </c>
      <c r="C200" s="3">
        <v>0</v>
      </c>
      <c r="D200" s="3">
        <v>0</v>
      </c>
    </row>
    <row r="201" spans="1:4" x14ac:dyDescent="0.25">
      <c r="A201" s="2" t="s">
        <v>226</v>
      </c>
      <c r="B201" s="3">
        <v>0</v>
      </c>
      <c r="C201" s="3">
        <v>8.8000000000000007</v>
      </c>
      <c r="D201" s="3">
        <v>17.88</v>
      </c>
    </row>
    <row r="202" spans="1:4" x14ac:dyDescent="0.25">
      <c r="A202" s="2" t="s">
        <v>227</v>
      </c>
      <c r="B202" s="3">
        <v>0.98</v>
      </c>
      <c r="C202" s="3">
        <v>2.0099999999999998</v>
      </c>
      <c r="D202" s="3">
        <v>16.75</v>
      </c>
    </row>
    <row r="203" spans="1:4" x14ac:dyDescent="0.25">
      <c r="A203" s="2" t="s">
        <v>228</v>
      </c>
      <c r="B203" s="3">
        <v>0</v>
      </c>
      <c r="C203" s="3">
        <v>12.91</v>
      </c>
      <c r="D203" s="3">
        <v>30.45</v>
      </c>
    </row>
    <row r="204" spans="1:4" x14ac:dyDescent="0.25">
      <c r="A204" s="2" t="s">
        <v>229</v>
      </c>
      <c r="B204" s="3">
        <v>0.92500000000000004</v>
      </c>
      <c r="C204" s="3">
        <v>11.43</v>
      </c>
      <c r="D204" s="3">
        <v>36.19</v>
      </c>
    </row>
    <row r="205" spans="1:4" x14ac:dyDescent="0.25">
      <c r="A205" s="2" t="s">
        <v>230</v>
      </c>
      <c r="B205" s="3">
        <v>0</v>
      </c>
      <c r="C205" s="3">
        <v>4.95</v>
      </c>
      <c r="D205" s="3">
        <v>30.68</v>
      </c>
    </row>
    <row r="206" spans="1:4" x14ac:dyDescent="0.25">
      <c r="A206" s="2" t="s">
        <v>231</v>
      </c>
      <c r="B206" s="3">
        <v>71.594999999999999</v>
      </c>
      <c r="C206" s="3">
        <v>1212</v>
      </c>
      <c r="D206" s="3">
        <v>3820.63</v>
      </c>
    </row>
    <row r="207" spans="1:4" x14ac:dyDescent="0.25">
      <c r="B207">
        <f>GETPIVOTDATA("[Measures].[Sum of Literacy Rate]",$A$3)</f>
        <v>71.594999999999999</v>
      </c>
      <c r="C207">
        <f>GETPIVOTDATA("[Measures].[Sum of Unemployment_Rate]",$A$3)</f>
        <v>1212</v>
      </c>
      <c r="D207">
        <f>GETPIVOTDATA("[Measures].[Sum of Birth_Rate]",$A$3)</f>
        <v>3820.63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B14" sqref="B14"/>
    </sheetView>
  </sheetViews>
  <sheetFormatPr defaultRowHeight="15" x14ac:dyDescent="0.25"/>
  <cols>
    <col min="1" max="1" width="31.140625" customWidth="1"/>
    <col min="2" max="2" width="27.140625" customWidth="1"/>
    <col min="3" max="3" width="17" customWidth="1"/>
  </cols>
  <sheetData>
    <row r="3" spans="1:3" x14ac:dyDescent="0.25">
      <c r="A3" s="1" t="s">
        <v>237</v>
      </c>
      <c r="B3" t="s">
        <v>239</v>
      </c>
      <c r="C3" t="s">
        <v>238</v>
      </c>
    </row>
    <row r="4" spans="1:3" x14ac:dyDescent="0.25">
      <c r="A4" s="2" t="s">
        <v>51</v>
      </c>
      <c r="B4" s="3">
        <v>18.420000000000002</v>
      </c>
      <c r="C4" s="3">
        <v>8.11</v>
      </c>
    </row>
    <row r="5" spans="1:3" x14ac:dyDescent="0.25">
      <c r="A5" s="2" t="s">
        <v>52</v>
      </c>
      <c r="B5" s="3">
        <v>18.190000000000001</v>
      </c>
      <c r="C5" s="3">
        <v>24.82</v>
      </c>
    </row>
    <row r="6" spans="1:3" x14ac:dyDescent="0.25">
      <c r="A6" s="2" t="s">
        <v>94</v>
      </c>
      <c r="B6" s="3">
        <v>20</v>
      </c>
      <c r="C6" s="3">
        <v>31.61</v>
      </c>
    </row>
    <row r="7" spans="1:3" x14ac:dyDescent="0.25">
      <c r="A7" s="2" t="s">
        <v>99</v>
      </c>
      <c r="B7" s="3">
        <v>17.239999999999998</v>
      </c>
      <c r="C7" s="3">
        <v>8.1</v>
      </c>
    </row>
    <row r="8" spans="1:3" x14ac:dyDescent="0.25">
      <c r="A8" s="2" t="s">
        <v>128</v>
      </c>
      <c r="B8" s="3">
        <v>23.41</v>
      </c>
      <c r="C8" s="3">
        <v>26.81</v>
      </c>
    </row>
    <row r="9" spans="1:3" x14ac:dyDescent="0.25">
      <c r="A9" s="2" t="s">
        <v>130</v>
      </c>
      <c r="B9" s="3">
        <v>18.559999999999999</v>
      </c>
      <c r="C9" s="3">
        <v>18.829999999999998</v>
      </c>
    </row>
    <row r="10" spans="1:3" x14ac:dyDescent="0.25">
      <c r="A10" s="2" t="s">
        <v>152</v>
      </c>
      <c r="B10" s="3">
        <v>20.27</v>
      </c>
      <c r="C10" s="3">
        <v>28.64</v>
      </c>
    </row>
    <row r="11" spans="1:3" x14ac:dyDescent="0.25">
      <c r="A11" s="2" t="s">
        <v>180</v>
      </c>
      <c r="B11" s="3">
        <v>20.71</v>
      </c>
      <c r="C11" s="3">
        <v>12</v>
      </c>
    </row>
    <row r="12" spans="1:3" x14ac:dyDescent="0.25">
      <c r="A12" s="2" t="s">
        <v>181</v>
      </c>
      <c r="B12" s="3">
        <v>18.88</v>
      </c>
      <c r="C12" s="3">
        <v>14.24</v>
      </c>
    </row>
    <row r="13" spans="1:3" x14ac:dyDescent="0.25">
      <c r="A13" s="2" t="s">
        <v>195</v>
      </c>
      <c r="B13" s="3">
        <v>28.18</v>
      </c>
      <c r="C13" s="3">
        <v>20.51</v>
      </c>
    </row>
    <row r="14" spans="1:3" x14ac:dyDescent="0.25">
      <c r="A14" s="2" t="s">
        <v>231</v>
      </c>
      <c r="B14" s="3">
        <v>203.86</v>
      </c>
      <c r="C14" s="3">
        <v>193.67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K7" sqref="K7"/>
    </sheetView>
  </sheetViews>
  <sheetFormatPr defaultRowHeight="15" x14ac:dyDescent="0.25"/>
  <cols>
    <col min="1" max="2" width="29" customWidth="1"/>
  </cols>
  <sheetData>
    <row r="3" spans="1:2" x14ac:dyDescent="0.25">
      <c r="A3" t="s">
        <v>240</v>
      </c>
      <c r="B3" t="s">
        <v>241</v>
      </c>
    </row>
    <row r="4" spans="1:2" x14ac:dyDescent="0.25">
      <c r="A4" s="3">
        <v>19178.400000000005</v>
      </c>
      <c r="B4" s="3">
        <v>6947.3</v>
      </c>
    </row>
    <row r="5" spans="1:2" x14ac:dyDescent="0.25">
      <c r="A5" s="4">
        <f>GETPIVOTDATA("Primary_Education_Enrollment",$A$3)/(GETPIVOTDATA("Primary_Education_Enrollment",$A$3)+GETPIVOTDATA("Tertiary_Education_Enrollment",$A$3))</f>
        <v>0.73408176623018717</v>
      </c>
      <c r="B5" s="4">
        <f>GETPIVOTDATA("Tertiary_Education_Enrollment",$A$3)/(GETPIVOTDATA("Primary_Education_Enrollment",$A$3)+GETPIVOTDATA("Tertiary_Education_Enrollment",$A$3))</f>
        <v>0.26591823376981283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3"/>
  <sheetViews>
    <sheetView workbookViewId="0">
      <selection activeCell="R17" sqref="R17"/>
    </sheetView>
  </sheetViews>
  <sheetFormatPr defaultRowHeight="15" x14ac:dyDescent="0.25"/>
  <cols>
    <col min="26" max="26" width="9.140625" style="4"/>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4" t="s">
        <v>242</v>
      </c>
      <c r="AA1" t="s">
        <v>25</v>
      </c>
      <c r="AB1" t="s">
        <v>26</v>
      </c>
      <c r="AC1" t="s">
        <v>27</v>
      </c>
      <c r="AD1" t="s">
        <v>28</v>
      </c>
    </row>
    <row r="2" spans="1:30" x14ac:dyDescent="0.25">
      <c r="A2" t="s">
        <v>29</v>
      </c>
      <c r="B2">
        <v>33.939109999999999</v>
      </c>
      <c r="C2">
        <v>67.709952999999999</v>
      </c>
      <c r="D2">
        <v>0</v>
      </c>
      <c r="E2">
        <v>0</v>
      </c>
      <c r="F2">
        <v>0</v>
      </c>
      <c r="G2">
        <v>0</v>
      </c>
      <c r="H2">
        <v>0</v>
      </c>
      <c r="I2">
        <v>0</v>
      </c>
      <c r="J2">
        <v>44</v>
      </c>
      <c r="K2">
        <v>69</v>
      </c>
      <c r="L2">
        <v>67</v>
      </c>
      <c r="M2">
        <v>40</v>
      </c>
      <c r="N2">
        <v>49</v>
      </c>
      <c r="O2">
        <v>26</v>
      </c>
      <c r="P2">
        <v>32</v>
      </c>
      <c r="Q2">
        <v>14</v>
      </c>
      <c r="R2">
        <v>22</v>
      </c>
      <c r="S2">
        <v>25</v>
      </c>
      <c r="T2">
        <v>13</v>
      </c>
      <c r="U2">
        <v>11</v>
      </c>
      <c r="V2">
        <v>0</v>
      </c>
      <c r="W2">
        <v>0</v>
      </c>
      <c r="X2">
        <v>74</v>
      </c>
      <c r="Y2">
        <v>56</v>
      </c>
      <c r="Z2" s="4">
        <f>(X2+Y2)/200</f>
        <v>0.65</v>
      </c>
      <c r="AA2">
        <v>32.49</v>
      </c>
      <c r="AB2">
        <v>104</v>
      </c>
      <c r="AC2">
        <v>9.6999999999999993</v>
      </c>
      <c r="AD2">
        <v>11.12</v>
      </c>
    </row>
    <row r="3" spans="1:30" x14ac:dyDescent="0.25">
      <c r="A3" t="s">
        <v>30</v>
      </c>
      <c r="B3">
        <v>41.153331999999999</v>
      </c>
      <c r="C3">
        <v>20.168330999999998</v>
      </c>
      <c r="D3">
        <v>4</v>
      </c>
      <c r="E3">
        <v>2</v>
      </c>
      <c r="F3">
        <v>6</v>
      </c>
      <c r="G3">
        <v>3</v>
      </c>
      <c r="H3">
        <v>6</v>
      </c>
      <c r="I3">
        <v>1</v>
      </c>
      <c r="J3">
        <v>21</v>
      </c>
      <c r="K3">
        <v>15</v>
      </c>
      <c r="L3">
        <v>94</v>
      </c>
      <c r="M3">
        <v>96</v>
      </c>
      <c r="N3">
        <v>98</v>
      </c>
      <c r="O3">
        <v>97</v>
      </c>
      <c r="P3">
        <v>76</v>
      </c>
      <c r="Q3">
        <v>80</v>
      </c>
      <c r="R3">
        <v>0</v>
      </c>
      <c r="S3">
        <v>0</v>
      </c>
      <c r="T3">
        <v>0</v>
      </c>
      <c r="U3">
        <v>0</v>
      </c>
      <c r="V3">
        <v>48</v>
      </c>
      <c r="W3">
        <v>58</v>
      </c>
      <c r="X3">
        <v>99</v>
      </c>
      <c r="Y3">
        <v>100</v>
      </c>
      <c r="Z3" s="4">
        <f t="shared" ref="Z3:Z66" si="0">(X3+Y3)/200</f>
        <v>0.995</v>
      </c>
      <c r="AA3">
        <v>11.78</v>
      </c>
      <c r="AB3">
        <v>107</v>
      </c>
      <c r="AC3">
        <v>55</v>
      </c>
      <c r="AD3">
        <v>12.33</v>
      </c>
    </row>
    <row r="4" spans="1:30" x14ac:dyDescent="0.25">
      <c r="A4" t="s">
        <v>31</v>
      </c>
      <c r="B4">
        <v>28.033885999999999</v>
      </c>
      <c r="C4">
        <v>1.659626</v>
      </c>
      <c r="D4">
        <v>0</v>
      </c>
      <c r="E4">
        <v>0</v>
      </c>
      <c r="F4">
        <v>0</v>
      </c>
      <c r="G4">
        <v>0</v>
      </c>
      <c r="H4">
        <v>0</v>
      </c>
      <c r="I4">
        <v>0</v>
      </c>
      <c r="J4">
        <v>0</v>
      </c>
      <c r="K4">
        <v>0</v>
      </c>
      <c r="L4">
        <v>93</v>
      </c>
      <c r="M4">
        <v>93</v>
      </c>
      <c r="N4">
        <v>49</v>
      </c>
      <c r="O4">
        <v>65</v>
      </c>
      <c r="P4">
        <v>22</v>
      </c>
      <c r="Q4">
        <v>37</v>
      </c>
      <c r="R4">
        <v>0</v>
      </c>
      <c r="S4">
        <v>0</v>
      </c>
      <c r="T4">
        <v>0</v>
      </c>
      <c r="U4">
        <v>0</v>
      </c>
      <c r="V4">
        <v>21</v>
      </c>
      <c r="W4">
        <v>19</v>
      </c>
      <c r="X4">
        <v>98</v>
      </c>
      <c r="Y4">
        <v>97</v>
      </c>
      <c r="Z4" s="4">
        <f t="shared" si="0"/>
        <v>0.97499999999999998</v>
      </c>
      <c r="AA4">
        <v>24.28</v>
      </c>
      <c r="AB4">
        <v>109.9</v>
      </c>
      <c r="AC4">
        <v>51.4</v>
      </c>
      <c r="AD4">
        <v>11.7</v>
      </c>
    </row>
    <row r="5" spans="1:30" x14ac:dyDescent="0.25">
      <c r="A5" t="s">
        <v>32</v>
      </c>
      <c r="B5">
        <v>42.506284999999998</v>
      </c>
      <c r="C5">
        <v>1.521801</v>
      </c>
      <c r="D5">
        <v>0</v>
      </c>
      <c r="E5">
        <v>0</v>
      </c>
      <c r="F5">
        <v>0</v>
      </c>
      <c r="G5">
        <v>0</v>
      </c>
      <c r="H5">
        <v>0</v>
      </c>
      <c r="I5">
        <v>0</v>
      </c>
      <c r="J5">
        <v>0</v>
      </c>
      <c r="K5">
        <v>0</v>
      </c>
      <c r="L5">
        <v>0</v>
      </c>
      <c r="M5">
        <v>0</v>
      </c>
      <c r="N5">
        <v>0</v>
      </c>
      <c r="O5">
        <v>0</v>
      </c>
      <c r="P5">
        <v>0</v>
      </c>
      <c r="Q5">
        <v>0</v>
      </c>
      <c r="R5">
        <v>0</v>
      </c>
      <c r="S5">
        <v>0</v>
      </c>
      <c r="T5">
        <v>0</v>
      </c>
      <c r="U5">
        <v>0</v>
      </c>
      <c r="V5">
        <v>0</v>
      </c>
      <c r="W5">
        <v>0</v>
      </c>
      <c r="X5">
        <v>0</v>
      </c>
      <c r="Y5">
        <v>0</v>
      </c>
      <c r="Z5" s="4">
        <f t="shared" si="0"/>
        <v>0</v>
      </c>
      <c r="AA5">
        <v>7.2</v>
      </c>
      <c r="AB5">
        <v>106.4</v>
      </c>
      <c r="AC5">
        <v>0</v>
      </c>
      <c r="AD5">
        <v>0</v>
      </c>
    </row>
    <row r="6" spans="1:30" x14ac:dyDescent="0.25">
      <c r="A6" t="s">
        <v>33</v>
      </c>
      <c r="B6">
        <v>11.202692000000001</v>
      </c>
      <c r="C6">
        <v>17.873887</v>
      </c>
      <c r="D6">
        <v>31</v>
      </c>
      <c r="E6">
        <v>39</v>
      </c>
      <c r="F6">
        <v>0</v>
      </c>
      <c r="G6">
        <v>0</v>
      </c>
      <c r="H6">
        <v>0</v>
      </c>
      <c r="I6">
        <v>0</v>
      </c>
      <c r="J6">
        <v>0</v>
      </c>
      <c r="K6">
        <v>0</v>
      </c>
      <c r="L6">
        <v>63</v>
      </c>
      <c r="M6">
        <v>57</v>
      </c>
      <c r="N6">
        <v>42</v>
      </c>
      <c r="O6">
        <v>32</v>
      </c>
      <c r="P6">
        <v>24</v>
      </c>
      <c r="Q6">
        <v>15</v>
      </c>
      <c r="R6">
        <v>0</v>
      </c>
      <c r="S6">
        <v>0</v>
      </c>
      <c r="T6">
        <v>0</v>
      </c>
      <c r="U6">
        <v>0</v>
      </c>
      <c r="V6">
        <v>0</v>
      </c>
      <c r="W6">
        <v>0</v>
      </c>
      <c r="X6">
        <v>0</v>
      </c>
      <c r="Y6">
        <v>0</v>
      </c>
      <c r="Z6" s="4">
        <f t="shared" si="0"/>
        <v>0</v>
      </c>
      <c r="AA6">
        <v>40.729999999999997</v>
      </c>
      <c r="AB6">
        <v>113.5</v>
      </c>
      <c r="AC6">
        <v>9.3000000000000007</v>
      </c>
      <c r="AD6">
        <v>6.89</v>
      </c>
    </row>
    <row r="7" spans="1:30" x14ac:dyDescent="0.25">
      <c r="A7" t="s">
        <v>34</v>
      </c>
      <c r="B7">
        <v>18.220554</v>
      </c>
      <c r="C7">
        <v>63.068615000000001</v>
      </c>
      <c r="D7">
        <v>14</v>
      </c>
      <c r="E7">
        <v>0</v>
      </c>
      <c r="F7">
        <v>0</v>
      </c>
      <c r="G7">
        <v>0</v>
      </c>
      <c r="H7">
        <v>0</v>
      </c>
      <c r="I7">
        <v>0</v>
      </c>
      <c r="J7">
        <v>0</v>
      </c>
      <c r="K7">
        <v>0</v>
      </c>
      <c r="L7">
        <v>0</v>
      </c>
      <c r="M7">
        <v>0</v>
      </c>
      <c r="N7">
        <v>0</v>
      </c>
      <c r="O7">
        <v>0</v>
      </c>
      <c r="P7">
        <v>0</v>
      </c>
      <c r="Q7">
        <v>0</v>
      </c>
      <c r="R7">
        <v>0</v>
      </c>
      <c r="S7">
        <v>0</v>
      </c>
      <c r="T7">
        <v>0</v>
      </c>
      <c r="U7">
        <v>0</v>
      </c>
      <c r="V7">
        <v>0</v>
      </c>
      <c r="W7">
        <v>0</v>
      </c>
      <c r="X7">
        <v>0</v>
      </c>
      <c r="Y7">
        <v>0</v>
      </c>
      <c r="Z7" s="4">
        <f t="shared" si="0"/>
        <v>0</v>
      </c>
      <c r="AA7">
        <v>0</v>
      </c>
      <c r="AB7">
        <v>0</v>
      </c>
      <c r="AC7">
        <v>0</v>
      </c>
      <c r="AD7">
        <v>0</v>
      </c>
    </row>
    <row r="8" spans="1:30" x14ac:dyDescent="0.25">
      <c r="A8" t="s">
        <v>35</v>
      </c>
      <c r="B8">
        <v>17.060815999999999</v>
      </c>
      <c r="C8">
        <v>61.796427999999999</v>
      </c>
      <c r="D8">
        <v>14</v>
      </c>
      <c r="E8">
        <v>4</v>
      </c>
      <c r="F8">
        <v>4</v>
      </c>
      <c r="G8">
        <v>1</v>
      </c>
      <c r="H8">
        <v>1</v>
      </c>
      <c r="I8">
        <v>2</v>
      </c>
      <c r="J8">
        <v>14</v>
      </c>
      <c r="K8">
        <v>12</v>
      </c>
      <c r="L8">
        <v>0</v>
      </c>
      <c r="M8">
        <v>0</v>
      </c>
      <c r="N8">
        <v>0</v>
      </c>
      <c r="O8">
        <v>0</v>
      </c>
      <c r="P8">
        <v>0</v>
      </c>
      <c r="Q8">
        <v>0</v>
      </c>
      <c r="R8">
        <v>0</v>
      </c>
      <c r="S8">
        <v>0</v>
      </c>
      <c r="T8">
        <v>0</v>
      </c>
      <c r="U8">
        <v>0</v>
      </c>
      <c r="V8">
        <v>0</v>
      </c>
      <c r="W8">
        <v>0</v>
      </c>
      <c r="X8">
        <v>0</v>
      </c>
      <c r="Y8">
        <v>0</v>
      </c>
      <c r="Z8" s="4">
        <f t="shared" si="0"/>
        <v>0</v>
      </c>
      <c r="AA8">
        <v>15.33</v>
      </c>
      <c r="AB8">
        <v>105</v>
      </c>
      <c r="AC8">
        <v>24.8</v>
      </c>
      <c r="AD8">
        <v>0</v>
      </c>
    </row>
    <row r="9" spans="1:30" x14ac:dyDescent="0.25">
      <c r="A9" t="s">
        <v>36</v>
      </c>
      <c r="B9">
        <v>38.416097000000001</v>
      </c>
      <c r="C9">
        <v>63.616672000000001</v>
      </c>
      <c r="D9">
        <v>2</v>
      </c>
      <c r="E9">
        <v>2</v>
      </c>
      <c r="F9">
        <v>0</v>
      </c>
      <c r="G9">
        <v>0</v>
      </c>
      <c r="H9">
        <v>0</v>
      </c>
      <c r="I9">
        <v>0</v>
      </c>
      <c r="J9">
        <v>15</v>
      </c>
      <c r="K9">
        <v>7</v>
      </c>
      <c r="L9">
        <v>91</v>
      </c>
      <c r="M9">
        <v>94</v>
      </c>
      <c r="N9">
        <v>70</v>
      </c>
      <c r="O9">
        <v>79</v>
      </c>
      <c r="P9">
        <v>46</v>
      </c>
      <c r="Q9">
        <v>53</v>
      </c>
      <c r="R9">
        <v>76</v>
      </c>
      <c r="S9">
        <v>71</v>
      </c>
      <c r="T9">
        <v>46</v>
      </c>
      <c r="U9">
        <v>56</v>
      </c>
      <c r="V9">
        <v>48</v>
      </c>
      <c r="W9">
        <v>31</v>
      </c>
      <c r="X9">
        <v>99</v>
      </c>
      <c r="Y9">
        <v>100</v>
      </c>
      <c r="Z9" s="4">
        <f t="shared" si="0"/>
        <v>0.995</v>
      </c>
      <c r="AA9">
        <v>17.02</v>
      </c>
      <c r="AB9">
        <v>109.7</v>
      </c>
      <c r="AC9">
        <v>90</v>
      </c>
      <c r="AD9">
        <v>9.7899999999999991</v>
      </c>
    </row>
    <row r="10" spans="1:30" x14ac:dyDescent="0.25">
      <c r="A10" t="s">
        <v>37</v>
      </c>
      <c r="B10">
        <v>40.069099000000001</v>
      </c>
      <c r="C10">
        <v>45.038189000000003</v>
      </c>
      <c r="D10">
        <v>52</v>
      </c>
      <c r="E10">
        <v>50</v>
      </c>
      <c r="F10">
        <v>9</v>
      </c>
      <c r="G10">
        <v>9</v>
      </c>
      <c r="H10">
        <v>11</v>
      </c>
      <c r="I10">
        <v>9</v>
      </c>
      <c r="J10">
        <v>16</v>
      </c>
      <c r="K10">
        <v>4</v>
      </c>
      <c r="L10">
        <v>99</v>
      </c>
      <c r="M10">
        <v>99</v>
      </c>
      <c r="N10">
        <v>95</v>
      </c>
      <c r="O10">
        <v>99</v>
      </c>
      <c r="P10">
        <v>69</v>
      </c>
      <c r="Q10">
        <v>79</v>
      </c>
      <c r="R10">
        <v>0</v>
      </c>
      <c r="S10">
        <v>0</v>
      </c>
      <c r="T10">
        <v>0</v>
      </c>
      <c r="U10">
        <v>55</v>
      </c>
      <c r="V10">
        <v>0</v>
      </c>
      <c r="W10">
        <v>50</v>
      </c>
      <c r="X10">
        <v>0</v>
      </c>
      <c r="Y10">
        <v>0</v>
      </c>
      <c r="Z10" s="4">
        <f t="shared" si="0"/>
        <v>0</v>
      </c>
      <c r="AA10">
        <v>13.99</v>
      </c>
      <c r="AB10">
        <v>92.7</v>
      </c>
      <c r="AC10">
        <v>54.6</v>
      </c>
      <c r="AD10">
        <v>16.989999999999998</v>
      </c>
    </row>
    <row r="11" spans="1:30" x14ac:dyDescent="0.25">
      <c r="A11" t="s">
        <v>38</v>
      </c>
      <c r="B11">
        <v>25.274398000000001</v>
      </c>
      <c r="C11">
        <v>133.775136</v>
      </c>
      <c r="D11">
        <v>13</v>
      </c>
      <c r="E11">
        <v>14</v>
      </c>
      <c r="F11">
        <v>0</v>
      </c>
      <c r="G11">
        <v>0</v>
      </c>
      <c r="H11">
        <v>2</v>
      </c>
      <c r="I11">
        <v>3</v>
      </c>
      <c r="J11">
        <v>10</v>
      </c>
      <c r="K11">
        <v>6</v>
      </c>
      <c r="L11">
        <v>0</v>
      </c>
      <c r="M11">
        <v>0</v>
      </c>
      <c r="N11">
        <v>0</v>
      </c>
      <c r="O11">
        <v>0</v>
      </c>
      <c r="P11">
        <v>0</v>
      </c>
      <c r="Q11">
        <v>0</v>
      </c>
      <c r="R11">
        <v>94</v>
      </c>
      <c r="S11">
        <v>70</v>
      </c>
      <c r="T11">
        <v>0</v>
      </c>
      <c r="U11">
        <v>64</v>
      </c>
      <c r="V11">
        <v>80</v>
      </c>
      <c r="W11">
        <v>78</v>
      </c>
      <c r="X11">
        <v>0</v>
      </c>
      <c r="Y11">
        <v>0</v>
      </c>
      <c r="Z11" s="4">
        <f t="shared" si="0"/>
        <v>0</v>
      </c>
      <c r="AA11">
        <v>12.6</v>
      </c>
      <c r="AB11">
        <v>100.3</v>
      </c>
      <c r="AC11">
        <v>113.1</v>
      </c>
      <c r="AD11">
        <v>5.27</v>
      </c>
    </row>
    <row r="12" spans="1:30" x14ac:dyDescent="0.25">
      <c r="A12" t="s">
        <v>39</v>
      </c>
      <c r="B12">
        <v>47.516230999999998</v>
      </c>
      <c r="C12">
        <v>14.550072</v>
      </c>
      <c r="D12">
        <v>0</v>
      </c>
      <c r="E12">
        <v>0</v>
      </c>
      <c r="F12">
        <v>0</v>
      </c>
      <c r="G12">
        <v>0</v>
      </c>
      <c r="H12">
        <v>1</v>
      </c>
      <c r="I12">
        <v>0</v>
      </c>
      <c r="J12">
        <v>10</v>
      </c>
      <c r="K12">
        <v>9</v>
      </c>
      <c r="L12">
        <v>0</v>
      </c>
      <c r="M12">
        <v>0</v>
      </c>
      <c r="N12">
        <v>0</v>
      </c>
      <c r="O12">
        <v>0</v>
      </c>
      <c r="P12">
        <v>0</v>
      </c>
      <c r="Q12">
        <v>0</v>
      </c>
      <c r="R12">
        <v>0</v>
      </c>
      <c r="S12">
        <v>0</v>
      </c>
      <c r="T12">
        <v>98</v>
      </c>
      <c r="U12">
        <v>0</v>
      </c>
      <c r="V12">
        <v>76</v>
      </c>
      <c r="W12">
        <v>79</v>
      </c>
      <c r="X12">
        <v>0</v>
      </c>
      <c r="Y12">
        <v>0</v>
      </c>
      <c r="Z12" s="4">
        <f t="shared" si="0"/>
        <v>0</v>
      </c>
      <c r="AA12">
        <v>9.6999999999999993</v>
      </c>
      <c r="AB12">
        <v>103.1</v>
      </c>
      <c r="AC12">
        <v>85.1</v>
      </c>
      <c r="AD12">
        <v>4.67</v>
      </c>
    </row>
    <row r="13" spans="1:30" x14ac:dyDescent="0.25">
      <c r="A13" t="s">
        <v>40</v>
      </c>
      <c r="B13">
        <v>40.143104999999998</v>
      </c>
      <c r="C13">
        <v>47.576926999999998</v>
      </c>
      <c r="D13">
        <v>32</v>
      </c>
      <c r="E13">
        <v>19</v>
      </c>
      <c r="F13">
        <v>10</v>
      </c>
      <c r="G13">
        <v>7</v>
      </c>
      <c r="H13">
        <v>0</v>
      </c>
      <c r="I13">
        <v>0</v>
      </c>
      <c r="J13">
        <v>0</v>
      </c>
      <c r="K13">
        <v>0</v>
      </c>
      <c r="L13">
        <v>0</v>
      </c>
      <c r="M13">
        <v>0</v>
      </c>
      <c r="N13">
        <v>0</v>
      </c>
      <c r="O13">
        <v>0</v>
      </c>
      <c r="P13">
        <v>0</v>
      </c>
      <c r="Q13">
        <v>0</v>
      </c>
      <c r="R13">
        <v>0</v>
      </c>
      <c r="S13">
        <v>0</v>
      </c>
      <c r="T13">
        <v>81</v>
      </c>
      <c r="U13">
        <v>0</v>
      </c>
      <c r="V13">
        <v>0</v>
      </c>
      <c r="W13">
        <v>0</v>
      </c>
      <c r="X13">
        <v>0</v>
      </c>
      <c r="Y13">
        <v>0</v>
      </c>
      <c r="Z13" s="4">
        <f t="shared" si="0"/>
        <v>0</v>
      </c>
      <c r="AA13">
        <v>14</v>
      </c>
      <c r="AB13">
        <v>99.7</v>
      </c>
      <c r="AC13">
        <v>27.7</v>
      </c>
      <c r="AD13">
        <v>5.51</v>
      </c>
    </row>
    <row r="14" spans="1:30" x14ac:dyDescent="0.25">
      <c r="A14" t="s">
        <v>41</v>
      </c>
      <c r="B14">
        <v>25.034279999999999</v>
      </c>
      <c r="C14">
        <v>77.396280000000004</v>
      </c>
      <c r="D14">
        <v>0</v>
      </c>
      <c r="E14">
        <v>0</v>
      </c>
      <c r="F14">
        <v>0</v>
      </c>
      <c r="G14">
        <v>0</v>
      </c>
      <c r="H14">
        <v>23</v>
      </c>
      <c r="I14">
        <v>21</v>
      </c>
      <c r="J14">
        <v>29</v>
      </c>
      <c r="K14">
        <v>24</v>
      </c>
      <c r="L14">
        <v>0</v>
      </c>
      <c r="M14">
        <v>0</v>
      </c>
      <c r="N14">
        <v>0</v>
      </c>
      <c r="O14">
        <v>0</v>
      </c>
      <c r="P14">
        <v>0</v>
      </c>
      <c r="Q14">
        <v>0</v>
      </c>
      <c r="R14">
        <v>0</v>
      </c>
      <c r="S14">
        <v>0</v>
      </c>
      <c r="T14">
        <v>0</v>
      </c>
      <c r="U14">
        <v>0</v>
      </c>
      <c r="V14">
        <v>0</v>
      </c>
      <c r="W14">
        <v>0</v>
      </c>
      <c r="X14">
        <v>0</v>
      </c>
      <c r="Y14">
        <v>0</v>
      </c>
      <c r="Z14" s="4">
        <f t="shared" si="0"/>
        <v>0</v>
      </c>
      <c r="AA14">
        <v>13.97</v>
      </c>
      <c r="AB14">
        <v>81.400000000000006</v>
      </c>
      <c r="AC14">
        <v>15.1</v>
      </c>
      <c r="AD14">
        <v>10.36</v>
      </c>
    </row>
    <row r="15" spans="1:30" x14ac:dyDescent="0.25">
      <c r="A15" t="s">
        <v>42</v>
      </c>
      <c r="B15">
        <v>26.066700000000001</v>
      </c>
      <c r="C15">
        <v>50.557699999999997</v>
      </c>
      <c r="D15">
        <v>31</v>
      </c>
      <c r="E15">
        <v>28</v>
      </c>
      <c r="F15">
        <v>2</v>
      </c>
      <c r="G15">
        <v>3</v>
      </c>
      <c r="H15">
        <v>7</v>
      </c>
      <c r="I15">
        <v>0</v>
      </c>
      <c r="J15">
        <v>18</v>
      </c>
      <c r="K15">
        <v>6</v>
      </c>
      <c r="L15">
        <v>0</v>
      </c>
      <c r="M15">
        <v>0</v>
      </c>
      <c r="N15">
        <v>0</v>
      </c>
      <c r="O15">
        <v>0</v>
      </c>
      <c r="P15">
        <v>0</v>
      </c>
      <c r="Q15">
        <v>0</v>
      </c>
      <c r="R15">
        <v>69</v>
      </c>
      <c r="S15">
        <v>40</v>
      </c>
      <c r="T15">
        <v>0</v>
      </c>
      <c r="U15">
        <v>0</v>
      </c>
      <c r="V15">
        <v>0</v>
      </c>
      <c r="W15">
        <v>39</v>
      </c>
      <c r="X15">
        <v>100</v>
      </c>
      <c r="Y15">
        <v>99</v>
      </c>
      <c r="Z15" s="4">
        <f t="shared" si="0"/>
        <v>0.995</v>
      </c>
      <c r="AA15">
        <v>13.99</v>
      </c>
      <c r="AB15">
        <v>99.4</v>
      </c>
      <c r="AC15">
        <v>50.5</v>
      </c>
      <c r="AD15">
        <v>0.71</v>
      </c>
    </row>
    <row r="16" spans="1:30" x14ac:dyDescent="0.25">
      <c r="A16" t="s">
        <v>43</v>
      </c>
      <c r="B16">
        <v>23.684994</v>
      </c>
      <c r="C16">
        <v>90.356330999999997</v>
      </c>
      <c r="D16">
        <v>0</v>
      </c>
      <c r="E16">
        <v>0</v>
      </c>
      <c r="F16">
        <v>0</v>
      </c>
      <c r="G16">
        <v>0</v>
      </c>
      <c r="H16">
        <v>0</v>
      </c>
      <c r="I16">
        <v>0</v>
      </c>
      <c r="J16">
        <v>41</v>
      </c>
      <c r="K16">
        <v>36</v>
      </c>
      <c r="L16">
        <v>76</v>
      </c>
      <c r="M16">
        <v>89</v>
      </c>
      <c r="N16">
        <v>59</v>
      </c>
      <c r="O16">
        <v>71</v>
      </c>
      <c r="P16">
        <v>32</v>
      </c>
      <c r="Q16">
        <v>27</v>
      </c>
      <c r="R16">
        <v>47</v>
      </c>
      <c r="S16">
        <v>34</v>
      </c>
      <c r="T16">
        <v>44</v>
      </c>
      <c r="U16">
        <v>32</v>
      </c>
      <c r="V16">
        <v>54</v>
      </c>
      <c r="W16">
        <v>57</v>
      </c>
      <c r="X16">
        <v>94</v>
      </c>
      <c r="Y16">
        <v>96</v>
      </c>
      <c r="Z16" s="4">
        <f t="shared" si="0"/>
        <v>0.95</v>
      </c>
      <c r="AA16">
        <v>18.18</v>
      </c>
      <c r="AB16">
        <v>116.5</v>
      </c>
      <c r="AC16">
        <v>20.6</v>
      </c>
      <c r="AD16">
        <v>4.1900000000000004</v>
      </c>
    </row>
    <row r="17" spans="1:30" x14ac:dyDescent="0.25">
      <c r="A17" t="s">
        <v>44</v>
      </c>
      <c r="B17">
        <v>13.193887</v>
      </c>
      <c r="C17">
        <v>59.543197999999997</v>
      </c>
      <c r="D17">
        <v>6</v>
      </c>
      <c r="E17">
        <v>10</v>
      </c>
      <c r="F17">
        <v>1</v>
      </c>
      <c r="G17">
        <v>2</v>
      </c>
      <c r="H17">
        <v>7</v>
      </c>
      <c r="I17">
        <v>3</v>
      </c>
      <c r="J17">
        <v>7</v>
      </c>
      <c r="K17">
        <v>3</v>
      </c>
      <c r="L17">
        <v>99</v>
      </c>
      <c r="M17">
        <v>99</v>
      </c>
      <c r="N17">
        <v>98</v>
      </c>
      <c r="O17">
        <v>98</v>
      </c>
      <c r="P17">
        <v>91</v>
      </c>
      <c r="Q17">
        <v>97</v>
      </c>
      <c r="R17">
        <v>0</v>
      </c>
      <c r="S17">
        <v>0</v>
      </c>
      <c r="T17">
        <v>0</v>
      </c>
      <c r="U17">
        <v>0</v>
      </c>
      <c r="V17">
        <v>0</v>
      </c>
      <c r="W17">
        <v>0</v>
      </c>
      <c r="X17">
        <v>0</v>
      </c>
      <c r="Y17">
        <v>0</v>
      </c>
      <c r="Z17" s="4">
        <f t="shared" si="0"/>
        <v>0</v>
      </c>
      <c r="AA17">
        <v>10.65</v>
      </c>
      <c r="AB17">
        <v>99.4</v>
      </c>
      <c r="AC17">
        <v>65.400000000000006</v>
      </c>
      <c r="AD17">
        <v>10.33</v>
      </c>
    </row>
    <row r="18" spans="1:30" x14ac:dyDescent="0.25">
      <c r="A18" t="s">
        <v>45</v>
      </c>
      <c r="B18">
        <v>53.709806999999998</v>
      </c>
      <c r="C18">
        <v>27.953389000000001</v>
      </c>
      <c r="D18">
        <v>0</v>
      </c>
      <c r="E18">
        <v>4</v>
      </c>
      <c r="F18">
        <v>1</v>
      </c>
      <c r="G18">
        <v>2</v>
      </c>
      <c r="H18">
        <v>1</v>
      </c>
      <c r="I18">
        <v>1</v>
      </c>
      <c r="J18">
        <v>6</v>
      </c>
      <c r="K18">
        <v>4</v>
      </c>
      <c r="L18">
        <v>100</v>
      </c>
      <c r="M18">
        <v>100</v>
      </c>
      <c r="N18">
        <v>100</v>
      </c>
      <c r="O18">
        <v>100</v>
      </c>
      <c r="P18">
        <v>91</v>
      </c>
      <c r="Q18">
        <v>94</v>
      </c>
      <c r="R18">
        <v>0</v>
      </c>
      <c r="S18">
        <v>0</v>
      </c>
      <c r="T18">
        <v>0</v>
      </c>
      <c r="U18">
        <v>0</v>
      </c>
      <c r="V18">
        <v>77</v>
      </c>
      <c r="W18">
        <v>71</v>
      </c>
      <c r="X18">
        <v>100</v>
      </c>
      <c r="Y18">
        <v>100</v>
      </c>
      <c r="Z18" s="4">
        <f t="shared" si="0"/>
        <v>1</v>
      </c>
      <c r="AA18">
        <v>9.9</v>
      </c>
      <c r="AB18">
        <v>100.5</v>
      </c>
      <c r="AC18">
        <v>87.4</v>
      </c>
      <c r="AD18">
        <v>4.59</v>
      </c>
    </row>
    <row r="19" spans="1:30" x14ac:dyDescent="0.25">
      <c r="A19" t="s">
        <v>46</v>
      </c>
      <c r="B19">
        <v>50.503886999999999</v>
      </c>
      <c r="C19">
        <v>4.4699359999999997</v>
      </c>
      <c r="D19">
        <v>3</v>
      </c>
      <c r="E19">
        <v>2</v>
      </c>
      <c r="F19">
        <v>1</v>
      </c>
      <c r="G19">
        <v>0</v>
      </c>
      <c r="H19">
        <v>1</v>
      </c>
      <c r="I19">
        <v>1</v>
      </c>
      <c r="J19">
        <v>1</v>
      </c>
      <c r="K19">
        <v>2</v>
      </c>
      <c r="L19">
        <v>0</v>
      </c>
      <c r="M19">
        <v>0</v>
      </c>
      <c r="N19">
        <v>0</v>
      </c>
      <c r="O19">
        <v>0</v>
      </c>
      <c r="P19">
        <v>0</v>
      </c>
      <c r="Q19">
        <v>0</v>
      </c>
      <c r="R19">
        <v>0</v>
      </c>
      <c r="S19">
        <v>0</v>
      </c>
      <c r="T19">
        <v>0</v>
      </c>
      <c r="U19">
        <v>0</v>
      </c>
      <c r="V19">
        <v>79</v>
      </c>
      <c r="W19">
        <v>80</v>
      </c>
      <c r="X19">
        <v>0</v>
      </c>
      <c r="Y19">
        <v>0</v>
      </c>
      <c r="Z19" s="4">
        <f t="shared" si="0"/>
        <v>0</v>
      </c>
      <c r="AA19">
        <v>10.3</v>
      </c>
      <c r="AB19">
        <v>103.9</v>
      </c>
      <c r="AC19">
        <v>79.7</v>
      </c>
      <c r="AD19">
        <v>5.59</v>
      </c>
    </row>
    <row r="20" spans="1:30" x14ac:dyDescent="0.25">
      <c r="A20" t="s">
        <v>47</v>
      </c>
      <c r="B20">
        <v>17.189876999999999</v>
      </c>
      <c r="C20">
        <v>88.497649999999993</v>
      </c>
      <c r="D20">
        <v>18</v>
      </c>
      <c r="E20">
        <v>16</v>
      </c>
      <c r="F20">
        <v>1</v>
      </c>
      <c r="G20">
        <v>1</v>
      </c>
      <c r="H20">
        <v>9</v>
      </c>
      <c r="I20">
        <v>11</v>
      </c>
      <c r="J20">
        <v>38</v>
      </c>
      <c r="K20">
        <v>35</v>
      </c>
      <c r="L20">
        <v>95</v>
      </c>
      <c r="M20">
        <v>96</v>
      </c>
      <c r="N20">
        <v>55</v>
      </c>
      <c r="O20">
        <v>66</v>
      </c>
      <c r="P20">
        <v>48</v>
      </c>
      <c r="Q20">
        <v>51</v>
      </c>
      <c r="R20">
        <v>0</v>
      </c>
      <c r="S20">
        <v>0</v>
      </c>
      <c r="T20">
        <v>0</v>
      </c>
      <c r="U20">
        <v>0</v>
      </c>
      <c r="V20">
        <v>0</v>
      </c>
      <c r="W20">
        <v>0</v>
      </c>
      <c r="X20">
        <v>0</v>
      </c>
      <c r="Y20">
        <v>0</v>
      </c>
      <c r="Z20" s="4">
        <f t="shared" si="0"/>
        <v>0</v>
      </c>
      <c r="AA20">
        <v>20.79</v>
      </c>
      <c r="AB20">
        <v>111.7</v>
      </c>
      <c r="AC20">
        <v>24.7</v>
      </c>
      <c r="AD20">
        <v>6.41</v>
      </c>
    </row>
    <row r="21" spans="1:30" x14ac:dyDescent="0.25">
      <c r="A21" t="s">
        <v>48</v>
      </c>
      <c r="B21">
        <v>9.3076899999999991</v>
      </c>
      <c r="C21">
        <v>2.3158340000000002</v>
      </c>
      <c r="D21">
        <v>15</v>
      </c>
      <c r="E21">
        <v>16</v>
      </c>
      <c r="F21">
        <v>3</v>
      </c>
      <c r="G21">
        <v>10</v>
      </c>
      <c r="H21">
        <v>27</v>
      </c>
      <c r="I21">
        <v>43</v>
      </c>
      <c r="J21">
        <v>46</v>
      </c>
      <c r="K21">
        <v>66</v>
      </c>
      <c r="L21">
        <v>51</v>
      </c>
      <c r="M21">
        <v>44</v>
      </c>
      <c r="N21">
        <v>25</v>
      </c>
      <c r="O21">
        <v>13</v>
      </c>
      <c r="P21">
        <v>12</v>
      </c>
      <c r="Q21">
        <v>5</v>
      </c>
      <c r="R21">
        <v>9</v>
      </c>
      <c r="S21">
        <v>34</v>
      </c>
      <c r="T21">
        <v>23</v>
      </c>
      <c r="U21">
        <v>11</v>
      </c>
      <c r="V21">
        <v>0</v>
      </c>
      <c r="W21">
        <v>0</v>
      </c>
      <c r="X21">
        <v>70</v>
      </c>
      <c r="Y21">
        <v>52</v>
      </c>
      <c r="Z21" s="4">
        <f t="shared" si="0"/>
        <v>0.61</v>
      </c>
      <c r="AA21">
        <v>36.22</v>
      </c>
      <c r="AB21">
        <v>122</v>
      </c>
      <c r="AC21">
        <v>12.3</v>
      </c>
      <c r="AD21">
        <v>2.23</v>
      </c>
    </row>
    <row r="22" spans="1:30" x14ac:dyDescent="0.25">
      <c r="A22" t="s">
        <v>49</v>
      </c>
      <c r="B22">
        <v>27.514161999999999</v>
      </c>
      <c r="C22">
        <v>90.433600999999996</v>
      </c>
      <c r="D22">
        <v>58</v>
      </c>
      <c r="E22">
        <v>59</v>
      </c>
      <c r="F22">
        <v>5</v>
      </c>
      <c r="G22">
        <v>2</v>
      </c>
      <c r="H22">
        <v>18</v>
      </c>
      <c r="I22">
        <v>6</v>
      </c>
      <c r="J22">
        <v>33</v>
      </c>
      <c r="K22">
        <v>22</v>
      </c>
      <c r="L22">
        <v>67</v>
      </c>
      <c r="M22">
        <v>71</v>
      </c>
      <c r="N22">
        <v>41</v>
      </c>
      <c r="O22">
        <v>38</v>
      </c>
      <c r="P22">
        <v>25</v>
      </c>
      <c r="Q22">
        <v>18</v>
      </c>
      <c r="R22">
        <v>0</v>
      </c>
      <c r="S22">
        <v>0</v>
      </c>
      <c r="T22">
        <v>0</v>
      </c>
      <c r="U22">
        <v>0</v>
      </c>
      <c r="V22">
        <v>56</v>
      </c>
      <c r="W22">
        <v>0</v>
      </c>
      <c r="X22">
        <v>0</v>
      </c>
      <c r="Y22">
        <v>0</v>
      </c>
      <c r="Z22" s="4">
        <f t="shared" si="0"/>
        <v>0</v>
      </c>
      <c r="AA22">
        <v>17.260000000000002</v>
      </c>
      <c r="AB22">
        <v>100.1</v>
      </c>
      <c r="AC22">
        <v>15.6</v>
      </c>
      <c r="AD22">
        <v>2.34</v>
      </c>
    </row>
    <row r="23" spans="1:30" x14ac:dyDescent="0.25">
      <c r="A23" t="s">
        <v>50</v>
      </c>
      <c r="B23">
        <v>16.290154000000001</v>
      </c>
      <c r="C23">
        <v>63.588653000000001</v>
      </c>
      <c r="D23">
        <v>9</v>
      </c>
      <c r="E23">
        <v>8</v>
      </c>
      <c r="F23">
        <v>5</v>
      </c>
      <c r="G23">
        <v>5</v>
      </c>
      <c r="H23">
        <v>13</v>
      </c>
      <c r="I23">
        <v>14</v>
      </c>
      <c r="J23">
        <v>22</v>
      </c>
      <c r="K23">
        <v>22</v>
      </c>
      <c r="L23">
        <v>0</v>
      </c>
      <c r="M23">
        <v>0</v>
      </c>
      <c r="N23">
        <v>0</v>
      </c>
      <c r="O23">
        <v>0</v>
      </c>
      <c r="P23">
        <v>0</v>
      </c>
      <c r="Q23">
        <v>0</v>
      </c>
      <c r="R23">
        <v>0</v>
      </c>
      <c r="S23">
        <v>0</v>
      </c>
      <c r="T23">
        <v>0</v>
      </c>
      <c r="U23">
        <v>0</v>
      </c>
      <c r="V23">
        <v>0</v>
      </c>
      <c r="W23">
        <v>0</v>
      </c>
      <c r="X23">
        <v>0</v>
      </c>
      <c r="Y23">
        <v>0</v>
      </c>
      <c r="Z23" s="4">
        <f t="shared" si="0"/>
        <v>0</v>
      </c>
      <c r="AA23">
        <v>21.75</v>
      </c>
      <c r="AB23">
        <v>98.2</v>
      </c>
      <c r="AC23">
        <v>0</v>
      </c>
      <c r="AD23">
        <v>3.5</v>
      </c>
    </row>
    <row r="24" spans="1:30" x14ac:dyDescent="0.25">
      <c r="A24" t="s">
        <v>51</v>
      </c>
      <c r="B24">
        <v>43.915886</v>
      </c>
      <c r="C24">
        <v>17.679075999999998</v>
      </c>
      <c r="D24">
        <v>72</v>
      </c>
      <c r="E24">
        <v>73</v>
      </c>
      <c r="F24">
        <v>0</v>
      </c>
      <c r="G24">
        <v>0</v>
      </c>
      <c r="H24">
        <v>0</v>
      </c>
      <c r="I24">
        <v>0</v>
      </c>
      <c r="J24">
        <v>22</v>
      </c>
      <c r="K24">
        <v>19</v>
      </c>
      <c r="L24">
        <v>99</v>
      </c>
      <c r="M24">
        <v>100</v>
      </c>
      <c r="N24">
        <v>97</v>
      </c>
      <c r="O24">
        <v>97</v>
      </c>
      <c r="P24">
        <v>92</v>
      </c>
      <c r="Q24">
        <v>92</v>
      </c>
      <c r="R24">
        <v>0</v>
      </c>
      <c r="S24">
        <v>0</v>
      </c>
      <c r="T24">
        <v>0</v>
      </c>
      <c r="U24">
        <v>0</v>
      </c>
      <c r="V24">
        <v>46</v>
      </c>
      <c r="W24">
        <v>42</v>
      </c>
      <c r="X24">
        <v>0</v>
      </c>
      <c r="Y24">
        <v>0</v>
      </c>
      <c r="Z24" s="4">
        <f t="shared" si="0"/>
        <v>0</v>
      </c>
      <c r="AA24">
        <v>8.11</v>
      </c>
      <c r="AB24">
        <v>0</v>
      </c>
      <c r="AC24">
        <v>23.3</v>
      </c>
      <c r="AD24">
        <v>18.420000000000002</v>
      </c>
    </row>
    <row r="25" spans="1:30" x14ac:dyDescent="0.25">
      <c r="A25" t="s">
        <v>52</v>
      </c>
      <c r="B25">
        <v>22.328474</v>
      </c>
      <c r="C25">
        <v>24.684866</v>
      </c>
      <c r="D25">
        <v>79</v>
      </c>
      <c r="E25">
        <v>78</v>
      </c>
      <c r="F25">
        <v>12</v>
      </c>
      <c r="G25">
        <v>10</v>
      </c>
      <c r="H25">
        <v>0</v>
      </c>
      <c r="I25">
        <v>0</v>
      </c>
      <c r="J25">
        <v>0</v>
      </c>
      <c r="K25">
        <v>0</v>
      </c>
      <c r="L25">
        <v>95</v>
      </c>
      <c r="M25">
        <v>98</v>
      </c>
      <c r="N25">
        <v>92</v>
      </c>
      <c r="O25">
        <v>92</v>
      </c>
      <c r="P25">
        <v>55</v>
      </c>
      <c r="Q25">
        <v>66</v>
      </c>
      <c r="R25">
        <v>0</v>
      </c>
      <c r="S25">
        <v>0</v>
      </c>
      <c r="T25">
        <v>0</v>
      </c>
      <c r="U25">
        <v>16</v>
      </c>
      <c r="V25">
        <v>0</v>
      </c>
      <c r="W25">
        <v>0</v>
      </c>
      <c r="X25">
        <v>0</v>
      </c>
      <c r="Y25">
        <v>0</v>
      </c>
      <c r="Z25" s="4">
        <f t="shared" si="0"/>
        <v>0</v>
      </c>
      <c r="AA25">
        <v>24.82</v>
      </c>
      <c r="AB25">
        <v>103.2</v>
      </c>
      <c r="AC25">
        <v>24.9</v>
      </c>
      <c r="AD25">
        <v>18.190000000000001</v>
      </c>
    </row>
    <row r="26" spans="1:30" x14ac:dyDescent="0.25">
      <c r="A26" t="s">
        <v>53</v>
      </c>
      <c r="B26">
        <v>14.235004</v>
      </c>
      <c r="C26">
        <v>51.925280000000001</v>
      </c>
      <c r="D26">
        <v>0</v>
      </c>
      <c r="E26">
        <v>1</v>
      </c>
      <c r="F26">
        <v>1</v>
      </c>
      <c r="G26">
        <v>1</v>
      </c>
      <c r="H26">
        <v>2</v>
      </c>
      <c r="I26">
        <v>3</v>
      </c>
      <c r="J26">
        <v>16</v>
      </c>
      <c r="K26">
        <v>14</v>
      </c>
      <c r="L26">
        <v>95</v>
      </c>
      <c r="M26">
        <v>97</v>
      </c>
      <c r="N26">
        <v>81</v>
      </c>
      <c r="O26">
        <v>89</v>
      </c>
      <c r="P26">
        <v>65</v>
      </c>
      <c r="Q26">
        <v>75</v>
      </c>
      <c r="R26">
        <v>80</v>
      </c>
      <c r="S26">
        <v>71</v>
      </c>
      <c r="T26">
        <v>53</v>
      </c>
      <c r="U26">
        <v>52</v>
      </c>
      <c r="V26">
        <v>50</v>
      </c>
      <c r="W26">
        <v>32</v>
      </c>
      <c r="X26">
        <v>99</v>
      </c>
      <c r="Y26">
        <v>99</v>
      </c>
      <c r="Z26" s="4">
        <f t="shared" si="0"/>
        <v>0.99</v>
      </c>
      <c r="AA26">
        <v>13.92</v>
      </c>
      <c r="AB26">
        <v>115.4</v>
      </c>
      <c r="AC26">
        <v>51.3</v>
      </c>
      <c r="AD26">
        <v>12.08</v>
      </c>
    </row>
    <row r="27" spans="1:30" x14ac:dyDescent="0.25">
      <c r="A27" t="s">
        <v>54</v>
      </c>
      <c r="B27">
        <v>18.420694999999998</v>
      </c>
      <c r="C27">
        <v>64.639967999999996</v>
      </c>
      <c r="D27">
        <v>9</v>
      </c>
      <c r="E27">
        <v>2</v>
      </c>
      <c r="F27">
        <v>4</v>
      </c>
      <c r="G27">
        <v>3</v>
      </c>
      <c r="H27">
        <v>8</v>
      </c>
      <c r="I27">
        <v>7</v>
      </c>
      <c r="J27">
        <v>24</v>
      </c>
      <c r="K27">
        <v>16</v>
      </c>
      <c r="L27">
        <v>0</v>
      </c>
      <c r="M27">
        <v>0</v>
      </c>
      <c r="N27">
        <v>0</v>
      </c>
      <c r="O27">
        <v>0</v>
      </c>
      <c r="P27">
        <v>0</v>
      </c>
      <c r="Q27">
        <v>0</v>
      </c>
      <c r="R27">
        <v>0</v>
      </c>
      <c r="S27">
        <v>0</v>
      </c>
      <c r="T27">
        <v>0</v>
      </c>
      <c r="U27">
        <v>0</v>
      </c>
      <c r="V27">
        <v>0</v>
      </c>
      <c r="W27">
        <v>0</v>
      </c>
      <c r="X27">
        <v>0</v>
      </c>
      <c r="Y27">
        <v>0</v>
      </c>
      <c r="Z27" s="4">
        <f t="shared" si="0"/>
        <v>0</v>
      </c>
      <c r="AA27">
        <v>0</v>
      </c>
      <c r="AB27">
        <v>0</v>
      </c>
      <c r="AC27">
        <v>0</v>
      </c>
      <c r="AD27">
        <v>0</v>
      </c>
    </row>
    <row r="28" spans="1:30" x14ac:dyDescent="0.25">
      <c r="A28" t="s">
        <v>55</v>
      </c>
      <c r="B28">
        <v>4.5352769999999998</v>
      </c>
      <c r="C28">
        <v>114.72766900000001</v>
      </c>
      <c r="D28">
        <v>17</v>
      </c>
      <c r="E28">
        <v>18</v>
      </c>
      <c r="F28">
        <v>0</v>
      </c>
      <c r="G28">
        <v>0</v>
      </c>
      <c r="H28">
        <v>0</v>
      </c>
      <c r="I28">
        <v>0</v>
      </c>
      <c r="J28">
        <v>19</v>
      </c>
      <c r="K28">
        <v>16</v>
      </c>
      <c r="L28">
        <v>0</v>
      </c>
      <c r="M28">
        <v>0</v>
      </c>
      <c r="N28">
        <v>0</v>
      </c>
      <c r="O28">
        <v>0</v>
      </c>
      <c r="P28">
        <v>0</v>
      </c>
      <c r="Q28">
        <v>0</v>
      </c>
      <c r="R28">
        <v>0</v>
      </c>
      <c r="S28">
        <v>0</v>
      </c>
      <c r="T28">
        <v>0</v>
      </c>
      <c r="U28">
        <v>0</v>
      </c>
      <c r="V28">
        <v>48</v>
      </c>
      <c r="W28">
        <v>52</v>
      </c>
      <c r="X28">
        <v>100</v>
      </c>
      <c r="Y28">
        <v>100</v>
      </c>
      <c r="Z28" s="4">
        <f t="shared" si="0"/>
        <v>1</v>
      </c>
      <c r="AA28">
        <v>14.9</v>
      </c>
      <c r="AB28">
        <v>103.2</v>
      </c>
      <c r="AC28">
        <v>31.4</v>
      </c>
      <c r="AD28">
        <v>9.1199999999999992</v>
      </c>
    </row>
    <row r="29" spans="1:30" x14ac:dyDescent="0.25">
      <c r="A29" t="s">
        <v>56</v>
      </c>
      <c r="B29">
        <v>42.733882999999999</v>
      </c>
      <c r="C29">
        <v>25.48583</v>
      </c>
      <c r="D29">
        <v>19</v>
      </c>
      <c r="E29">
        <v>20</v>
      </c>
      <c r="F29">
        <v>13</v>
      </c>
      <c r="G29">
        <v>13</v>
      </c>
      <c r="H29">
        <v>12</v>
      </c>
      <c r="I29">
        <v>13</v>
      </c>
      <c r="J29">
        <v>10</v>
      </c>
      <c r="K29">
        <v>14</v>
      </c>
      <c r="L29">
        <v>0</v>
      </c>
      <c r="M29">
        <v>0</v>
      </c>
      <c r="N29">
        <v>0</v>
      </c>
      <c r="O29">
        <v>0</v>
      </c>
      <c r="P29">
        <v>0</v>
      </c>
      <c r="Q29">
        <v>0</v>
      </c>
      <c r="R29">
        <v>0</v>
      </c>
      <c r="S29">
        <v>0</v>
      </c>
      <c r="T29">
        <v>95</v>
      </c>
      <c r="U29">
        <v>75</v>
      </c>
      <c r="V29">
        <v>53</v>
      </c>
      <c r="W29">
        <v>56</v>
      </c>
      <c r="X29">
        <v>0</v>
      </c>
      <c r="Y29">
        <v>0</v>
      </c>
      <c r="Z29" s="4">
        <f t="shared" si="0"/>
        <v>0</v>
      </c>
      <c r="AA29">
        <v>8.9</v>
      </c>
      <c r="AB29">
        <v>89.3</v>
      </c>
      <c r="AC29">
        <v>71</v>
      </c>
      <c r="AD29">
        <v>4.34</v>
      </c>
    </row>
    <row r="30" spans="1:30" x14ac:dyDescent="0.25">
      <c r="A30" t="s">
        <v>57</v>
      </c>
      <c r="B30">
        <v>12.238333000000001</v>
      </c>
      <c r="C30">
        <v>1.561593</v>
      </c>
      <c r="D30">
        <v>81</v>
      </c>
      <c r="E30">
        <v>81</v>
      </c>
      <c r="F30">
        <v>21</v>
      </c>
      <c r="G30">
        <v>22</v>
      </c>
      <c r="H30">
        <v>48</v>
      </c>
      <c r="I30">
        <v>44</v>
      </c>
      <c r="J30">
        <v>67</v>
      </c>
      <c r="K30">
        <v>65</v>
      </c>
      <c r="L30">
        <v>32</v>
      </c>
      <c r="M30">
        <v>29</v>
      </c>
      <c r="N30">
        <v>13</v>
      </c>
      <c r="O30">
        <v>6</v>
      </c>
      <c r="P30">
        <v>6</v>
      </c>
      <c r="Q30">
        <v>2</v>
      </c>
      <c r="R30">
        <v>36</v>
      </c>
      <c r="S30">
        <v>59</v>
      </c>
      <c r="T30">
        <v>21</v>
      </c>
      <c r="U30">
        <v>22</v>
      </c>
      <c r="V30">
        <v>0</v>
      </c>
      <c r="W30">
        <v>0</v>
      </c>
      <c r="X30">
        <v>62</v>
      </c>
      <c r="Y30">
        <v>55</v>
      </c>
      <c r="Z30" s="4">
        <f t="shared" si="0"/>
        <v>0.58499999999999996</v>
      </c>
      <c r="AA30">
        <v>37.93</v>
      </c>
      <c r="AB30">
        <v>96.1</v>
      </c>
      <c r="AC30">
        <v>6.5</v>
      </c>
      <c r="AD30">
        <v>6.26</v>
      </c>
    </row>
    <row r="31" spans="1:30" x14ac:dyDescent="0.25">
      <c r="A31" t="s">
        <v>58</v>
      </c>
      <c r="B31">
        <v>3.3730560000000001</v>
      </c>
      <c r="C31">
        <v>29.918886000000001</v>
      </c>
      <c r="D31">
        <v>52</v>
      </c>
      <c r="E31">
        <v>50</v>
      </c>
      <c r="F31">
        <v>9</v>
      </c>
      <c r="G31">
        <v>6</v>
      </c>
      <c r="H31">
        <v>36</v>
      </c>
      <c r="I31">
        <v>31</v>
      </c>
      <c r="J31">
        <v>67</v>
      </c>
      <c r="K31">
        <v>62</v>
      </c>
      <c r="L31">
        <v>46</v>
      </c>
      <c r="M31">
        <v>54</v>
      </c>
      <c r="N31">
        <v>26</v>
      </c>
      <c r="O31">
        <v>19</v>
      </c>
      <c r="P31">
        <v>4</v>
      </c>
      <c r="Q31">
        <v>3</v>
      </c>
      <c r="R31">
        <v>79</v>
      </c>
      <c r="S31">
        <v>97</v>
      </c>
      <c r="T31">
        <v>7</v>
      </c>
      <c r="U31">
        <v>40</v>
      </c>
      <c r="V31">
        <v>0</v>
      </c>
      <c r="W31">
        <v>0</v>
      </c>
      <c r="X31">
        <v>0</v>
      </c>
      <c r="Y31">
        <v>0</v>
      </c>
      <c r="Z31" s="4">
        <f t="shared" si="0"/>
        <v>0</v>
      </c>
      <c r="AA31">
        <v>39.01</v>
      </c>
      <c r="AB31">
        <v>121.4</v>
      </c>
      <c r="AC31">
        <v>6.1</v>
      </c>
      <c r="AD31">
        <v>1.43</v>
      </c>
    </row>
    <row r="32" spans="1:30" x14ac:dyDescent="0.25">
      <c r="A32" t="s">
        <v>59</v>
      </c>
      <c r="B32">
        <v>16.538799999999998</v>
      </c>
      <c r="C32">
        <v>23.041799999999999</v>
      </c>
      <c r="D32">
        <v>19</v>
      </c>
      <c r="E32">
        <v>19</v>
      </c>
      <c r="F32">
        <v>6</v>
      </c>
      <c r="G32">
        <v>7</v>
      </c>
      <c r="H32">
        <v>14</v>
      </c>
      <c r="I32">
        <v>13</v>
      </c>
      <c r="J32">
        <v>29</v>
      </c>
      <c r="K32">
        <v>24</v>
      </c>
      <c r="L32">
        <v>0</v>
      </c>
      <c r="M32">
        <v>0</v>
      </c>
      <c r="N32">
        <v>0</v>
      </c>
      <c r="O32">
        <v>0</v>
      </c>
      <c r="P32">
        <v>0</v>
      </c>
      <c r="Q32">
        <v>0</v>
      </c>
      <c r="R32">
        <v>0</v>
      </c>
      <c r="S32">
        <v>0</v>
      </c>
      <c r="T32">
        <v>0</v>
      </c>
      <c r="U32">
        <v>0</v>
      </c>
      <c r="V32">
        <v>0</v>
      </c>
      <c r="W32">
        <v>0</v>
      </c>
      <c r="X32">
        <v>0</v>
      </c>
      <c r="Y32">
        <v>0</v>
      </c>
      <c r="Z32" s="4">
        <f t="shared" si="0"/>
        <v>0</v>
      </c>
      <c r="AA32">
        <v>19.489999999999998</v>
      </c>
      <c r="AB32">
        <v>104</v>
      </c>
      <c r="AC32">
        <v>23.6</v>
      </c>
      <c r="AD32">
        <v>12.25</v>
      </c>
    </row>
    <row r="33" spans="1:30" x14ac:dyDescent="0.25">
      <c r="A33" t="s">
        <v>60</v>
      </c>
      <c r="B33">
        <v>12.565678999999999</v>
      </c>
      <c r="C33">
        <v>104.99096299999999</v>
      </c>
      <c r="D33">
        <v>48</v>
      </c>
      <c r="E33">
        <v>44</v>
      </c>
      <c r="F33">
        <v>9</v>
      </c>
      <c r="G33">
        <v>9</v>
      </c>
      <c r="H33">
        <v>12</v>
      </c>
      <c r="I33">
        <v>14</v>
      </c>
      <c r="J33">
        <v>0</v>
      </c>
      <c r="K33">
        <v>0</v>
      </c>
      <c r="L33">
        <v>68</v>
      </c>
      <c r="M33">
        <v>79</v>
      </c>
      <c r="N33">
        <v>41</v>
      </c>
      <c r="O33">
        <v>39</v>
      </c>
      <c r="P33">
        <v>20</v>
      </c>
      <c r="Q33">
        <v>20</v>
      </c>
      <c r="R33">
        <v>0</v>
      </c>
      <c r="S33">
        <v>0</v>
      </c>
      <c r="T33">
        <v>50</v>
      </c>
      <c r="U33">
        <v>0</v>
      </c>
      <c r="V33">
        <v>8</v>
      </c>
      <c r="W33">
        <v>10</v>
      </c>
      <c r="X33">
        <v>0</v>
      </c>
      <c r="Y33">
        <v>0</v>
      </c>
      <c r="Z33" s="4">
        <f t="shared" si="0"/>
        <v>0</v>
      </c>
      <c r="AA33">
        <v>22.46</v>
      </c>
      <c r="AB33">
        <v>107.4</v>
      </c>
      <c r="AC33">
        <v>13.7</v>
      </c>
      <c r="AD33">
        <v>0.68</v>
      </c>
    </row>
    <row r="34" spans="1:30" x14ac:dyDescent="0.25">
      <c r="A34" t="s">
        <v>61</v>
      </c>
      <c r="B34">
        <v>7.3697220000000003</v>
      </c>
      <c r="C34">
        <v>12.354722000000001</v>
      </c>
      <c r="D34">
        <v>56</v>
      </c>
      <c r="E34">
        <v>57</v>
      </c>
      <c r="F34">
        <v>4</v>
      </c>
      <c r="G34">
        <v>13</v>
      </c>
      <c r="H34">
        <v>33</v>
      </c>
      <c r="I34">
        <v>40</v>
      </c>
      <c r="J34">
        <v>50</v>
      </c>
      <c r="K34">
        <v>58</v>
      </c>
      <c r="L34">
        <v>75</v>
      </c>
      <c r="M34">
        <v>74</v>
      </c>
      <c r="N34">
        <v>52</v>
      </c>
      <c r="O34">
        <v>43</v>
      </c>
      <c r="P34">
        <v>26</v>
      </c>
      <c r="Q34">
        <v>21</v>
      </c>
      <c r="R34">
        <v>30</v>
      </c>
      <c r="S34">
        <v>57</v>
      </c>
      <c r="T34">
        <v>24</v>
      </c>
      <c r="U34">
        <v>12</v>
      </c>
      <c r="V34">
        <v>0</v>
      </c>
      <c r="W34">
        <v>0</v>
      </c>
      <c r="X34">
        <v>88</v>
      </c>
      <c r="Y34">
        <v>82</v>
      </c>
      <c r="Z34" s="4">
        <f t="shared" si="0"/>
        <v>0.85</v>
      </c>
      <c r="AA34">
        <v>35.39</v>
      </c>
      <c r="AB34">
        <v>103.4</v>
      </c>
      <c r="AC34">
        <v>12.8</v>
      </c>
      <c r="AD34">
        <v>3.38</v>
      </c>
    </row>
    <row r="35" spans="1:30" x14ac:dyDescent="0.25">
      <c r="A35" t="s">
        <v>62</v>
      </c>
      <c r="B35">
        <v>56.130366000000002</v>
      </c>
      <c r="C35">
        <v>106.346771</v>
      </c>
      <c r="D35">
        <v>0</v>
      </c>
      <c r="E35">
        <v>0</v>
      </c>
      <c r="F35">
        <v>0</v>
      </c>
      <c r="G35">
        <v>0</v>
      </c>
      <c r="H35">
        <v>0</v>
      </c>
      <c r="I35">
        <v>0</v>
      </c>
      <c r="J35">
        <v>6</v>
      </c>
      <c r="K35">
        <v>6</v>
      </c>
      <c r="L35">
        <v>0</v>
      </c>
      <c r="M35">
        <v>0</v>
      </c>
      <c r="N35">
        <v>0</v>
      </c>
      <c r="O35">
        <v>0</v>
      </c>
      <c r="P35">
        <v>0</v>
      </c>
      <c r="Q35">
        <v>0</v>
      </c>
      <c r="R35">
        <v>96</v>
      </c>
      <c r="S35">
        <v>69</v>
      </c>
      <c r="T35">
        <v>0</v>
      </c>
      <c r="U35">
        <v>0</v>
      </c>
      <c r="V35">
        <v>86</v>
      </c>
      <c r="W35">
        <v>84</v>
      </c>
      <c r="X35">
        <v>0</v>
      </c>
      <c r="Y35">
        <v>0</v>
      </c>
      <c r="Z35" s="4">
        <f t="shared" si="0"/>
        <v>0</v>
      </c>
      <c r="AA35">
        <v>10.1</v>
      </c>
      <c r="AB35">
        <v>100.9</v>
      </c>
      <c r="AC35">
        <v>68.900000000000006</v>
      </c>
      <c r="AD35">
        <v>5.56</v>
      </c>
    </row>
    <row r="36" spans="1:30" x14ac:dyDescent="0.25">
      <c r="A36" t="s">
        <v>63</v>
      </c>
      <c r="B36">
        <v>6.6111110000000002</v>
      </c>
      <c r="C36">
        <v>20.939444000000002</v>
      </c>
      <c r="D36">
        <v>0</v>
      </c>
      <c r="E36">
        <v>0</v>
      </c>
      <c r="F36">
        <v>0</v>
      </c>
      <c r="G36">
        <v>0</v>
      </c>
      <c r="H36">
        <v>0</v>
      </c>
      <c r="I36">
        <v>0</v>
      </c>
      <c r="J36">
        <v>0</v>
      </c>
      <c r="K36">
        <v>0</v>
      </c>
      <c r="L36">
        <v>54</v>
      </c>
      <c r="M36">
        <v>33</v>
      </c>
      <c r="N36">
        <v>16</v>
      </c>
      <c r="O36">
        <v>8</v>
      </c>
      <c r="P36">
        <v>8</v>
      </c>
      <c r="Q36">
        <v>6</v>
      </c>
      <c r="R36">
        <v>0</v>
      </c>
      <c r="S36">
        <v>0</v>
      </c>
      <c r="T36">
        <v>0</v>
      </c>
      <c r="U36">
        <v>0</v>
      </c>
      <c r="V36">
        <v>0</v>
      </c>
      <c r="W36">
        <v>0</v>
      </c>
      <c r="X36">
        <v>48</v>
      </c>
      <c r="Y36">
        <v>29</v>
      </c>
      <c r="Z36" s="4">
        <f t="shared" si="0"/>
        <v>0.38500000000000001</v>
      </c>
      <c r="AA36">
        <v>35.35</v>
      </c>
      <c r="AB36">
        <v>102</v>
      </c>
      <c r="AC36">
        <v>3</v>
      </c>
      <c r="AD36">
        <v>3.68</v>
      </c>
    </row>
    <row r="37" spans="1:30" x14ac:dyDescent="0.25">
      <c r="A37" t="s">
        <v>64</v>
      </c>
      <c r="B37">
        <v>15.454166000000001</v>
      </c>
      <c r="C37">
        <v>18.732206999999999</v>
      </c>
      <c r="D37">
        <v>85</v>
      </c>
      <c r="E37">
        <v>87</v>
      </c>
      <c r="F37">
        <v>17</v>
      </c>
      <c r="G37">
        <v>35</v>
      </c>
      <c r="H37">
        <v>55</v>
      </c>
      <c r="I37">
        <v>70</v>
      </c>
      <c r="J37">
        <v>71</v>
      </c>
      <c r="K37">
        <v>85</v>
      </c>
      <c r="L37">
        <v>31</v>
      </c>
      <c r="M37">
        <v>24</v>
      </c>
      <c r="N37">
        <v>18</v>
      </c>
      <c r="O37">
        <v>10</v>
      </c>
      <c r="P37">
        <v>15</v>
      </c>
      <c r="Q37">
        <v>6</v>
      </c>
      <c r="R37">
        <v>18</v>
      </c>
      <c r="S37">
        <v>48</v>
      </c>
      <c r="T37">
        <v>3</v>
      </c>
      <c r="U37">
        <v>3</v>
      </c>
      <c r="V37">
        <v>0</v>
      </c>
      <c r="W37">
        <v>0</v>
      </c>
      <c r="X37">
        <v>0</v>
      </c>
      <c r="Y37">
        <v>0</v>
      </c>
      <c r="Z37" s="4">
        <f t="shared" si="0"/>
        <v>0</v>
      </c>
      <c r="AA37">
        <v>42.17</v>
      </c>
      <c r="AB37">
        <v>86.8</v>
      </c>
      <c r="AC37">
        <v>3.3</v>
      </c>
      <c r="AD37">
        <v>1.89</v>
      </c>
    </row>
    <row r="38" spans="1:30" x14ac:dyDescent="0.25">
      <c r="A38" t="s">
        <v>65</v>
      </c>
      <c r="B38">
        <v>35.675147000000003</v>
      </c>
      <c r="C38">
        <v>71.542968999999999</v>
      </c>
      <c r="D38">
        <v>8</v>
      </c>
      <c r="E38">
        <v>8</v>
      </c>
      <c r="F38">
        <v>1</v>
      </c>
      <c r="G38">
        <v>2</v>
      </c>
      <c r="H38">
        <v>5</v>
      </c>
      <c r="I38">
        <v>6</v>
      </c>
      <c r="J38">
        <v>5</v>
      </c>
      <c r="K38">
        <v>5</v>
      </c>
      <c r="L38">
        <v>96</v>
      </c>
      <c r="M38">
        <v>97</v>
      </c>
      <c r="N38">
        <v>94</v>
      </c>
      <c r="O38">
        <v>97</v>
      </c>
      <c r="P38">
        <v>83</v>
      </c>
      <c r="Q38">
        <v>88</v>
      </c>
      <c r="R38">
        <v>94</v>
      </c>
      <c r="S38">
        <v>90</v>
      </c>
      <c r="T38">
        <v>70</v>
      </c>
      <c r="U38">
        <v>75</v>
      </c>
      <c r="V38">
        <v>68</v>
      </c>
      <c r="W38">
        <v>28</v>
      </c>
      <c r="X38">
        <v>0</v>
      </c>
      <c r="Y38">
        <v>0</v>
      </c>
      <c r="Z38" s="4">
        <f t="shared" si="0"/>
        <v>0</v>
      </c>
      <c r="AA38">
        <v>12.43</v>
      </c>
      <c r="AB38">
        <v>101.4</v>
      </c>
      <c r="AC38">
        <v>88.5</v>
      </c>
      <c r="AD38">
        <v>7.09</v>
      </c>
    </row>
    <row r="39" spans="1:30" x14ac:dyDescent="0.25">
      <c r="A39" t="s">
        <v>66</v>
      </c>
      <c r="B39">
        <v>35.861660000000001</v>
      </c>
      <c r="C39">
        <v>104.195397</v>
      </c>
      <c r="D39">
        <v>0</v>
      </c>
      <c r="E39">
        <v>0</v>
      </c>
      <c r="F39">
        <v>0</v>
      </c>
      <c r="G39">
        <v>0</v>
      </c>
      <c r="H39">
        <v>0</v>
      </c>
      <c r="I39">
        <v>0</v>
      </c>
      <c r="J39">
        <v>0</v>
      </c>
      <c r="K39">
        <v>0</v>
      </c>
      <c r="L39">
        <v>97</v>
      </c>
      <c r="M39">
        <v>97</v>
      </c>
      <c r="N39">
        <v>93</v>
      </c>
      <c r="O39">
        <v>93</v>
      </c>
      <c r="P39">
        <v>63</v>
      </c>
      <c r="Q39">
        <v>67</v>
      </c>
      <c r="R39">
        <v>82</v>
      </c>
      <c r="S39">
        <v>85</v>
      </c>
      <c r="T39">
        <v>0</v>
      </c>
      <c r="U39">
        <v>0</v>
      </c>
      <c r="V39">
        <v>80</v>
      </c>
      <c r="W39">
        <v>79</v>
      </c>
      <c r="X39">
        <v>100</v>
      </c>
      <c r="Y39">
        <v>100</v>
      </c>
      <c r="Z39" s="4">
        <f t="shared" si="0"/>
        <v>1</v>
      </c>
      <c r="AA39">
        <v>10.9</v>
      </c>
      <c r="AB39">
        <v>100.2</v>
      </c>
      <c r="AC39">
        <v>50.6</v>
      </c>
      <c r="AD39">
        <v>4.32</v>
      </c>
    </row>
    <row r="40" spans="1:30" x14ac:dyDescent="0.25">
      <c r="A40" t="s">
        <v>67</v>
      </c>
      <c r="B40">
        <v>4.5708679999999999</v>
      </c>
      <c r="C40">
        <v>74.297332999999995</v>
      </c>
      <c r="D40">
        <v>3</v>
      </c>
      <c r="E40">
        <v>1</v>
      </c>
      <c r="F40">
        <v>3</v>
      </c>
      <c r="G40">
        <v>2</v>
      </c>
      <c r="H40">
        <v>6</v>
      </c>
      <c r="I40">
        <v>5</v>
      </c>
      <c r="J40">
        <v>22</v>
      </c>
      <c r="K40">
        <v>20</v>
      </c>
      <c r="L40">
        <v>91</v>
      </c>
      <c r="M40">
        <v>95</v>
      </c>
      <c r="N40">
        <v>74</v>
      </c>
      <c r="O40">
        <v>81</v>
      </c>
      <c r="P40">
        <v>69</v>
      </c>
      <c r="Q40">
        <v>78</v>
      </c>
      <c r="R40">
        <v>79</v>
      </c>
      <c r="S40">
        <v>64</v>
      </c>
      <c r="T40">
        <v>55</v>
      </c>
      <c r="U40">
        <v>48</v>
      </c>
      <c r="V40">
        <v>50</v>
      </c>
      <c r="W40">
        <v>35</v>
      </c>
      <c r="X40">
        <v>99</v>
      </c>
      <c r="Y40">
        <v>99</v>
      </c>
      <c r="Z40" s="4">
        <f t="shared" si="0"/>
        <v>0.99</v>
      </c>
      <c r="AA40">
        <v>14.88</v>
      </c>
      <c r="AB40">
        <v>114.5</v>
      </c>
      <c r="AC40">
        <v>55.3</v>
      </c>
      <c r="AD40">
        <v>9.7100000000000009</v>
      </c>
    </row>
    <row r="41" spans="1:30" x14ac:dyDescent="0.25">
      <c r="A41" t="s">
        <v>68</v>
      </c>
      <c r="B41">
        <v>11.6455</v>
      </c>
      <c r="C41">
        <v>43.333300000000001</v>
      </c>
      <c r="D41">
        <v>71</v>
      </c>
      <c r="E41">
        <v>70</v>
      </c>
      <c r="F41">
        <v>18</v>
      </c>
      <c r="G41">
        <v>18</v>
      </c>
      <c r="H41">
        <v>20</v>
      </c>
      <c r="I41">
        <v>18</v>
      </c>
      <c r="J41">
        <v>52</v>
      </c>
      <c r="K41">
        <v>48</v>
      </c>
      <c r="L41">
        <v>75</v>
      </c>
      <c r="M41">
        <v>77</v>
      </c>
      <c r="N41">
        <v>47</v>
      </c>
      <c r="O41">
        <v>45</v>
      </c>
      <c r="P41">
        <v>24</v>
      </c>
      <c r="Q41">
        <v>32</v>
      </c>
      <c r="R41">
        <v>0</v>
      </c>
      <c r="S41">
        <v>0</v>
      </c>
      <c r="T41">
        <v>0</v>
      </c>
      <c r="U41">
        <v>0</v>
      </c>
      <c r="V41">
        <v>0</v>
      </c>
      <c r="W41">
        <v>0</v>
      </c>
      <c r="X41">
        <v>78</v>
      </c>
      <c r="Y41">
        <v>78</v>
      </c>
      <c r="Z41" s="4">
        <f t="shared" si="0"/>
        <v>0.78</v>
      </c>
      <c r="AA41">
        <v>31.88</v>
      </c>
      <c r="AB41">
        <v>99.5</v>
      </c>
      <c r="AC41">
        <v>9</v>
      </c>
      <c r="AD41">
        <v>4.34</v>
      </c>
    </row>
    <row r="42" spans="1:30" x14ac:dyDescent="0.25">
      <c r="A42" t="s">
        <v>69</v>
      </c>
      <c r="B42">
        <v>0.228021</v>
      </c>
      <c r="C42">
        <v>15.827659000000001</v>
      </c>
      <c r="D42">
        <v>71</v>
      </c>
      <c r="E42">
        <v>70</v>
      </c>
      <c r="F42">
        <v>15</v>
      </c>
      <c r="G42">
        <v>16</v>
      </c>
      <c r="H42">
        <v>0</v>
      </c>
      <c r="I42">
        <v>0</v>
      </c>
      <c r="J42">
        <v>0</v>
      </c>
      <c r="K42">
        <v>0</v>
      </c>
      <c r="L42">
        <v>78</v>
      </c>
      <c r="M42">
        <v>82</v>
      </c>
      <c r="N42">
        <v>56</v>
      </c>
      <c r="O42">
        <v>45</v>
      </c>
      <c r="P42">
        <v>28</v>
      </c>
      <c r="Q42">
        <v>19</v>
      </c>
      <c r="R42">
        <v>38</v>
      </c>
      <c r="S42">
        <v>72</v>
      </c>
      <c r="T42">
        <v>17</v>
      </c>
      <c r="U42">
        <v>6</v>
      </c>
      <c r="V42">
        <v>0</v>
      </c>
      <c r="W42">
        <v>0</v>
      </c>
      <c r="X42">
        <v>85</v>
      </c>
      <c r="Y42">
        <v>79</v>
      </c>
      <c r="Z42" s="4">
        <f t="shared" si="0"/>
        <v>0.82</v>
      </c>
      <c r="AA42">
        <v>32.86</v>
      </c>
      <c r="AB42">
        <v>106.6</v>
      </c>
      <c r="AC42">
        <v>12.7</v>
      </c>
      <c r="AD42">
        <v>9.4700000000000006</v>
      </c>
    </row>
    <row r="43" spans="1:30" x14ac:dyDescent="0.25">
      <c r="A43" t="s">
        <v>70</v>
      </c>
      <c r="B43">
        <v>21.236736000000001</v>
      </c>
      <c r="C43">
        <v>159.777671</v>
      </c>
      <c r="D43">
        <v>3</v>
      </c>
      <c r="E43">
        <v>0</v>
      </c>
      <c r="F43">
        <v>2</v>
      </c>
      <c r="G43">
        <v>2</v>
      </c>
      <c r="H43">
        <v>4</v>
      </c>
      <c r="I43">
        <v>6</v>
      </c>
      <c r="J43">
        <v>30</v>
      </c>
      <c r="K43">
        <v>27</v>
      </c>
      <c r="L43">
        <v>0</v>
      </c>
      <c r="M43">
        <v>0</v>
      </c>
      <c r="N43">
        <v>0</v>
      </c>
      <c r="O43">
        <v>0</v>
      </c>
      <c r="P43">
        <v>0</v>
      </c>
      <c r="Q43">
        <v>0</v>
      </c>
      <c r="R43">
        <v>0</v>
      </c>
      <c r="S43">
        <v>0</v>
      </c>
      <c r="T43">
        <v>0</v>
      </c>
      <c r="U43">
        <v>0</v>
      </c>
      <c r="V43">
        <v>0</v>
      </c>
      <c r="W43">
        <v>0</v>
      </c>
      <c r="X43">
        <v>0</v>
      </c>
      <c r="Y43">
        <v>0</v>
      </c>
      <c r="Z43" s="4">
        <f t="shared" si="0"/>
        <v>0</v>
      </c>
      <c r="AA43">
        <v>0</v>
      </c>
      <c r="AB43">
        <v>0</v>
      </c>
      <c r="AC43">
        <v>0</v>
      </c>
      <c r="AD43">
        <v>0</v>
      </c>
    </row>
    <row r="44" spans="1:30" x14ac:dyDescent="0.25">
      <c r="A44" t="s">
        <v>71</v>
      </c>
      <c r="B44">
        <v>9.7489170000000005</v>
      </c>
      <c r="C44">
        <v>83.753428</v>
      </c>
      <c r="D44">
        <v>4</v>
      </c>
      <c r="E44">
        <v>4</v>
      </c>
      <c r="F44">
        <v>3</v>
      </c>
      <c r="G44">
        <v>3</v>
      </c>
      <c r="H44">
        <v>3</v>
      </c>
      <c r="I44">
        <v>1</v>
      </c>
      <c r="J44">
        <v>7</v>
      </c>
      <c r="K44">
        <v>5</v>
      </c>
      <c r="L44">
        <v>98</v>
      </c>
      <c r="M44">
        <v>99</v>
      </c>
      <c r="N44">
        <v>70</v>
      </c>
      <c r="O44">
        <v>76</v>
      </c>
      <c r="P44">
        <v>56</v>
      </c>
      <c r="Q44">
        <v>60</v>
      </c>
      <c r="R44">
        <v>89</v>
      </c>
      <c r="S44">
        <v>84</v>
      </c>
      <c r="T44">
        <v>68</v>
      </c>
      <c r="U44">
        <v>60</v>
      </c>
      <c r="V44">
        <v>58</v>
      </c>
      <c r="W44">
        <v>40</v>
      </c>
      <c r="X44">
        <v>99</v>
      </c>
      <c r="Y44">
        <v>100</v>
      </c>
      <c r="Z44" s="4">
        <f t="shared" si="0"/>
        <v>0.995</v>
      </c>
      <c r="AA44">
        <v>13.97</v>
      </c>
      <c r="AB44">
        <v>113.3</v>
      </c>
      <c r="AC44">
        <v>55.2</v>
      </c>
      <c r="AD44">
        <v>11.85</v>
      </c>
    </row>
    <row r="45" spans="1:30" x14ac:dyDescent="0.25">
      <c r="A45" t="s">
        <v>72</v>
      </c>
      <c r="B45">
        <v>7.5399890000000003</v>
      </c>
      <c r="C45">
        <v>5.5470800000000002</v>
      </c>
      <c r="D45">
        <v>78</v>
      </c>
      <c r="E45">
        <v>78</v>
      </c>
      <c r="F45">
        <v>2</v>
      </c>
      <c r="G45">
        <v>8</v>
      </c>
      <c r="H45">
        <v>41</v>
      </c>
      <c r="I45">
        <v>48</v>
      </c>
      <c r="J45">
        <v>52</v>
      </c>
      <c r="K45">
        <v>64</v>
      </c>
      <c r="L45">
        <v>60</v>
      </c>
      <c r="M45">
        <v>53</v>
      </c>
      <c r="N45">
        <v>36</v>
      </c>
      <c r="O45">
        <v>22</v>
      </c>
      <c r="P45">
        <v>17</v>
      </c>
      <c r="Q45">
        <v>15</v>
      </c>
      <c r="R45">
        <v>17</v>
      </c>
      <c r="S45">
        <v>33</v>
      </c>
      <c r="T45">
        <v>22</v>
      </c>
      <c r="U45">
        <v>3</v>
      </c>
      <c r="V45">
        <v>0</v>
      </c>
      <c r="W45">
        <v>0</v>
      </c>
      <c r="X45">
        <v>64</v>
      </c>
      <c r="Y45">
        <v>53</v>
      </c>
      <c r="Z45" s="4">
        <f t="shared" si="0"/>
        <v>0.58499999999999996</v>
      </c>
      <c r="AA45">
        <v>35.74</v>
      </c>
      <c r="AB45">
        <v>99.8</v>
      </c>
      <c r="AC45">
        <v>9.3000000000000007</v>
      </c>
      <c r="AD45">
        <v>3.32</v>
      </c>
    </row>
    <row r="46" spans="1:30" x14ac:dyDescent="0.25">
      <c r="A46" t="s">
        <v>73</v>
      </c>
      <c r="B46">
        <v>45.1</v>
      </c>
      <c r="C46">
        <v>15.2</v>
      </c>
      <c r="D46">
        <v>5</v>
      </c>
      <c r="E46">
        <v>5</v>
      </c>
      <c r="F46">
        <v>0</v>
      </c>
      <c r="G46">
        <v>0</v>
      </c>
      <c r="H46">
        <v>3</v>
      </c>
      <c r="I46">
        <v>1</v>
      </c>
      <c r="J46">
        <v>16</v>
      </c>
      <c r="K46">
        <v>11</v>
      </c>
      <c r="L46">
        <v>0</v>
      </c>
      <c r="M46">
        <v>0</v>
      </c>
      <c r="N46">
        <v>0</v>
      </c>
      <c r="O46">
        <v>0</v>
      </c>
      <c r="P46">
        <v>0</v>
      </c>
      <c r="Q46">
        <v>0</v>
      </c>
      <c r="R46">
        <v>0</v>
      </c>
      <c r="S46">
        <v>0</v>
      </c>
      <c r="T46">
        <v>0</v>
      </c>
      <c r="U46">
        <v>67</v>
      </c>
      <c r="V46">
        <v>78</v>
      </c>
      <c r="W46">
        <v>69</v>
      </c>
      <c r="X46">
        <v>0</v>
      </c>
      <c r="Y46">
        <v>0</v>
      </c>
      <c r="Z46" s="4">
        <f t="shared" si="0"/>
        <v>0</v>
      </c>
      <c r="AA46">
        <v>9</v>
      </c>
      <c r="AB46">
        <v>96.5</v>
      </c>
      <c r="AC46">
        <v>67.900000000000006</v>
      </c>
      <c r="AD46">
        <v>6.93</v>
      </c>
    </row>
    <row r="47" spans="1:30" x14ac:dyDescent="0.25">
      <c r="A47" t="s">
        <v>74</v>
      </c>
      <c r="B47">
        <v>21.521757000000001</v>
      </c>
      <c r="C47">
        <v>77.781166999999996</v>
      </c>
      <c r="D47">
        <v>2</v>
      </c>
      <c r="E47">
        <v>2</v>
      </c>
      <c r="F47">
        <v>1</v>
      </c>
      <c r="G47">
        <v>1</v>
      </c>
      <c r="H47">
        <v>10</v>
      </c>
      <c r="I47">
        <v>10</v>
      </c>
      <c r="J47">
        <v>20</v>
      </c>
      <c r="K47">
        <v>15</v>
      </c>
      <c r="L47">
        <v>100</v>
      </c>
      <c r="M47">
        <v>98</v>
      </c>
      <c r="N47">
        <v>95</v>
      </c>
      <c r="O47">
        <v>98</v>
      </c>
      <c r="P47">
        <v>85</v>
      </c>
      <c r="Q47">
        <v>86</v>
      </c>
      <c r="R47">
        <v>0</v>
      </c>
      <c r="S47">
        <v>0</v>
      </c>
      <c r="T47">
        <v>0</v>
      </c>
      <c r="U47">
        <v>0</v>
      </c>
      <c r="V47">
        <v>0</v>
      </c>
      <c r="W47">
        <v>0</v>
      </c>
      <c r="X47">
        <v>0</v>
      </c>
      <c r="Y47">
        <v>0</v>
      </c>
      <c r="Z47" s="4">
        <f t="shared" si="0"/>
        <v>0</v>
      </c>
      <c r="AA47">
        <v>10.17</v>
      </c>
      <c r="AB47">
        <v>101.9</v>
      </c>
      <c r="AC47">
        <v>41.4</v>
      </c>
      <c r="AD47">
        <v>1.64</v>
      </c>
    </row>
    <row r="48" spans="1:30" x14ac:dyDescent="0.25">
      <c r="A48" t="s">
        <v>75</v>
      </c>
      <c r="B48">
        <v>35.126412999999999</v>
      </c>
      <c r="C48">
        <v>33.429859</v>
      </c>
      <c r="D48">
        <v>1</v>
      </c>
      <c r="E48">
        <v>2</v>
      </c>
      <c r="F48">
        <v>0</v>
      </c>
      <c r="G48">
        <v>1</v>
      </c>
      <c r="H48">
        <v>2</v>
      </c>
      <c r="I48">
        <v>2</v>
      </c>
      <c r="J48">
        <v>6</v>
      </c>
      <c r="K48">
        <v>8</v>
      </c>
      <c r="L48">
        <v>0</v>
      </c>
      <c r="M48">
        <v>0</v>
      </c>
      <c r="N48">
        <v>0</v>
      </c>
      <c r="O48">
        <v>0</v>
      </c>
      <c r="P48">
        <v>0</v>
      </c>
      <c r="Q48">
        <v>0</v>
      </c>
      <c r="R48">
        <v>0</v>
      </c>
      <c r="S48">
        <v>74</v>
      </c>
      <c r="T48">
        <v>0</v>
      </c>
      <c r="U48">
        <v>0</v>
      </c>
      <c r="V48">
        <v>56</v>
      </c>
      <c r="W48">
        <v>63</v>
      </c>
      <c r="X48">
        <v>0</v>
      </c>
      <c r="Y48">
        <v>0</v>
      </c>
      <c r="Z48" s="4">
        <f t="shared" si="0"/>
        <v>0</v>
      </c>
      <c r="AA48">
        <v>10.46</v>
      </c>
      <c r="AB48">
        <v>99.3</v>
      </c>
      <c r="AC48">
        <v>75.900000000000006</v>
      </c>
      <c r="AD48">
        <v>7.27</v>
      </c>
    </row>
    <row r="49" spans="1:30" x14ac:dyDescent="0.25">
      <c r="A49" t="s">
        <v>76</v>
      </c>
      <c r="B49">
        <v>49.817492000000001</v>
      </c>
      <c r="C49">
        <v>15.472962000000001</v>
      </c>
      <c r="D49">
        <v>10</v>
      </c>
      <c r="E49">
        <v>10</v>
      </c>
      <c r="F49">
        <v>1</v>
      </c>
      <c r="G49">
        <v>0</v>
      </c>
      <c r="H49">
        <v>1</v>
      </c>
      <c r="I49">
        <v>2</v>
      </c>
      <c r="J49">
        <v>3</v>
      </c>
      <c r="K49">
        <v>3</v>
      </c>
      <c r="L49">
        <v>0</v>
      </c>
      <c r="M49">
        <v>0</v>
      </c>
      <c r="N49">
        <v>0</v>
      </c>
      <c r="O49">
        <v>0</v>
      </c>
      <c r="P49">
        <v>0</v>
      </c>
      <c r="Q49">
        <v>0</v>
      </c>
      <c r="R49">
        <v>97</v>
      </c>
      <c r="S49">
        <v>78</v>
      </c>
      <c r="T49">
        <v>0</v>
      </c>
      <c r="U49">
        <v>0</v>
      </c>
      <c r="V49">
        <v>79</v>
      </c>
      <c r="W49">
        <v>80</v>
      </c>
      <c r="X49">
        <v>0</v>
      </c>
      <c r="Y49">
        <v>0</v>
      </c>
      <c r="Z49" s="4">
        <f t="shared" si="0"/>
        <v>0</v>
      </c>
      <c r="AA49">
        <v>10.7</v>
      </c>
      <c r="AB49">
        <v>100.7</v>
      </c>
      <c r="AC49">
        <v>64.099999999999994</v>
      </c>
      <c r="AD49">
        <v>1.93</v>
      </c>
    </row>
    <row r="50" spans="1:30" x14ac:dyDescent="0.25">
      <c r="A50" t="s">
        <v>77</v>
      </c>
      <c r="B50">
        <v>40.339852</v>
      </c>
      <c r="C50">
        <v>127.510093</v>
      </c>
      <c r="D50">
        <v>0</v>
      </c>
      <c r="E50">
        <v>0</v>
      </c>
      <c r="F50">
        <v>0</v>
      </c>
      <c r="G50">
        <v>0</v>
      </c>
      <c r="H50">
        <v>0</v>
      </c>
      <c r="I50">
        <v>0</v>
      </c>
      <c r="J50">
        <v>0</v>
      </c>
      <c r="K50">
        <v>0</v>
      </c>
      <c r="L50">
        <v>100</v>
      </c>
      <c r="M50">
        <v>100</v>
      </c>
      <c r="N50">
        <v>100</v>
      </c>
      <c r="O50">
        <v>100</v>
      </c>
      <c r="P50">
        <v>100</v>
      </c>
      <c r="Q50">
        <v>100</v>
      </c>
      <c r="R50">
        <v>94</v>
      </c>
      <c r="S50">
        <v>0</v>
      </c>
      <c r="T50">
        <v>0</v>
      </c>
      <c r="U50">
        <v>0</v>
      </c>
      <c r="V50">
        <v>0</v>
      </c>
      <c r="W50">
        <v>0</v>
      </c>
      <c r="X50">
        <v>0</v>
      </c>
      <c r="Y50">
        <v>0</v>
      </c>
      <c r="Z50" s="4">
        <f t="shared" si="0"/>
        <v>0</v>
      </c>
      <c r="AA50">
        <v>13.89</v>
      </c>
      <c r="AB50">
        <v>112.8</v>
      </c>
      <c r="AC50">
        <v>27</v>
      </c>
      <c r="AD50">
        <v>2.74</v>
      </c>
    </row>
    <row r="51" spans="1:30" x14ac:dyDescent="0.25">
      <c r="A51" t="s">
        <v>78</v>
      </c>
      <c r="B51">
        <v>4.0383329999999997</v>
      </c>
      <c r="C51">
        <v>21.758664</v>
      </c>
      <c r="D51">
        <v>0</v>
      </c>
      <c r="E51">
        <v>0</v>
      </c>
      <c r="F51">
        <v>0</v>
      </c>
      <c r="G51">
        <v>0</v>
      </c>
      <c r="H51">
        <v>0</v>
      </c>
      <c r="I51">
        <v>0</v>
      </c>
      <c r="J51">
        <v>0</v>
      </c>
      <c r="K51">
        <v>0</v>
      </c>
      <c r="L51">
        <v>67</v>
      </c>
      <c r="M51">
        <v>66</v>
      </c>
      <c r="N51">
        <v>58</v>
      </c>
      <c r="O51">
        <v>52</v>
      </c>
      <c r="P51">
        <v>36</v>
      </c>
      <c r="Q51">
        <v>27</v>
      </c>
      <c r="R51">
        <v>0</v>
      </c>
      <c r="S51">
        <v>0</v>
      </c>
      <c r="T51">
        <v>0</v>
      </c>
      <c r="U51">
        <v>0</v>
      </c>
      <c r="V51">
        <v>0</v>
      </c>
      <c r="W51">
        <v>0</v>
      </c>
      <c r="X51">
        <v>0</v>
      </c>
      <c r="Y51">
        <v>0</v>
      </c>
      <c r="Z51" s="4">
        <f t="shared" si="0"/>
        <v>0</v>
      </c>
      <c r="AA51">
        <v>41.18</v>
      </c>
      <c r="AB51">
        <v>108</v>
      </c>
      <c r="AC51">
        <v>6.6</v>
      </c>
      <c r="AD51">
        <v>4.24</v>
      </c>
    </row>
    <row r="52" spans="1:30" x14ac:dyDescent="0.25">
      <c r="A52" t="s">
        <v>79</v>
      </c>
      <c r="B52">
        <v>56.263919999999999</v>
      </c>
      <c r="C52">
        <v>9.5017849999999999</v>
      </c>
      <c r="D52">
        <v>2</v>
      </c>
      <c r="E52">
        <v>2</v>
      </c>
      <c r="F52">
        <v>1</v>
      </c>
      <c r="G52">
        <v>0</v>
      </c>
      <c r="H52">
        <v>0</v>
      </c>
      <c r="I52">
        <v>1</v>
      </c>
      <c r="J52">
        <v>11</v>
      </c>
      <c r="K52">
        <v>9</v>
      </c>
      <c r="L52">
        <v>0</v>
      </c>
      <c r="M52">
        <v>0</v>
      </c>
      <c r="N52">
        <v>0</v>
      </c>
      <c r="O52">
        <v>0</v>
      </c>
      <c r="P52">
        <v>0</v>
      </c>
      <c r="Q52">
        <v>0</v>
      </c>
      <c r="R52">
        <v>97</v>
      </c>
      <c r="S52">
        <v>80</v>
      </c>
      <c r="T52">
        <v>0</v>
      </c>
      <c r="U52">
        <v>0</v>
      </c>
      <c r="V52">
        <v>84</v>
      </c>
      <c r="W52">
        <v>85</v>
      </c>
      <c r="X52">
        <v>0</v>
      </c>
      <c r="Y52">
        <v>0</v>
      </c>
      <c r="Z52" s="4">
        <f t="shared" si="0"/>
        <v>0</v>
      </c>
      <c r="AA52">
        <v>10.6</v>
      </c>
      <c r="AB52">
        <v>101.3</v>
      </c>
      <c r="AC52">
        <v>80.599999999999994</v>
      </c>
      <c r="AD52">
        <v>4.91</v>
      </c>
    </row>
    <row r="53" spans="1:30" x14ac:dyDescent="0.25">
      <c r="A53" t="s">
        <v>80</v>
      </c>
      <c r="B53">
        <v>11.825138000000001</v>
      </c>
      <c r="C53">
        <v>42.590274999999998</v>
      </c>
      <c r="D53">
        <v>85</v>
      </c>
      <c r="E53">
        <v>88</v>
      </c>
      <c r="F53">
        <v>32</v>
      </c>
      <c r="G53">
        <v>35</v>
      </c>
      <c r="H53">
        <v>48</v>
      </c>
      <c r="I53">
        <v>48</v>
      </c>
      <c r="J53">
        <v>66</v>
      </c>
      <c r="K53">
        <v>67</v>
      </c>
      <c r="L53">
        <v>0</v>
      </c>
      <c r="M53">
        <v>0</v>
      </c>
      <c r="N53">
        <v>0</v>
      </c>
      <c r="O53">
        <v>0</v>
      </c>
      <c r="P53">
        <v>0</v>
      </c>
      <c r="Q53">
        <v>0</v>
      </c>
      <c r="R53">
        <v>0</v>
      </c>
      <c r="S53">
        <v>0</v>
      </c>
      <c r="T53">
        <v>0</v>
      </c>
      <c r="U53">
        <v>0</v>
      </c>
      <c r="V53">
        <v>0</v>
      </c>
      <c r="W53">
        <v>0</v>
      </c>
      <c r="X53">
        <v>0</v>
      </c>
      <c r="Y53">
        <v>0</v>
      </c>
      <c r="Z53" s="4">
        <f t="shared" si="0"/>
        <v>0</v>
      </c>
      <c r="AA53">
        <v>21.47</v>
      </c>
      <c r="AB53">
        <v>75.3</v>
      </c>
      <c r="AC53">
        <v>5.3</v>
      </c>
      <c r="AD53">
        <v>10.3</v>
      </c>
    </row>
    <row r="54" spans="1:30" x14ac:dyDescent="0.25">
      <c r="A54" t="s">
        <v>81</v>
      </c>
      <c r="B54">
        <v>15.414999</v>
      </c>
      <c r="C54">
        <v>61.370975999999999</v>
      </c>
      <c r="D54">
        <v>21</v>
      </c>
      <c r="E54">
        <v>7</v>
      </c>
      <c r="F54">
        <v>4</v>
      </c>
      <c r="G54">
        <v>3</v>
      </c>
      <c r="H54">
        <v>3</v>
      </c>
      <c r="I54">
        <v>1</v>
      </c>
      <c r="J54">
        <v>19</v>
      </c>
      <c r="K54">
        <v>17</v>
      </c>
      <c r="L54">
        <v>0</v>
      </c>
      <c r="M54">
        <v>0</v>
      </c>
      <c r="N54">
        <v>0</v>
      </c>
      <c r="O54">
        <v>0</v>
      </c>
      <c r="P54">
        <v>0</v>
      </c>
      <c r="Q54">
        <v>0</v>
      </c>
      <c r="R54">
        <v>0</v>
      </c>
      <c r="S54">
        <v>0</v>
      </c>
      <c r="T54">
        <v>0</v>
      </c>
      <c r="U54">
        <v>0</v>
      </c>
      <c r="V54">
        <v>0</v>
      </c>
      <c r="W54">
        <v>0</v>
      </c>
      <c r="X54">
        <v>0</v>
      </c>
      <c r="Y54">
        <v>0</v>
      </c>
      <c r="Z54" s="4">
        <f t="shared" si="0"/>
        <v>0</v>
      </c>
      <c r="AA54">
        <v>12</v>
      </c>
      <c r="AB54">
        <v>114.7</v>
      </c>
      <c r="AC54">
        <v>7.2</v>
      </c>
      <c r="AD54">
        <v>0</v>
      </c>
    </row>
    <row r="55" spans="1:30" x14ac:dyDescent="0.25">
      <c r="A55" t="s">
        <v>82</v>
      </c>
      <c r="B55">
        <v>18.735693000000001</v>
      </c>
      <c r="C55">
        <v>70.162650999999997</v>
      </c>
      <c r="D55">
        <v>7</v>
      </c>
      <c r="E55">
        <v>6</v>
      </c>
      <c r="F55">
        <v>4</v>
      </c>
      <c r="G55">
        <v>4</v>
      </c>
      <c r="H55">
        <v>6</v>
      </c>
      <c r="I55">
        <v>6</v>
      </c>
      <c r="J55">
        <v>23</v>
      </c>
      <c r="K55">
        <v>21</v>
      </c>
      <c r="L55">
        <v>88</v>
      </c>
      <c r="M55">
        <v>94</v>
      </c>
      <c r="N55">
        <v>76</v>
      </c>
      <c r="O55">
        <v>89</v>
      </c>
      <c r="P55">
        <v>48</v>
      </c>
      <c r="Q55">
        <v>66</v>
      </c>
      <c r="R55">
        <v>44</v>
      </c>
      <c r="S55">
        <v>25</v>
      </c>
      <c r="T55">
        <v>21</v>
      </c>
      <c r="U55">
        <v>12</v>
      </c>
      <c r="V55">
        <v>21</v>
      </c>
      <c r="W55">
        <v>9</v>
      </c>
      <c r="X55">
        <v>0</v>
      </c>
      <c r="Y55">
        <v>0</v>
      </c>
      <c r="Z55" s="4">
        <f t="shared" si="0"/>
        <v>0</v>
      </c>
      <c r="AA55">
        <v>19.510000000000002</v>
      </c>
      <c r="AB55">
        <v>105.7</v>
      </c>
      <c r="AC55">
        <v>59.9</v>
      </c>
      <c r="AD55">
        <v>5.84</v>
      </c>
    </row>
    <row r="56" spans="1:30" x14ac:dyDescent="0.25">
      <c r="A56" t="s">
        <v>83</v>
      </c>
      <c r="B56">
        <v>1.8312390000000001</v>
      </c>
      <c r="C56">
        <v>78.183406000000005</v>
      </c>
      <c r="D56">
        <v>8</v>
      </c>
      <c r="E56">
        <v>3</v>
      </c>
      <c r="F56">
        <v>0</v>
      </c>
      <c r="G56">
        <v>0</v>
      </c>
      <c r="H56">
        <v>6</v>
      </c>
      <c r="I56">
        <v>3</v>
      </c>
      <c r="J56">
        <v>20</v>
      </c>
      <c r="K56">
        <v>18</v>
      </c>
      <c r="L56">
        <v>98</v>
      </c>
      <c r="M56">
        <v>98</v>
      </c>
      <c r="N56">
        <v>89</v>
      </c>
      <c r="O56">
        <v>92</v>
      </c>
      <c r="P56">
        <v>78</v>
      </c>
      <c r="Q56">
        <v>79</v>
      </c>
      <c r="R56">
        <v>74</v>
      </c>
      <c r="S56">
        <v>65</v>
      </c>
      <c r="T56">
        <v>38</v>
      </c>
      <c r="U56">
        <v>48</v>
      </c>
      <c r="V56">
        <v>49</v>
      </c>
      <c r="W56">
        <v>29</v>
      </c>
      <c r="X56">
        <v>0</v>
      </c>
      <c r="Y56">
        <v>0</v>
      </c>
      <c r="Z56" s="4">
        <f t="shared" si="0"/>
        <v>0</v>
      </c>
      <c r="AA56">
        <v>19.72</v>
      </c>
      <c r="AB56">
        <v>103.3</v>
      </c>
      <c r="AC56">
        <v>44.9</v>
      </c>
      <c r="AD56">
        <v>3.97</v>
      </c>
    </row>
    <row r="57" spans="1:30" x14ac:dyDescent="0.25">
      <c r="A57" t="s">
        <v>84</v>
      </c>
      <c r="B57">
        <v>26.820553</v>
      </c>
      <c r="C57">
        <v>30.802498</v>
      </c>
      <c r="D57">
        <v>63</v>
      </c>
      <c r="E57">
        <v>63</v>
      </c>
      <c r="F57">
        <v>0</v>
      </c>
      <c r="G57">
        <v>0</v>
      </c>
      <c r="H57">
        <v>3</v>
      </c>
      <c r="I57">
        <v>2</v>
      </c>
      <c r="J57">
        <v>23</v>
      </c>
      <c r="K57">
        <v>24</v>
      </c>
      <c r="L57">
        <v>91</v>
      </c>
      <c r="M57">
        <v>92</v>
      </c>
      <c r="N57">
        <v>79</v>
      </c>
      <c r="O57">
        <v>81</v>
      </c>
      <c r="P57">
        <v>43</v>
      </c>
      <c r="Q57">
        <v>41</v>
      </c>
      <c r="R57">
        <v>0</v>
      </c>
      <c r="S57">
        <v>0</v>
      </c>
      <c r="T57">
        <v>0</v>
      </c>
      <c r="U57">
        <v>0</v>
      </c>
      <c r="V57">
        <v>0</v>
      </c>
      <c r="W57">
        <v>21</v>
      </c>
      <c r="X57">
        <v>0</v>
      </c>
      <c r="Y57">
        <v>0</v>
      </c>
      <c r="Z57" s="4">
        <f t="shared" si="0"/>
        <v>0</v>
      </c>
      <c r="AA57">
        <v>26.38</v>
      </c>
      <c r="AB57">
        <v>106.3</v>
      </c>
      <c r="AC57">
        <v>35.200000000000003</v>
      </c>
      <c r="AD57">
        <v>10.76</v>
      </c>
    </row>
    <row r="58" spans="1:30" x14ac:dyDescent="0.25">
      <c r="A58" t="s">
        <v>85</v>
      </c>
      <c r="B58">
        <v>13.794185000000001</v>
      </c>
      <c r="C58">
        <v>88.896529999999998</v>
      </c>
      <c r="D58">
        <v>18</v>
      </c>
      <c r="E58">
        <v>17</v>
      </c>
      <c r="F58">
        <v>14</v>
      </c>
      <c r="G58">
        <v>13</v>
      </c>
      <c r="H58">
        <v>17</v>
      </c>
      <c r="I58">
        <v>17</v>
      </c>
      <c r="J58">
        <v>33</v>
      </c>
      <c r="K58">
        <v>35</v>
      </c>
      <c r="L58">
        <v>84</v>
      </c>
      <c r="M58">
        <v>89</v>
      </c>
      <c r="N58">
        <v>73</v>
      </c>
      <c r="O58">
        <v>74</v>
      </c>
      <c r="P58">
        <v>34</v>
      </c>
      <c r="Q58">
        <v>36</v>
      </c>
      <c r="R58">
        <v>0</v>
      </c>
      <c r="S58">
        <v>0</v>
      </c>
      <c r="T58">
        <v>0</v>
      </c>
      <c r="U58">
        <v>0</v>
      </c>
      <c r="V58">
        <v>0</v>
      </c>
      <c r="W58">
        <v>0</v>
      </c>
      <c r="X58">
        <v>98</v>
      </c>
      <c r="Y58">
        <v>98</v>
      </c>
      <c r="Z58" s="4">
        <f t="shared" si="0"/>
        <v>0.98</v>
      </c>
      <c r="AA58">
        <v>18.25</v>
      </c>
      <c r="AB58">
        <v>94.8</v>
      </c>
      <c r="AC58">
        <v>29.4</v>
      </c>
      <c r="AD58">
        <v>4.1100000000000003</v>
      </c>
    </row>
    <row r="59" spans="1:30" x14ac:dyDescent="0.25">
      <c r="A59" t="s">
        <v>86</v>
      </c>
      <c r="B59">
        <v>1.650801</v>
      </c>
      <c r="C59">
        <v>10.267894999999999</v>
      </c>
      <c r="D59">
        <v>57</v>
      </c>
      <c r="E59">
        <v>55</v>
      </c>
      <c r="F59">
        <v>56</v>
      </c>
      <c r="G59">
        <v>55</v>
      </c>
      <c r="H59">
        <v>0</v>
      </c>
      <c r="I59">
        <v>0</v>
      </c>
      <c r="J59">
        <v>0</v>
      </c>
      <c r="K59">
        <v>0</v>
      </c>
      <c r="L59">
        <v>0</v>
      </c>
      <c r="M59">
        <v>0</v>
      </c>
      <c r="N59">
        <v>0</v>
      </c>
      <c r="O59">
        <v>0</v>
      </c>
      <c r="P59">
        <v>0</v>
      </c>
      <c r="Q59">
        <v>0</v>
      </c>
      <c r="R59">
        <v>0</v>
      </c>
      <c r="S59">
        <v>0</v>
      </c>
      <c r="T59">
        <v>0</v>
      </c>
      <c r="U59">
        <v>0</v>
      </c>
      <c r="V59">
        <v>0</v>
      </c>
      <c r="W59">
        <v>0</v>
      </c>
      <c r="X59">
        <v>0</v>
      </c>
      <c r="Y59">
        <v>0</v>
      </c>
      <c r="Z59" s="4">
        <f t="shared" si="0"/>
        <v>0</v>
      </c>
      <c r="AA59">
        <v>33.24</v>
      </c>
      <c r="AB59">
        <v>61.8</v>
      </c>
      <c r="AC59">
        <v>1.9</v>
      </c>
      <c r="AD59">
        <v>6.43</v>
      </c>
    </row>
    <row r="60" spans="1:30" x14ac:dyDescent="0.25">
      <c r="A60" t="s">
        <v>87</v>
      </c>
      <c r="B60">
        <v>15.179384000000001</v>
      </c>
      <c r="C60">
        <v>39.782333999999999</v>
      </c>
      <c r="D60">
        <v>73</v>
      </c>
      <c r="E60">
        <v>73</v>
      </c>
      <c r="F60">
        <v>45</v>
      </c>
      <c r="G60">
        <v>50</v>
      </c>
      <c r="H60">
        <v>32</v>
      </c>
      <c r="I60">
        <v>40</v>
      </c>
      <c r="J60">
        <v>45</v>
      </c>
      <c r="K60">
        <v>53</v>
      </c>
      <c r="L60">
        <v>0</v>
      </c>
      <c r="M60">
        <v>0</v>
      </c>
      <c r="N60">
        <v>0</v>
      </c>
      <c r="O60">
        <v>0</v>
      </c>
      <c r="P60">
        <v>0</v>
      </c>
      <c r="Q60">
        <v>0</v>
      </c>
      <c r="R60">
        <v>0</v>
      </c>
      <c r="S60">
        <v>0</v>
      </c>
      <c r="T60">
        <v>0</v>
      </c>
      <c r="U60">
        <v>0</v>
      </c>
      <c r="V60">
        <v>0</v>
      </c>
      <c r="W60">
        <v>0</v>
      </c>
      <c r="X60">
        <v>94</v>
      </c>
      <c r="Y60">
        <v>93</v>
      </c>
      <c r="Z60" s="4">
        <f t="shared" si="0"/>
        <v>0.93500000000000005</v>
      </c>
      <c r="AA60">
        <v>30.3</v>
      </c>
      <c r="AB60">
        <v>68.400000000000006</v>
      </c>
      <c r="AC60">
        <v>3.4</v>
      </c>
      <c r="AD60">
        <v>5.14</v>
      </c>
    </row>
    <row r="61" spans="1:30" x14ac:dyDescent="0.25">
      <c r="A61" t="s">
        <v>88</v>
      </c>
      <c r="B61">
        <v>58.595272000000001</v>
      </c>
      <c r="C61">
        <v>25.013607</v>
      </c>
      <c r="D61">
        <v>12</v>
      </c>
      <c r="E61">
        <v>12</v>
      </c>
      <c r="F61">
        <v>2</v>
      </c>
      <c r="G61">
        <v>2</v>
      </c>
      <c r="H61">
        <v>2</v>
      </c>
      <c r="I61">
        <v>0</v>
      </c>
      <c r="J61">
        <v>1</v>
      </c>
      <c r="K61">
        <v>2</v>
      </c>
      <c r="L61">
        <v>0</v>
      </c>
      <c r="M61">
        <v>0</v>
      </c>
      <c r="N61">
        <v>0</v>
      </c>
      <c r="O61">
        <v>0</v>
      </c>
      <c r="P61">
        <v>0</v>
      </c>
      <c r="Q61">
        <v>0</v>
      </c>
      <c r="R61">
        <v>0</v>
      </c>
      <c r="S61">
        <v>0</v>
      </c>
      <c r="T61">
        <v>0</v>
      </c>
      <c r="U61">
        <v>0</v>
      </c>
      <c r="V61">
        <v>89</v>
      </c>
      <c r="W61">
        <v>90</v>
      </c>
      <c r="X61">
        <v>0</v>
      </c>
      <c r="Y61">
        <v>0</v>
      </c>
      <c r="Z61" s="4">
        <f t="shared" si="0"/>
        <v>0</v>
      </c>
      <c r="AA61">
        <v>10.9</v>
      </c>
      <c r="AB61">
        <v>97.2</v>
      </c>
      <c r="AC61">
        <v>69.599999999999994</v>
      </c>
      <c r="AD61">
        <v>5.1100000000000003</v>
      </c>
    </row>
    <row r="62" spans="1:30" x14ac:dyDescent="0.25">
      <c r="A62" t="s">
        <v>89</v>
      </c>
      <c r="B62">
        <v>26.522503</v>
      </c>
      <c r="C62">
        <v>31.465865999999998</v>
      </c>
      <c r="D62">
        <v>0</v>
      </c>
      <c r="E62">
        <v>0</v>
      </c>
      <c r="F62">
        <v>15</v>
      </c>
      <c r="G62">
        <v>17</v>
      </c>
      <c r="H62">
        <v>3</v>
      </c>
      <c r="I62">
        <v>3</v>
      </c>
      <c r="J62">
        <v>14</v>
      </c>
      <c r="K62">
        <v>18</v>
      </c>
      <c r="L62">
        <v>64</v>
      </c>
      <c r="M62">
        <v>77</v>
      </c>
      <c r="N62">
        <v>47</v>
      </c>
      <c r="O62">
        <v>54</v>
      </c>
      <c r="P62">
        <v>31</v>
      </c>
      <c r="Q62">
        <v>33</v>
      </c>
      <c r="R62">
        <v>0</v>
      </c>
      <c r="S62">
        <v>0</v>
      </c>
      <c r="T62">
        <v>0</v>
      </c>
      <c r="U62">
        <v>0</v>
      </c>
      <c r="V62">
        <v>0</v>
      </c>
      <c r="W62">
        <v>0</v>
      </c>
      <c r="X62">
        <v>94</v>
      </c>
      <c r="Y62">
        <v>97</v>
      </c>
      <c r="Z62" s="4">
        <f t="shared" si="0"/>
        <v>0.95499999999999996</v>
      </c>
      <c r="AA62">
        <v>0</v>
      </c>
      <c r="AB62">
        <v>0</v>
      </c>
      <c r="AC62">
        <v>0</v>
      </c>
      <c r="AD62">
        <v>0</v>
      </c>
    </row>
    <row r="63" spans="1:30" x14ac:dyDescent="0.25">
      <c r="A63" t="s">
        <v>90</v>
      </c>
      <c r="B63">
        <v>9.1449999999999996</v>
      </c>
      <c r="C63">
        <v>40.489673000000003</v>
      </c>
      <c r="D63">
        <v>62</v>
      </c>
      <c r="E63">
        <v>64</v>
      </c>
      <c r="F63">
        <v>11</v>
      </c>
      <c r="G63">
        <v>18</v>
      </c>
      <c r="H63">
        <v>45</v>
      </c>
      <c r="I63">
        <v>49</v>
      </c>
      <c r="J63">
        <v>73</v>
      </c>
      <c r="K63">
        <v>75</v>
      </c>
      <c r="L63">
        <v>47</v>
      </c>
      <c r="M63">
        <v>48</v>
      </c>
      <c r="N63">
        <v>19</v>
      </c>
      <c r="O63">
        <v>22</v>
      </c>
      <c r="P63">
        <v>11</v>
      </c>
      <c r="Q63">
        <v>14</v>
      </c>
      <c r="R63">
        <v>0</v>
      </c>
      <c r="S63">
        <v>0</v>
      </c>
      <c r="T63">
        <v>0</v>
      </c>
      <c r="U63">
        <v>0</v>
      </c>
      <c r="V63">
        <v>0</v>
      </c>
      <c r="W63">
        <v>0</v>
      </c>
      <c r="X63">
        <v>0</v>
      </c>
      <c r="Y63">
        <v>0</v>
      </c>
      <c r="Z63" s="4">
        <f t="shared" si="0"/>
        <v>0</v>
      </c>
      <c r="AA63">
        <v>32.340000000000003</v>
      </c>
      <c r="AB63">
        <v>101</v>
      </c>
      <c r="AC63">
        <v>8.1</v>
      </c>
      <c r="AD63">
        <v>2.08</v>
      </c>
    </row>
    <row r="64" spans="1:30" x14ac:dyDescent="0.25">
      <c r="A64" t="s">
        <v>91</v>
      </c>
      <c r="B64">
        <v>17.713370999999999</v>
      </c>
      <c r="C64">
        <v>178.065032</v>
      </c>
      <c r="D64">
        <v>0</v>
      </c>
      <c r="E64">
        <v>1</v>
      </c>
      <c r="F64">
        <v>1</v>
      </c>
      <c r="G64">
        <v>1</v>
      </c>
      <c r="H64">
        <v>0</v>
      </c>
      <c r="I64">
        <v>0</v>
      </c>
      <c r="J64">
        <v>0</v>
      </c>
      <c r="K64">
        <v>0</v>
      </c>
      <c r="L64">
        <v>0</v>
      </c>
      <c r="M64">
        <v>0</v>
      </c>
      <c r="N64">
        <v>0</v>
      </c>
      <c r="O64">
        <v>0</v>
      </c>
      <c r="P64">
        <v>0</v>
      </c>
      <c r="Q64">
        <v>0</v>
      </c>
      <c r="R64">
        <v>0</v>
      </c>
      <c r="S64">
        <v>0</v>
      </c>
      <c r="T64">
        <v>0</v>
      </c>
      <c r="U64">
        <v>0</v>
      </c>
      <c r="V64">
        <v>0</v>
      </c>
      <c r="W64">
        <v>0</v>
      </c>
      <c r="X64">
        <v>0</v>
      </c>
      <c r="Y64">
        <v>0</v>
      </c>
      <c r="Z64" s="4">
        <f t="shared" si="0"/>
        <v>0</v>
      </c>
      <c r="AA64">
        <v>21.28</v>
      </c>
      <c r="AB64">
        <v>106.4</v>
      </c>
      <c r="AC64">
        <v>16.100000000000001</v>
      </c>
      <c r="AD64">
        <v>4.0999999999999996</v>
      </c>
    </row>
    <row r="65" spans="1:30" x14ac:dyDescent="0.25">
      <c r="A65" t="s">
        <v>92</v>
      </c>
      <c r="B65">
        <v>61.924109999999999</v>
      </c>
      <c r="C65">
        <v>25.748151</v>
      </c>
      <c r="D65">
        <v>2</v>
      </c>
      <c r="E65">
        <v>3</v>
      </c>
      <c r="F65">
        <v>1</v>
      </c>
      <c r="G65">
        <v>1</v>
      </c>
      <c r="H65">
        <v>1</v>
      </c>
      <c r="I65">
        <v>0</v>
      </c>
      <c r="J65">
        <v>3</v>
      </c>
      <c r="K65">
        <v>5</v>
      </c>
      <c r="L65">
        <v>0</v>
      </c>
      <c r="M65">
        <v>0</v>
      </c>
      <c r="N65">
        <v>0</v>
      </c>
      <c r="O65">
        <v>0</v>
      </c>
      <c r="P65">
        <v>0</v>
      </c>
      <c r="Q65">
        <v>0</v>
      </c>
      <c r="R65">
        <v>98</v>
      </c>
      <c r="S65">
        <v>82</v>
      </c>
      <c r="T65">
        <v>0</v>
      </c>
      <c r="U65">
        <v>0</v>
      </c>
      <c r="V65">
        <v>86</v>
      </c>
      <c r="W65">
        <v>85</v>
      </c>
      <c r="X65">
        <v>0</v>
      </c>
      <c r="Y65">
        <v>0</v>
      </c>
      <c r="Z65" s="4">
        <f t="shared" si="0"/>
        <v>0</v>
      </c>
      <c r="AA65">
        <v>8.6</v>
      </c>
      <c r="AB65">
        <v>100.2</v>
      </c>
      <c r="AC65">
        <v>88.2</v>
      </c>
      <c r="AD65">
        <v>6.59</v>
      </c>
    </row>
    <row r="66" spans="1:30" x14ac:dyDescent="0.25">
      <c r="A66" t="s">
        <v>93</v>
      </c>
      <c r="B66">
        <v>46.227637999999999</v>
      </c>
      <c r="C66">
        <v>2.213749</v>
      </c>
      <c r="D66">
        <v>0</v>
      </c>
      <c r="E66">
        <v>0</v>
      </c>
      <c r="F66">
        <v>0</v>
      </c>
      <c r="G66">
        <v>0</v>
      </c>
      <c r="H66">
        <v>1</v>
      </c>
      <c r="I66">
        <v>1</v>
      </c>
      <c r="J66">
        <v>5</v>
      </c>
      <c r="K66">
        <v>4</v>
      </c>
      <c r="L66">
        <v>0</v>
      </c>
      <c r="M66">
        <v>0</v>
      </c>
      <c r="N66">
        <v>0</v>
      </c>
      <c r="O66">
        <v>0</v>
      </c>
      <c r="P66">
        <v>0</v>
      </c>
      <c r="Q66">
        <v>0</v>
      </c>
      <c r="R66">
        <v>0</v>
      </c>
      <c r="S66">
        <v>0</v>
      </c>
      <c r="T66">
        <v>94</v>
      </c>
      <c r="U66">
        <v>58</v>
      </c>
      <c r="V66">
        <v>79</v>
      </c>
      <c r="W66">
        <v>79</v>
      </c>
      <c r="X66">
        <v>0</v>
      </c>
      <c r="Y66">
        <v>0</v>
      </c>
      <c r="Z66" s="4">
        <f t="shared" si="0"/>
        <v>0</v>
      </c>
      <c r="AA66">
        <v>11.3</v>
      </c>
      <c r="AB66">
        <v>102.5</v>
      </c>
      <c r="AC66">
        <v>65.599999999999994</v>
      </c>
      <c r="AD66">
        <v>8.43</v>
      </c>
    </row>
    <row r="67" spans="1:30" x14ac:dyDescent="0.25">
      <c r="A67" t="s">
        <v>94</v>
      </c>
      <c r="B67">
        <v>0.80368899999999999</v>
      </c>
      <c r="C67">
        <v>11.609444</v>
      </c>
      <c r="D67">
        <v>0</v>
      </c>
      <c r="E67">
        <v>0</v>
      </c>
      <c r="F67">
        <v>0</v>
      </c>
      <c r="G67">
        <v>0</v>
      </c>
      <c r="H67">
        <v>0</v>
      </c>
      <c r="I67">
        <v>0</v>
      </c>
      <c r="J67">
        <v>0</v>
      </c>
      <c r="K67">
        <v>0</v>
      </c>
      <c r="L67">
        <v>66</v>
      </c>
      <c r="M67">
        <v>75</v>
      </c>
      <c r="N67">
        <v>32</v>
      </c>
      <c r="O67">
        <v>33</v>
      </c>
      <c r="P67">
        <v>14</v>
      </c>
      <c r="Q67">
        <v>14</v>
      </c>
      <c r="R67">
        <v>0</v>
      </c>
      <c r="S67">
        <v>0</v>
      </c>
      <c r="T67">
        <v>0</v>
      </c>
      <c r="U67">
        <v>0</v>
      </c>
      <c r="V67">
        <v>0</v>
      </c>
      <c r="W67">
        <v>0</v>
      </c>
      <c r="X67">
        <v>88</v>
      </c>
      <c r="Y67">
        <v>91</v>
      </c>
      <c r="Z67" s="4">
        <f t="shared" ref="Z67:Z130" si="1">(X67+Y67)/200</f>
        <v>0.89500000000000002</v>
      </c>
      <c r="AA67">
        <v>31.61</v>
      </c>
      <c r="AB67">
        <v>139.9</v>
      </c>
      <c r="AC67">
        <v>8.3000000000000007</v>
      </c>
      <c r="AD67">
        <v>20</v>
      </c>
    </row>
    <row r="68" spans="1:30" x14ac:dyDescent="0.25">
      <c r="A68" t="s">
        <v>95</v>
      </c>
      <c r="B68">
        <v>13.443182</v>
      </c>
      <c r="C68">
        <v>15.310138999999999</v>
      </c>
      <c r="D68">
        <v>42</v>
      </c>
      <c r="E68">
        <v>36</v>
      </c>
      <c r="F68">
        <v>19</v>
      </c>
      <c r="G68">
        <v>10</v>
      </c>
      <c r="H68">
        <v>0</v>
      </c>
      <c r="I68">
        <v>0</v>
      </c>
      <c r="J68">
        <v>0</v>
      </c>
      <c r="K68">
        <v>0</v>
      </c>
      <c r="L68">
        <v>64</v>
      </c>
      <c r="M68">
        <v>60</v>
      </c>
      <c r="N68">
        <v>50</v>
      </c>
      <c r="O68">
        <v>48</v>
      </c>
      <c r="P68">
        <v>33</v>
      </c>
      <c r="Q68">
        <v>28</v>
      </c>
      <c r="R68">
        <v>5</v>
      </c>
      <c r="S68">
        <v>0</v>
      </c>
      <c r="T68">
        <v>0</v>
      </c>
      <c r="U68">
        <v>0</v>
      </c>
      <c r="V68">
        <v>0</v>
      </c>
      <c r="W68">
        <v>0</v>
      </c>
      <c r="X68">
        <v>0</v>
      </c>
      <c r="Y68">
        <v>0</v>
      </c>
      <c r="Z68" s="4">
        <f t="shared" si="1"/>
        <v>0</v>
      </c>
      <c r="AA68">
        <v>38.54</v>
      </c>
      <c r="AB68">
        <v>98</v>
      </c>
      <c r="AC68">
        <v>2.7</v>
      </c>
      <c r="AD68">
        <v>9.06</v>
      </c>
    </row>
    <row r="69" spans="1:30" x14ac:dyDescent="0.25">
      <c r="A69" t="s">
        <v>96</v>
      </c>
      <c r="B69">
        <v>42.315407</v>
      </c>
      <c r="C69">
        <v>43.356892000000002</v>
      </c>
      <c r="D69">
        <v>0</v>
      </c>
      <c r="E69">
        <v>0</v>
      </c>
      <c r="F69">
        <v>2</v>
      </c>
      <c r="G69">
        <v>2</v>
      </c>
      <c r="H69">
        <v>1</v>
      </c>
      <c r="I69">
        <v>2</v>
      </c>
      <c r="J69">
        <v>7</v>
      </c>
      <c r="K69">
        <v>4</v>
      </c>
      <c r="L69">
        <v>100</v>
      </c>
      <c r="M69">
        <v>100</v>
      </c>
      <c r="N69">
        <v>98</v>
      </c>
      <c r="O69">
        <v>98</v>
      </c>
      <c r="P69">
        <v>79</v>
      </c>
      <c r="Q69">
        <v>83</v>
      </c>
      <c r="R69">
        <v>86</v>
      </c>
      <c r="S69">
        <v>47</v>
      </c>
      <c r="T69">
        <v>0</v>
      </c>
      <c r="U69">
        <v>0</v>
      </c>
      <c r="V69">
        <v>36</v>
      </c>
      <c r="W69">
        <v>39</v>
      </c>
      <c r="X69">
        <v>0</v>
      </c>
      <c r="Y69">
        <v>0</v>
      </c>
      <c r="Z69" s="4">
        <f t="shared" si="1"/>
        <v>0</v>
      </c>
      <c r="AA69">
        <v>13.47</v>
      </c>
      <c r="AB69">
        <v>98.6</v>
      </c>
      <c r="AC69">
        <v>63.9</v>
      </c>
      <c r="AD69">
        <v>14.4</v>
      </c>
    </row>
    <row r="70" spans="1:30" x14ac:dyDescent="0.25">
      <c r="A70" t="s">
        <v>97</v>
      </c>
      <c r="B70">
        <v>51.165691000000002</v>
      </c>
      <c r="C70">
        <v>10.451525999999999</v>
      </c>
      <c r="D70">
        <v>1</v>
      </c>
      <c r="E70">
        <v>1</v>
      </c>
      <c r="F70">
        <v>1</v>
      </c>
      <c r="G70">
        <v>0</v>
      </c>
      <c r="H70">
        <v>6</v>
      </c>
      <c r="I70">
        <v>4</v>
      </c>
      <c r="J70">
        <v>12</v>
      </c>
      <c r="K70">
        <v>16</v>
      </c>
      <c r="L70">
        <v>0</v>
      </c>
      <c r="M70">
        <v>0</v>
      </c>
      <c r="N70">
        <v>0</v>
      </c>
      <c r="O70">
        <v>0</v>
      </c>
      <c r="P70">
        <v>0</v>
      </c>
      <c r="Q70">
        <v>0</v>
      </c>
      <c r="R70">
        <v>0</v>
      </c>
      <c r="S70">
        <v>0</v>
      </c>
      <c r="T70">
        <v>95</v>
      </c>
      <c r="U70">
        <v>77</v>
      </c>
      <c r="V70">
        <v>79</v>
      </c>
      <c r="W70">
        <v>79</v>
      </c>
      <c r="X70">
        <v>0</v>
      </c>
      <c r="Y70">
        <v>0</v>
      </c>
      <c r="Z70" s="4">
        <f t="shared" si="1"/>
        <v>0</v>
      </c>
      <c r="AA70">
        <v>9.5</v>
      </c>
      <c r="AB70">
        <v>104</v>
      </c>
      <c r="AC70">
        <v>70.2</v>
      </c>
      <c r="AD70">
        <v>3.04</v>
      </c>
    </row>
    <row r="71" spans="1:30" x14ac:dyDescent="0.25">
      <c r="A71" t="s">
        <v>98</v>
      </c>
      <c r="B71">
        <v>7.9465269999999997</v>
      </c>
      <c r="C71">
        <v>1.0231939999999999</v>
      </c>
      <c r="D71">
        <v>14</v>
      </c>
      <c r="E71">
        <v>12</v>
      </c>
      <c r="F71">
        <v>1</v>
      </c>
      <c r="G71">
        <v>0</v>
      </c>
      <c r="H71">
        <v>13</v>
      </c>
      <c r="I71">
        <v>8</v>
      </c>
      <c r="J71">
        <v>28</v>
      </c>
      <c r="K71">
        <v>28</v>
      </c>
      <c r="L71">
        <v>69</v>
      </c>
      <c r="M71">
        <v>73</v>
      </c>
      <c r="N71">
        <v>45</v>
      </c>
      <c r="O71">
        <v>50</v>
      </c>
      <c r="P71">
        <v>12</v>
      </c>
      <c r="Q71">
        <v>9</v>
      </c>
      <c r="R71">
        <v>0</v>
      </c>
      <c r="S71">
        <v>0</v>
      </c>
      <c r="T71">
        <v>0</v>
      </c>
      <c r="U71">
        <v>0</v>
      </c>
      <c r="V71">
        <v>0</v>
      </c>
      <c r="W71">
        <v>0</v>
      </c>
      <c r="X71">
        <v>93</v>
      </c>
      <c r="Y71">
        <v>92</v>
      </c>
      <c r="Z71" s="4">
        <f t="shared" si="1"/>
        <v>0.92500000000000004</v>
      </c>
      <c r="AA71">
        <v>29.41</v>
      </c>
      <c r="AB71">
        <v>104.8</v>
      </c>
      <c r="AC71">
        <v>15.7</v>
      </c>
      <c r="AD71">
        <v>4.33</v>
      </c>
    </row>
    <row r="72" spans="1:30" x14ac:dyDescent="0.25">
      <c r="A72" t="s">
        <v>99</v>
      </c>
      <c r="B72">
        <v>39.074207999999999</v>
      </c>
      <c r="C72">
        <v>21.824311999999999</v>
      </c>
      <c r="D72">
        <v>6</v>
      </c>
      <c r="E72">
        <v>5</v>
      </c>
      <c r="F72">
        <v>2</v>
      </c>
      <c r="G72">
        <v>1</v>
      </c>
      <c r="H72">
        <v>3</v>
      </c>
      <c r="I72">
        <v>5</v>
      </c>
      <c r="J72">
        <v>4</v>
      </c>
      <c r="K72">
        <v>6</v>
      </c>
      <c r="L72">
        <v>0</v>
      </c>
      <c r="M72">
        <v>0</v>
      </c>
      <c r="N72">
        <v>0</v>
      </c>
      <c r="O72">
        <v>0</v>
      </c>
      <c r="P72">
        <v>0</v>
      </c>
      <c r="Q72">
        <v>0</v>
      </c>
      <c r="R72">
        <v>0</v>
      </c>
      <c r="S72">
        <v>0</v>
      </c>
      <c r="T72">
        <v>0</v>
      </c>
      <c r="U72">
        <v>0</v>
      </c>
      <c r="V72">
        <v>69</v>
      </c>
      <c r="W72">
        <v>64</v>
      </c>
      <c r="X72">
        <v>99</v>
      </c>
      <c r="Y72">
        <v>99</v>
      </c>
      <c r="Z72" s="4">
        <f t="shared" si="1"/>
        <v>0.99</v>
      </c>
      <c r="AA72">
        <v>8.1</v>
      </c>
      <c r="AB72">
        <v>99.6</v>
      </c>
      <c r="AC72">
        <v>136.6</v>
      </c>
      <c r="AD72">
        <v>17.239999999999998</v>
      </c>
    </row>
    <row r="73" spans="1:30" x14ac:dyDescent="0.25">
      <c r="A73" t="s">
        <v>100</v>
      </c>
      <c r="B73">
        <v>12.1165</v>
      </c>
      <c r="C73">
        <v>61.679000000000002</v>
      </c>
      <c r="D73">
        <v>4</v>
      </c>
      <c r="E73">
        <v>1</v>
      </c>
      <c r="F73">
        <v>0</v>
      </c>
      <c r="G73">
        <v>0</v>
      </c>
      <c r="H73">
        <v>0</v>
      </c>
      <c r="I73">
        <v>0</v>
      </c>
      <c r="J73">
        <v>8</v>
      </c>
      <c r="K73">
        <v>7</v>
      </c>
      <c r="L73">
        <v>0</v>
      </c>
      <c r="M73">
        <v>0</v>
      </c>
      <c r="N73">
        <v>0</v>
      </c>
      <c r="O73">
        <v>0</v>
      </c>
      <c r="P73">
        <v>0</v>
      </c>
      <c r="Q73">
        <v>0</v>
      </c>
      <c r="R73">
        <v>0</v>
      </c>
      <c r="S73">
        <v>0</v>
      </c>
      <c r="T73">
        <v>0</v>
      </c>
      <c r="U73">
        <v>0</v>
      </c>
      <c r="V73">
        <v>0</v>
      </c>
      <c r="W73">
        <v>0</v>
      </c>
      <c r="X73">
        <v>0</v>
      </c>
      <c r="Y73">
        <v>0</v>
      </c>
      <c r="Z73" s="4">
        <f t="shared" si="1"/>
        <v>0</v>
      </c>
      <c r="AA73">
        <v>16.47</v>
      </c>
      <c r="AB73">
        <v>106.9</v>
      </c>
      <c r="AC73">
        <v>104.6</v>
      </c>
      <c r="AD73">
        <v>0</v>
      </c>
    </row>
    <row r="74" spans="1:30" x14ac:dyDescent="0.25">
      <c r="A74" t="s">
        <v>101</v>
      </c>
      <c r="B74">
        <v>15.783471</v>
      </c>
      <c r="C74">
        <v>90.230759000000006</v>
      </c>
      <c r="D74">
        <v>16</v>
      </c>
      <c r="E74">
        <v>16</v>
      </c>
      <c r="F74">
        <v>11</v>
      </c>
      <c r="G74">
        <v>10</v>
      </c>
      <c r="H74">
        <v>30</v>
      </c>
      <c r="I74">
        <v>35</v>
      </c>
      <c r="J74">
        <v>57</v>
      </c>
      <c r="K74">
        <v>61</v>
      </c>
      <c r="L74">
        <v>80</v>
      </c>
      <c r="M74">
        <v>76</v>
      </c>
      <c r="N74">
        <v>52</v>
      </c>
      <c r="O74">
        <v>45</v>
      </c>
      <c r="P74">
        <v>27</v>
      </c>
      <c r="Q74">
        <v>25</v>
      </c>
      <c r="R74">
        <v>68</v>
      </c>
      <c r="S74">
        <v>52</v>
      </c>
      <c r="T74">
        <v>36</v>
      </c>
      <c r="U74">
        <v>34</v>
      </c>
      <c r="V74">
        <v>30</v>
      </c>
      <c r="W74">
        <v>11</v>
      </c>
      <c r="X74">
        <v>0</v>
      </c>
      <c r="Y74">
        <v>0</v>
      </c>
      <c r="Z74" s="4">
        <f t="shared" si="1"/>
        <v>0</v>
      </c>
      <c r="AA74">
        <v>24.56</v>
      </c>
      <c r="AB74">
        <v>101.9</v>
      </c>
      <c r="AC74">
        <v>21.8</v>
      </c>
      <c r="AD74">
        <v>2.46</v>
      </c>
    </row>
    <row r="75" spans="1:30" x14ac:dyDescent="0.25">
      <c r="A75" t="s">
        <v>102</v>
      </c>
      <c r="B75">
        <v>9.9455869999999997</v>
      </c>
      <c r="C75">
        <v>9.6966450000000002</v>
      </c>
      <c r="D75">
        <v>57</v>
      </c>
      <c r="E75">
        <v>60</v>
      </c>
      <c r="F75">
        <v>15</v>
      </c>
      <c r="G75">
        <v>29</v>
      </c>
      <c r="H75">
        <v>43</v>
      </c>
      <c r="I75">
        <v>60</v>
      </c>
      <c r="J75">
        <v>59</v>
      </c>
      <c r="K75">
        <v>76</v>
      </c>
      <c r="L75">
        <v>52</v>
      </c>
      <c r="M75">
        <v>39</v>
      </c>
      <c r="N75">
        <v>33</v>
      </c>
      <c r="O75">
        <v>20</v>
      </c>
      <c r="P75">
        <v>22</v>
      </c>
      <c r="Q75">
        <v>13</v>
      </c>
      <c r="R75">
        <v>0</v>
      </c>
      <c r="S75">
        <v>0</v>
      </c>
      <c r="T75">
        <v>0</v>
      </c>
      <c r="U75">
        <v>0</v>
      </c>
      <c r="V75">
        <v>0</v>
      </c>
      <c r="W75">
        <v>0</v>
      </c>
      <c r="X75">
        <v>70</v>
      </c>
      <c r="Y75">
        <v>43</v>
      </c>
      <c r="Z75" s="4">
        <f t="shared" si="1"/>
        <v>0.56499999999999995</v>
      </c>
      <c r="AA75">
        <v>36.36</v>
      </c>
      <c r="AB75">
        <v>91.5</v>
      </c>
      <c r="AC75">
        <v>11.6</v>
      </c>
      <c r="AD75">
        <v>4.3</v>
      </c>
    </row>
    <row r="76" spans="1:30" x14ac:dyDescent="0.25">
      <c r="A76" t="s">
        <v>103</v>
      </c>
      <c r="B76">
        <v>11.803749</v>
      </c>
      <c r="C76">
        <v>15.180413</v>
      </c>
      <c r="D76">
        <v>0</v>
      </c>
      <c r="E76">
        <v>0</v>
      </c>
      <c r="F76">
        <v>0</v>
      </c>
      <c r="G76">
        <v>0</v>
      </c>
      <c r="H76">
        <v>0</v>
      </c>
      <c r="I76">
        <v>0</v>
      </c>
      <c r="J76">
        <v>0</v>
      </c>
      <c r="K76">
        <v>0</v>
      </c>
      <c r="L76">
        <v>29</v>
      </c>
      <c r="M76">
        <v>25</v>
      </c>
      <c r="N76">
        <v>18</v>
      </c>
      <c r="O76">
        <v>16</v>
      </c>
      <c r="P76">
        <v>14</v>
      </c>
      <c r="Q76">
        <v>8</v>
      </c>
      <c r="R76">
        <v>0</v>
      </c>
      <c r="S76">
        <v>0</v>
      </c>
      <c r="T76">
        <v>0</v>
      </c>
      <c r="U76">
        <v>0</v>
      </c>
      <c r="V76">
        <v>0</v>
      </c>
      <c r="W76">
        <v>0</v>
      </c>
      <c r="X76">
        <v>0</v>
      </c>
      <c r="Y76">
        <v>0</v>
      </c>
      <c r="Z76" s="4">
        <f t="shared" si="1"/>
        <v>0</v>
      </c>
      <c r="AA76">
        <v>35.130000000000003</v>
      </c>
      <c r="AB76">
        <v>118.7</v>
      </c>
      <c r="AC76">
        <v>2.6</v>
      </c>
      <c r="AD76">
        <v>2.4700000000000002</v>
      </c>
    </row>
    <row r="77" spans="1:30" x14ac:dyDescent="0.25">
      <c r="A77" t="s">
        <v>104</v>
      </c>
      <c r="B77">
        <v>4.8604159999999998</v>
      </c>
      <c r="C77">
        <v>58.93018</v>
      </c>
      <c r="D77">
        <v>0</v>
      </c>
      <c r="E77">
        <v>0</v>
      </c>
      <c r="F77">
        <v>0</v>
      </c>
      <c r="G77">
        <v>0</v>
      </c>
      <c r="H77">
        <v>0</v>
      </c>
      <c r="I77">
        <v>0</v>
      </c>
      <c r="J77">
        <v>0</v>
      </c>
      <c r="K77">
        <v>0</v>
      </c>
      <c r="L77">
        <v>96</v>
      </c>
      <c r="M77">
        <v>99</v>
      </c>
      <c r="N77">
        <v>80</v>
      </c>
      <c r="O77">
        <v>88</v>
      </c>
      <c r="P77">
        <v>49</v>
      </c>
      <c r="Q77">
        <v>64</v>
      </c>
      <c r="R77">
        <v>0</v>
      </c>
      <c r="S77">
        <v>0</v>
      </c>
      <c r="T77">
        <v>0</v>
      </c>
      <c r="U77">
        <v>0</v>
      </c>
      <c r="V77">
        <v>0</v>
      </c>
      <c r="W77">
        <v>0</v>
      </c>
      <c r="X77">
        <v>0</v>
      </c>
      <c r="Y77">
        <v>0</v>
      </c>
      <c r="Z77" s="4">
        <f t="shared" si="1"/>
        <v>0</v>
      </c>
      <c r="AA77">
        <v>19.97</v>
      </c>
      <c r="AB77">
        <v>97.8</v>
      </c>
      <c r="AC77">
        <v>11.6</v>
      </c>
      <c r="AD77">
        <v>11.85</v>
      </c>
    </row>
    <row r="78" spans="1:30" x14ac:dyDescent="0.25">
      <c r="A78" t="s">
        <v>105</v>
      </c>
      <c r="B78">
        <v>18.971187</v>
      </c>
      <c r="C78">
        <v>72.285214999999994</v>
      </c>
      <c r="D78">
        <v>0</v>
      </c>
      <c r="E78">
        <v>0</v>
      </c>
      <c r="F78">
        <v>0</v>
      </c>
      <c r="G78">
        <v>0</v>
      </c>
      <c r="H78">
        <v>0</v>
      </c>
      <c r="I78">
        <v>0</v>
      </c>
      <c r="J78">
        <v>0</v>
      </c>
      <c r="K78">
        <v>0</v>
      </c>
      <c r="L78">
        <v>49</v>
      </c>
      <c r="M78">
        <v>58</v>
      </c>
      <c r="N78">
        <v>32</v>
      </c>
      <c r="O78">
        <v>38</v>
      </c>
      <c r="P78">
        <v>17</v>
      </c>
      <c r="Q78">
        <v>16</v>
      </c>
      <c r="R78">
        <v>0</v>
      </c>
      <c r="S78">
        <v>0</v>
      </c>
      <c r="T78">
        <v>0</v>
      </c>
      <c r="U78">
        <v>0</v>
      </c>
      <c r="V78">
        <v>0</v>
      </c>
      <c r="W78">
        <v>0</v>
      </c>
      <c r="X78">
        <v>0</v>
      </c>
      <c r="Y78">
        <v>0</v>
      </c>
      <c r="Z78" s="4">
        <f t="shared" si="1"/>
        <v>0</v>
      </c>
      <c r="AA78">
        <v>24.35</v>
      </c>
      <c r="AB78">
        <v>113.6</v>
      </c>
      <c r="AC78">
        <v>1.1000000000000001</v>
      </c>
      <c r="AD78">
        <v>13.78</v>
      </c>
    </row>
    <row r="79" spans="1:30" x14ac:dyDescent="0.25">
      <c r="A79" t="s">
        <v>106</v>
      </c>
      <c r="B79">
        <v>41.902915999999998</v>
      </c>
      <c r="C79">
        <v>12.453389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s="4">
        <f t="shared" si="1"/>
        <v>0</v>
      </c>
      <c r="AA79">
        <v>0</v>
      </c>
      <c r="AB79">
        <v>0</v>
      </c>
      <c r="AC79">
        <v>0</v>
      </c>
      <c r="AD79">
        <v>0</v>
      </c>
    </row>
    <row r="80" spans="1:30" x14ac:dyDescent="0.25">
      <c r="A80" t="s">
        <v>107</v>
      </c>
      <c r="B80">
        <v>15.199999</v>
      </c>
      <c r="C80">
        <v>86.241905000000003</v>
      </c>
      <c r="D80">
        <v>24</v>
      </c>
      <c r="E80">
        <v>22</v>
      </c>
      <c r="F80">
        <v>11</v>
      </c>
      <c r="G80">
        <v>14</v>
      </c>
      <c r="H80">
        <v>44</v>
      </c>
      <c r="I80">
        <v>31</v>
      </c>
      <c r="J80">
        <v>58</v>
      </c>
      <c r="K80">
        <v>54</v>
      </c>
      <c r="L80">
        <v>81</v>
      </c>
      <c r="M80">
        <v>87</v>
      </c>
      <c r="N80">
        <v>46</v>
      </c>
      <c r="O80">
        <v>52</v>
      </c>
      <c r="P80">
        <v>29</v>
      </c>
      <c r="Q80">
        <v>35</v>
      </c>
      <c r="R80">
        <v>70</v>
      </c>
      <c r="S80">
        <v>57</v>
      </c>
      <c r="T80">
        <v>31</v>
      </c>
      <c r="U80">
        <v>32</v>
      </c>
      <c r="V80">
        <v>30</v>
      </c>
      <c r="W80">
        <v>15</v>
      </c>
      <c r="X80">
        <v>95</v>
      </c>
      <c r="Y80">
        <v>98</v>
      </c>
      <c r="Z80" s="4">
        <f t="shared" si="1"/>
        <v>0.96499999999999997</v>
      </c>
      <c r="AA80">
        <v>21.6</v>
      </c>
      <c r="AB80">
        <v>91.5</v>
      </c>
      <c r="AC80">
        <v>26.2</v>
      </c>
      <c r="AD80">
        <v>5.39</v>
      </c>
    </row>
    <row r="81" spans="1:30" x14ac:dyDescent="0.25">
      <c r="A81" t="s">
        <v>108</v>
      </c>
      <c r="B81">
        <v>47.162494000000002</v>
      </c>
      <c r="C81">
        <v>19.503304</v>
      </c>
      <c r="D81">
        <v>12</v>
      </c>
      <c r="E81">
        <v>14</v>
      </c>
      <c r="F81">
        <v>4</v>
      </c>
      <c r="G81">
        <v>5</v>
      </c>
      <c r="H81">
        <v>3</v>
      </c>
      <c r="I81">
        <v>3</v>
      </c>
      <c r="J81">
        <v>12</v>
      </c>
      <c r="K81">
        <v>12</v>
      </c>
      <c r="L81">
        <v>0</v>
      </c>
      <c r="M81">
        <v>0</v>
      </c>
      <c r="N81">
        <v>0</v>
      </c>
      <c r="O81">
        <v>0</v>
      </c>
      <c r="P81">
        <v>0</v>
      </c>
      <c r="Q81">
        <v>0</v>
      </c>
      <c r="R81">
        <v>0</v>
      </c>
      <c r="S81">
        <v>0</v>
      </c>
      <c r="T81">
        <v>97</v>
      </c>
      <c r="U81">
        <v>75</v>
      </c>
      <c r="V81">
        <v>75</v>
      </c>
      <c r="W81">
        <v>67</v>
      </c>
      <c r="X81">
        <v>0</v>
      </c>
      <c r="Y81">
        <v>0</v>
      </c>
      <c r="Z81" s="4">
        <f t="shared" si="1"/>
        <v>0</v>
      </c>
      <c r="AA81">
        <v>9.6</v>
      </c>
      <c r="AB81">
        <v>100.8</v>
      </c>
      <c r="AC81">
        <v>48.5</v>
      </c>
      <c r="AD81">
        <v>3.4</v>
      </c>
    </row>
    <row r="82" spans="1:30" x14ac:dyDescent="0.25">
      <c r="A82" t="s">
        <v>109</v>
      </c>
      <c r="B82">
        <v>64.963050999999993</v>
      </c>
      <c r="C82">
        <v>19.020835000000002</v>
      </c>
      <c r="D82">
        <v>4</v>
      </c>
      <c r="E82">
        <v>3</v>
      </c>
      <c r="F82">
        <v>0</v>
      </c>
      <c r="G82">
        <v>1</v>
      </c>
      <c r="H82">
        <v>1</v>
      </c>
      <c r="I82">
        <v>0</v>
      </c>
      <c r="J82">
        <v>15</v>
      </c>
      <c r="K82">
        <v>11</v>
      </c>
      <c r="L82">
        <v>0</v>
      </c>
      <c r="M82">
        <v>0</v>
      </c>
      <c r="N82">
        <v>0</v>
      </c>
      <c r="O82">
        <v>0</v>
      </c>
      <c r="P82">
        <v>0</v>
      </c>
      <c r="Q82">
        <v>0</v>
      </c>
      <c r="R82">
        <v>0</v>
      </c>
      <c r="S82">
        <v>0</v>
      </c>
      <c r="T82">
        <v>0</v>
      </c>
      <c r="U82">
        <v>0</v>
      </c>
      <c r="V82">
        <v>74</v>
      </c>
      <c r="W82">
        <v>79</v>
      </c>
      <c r="X82">
        <v>0</v>
      </c>
      <c r="Y82">
        <v>0</v>
      </c>
      <c r="Z82" s="4">
        <f t="shared" si="1"/>
        <v>0</v>
      </c>
      <c r="AA82">
        <v>12</v>
      </c>
      <c r="AB82">
        <v>100.4</v>
      </c>
      <c r="AC82">
        <v>71.8</v>
      </c>
      <c r="AD82">
        <v>2.84</v>
      </c>
    </row>
    <row r="83" spans="1:30" x14ac:dyDescent="0.25">
      <c r="A83" t="s">
        <v>110</v>
      </c>
      <c r="B83">
        <v>20.593684</v>
      </c>
      <c r="C83">
        <v>78.962879999999998</v>
      </c>
      <c r="D83">
        <v>0</v>
      </c>
      <c r="E83">
        <v>0</v>
      </c>
      <c r="F83">
        <v>3</v>
      </c>
      <c r="G83">
        <v>1</v>
      </c>
      <c r="H83">
        <v>18</v>
      </c>
      <c r="I83">
        <v>12</v>
      </c>
      <c r="J83">
        <v>47</v>
      </c>
      <c r="K83">
        <v>48</v>
      </c>
      <c r="L83">
        <v>92</v>
      </c>
      <c r="M83">
        <v>91</v>
      </c>
      <c r="N83">
        <v>82</v>
      </c>
      <c r="O83">
        <v>79</v>
      </c>
      <c r="P83">
        <v>46</v>
      </c>
      <c r="Q83">
        <v>40</v>
      </c>
      <c r="R83">
        <v>47</v>
      </c>
      <c r="S83">
        <v>53</v>
      </c>
      <c r="T83">
        <v>46</v>
      </c>
      <c r="U83">
        <v>44</v>
      </c>
      <c r="V83">
        <v>0</v>
      </c>
      <c r="W83">
        <v>0</v>
      </c>
      <c r="X83">
        <v>93</v>
      </c>
      <c r="Y83">
        <v>90</v>
      </c>
      <c r="Z83" s="4">
        <f t="shared" si="1"/>
        <v>0.91500000000000004</v>
      </c>
      <c r="AA83">
        <v>17.86</v>
      </c>
      <c r="AB83">
        <v>113</v>
      </c>
      <c r="AC83">
        <v>28.1</v>
      </c>
      <c r="AD83">
        <v>5.36</v>
      </c>
    </row>
    <row r="84" spans="1:30" x14ac:dyDescent="0.25">
      <c r="A84" t="s">
        <v>111</v>
      </c>
      <c r="B84">
        <v>0.78927499999999995</v>
      </c>
      <c r="C84">
        <v>113.92132700000001</v>
      </c>
      <c r="D84">
        <v>8</v>
      </c>
      <c r="E84">
        <v>2</v>
      </c>
      <c r="F84">
        <v>3</v>
      </c>
      <c r="G84">
        <v>8</v>
      </c>
      <c r="H84">
        <v>19</v>
      </c>
      <c r="I84">
        <v>14</v>
      </c>
      <c r="J84">
        <v>23</v>
      </c>
      <c r="K84">
        <v>22</v>
      </c>
      <c r="L84">
        <v>91</v>
      </c>
      <c r="M84">
        <v>92</v>
      </c>
      <c r="N84">
        <v>64</v>
      </c>
      <c r="O84">
        <v>59</v>
      </c>
      <c r="P84">
        <v>40</v>
      </c>
      <c r="Q84">
        <v>37</v>
      </c>
      <c r="R84">
        <v>0</v>
      </c>
      <c r="S84">
        <v>18</v>
      </c>
      <c r="T84">
        <v>0</v>
      </c>
      <c r="U84">
        <v>0</v>
      </c>
      <c r="V84">
        <v>30</v>
      </c>
      <c r="W84">
        <v>28</v>
      </c>
      <c r="X84">
        <v>100</v>
      </c>
      <c r="Y84">
        <v>100</v>
      </c>
      <c r="Z84" s="4">
        <f t="shared" si="1"/>
        <v>1</v>
      </c>
      <c r="AA84">
        <v>18.07</v>
      </c>
      <c r="AB84">
        <v>106.4</v>
      </c>
      <c r="AC84">
        <v>36.299999999999997</v>
      </c>
      <c r="AD84">
        <v>4.6900000000000004</v>
      </c>
    </row>
    <row r="85" spans="1:30" x14ac:dyDescent="0.25">
      <c r="A85" t="s">
        <v>112</v>
      </c>
      <c r="B85">
        <v>32.427908000000002</v>
      </c>
      <c r="C85">
        <v>53.688046</v>
      </c>
      <c r="D85">
        <v>50</v>
      </c>
      <c r="E85">
        <v>49</v>
      </c>
      <c r="F85">
        <v>0</v>
      </c>
      <c r="G85">
        <v>0</v>
      </c>
      <c r="H85">
        <v>3</v>
      </c>
      <c r="I85">
        <v>6</v>
      </c>
      <c r="J85">
        <v>25</v>
      </c>
      <c r="K85">
        <v>27</v>
      </c>
      <c r="L85">
        <v>0</v>
      </c>
      <c r="M85">
        <v>0</v>
      </c>
      <c r="N85">
        <v>0</v>
      </c>
      <c r="O85">
        <v>0</v>
      </c>
      <c r="P85">
        <v>0</v>
      </c>
      <c r="Q85">
        <v>0</v>
      </c>
      <c r="R85">
        <v>66</v>
      </c>
      <c r="S85">
        <v>33</v>
      </c>
      <c r="T85">
        <v>0</v>
      </c>
      <c r="U85">
        <v>0</v>
      </c>
      <c r="V85">
        <v>0</v>
      </c>
      <c r="W85">
        <v>34</v>
      </c>
      <c r="X85">
        <v>0</v>
      </c>
      <c r="Y85">
        <v>0</v>
      </c>
      <c r="Z85" s="4">
        <f t="shared" si="1"/>
        <v>0</v>
      </c>
      <c r="AA85">
        <v>18.78</v>
      </c>
      <c r="AB85">
        <v>110.7</v>
      </c>
      <c r="AC85">
        <v>68.099999999999994</v>
      </c>
      <c r="AD85">
        <v>11.38</v>
      </c>
    </row>
    <row r="86" spans="1:30" x14ac:dyDescent="0.25">
      <c r="A86" t="s">
        <v>113</v>
      </c>
      <c r="B86">
        <v>33.223191</v>
      </c>
      <c r="C86">
        <v>43.679290999999999</v>
      </c>
      <c r="D86">
        <v>0</v>
      </c>
      <c r="E86">
        <v>0</v>
      </c>
      <c r="F86">
        <v>0</v>
      </c>
      <c r="G86">
        <v>0</v>
      </c>
      <c r="H86">
        <v>0</v>
      </c>
      <c r="I86">
        <v>0</v>
      </c>
      <c r="J86">
        <v>0</v>
      </c>
      <c r="K86">
        <v>0</v>
      </c>
      <c r="L86">
        <v>78</v>
      </c>
      <c r="M86">
        <v>73</v>
      </c>
      <c r="N86">
        <v>46</v>
      </c>
      <c r="O86">
        <v>47</v>
      </c>
      <c r="P86">
        <v>45</v>
      </c>
      <c r="Q86">
        <v>43</v>
      </c>
      <c r="R86">
        <v>0</v>
      </c>
      <c r="S86">
        <v>0</v>
      </c>
      <c r="T86">
        <v>0</v>
      </c>
      <c r="U86">
        <v>0</v>
      </c>
      <c r="V86">
        <v>0</v>
      </c>
      <c r="W86">
        <v>0</v>
      </c>
      <c r="X86">
        <v>0</v>
      </c>
      <c r="Y86">
        <v>0</v>
      </c>
      <c r="Z86" s="4">
        <f t="shared" si="1"/>
        <v>0</v>
      </c>
      <c r="AA86">
        <v>29.08</v>
      </c>
      <c r="AB86">
        <v>108.7</v>
      </c>
      <c r="AC86">
        <v>16.2</v>
      </c>
      <c r="AD86">
        <v>12.82</v>
      </c>
    </row>
    <row r="87" spans="1:30" x14ac:dyDescent="0.25">
      <c r="A87" t="s">
        <v>114</v>
      </c>
      <c r="B87">
        <v>53.412909999999997</v>
      </c>
      <c r="C87">
        <v>8.2438900000000004</v>
      </c>
      <c r="D87">
        <v>2</v>
      </c>
      <c r="E87">
        <v>2</v>
      </c>
      <c r="F87">
        <v>0</v>
      </c>
      <c r="G87">
        <v>0</v>
      </c>
      <c r="H87">
        <v>0</v>
      </c>
      <c r="I87">
        <v>0</v>
      </c>
      <c r="J87">
        <v>2</v>
      </c>
      <c r="K87">
        <v>1</v>
      </c>
      <c r="L87">
        <v>0</v>
      </c>
      <c r="M87">
        <v>0</v>
      </c>
      <c r="N87">
        <v>0</v>
      </c>
      <c r="O87">
        <v>0</v>
      </c>
      <c r="P87">
        <v>0</v>
      </c>
      <c r="Q87">
        <v>0</v>
      </c>
      <c r="R87">
        <v>98</v>
      </c>
      <c r="S87">
        <v>84</v>
      </c>
      <c r="T87">
        <v>0</v>
      </c>
      <c r="U87">
        <v>0</v>
      </c>
      <c r="V87">
        <v>88</v>
      </c>
      <c r="W87">
        <v>84</v>
      </c>
      <c r="X87">
        <v>0</v>
      </c>
      <c r="Y87">
        <v>0</v>
      </c>
      <c r="Z87" s="4">
        <f t="shared" si="1"/>
        <v>0</v>
      </c>
      <c r="AA87">
        <v>12.5</v>
      </c>
      <c r="AB87">
        <v>100.9</v>
      </c>
      <c r="AC87">
        <v>77.8</v>
      </c>
      <c r="AD87">
        <v>4.93</v>
      </c>
    </row>
    <row r="88" spans="1:30" x14ac:dyDescent="0.25">
      <c r="A88" t="s">
        <v>115</v>
      </c>
      <c r="B88">
        <v>31.046050999999999</v>
      </c>
      <c r="C88">
        <v>34.851612000000003</v>
      </c>
      <c r="D88">
        <v>1</v>
      </c>
      <c r="E88">
        <v>0</v>
      </c>
      <c r="F88">
        <v>0</v>
      </c>
      <c r="G88">
        <v>0</v>
      </c>
      <c r="H88">
        <v>0</v>
      </c>
      <c r="I88">
        <v>0</v>
      </c>
      <c r="J88">
        <v>0</v>
      </c>
      <c r="K88">
        <v>0</v>
      </c>
      <c r="L88">
        <v>0</v>
      </c>
      <c r="M88">
        <v>0</v>
      </c>
      <c r="N88">
        <v>0</v>
      </c>
      <c r="O88">
        <v>0</v>
      </c>
      <c r="P88">
        <v>0</v>
      </c>
      <c r="Q88">
        <v>0</v>
      </c>
      <c r="R88">
        <v>91</v>
      </c>
      <c r="S88">
        <v>0</v>
      </c>
      <c r="T88">
        <v>0</v>
      </c>
      <c r="U88">
        <v>0</v>
      </c>
      <c r="V88">
        <v>69</v>
      </c>
      <c r="W88">
        <v>66</v>
      </c>
      <c r="X88">
        <v>0</v>
      </c>
      <c r="Y88">
        <v>0</v>
      </c>
      <c r="Z88" s="4">
        <f t="shared" si="1"/>
        <v>0</v>
      </c>
      <c r="AA88">
        <v>20.8</v>
      </c>
      <c r="AB88">
        <v>104.9</v>
      </c>
      <c r="AC88">
        <v>63.4</v>
      </c>
      <c r="AD88">
        <v>3.86</v>
      </c>
    </row>
    <row r="89" spans="1:30" x14ac:dyDescent="0.25">
      <c r="A89" t="s">
        <v>116</v>
      </c>
      <c r="B89">
        <v>41.871940000000002</v>
      </c>
      <c r="C89">
        <v>12.56738</v>
      </c>
      <c r="D89">
        <v>6</v>
      </c>
      <c r="E89">
        <v>7</v>
      </c>
      <c r="F89">
        <v>3</v>
      </c>
      <c r="G89">
        <v>3</v>
      </c>
      <c r="H89">
        <v>2</v>
      </c>
      <c r="I89">
        <v>2</v>
      </c>
      <c r="J89">
        <v>6</v>
      </c>
      <c r="K89">
        <v>5</v>
      </c>
      <c r="L89">
        <v>0</v>
      </c>
      <c r="M89">
        <v>0</v>
      </c>
      <c r="N89">
        <v>0</v>
      </c>
      <c r="O89">
        <v>0</v>
      </c>
      <c r="P89">
        <v>0</v>
      </c>
      <c r="Q89">
        <v>0</v>
      </c>
      <c r="R89">
        <v>98</v>
      </c>
      <c r="S89">
        <v>69</v>
      </c>
      <c r="T89">
        <v>0</v>
      </c>
      <c r="U89">
        <v>0</v>
      </c>
      <c r="V89">
        <v>77</v>
      </c>
      <c r="W89">
        <v>62</v>
      </c>
      <c r="X89">
        <v>100</v>
      </c>
      <c r="Y89">
        <v>100</v>
      </c>
      <c r="Z89" s="4">
        <f t="shared" si="1"/>
        <v>1</v>
      </c>
      <c r="AA89">
        <v>7.3</v>
      </c>
      <c r="AB89">
        <v>101.9</v>
      </c>
      <c r="AC89">
        <v>61.9</v>
      </c>
      <c r="AD89">
        <v>9.89</v>
      </c>
    </row>
    <row r="90" spans="1:30" x14ac:dyDescent="0.25">
      <c r="A90" t="s">
        <v>117</v>
      </c>
      <c r="B90">
        <v>18.109580999999999</v>
      </c>
      <c r="C90">
        <v>77.297507999999993</v>
      </c>
      <c r="D90">
        <v>8</v>
      </c>
      <c r="E90">
        <v>6</v>
      </c>
      <c r="F90">
        <v>0</v>
      </c>
      <c r="G90">
        <v>0</v>
      </c>
      <c r="H90">
        <v>19</v>
      </c>
      <c r="I90">
        <v>17</v>
      </c>
      <c r="J90">
        <v>25</v>
      </c>
      <c r="K90">
        <v>22</v>
      </c>
      <c r="L90">
        <v>99</v>
      </c>
      <c r="M90">
        <v>100</v>
      </c>
      <c r="N90">
        <v>97</v>
      </c>
      <c r="O90">
        <v>97</v>
      </c>
      <c r="P90">
        <v>80</v>
      </c>
      <c r="Q90">
        <v>83</v>
      </c>
      <c r="R90">
        <v>0</v>
      </c>
      <c r="S90">
        <v>0</v>
      </c>
      <c r="T90">
        <v>0</v>
      </c>
      <c r="U90">
        <v>0</v>
      </c>
      <c r="V90">
        <v>0</v>
      </c>
      <c r="W90">
        <v>0</v>
      </c>
      <c r="X90">
        <v>0</v>
      </c>
      <c r="Y90">
        <v>0</v>
      </c>
      <c r="Z90" s="4">
        <f t="shared" si="1"/>
        <v>0</v>
      </c>
      <c r="AA90">
        <v>16.100000000000001</v>
      </c>
      <c r="AB90">
        <v>91</v>
      </c>
      <c r="AC90">
        <v>27.1</v>
      </c>
      <c r="AD90">
        <v>8</v>
      </c>
    </row>
    <row r="91" spans="1:30" x14ac:dyDescent="0.25">
      <c r="A91" t="s">
        <v>118</v>
      </c>
      <c r="B91">
        <v>36.204824000000002</v>
      </c>
      <c r="C91">
        <v>138.25292400000001</v>
      </c>
      <c r="D91">
        <v>0</v>
      </c>
      <c r="E91">
        <v>0</v>
      </c>
      <c r="F91">
        <v>0</v>
      </c>
      <c r="G91">
        <v>0</v>
      </c>
      <c r="H91">
        <v>0</v>
      </c>
      <c r="I91">
        <v>0</v>
      </c>
      <c r="J91">
        <v>0</v>
      </c>
      <c r="K91">
        <v>0</v>
      </c>
      <c r="L91">
        <v>0</v>
      </c>
      <c r="M91">
        <v>0</v>
      </c>
      <c r="N91">
        <v>0</v>
      </c>
      <c r="O91">
        <v>0</v>
      </c>
      <c r="P91">
        <v>0</v>
      </c>
      <c r="Q91">
        <v>0</v>
      </c>
      <c r="R91">
        <v>0</v>
      </c>
      <c r="S91">
        <v>95</v>
      </c>
      <c r="T91">
        <v>0</v>
      </c>
      <c r="U91">
        <v>0</v>
      </c>
      <c r="V91">
        <v>83</v>
      </c>
      <c r="W91">
        <v>89</v>
      </c>
      <c r="X91">
        <v>0</v>
      </c>
      <c r="Y91">
        <v>0</v>
      </c>
      <c r="Z91" s="4">
        <f t="shared" si="1"/>
        <v>0</v>
      </c>
      <c r="AA91">
        <v>7.4</v>
      </c>
      <c r="AB91">
        <v>98.8</v>
      </c>
      <c r="AC91">
        <v>63.2</v>
      </c>
      <c r="AD91">
        <v>2.29</v>
      </c>
    </row>
    <row r="92" spans="1:30" x14ac:dyDescent="0.25">
      <c r="A92" t="s">
        <v>119</v>
      </c>
      <c r="B92">
        <v>31.302848000000001</v>
      </c>
      <c r="C92">
        <v>36.786839000000001</v>
      </c>
      <c r="D92">
        <v>55</v>
      </c>
      <c r="E92">
        <v>55</v>
      </c>
      <c r="F92">
        <v>18</v>
      </c>
      <c r="G92">
        <v>19</v>
      </c>
      <c r="H92">
        <v>29</v>
      </c>
      <c r="I92">
        <v>30</v>
      </c>
      <c r="J92">
        <v>48</v>
      </c>
      <c r="K92">
        <v>43</v>
      </c>
      <c r="L92">
        <v>96</v>
      </c>
      <c r="M92">
        <v>97</v>
      </c>
      <c r="N92">
        <v>86</v>
      </c>
      <c r="O92">
        <v>88</v>
      </c>
      <c r="P92">
        <v>49</v>
      </c>
      <c r="Q92">
        <v>63</v>
      </c>
      <c r="R92">
        <v>0</v>
      </c>
      <c r="S92">
        <v>0</v>
      </c>
      <c r="T92">
        <v>0</v>
      </c>
      <c r="U92">
        <v>0</v>
      </c>
      <c r="V92">
        <v>59</v>
      </c>
      <c r="W92">
        <v>41</v>
      </c>
      <c r="X92">
        <v>99</v>
      </c>
      <c r="Y92">
        <v>99</v>
      </c>
      <c r="Z92" s="4">
        <f t="shared" si="1"/>
        <v>0.99</v>
      </c>
      <c r="AA92">
        <v>21.98</v>
      </c>
      <c r="AB92">
        <v>81.5</v>
      </c>
      <c r="AC92">
        <v>34.4</v>
      </c>
      <c r="AD92">
        <v>14.72</v>
      </c>
    </row>
    <row r="93" spans="1:30" x14ac:dyDescent="0.25">
      <c r="A93" t="s">
        <v>120</v>
      </c>
      <c r="B93">
        <v>48.019573000000001</v>
      </c>
      <c r="C93">
        <v>66.923683999999994</v>
      </c>
      <c r="D93">
        <v>22</v>
      </c>
      <c r="E93">
        <v>23</v>
      </c>
      <c r="F93">
        <v>10</v>
      </c>
      <c r="G93">
        <v>9</v>
      </c>
      <c r="H93">
        <v>0</v>
      </c>
      <c r="I93">
        <v>0</v>
      </c>
      <c r="J93">
        <v>0</v>
      </c>
      <c r="K93">
        <v>0</v>
      </c>
      <c r="L93">
        <v>100</v>
      </c>
      <c r="M93">
        <v>100</v>
      </c>
      <c r="N93">
        <v>100</v>
      </c>
      <c r="O93">
        <v>100</v>
      </c>
      <c r="P93">
        <v>95</v>
      </c>
      <c r="Q93">
        <v>96</v>
      </c>
      <c r="R93">
        <v>0</v>
      </c>
      <c r="S93">
        <v>0</v>
      </c>
      <c r="T93">
        <v>98</v>
      </c>
      <c r="U93">
        <v>80</v>
      </c>
      <c r="V93">
        <v>36</v>
      </c>
      <c r="W93">
        <v>51</v>
      </c>
      <c r="X93">
        <v>100</v>
      </c>
      <c r="Y93">
        <v>100</v>
      </c>
      <c r="Z93" s="4">
        <f t="shared" si="1"/>
        <v>1</v>
      </c>
      <c r="AA93">
        <v>21.77</v>
      </c>
      <c r="AB93">
        <v>104.4</v>
      </c>
      <c r="AC93">
        <v>61.7</v>
      </c>
      <c r="AD93">
        <v>4.59</v>
      </c>
    </row>
    <row r="94" spans="1:30" x14ac:dyDescent="0.25">
      <c r="A94" t="s">
        <v>121</v>
      </c>
      <c r="B94">
        <v>2.3559E-2</v>
      </c>
      <c r="C94">
        <v>37.906193000000002</v>
      </c>
      <c r="D94">
        <v>0</v>
      </c>
      <c r="E94">
        <v>0</v>
      </c>
      <c r="F94">
        <v>0</v>
      </c>
      <c r="G94">
        <v>0</v>
      </c>
      <c r="H94">
        <v>0</v>
      </c>
      <c r="I94">
        <v>0</v>
      </c>
      <c r="J94">
        <v>0</v>
      </c>
      <c r="K94">
        <v>0</v>
      </c>
      <c r="L94">
        <v>77</v>
      </c>
      <c r="M94">
        <v>82</v>
      </c>
      <c r="N94">
        <v>61</v>
      </c>
      <c r="O94">
        <v>69</v>
      </c>
      <c r="P94">
        <v>44</v>
      </c>
      <c r="Q94">
        <v>38</v>
      </c>
      <c r="R94">
        <v>53</v>
      </c>
      <c r="S94">
        <v>42</v>
      </c>
      <c r="T94">
        <v>0</v>
      </c>
      <c r="U94">
        <v>0</v>
      </c>
      <c r="V94">
        <v>0</v>
      </c>
      <c r="W94">
        <v>0</v>
      </c>
      <c r="X94">
        <v>88</v>
      </c>
      <c r="Y94">
        <v>88</v>
      </c>
      <c r="Z94" s="4">
        <f t="shared" si="1"/>
        <v>0.88</v>
      </c>
      <c r="AA94">
        <v>28.75</v>
      </c>
      <c r="AB94">
        <v>103.2</v>
      </c>
      <c r="AC94">
        <v>11.5</v>
      </c>
      <c r="AD94">
        <v>2.64</v>
      </c>
    </row>
    <row r="95" spans="1:30" x14ac:dyDescent="0.25">
      <c r="A95" t="s">
        <v>122</v>
      </c>
      <c r="B95">
        <v>1.8368975999999999</v>
      </c>
      <c r="C95">
        <v>157.3768317</v>
      </c>
      <c r="D95">
        <v>0</v>
      </c>
      <c r="E95">
        <v>0</v>
      </c>
      <c r="F95">
        <v>0</v>
      </c>
      <c r="G95">
        <v>0</v>
      </c>
      <c r="H95">
        <v>0</v>
      </c>
      <c r="I95">
        <v>0</v>
      </c>
      <c r="J95">
        <v>0</v>
      </c>
      <c r="K95">
        <v>0</v>
      </c>
      <c r="L95">
        <v>92</v>
      </c>
      <c r="M95">
        <v>96</v>
      </c>
      <c r="N95">
        <v>69</v>
      </c>
      <c r="O95">
        <v>88</v>
      </c>
      <c r="P95">
        <v>13</v>
      </c>
      <c r="Q95">
        <v>20</v>
      </c>
      <c r="R95">
        <v>0</v>
      </c>
      <c r="S95">
        <v>0</v>
      </c>
      <c r="T95">
        <v>0</v>
      </c>
      <c r="U95">
        <v>0</v>
      </c>
      <c r="V95">
        <v>0</v>
      </c>
      <c r="W95">
        <v>0</v>
      </c>
      <c r="X95">
        <v>0</v>
      </c>
      <c r="Y95">
        <v>0</v>
      </c>
      <c r="Z95" s="4">
        <f t="shared" si="1"/>
        <v>0</v>
      </c>
      <c r="AA95">
        <v>27.89</v>
      </c>
      <c r="AB95">
        <v>101.3</v>
      </c>
      <c r="AC95">
        <v>0</v>
      </c>
      <c r="AD95">
        <v>0</v>
      </c>
    </row>
    <row r="96" spans="1:30" x14ac:dyDescent="0.25">
      <c r="A96" t="s">
        <v>123</v>
      </c>
      <c r="B96">
        <v>29.31166</v>
      </c>
      <c r="C96">
        <v>47.481766</v>
      </c>
      <c r="D96">
        <v>21</v>
      </c>
      <c r="E96">
        <v>16</v>
      </c>
      <c r="F96">
        <v>4</v>
      </c>
      <c r="G96">
        <v>1</v>
      </c>
      <c r="H96">
        <v>9</v>
      </c>
      <c r="I96">
        <v>4</v>
      </c>
      <c r="J96">
        <v>20</v>
      </c>
      <c r="K96">
        <v>17</v>
      </c>
      <c r="L96">
        <v>0</v>
      </c>
      <c r="M96">
        <v>0</v>
      </c>
      <c r="N96">
        <v>0</v>
      </c>
      <c r="O96">
        <v>0</v>
      </c>
      <c r="P96">
        <v>0</v>
      </c>
      <c r="Q96">
        <v>0</v>
      </c>
      <c r="R96">
        <v>0</v>
      </c>
      <c r="S96">
        <v>12</v>
      </c>
      <c r="T96">
        <v>0</v>
      </c>
      <c r="U96">
        <v>0</v>
      </c>
      <c r="V96">
        <v>0</v>
      </c>
      <c r="W96">
        <v>18</v>
      </c>
      <c r="X96">
        <v>99</v>
      </c>
      <c r="Y96">
        <v>100</v>
      </c>
      <c r="Z96" s="4">
        <f t="shared" si="1"/>
        <v>0.995</v>
      </c>
      <c r="AA96">
        <v>13.94</v>
      </c>
      <c r="AB96">
        <v>92.4</v>
      </c>
      <c r="AC96">
        <v>54.4</v>
      </c>
      <c r="AD96">
        <v>2.1800000000000002</v>
      </c>
    </row>
    <row r="97" spans="1:30" x14ac:dyDescent="0.25">
      <c r="A97" t="s">
        <v>124</v>
      </c>
      <c r="B97">
        <v>41.20438</v>
      </c>
      <c r="C97">
        <v>74.766098</v>
      </c>
      <c r="D97">
        <v>11</v>
      </c>
      <c r="E97">
        <v>10</v>
      </c>
      <c r="F97">
        <v>0</v>
      </c>
      <c r="G97">
        <v>0</v>
      </c>
      <c r="H97">
        <v>2</v>
      </c>
      <c r="I97">
        <v>3</v>
      </c>
      <c r="J97">
        <v>30</v>
      </c>
      <c r="K97">
        <v>26</v>
      </c>
      <c r="L97">
        <v>99</v>
      </c>
      <c r="M97">
        <v>100</v>
      </c>
      <c r="N97">
        <v>99</v>
      </c>
      <c r="O97">
        <v>99</v>
      </c>
      <c r="P97">
        <v>89</v>
      </c>
      <c r="Q97">
        <v>85</v>
      </c>
      <c r="R97">
        <v>39</v>
      </c>
      <c r="S97">
        <v>0</v>
      </c>
      <c r="T97">
        <v>36</v>
      </c>
      <c r="U97">
        <v>35</v>
      </c>
      <c r="V97">
        <v>0</v>
      </c>
      <c r="W97">
        <v>0</v>
      </c>
      <c r="X97">
        <v>100</v>
      </c>
      <c r="Y97">
        <v>100</v>
      </c>
      <c r="Z97" s="4">
        <f t="shared" si="1"/>
        <v>1</v>
      </c>
      <c r="AA97">
        <v>27.1</v>
      </c>
      <c r="AB97">
        <v>107.6</v>
      </c>
      <c r="AC97">
        <v>41.3</v>
      </c>
      <c r="AD97">
        <v>6.33</v>
      </c>
    </row>
    <row r="98" spans="1:30" x14ac:dyDescent="0.25">
      <c r="A98" t="s">
        <v>125</v>
      </c>
      <c r="B98">
        <v>19.856269999999999</v>
      </c>
      <c r="C98">
        <v>102.495496</v>
      </c>
      <c r="D98">
        <v>31</v>
      </c>
      <c r="E98">
        <v>30</v>
      </c>
      <c r="F98">
        <v>8</v>
      </c>
      <c r="G98">
        <v>9</v>
      </c>
      <c r="H98">
        <v>27</v>
      </c>
      <c r="I98">
        <v>28</v>
      </c>
      <c r="J98">
        <v>42</v>
      </c>
      <c r="K98">
        <v>46</v>
      </c>
      <c r="L98">
        <v>84</v>
      </c>
      <c r="M98">
        <v>83</v>
      </c>
      <c r="N98">
        <v>54</v>
      </c>
      <c r="O98">
        <v>53</v>
      </c>
      <c r="P98">
        <v>32</v>
      </c>
      <c r="Q98">
        <v>31</v>
      </c>
      <c r="R98">
        <v>0</v>
      </c>
      <c r="S98">
        <v>0</v>
      </c>
      <c r="T98">
        <v>0</v>
      </c>
      <c r="U98">
        <v>0</v>
      </c>
      <c r="V98">
        <v>0</v>
      </c>
      <c r="W98">
        <v>0</v>
      </c>
      <c r="X98">
        <v>0</v>
      </c>
      <c r="Y98">
        <v>0</v>
      </c>
      <c r="Z98" s="4">
        <f t="shared" si="1"/>
        <v>0</v>
      </c>
      <c r="AA98">
        <v>23.55</v>
      </c>
      <c r="AB98">
        <v>102.4</v>
      </c>
      <c r="AC98">
        <v>15</v>
      </c>
      <c r="AD98">
        <v>0.63</v>
      </c>
    </row>
    <row r="99" spans="1:30" x14ac:dyDescent="0.25">
      <c r="A99" t="s">
        <v>126</v>
      </c>
      <c r="B99">
        <v>56.879635</v>
      </c>
      <c r="C99">
        <v>24.603189</v>
      </c>
      <c r="D99">
        <v>2</v>
      </c>
      <c r="E99">
        <v>2</v>
      </c>
      <c r="F99">
        <v>2</v>
      </c>
      <c r="G99">
        <v>1</v>
      </c>
      <c r="H99">
        <v>1</v>
      </c>
      <c r="I99">
        <v>1</v>
      </c>
      <c r="J99">
        <v>5</v>
      </c>
      <c r="K99">
        <v>4</v>
      </c>
      <c r="L99">
        <v>0</v>
      </c>
      <c r="M99">
        <v>0</v>
      </c>
      <c r="N99">
        <v>0</v>
      </c>
      <c r="O99">
        <v>0</v>
      </c>
      <c r="P99">
        <v>0</v>
      </c>
      <c r="Q99">
        <v>0</v>
      </c>
      <c r="R99">
        <v>99</v>
      </c>
      <c r="S99">
        <v>0</v>
      </c>
      <c r="T99">
        <v>0</v>
      </c>
      <c r="U99">
        <v>0</v>
      </c>
      <c r="V99">
        <v>78</v>
      </c>
      <c r="W99">
        <v>83</v>
      </c>
      <c r="X99">
        <v>100</v>
      </c>
      <c r="Y99">
        <v>100</v>
      </c>
      <c r="Z99" s="4">
        <f t="shared" si="1"/>
        <v>1</v>
      </c>
      <c r="AA99">
        <v>10</v>
      </c>
      <c r="AB99">
        <v>99.4</v>
      </c>
      <c r="AC99">
        <v>88.1</v>
      </c>
      <c r="AD99">
        <v>6.52</v>
      </c>
    </row>
    <row r="100" spans="1:30" x14ac:dyDescent="0.25">
      <c r="A100" t="s">
        <v>127</v>
      </c>
      <c r="B100">
        <v>33.854720999999998</v>
      </c>
      <c r="C100">
        <v>35.862285</v>
      </c>
      <c r="D100">
        <v>0</v>
      </c>
      <c r="E100">
        <v>0</v>
      </c>
      <c r="F100">
        <v>0</v>
      </c>
      <c r="G100">
        <v>0</v>
      </c>
      <c r="H100">
        <v>0</v>
      </c>
      <c r="I100">
        <v>0</v>
      </c>
      <c r="J100">
        <v>0</v>
      </c>
      <c r="K100">
        <v>0</v>
      </c>
      <c r="L100">
        <v>0</v>
      </c>
      <c r="M100">
        <v>0</v>
      </c>
      <c r="N100">
        <v>0</v>
      </c>
      <c r="O100">
        <v>0</v>
      </c>
      <c r="P100">
        <v>0</v>
      </c>
      <c r="Q100">
        <v>0</v>
      </c>
      <c r="R100">
        <v>0</v>
      </c>
      <c r="S100">
        <v>0</v>
      </c>
      <c r="T100">
        <v>0</v>
      </c>
      <c r="U100">
        <v>0</v>
      </c>
      <c r="V100">
        <v>32</v>
      </c>
      <c r="W100">
        <v>35</v>
      </c>
      <c r="X100">
        <v>100</v>
      </c>
      <c r="Y100">
        <v>100</v>
      </c>
      <c r="Z100" s="4">
        <f t="shared" si="1"/>
        <v>1</v>
      </c>
      <c r="AA100">
        <v>17.55</v>
      </c>
      <c r="AB100">
        <v>95.1</v>
      </c>
      <c r="AC100">
        <v>26.3</v>
      </c>
      <c r="AD100">
        <v>6.23</v>
      </c>
    </row>
    <row r="101" spans="1:30" x14ac:dyDescent="0.25">
      <c r="A101" t="s">
        <v>128</v>
      </c>
      <c r="B101">
        <v>29.609988000000001</v>
      </c>
      <c r="C101">
        <v>28.233608</v>
      </c>
      <c r="D101">
        <v>58</v>
      </c>
      <c r="E101">
        <v>57</v>
      </c>
      <c r="F101">
        <v>3</v>
      </c>
      <c r="G101">
        <v>2</v>
      </c>
      <c r="H101">
        <v>21</v>
      </c>
      <c r="I101">
        <v>13</v>
      </c>
      <c r="J101">
        <v>38</v>
      </c>
      <c r="K101">
        <v>29</v>
      </c>
      <c r="L101">
        <v>69</v>
      </c>
      <c r="M101">
        <v>92</v>
      </c>
      <c r="N101">
        <v>33</v>
      </c>
      <c r="O101">
        <v>55</v>
      </c>
      <c r="P101">
        <v>27</v>
      </c>
      <c r="Q101">
        <v>37</v>
      </c>
      <c r="R101">
        <v>13</v>
      </c>
      <c r="S101">
        <v>0</v>
      </c>
      <c r="T101">
        <v>0</v>
      </c>
      <c r="U101">
        <v>0</v>
      </c>
      <c r="V101">
        <v>0</v>
      </c>
      <c r="W101">
        <v>0</v>
      </c>
      <c r="X101">
        <v>0</v>
      </c>
      <c r="Y101">
        <v>0</v>
      </c>
      <c r="Z101" s="4">
        <f t="shared" si="1"/>
        <v>0</v>
      </c>
      <c r="AA101">
        <v>26.81</v>
      </c>
      <c r="AB101">
        <v>120.9</v>
      </c>
      <c r="AC101">
        <v>10.199999999999999</v>
      </c>
      <c r="AD101">
        <v>23.41</v>
      </c>
    </row>
    <row r="102" spans="1:30" x14ac:dyDescent="0.25">
      <c r="A102" t="s">
        <v>129</v>
      </c>
      <c r="B102">
        <v>6.4280549999999996</v>
      </c>
      <c r="C102">
        <v>9.4294989999999999</v>
      </c>
      <c r="D102">
        <v>21</v>
      </c>
      <c r="E102">
        <v>21</v>
      </c>
      <c r="F102">
        <v>22</v>
      </c>
      <c r="G102">
        <v>21</v>
      </c>
      <c r="H102">
        <v>17</v>
      </c>
      <c r="I102">
        <v>26</v>
      </c>
      <c r="J102">
        <v>20</v>
      </c>
      <c r="K102">
        <v>31</v>
      </c>
      <c r="L102">
        <v>36</v>
      </c>
      <c r="M102">
        <v>33</v>
      </c>
      <c r="N102">
        <v>29</v>
      </c>
      <c r="O102">
        <v>23</v>
      </c>
      <c r="P102">
        <v>18</v>
      </c>
      <c r="Q102">
        <v>9</v>
      </c>
      <c r="R102">
        <v>0</v>
      </c>
      <c r="S102">
        <v>0</v>
      </c>
      <c r="T102">
        <v>0</v>
      </c>
      <c r="U102">
        <v>0</v>
      </c>
      <c r="V102">
        <v>0</v>
      </c>
      <c r="W102">
        <v>0</v>
      </c>
      <c r="X102">
        <v>0</v>
      </c>
      <c r="Y102">
        <v>0</v>
      </c>
      <c r="Z102" s="4">
        <f t="shared" si="1"/>
        <v>0</v>
      </c>
      <c r="AA102">
        <v>33.04</v>
      </c>
      <c r="AB102">
        <v>85.1</v>
      </c>
      <c r="AC102">
        <v>11.9</v>
      </c>
      <c r="AD102">
        <v>2.81</v>
      </c>
    </row>
    <row r="103" spans="1:30" x14ac:dyDescent="0.25">
      <c r="A103" t="s">
        <v>130</v>
      </c>
      <c r="B103">
        <v>26.335100000000001</v>
      </c>
      <c r="C103">
        <v>17.228331000000001</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s="4">
        <f t="shared" si="1"/>
        <v>0</v>
      </c>
      <c r="AA103">
        <v>18.829999999999998</v>
      </c>
      <c r="AB103">
        <v>109</v>
      </c>
      <c r="AC103">
        <v>60.5</v>
      </c>
      <c r="AD103">
        <v>18.559999999999999</v>
      </c>
    </row>
    <row r="104" spans="1:30" x14ac:dyDescent="0.25">
      <c r="A104" t="s">
        <v>131</v>
      </c>
      <c r="B104">
        <v>47.141039200000002</v>
      </c>
      <c r="C104">
        <v>9.5209349999999997</v>
      </c>
      <c r="D104">
        <v>1</v>
      </c>
      <c r="E104">
        <v>2</v>
      </c>
      <c r="F104">
        <v>3</v>
      </c>
      <c r="G104">
        <v>2</v>
      </c>
      <c r="H104">
        <v>1</v>
      </c>
      <c r="I104">
        <v>7</v>
      </c>
      <c r="J104">
        <v>10</v>
      </c>
      <c r="K104">
        <v>22</v>
      </c>
      <c r="L104">
        <v>0</v>
      </c>
      <c r="M104">
        <v>0</v>
      </c>
      <c r="N104">
        <v>0</v>
      </c>
      <c r="O104">
        <v>0</v>
      </c>
      <c r="P104">
        <v>0</v>
      </c>
      <c r="Q104">
        <v>0</v>
      </c>
      <c r="R104">
        <v>0</v>
      </c>
      <c r="S104">
        <v>0</v>
      </c>
      <c r="T104">
        <v>0</v>
      </c>
      <c r="U104">
        <v>0</v>
      </c>
      <c r="V104">
        <v>0</v>
      </c>
      <c r="W104">
        <v>0</v>
      </c>
      <c r="X104">
        <v>0</v>
      </c>
      <c r="Y104">
        <v>0</v>
      </c>
      <c r="Z104" s="4">
        <f t="shared" si="1"/>
        <v>0</v>
      </c>
      <c r="AA104">
        <v>9.9</v>
      </c>
      <c r="AB104">
        <v>104.7</v>
      </c>
      <c r="AC104">
        <v>35.6</v>
      </c>
      <c r="AD104">
        <v>0</v>
      </c>
    </row>
    <row r="105" spans="1:30" x14ac:dyDescent="0.25">
      <c r="A105" t="s">
        <v>132</v>
      </c>
      <c r="B105">
        <v>55.169438</v>
      </c>
      <c r="C105">
        <v>23.881274999999999</v>
      </c>
      <c r="D105">
        <v>3</v>
      </c>
      <c r="E105">
        <v>3</v>
      </c>
      <c r="F105">
        <v>0</v>
      </c>
      <c r="G105">
        <v>0</v>
      </c>
      <c r="H105">
        <v>0</v>
      </c>
      <c r="I105">
        <v>0</v>
      </c>
      <c r="J105">
        <v>4</v>
      </c>
      <c r="K105">
        <v>2</v>
      </c>
      <c r="L105">
        <v>0</v>
      </c>
      <c r="M105">
        <v>0</v>
      </c>
      <c r="N105">
        <v>0</v>
      </c>
      <c r="O105">
        <v>0</v>
      </c>
      <c r="P105">
        <v>0</v>
      </c>
      <c r="Q105">
        <v>0</v>
      </c>
      <c r="R105">
        <v>0</v>
      </c>
      <c r="S105">
        <v>0</v>
      </c>
      <c r="T105">
        <v>97</v>
      </c>
      <c r="U105">
        <v>81</v>
      </c>
      <c r="V105">
        <v>76</v>
      </c>
      <c r="W105">
        <v>74</v>
      </c>
      <c r="X105">
        <v>0</v>
      </c>
      <c r="Y105">
        <v>0</v>
      </c>
      <c r="Z105" s="4">
        <f t="shared" si="1"/>
        <v>0</v>
      </c>
      <c r="AA105">
        <v>10</v>
      </c>
      <c r="AB105">
        <v>103.9</v>
      </c>
      <c r="AC105">
        <v>72.400000000000006</v>
      </c>
      <c r="AD105">
        <v>6.35</v>
      </c>
    </row>
    <row r="106" spans="1:30" x14ac:dyDescent="0.25">
      <c r="A106" t="s">
        <v>133</v>
      </c>
      <c r="B106">
        <v>49.815272999999998</v>
      </c>
      <c r="C106">
        <v>6.1295830000000002</v>
      </c>
      <c r="D106">
        <v>1</v>
      </c>
      <c r="E106">
        <v>1</v>
      </c>
      <c r="F106">
        <v>1</v>
      </c>
      <c r="G106">
        <v>1</v>
      </c>
      <c r="H106">
        <v>4</v>
      </c>
      <c r="I106">
        <v>5</v>
      </c>
      <c r="J106">
        <v>22</v>
      </c>
      <c r="K106">
        <v>17</v>
      </c>
      <c r="L106">
        <v>0</v>
      </c>
      <c r="M106">
        <v>0</v>
      </c>
      <c r="N106">
        <v>0</v>
      </c>
      <c r="O106">
        <v>0</v>
      </c>
      <c r="P106">
        <v>0</v>
      </c>
      <c r="Q106">
        <v>0</v>
      </c>
      <c r="R106">
        <v>0</v>
      </c>
      <c r="S106">
        <v>0</v>
      </c>
      <c r="T106">
        <v>0</v>
      </c>
      <c r="U106">
        <v>0</v>
      </c>
      <c r="V106">
        <v>71</v>
      </c>
      <c r="W106">
        <v>73</v>
      </c>
      <c r="X106">
        <v>0</v>
      </c>
      <c r="Y106">
        <v>0</v>
      </c>
      <c r="Z106" s="4">
        <f t="shared" si="1"/>
        <v>0</v>
      </c>
      <c r="AA106">
        <v>10.3</v>
      </c>
      <c r="AB106">
        <v>102.3</v>
      </c>
      <c r="AC106">
        <v>19.2</v>
      </c>
      <c r="AD106">
        <v>5.36</v>
      </c>
    </row>
    <row r="107" spans="1:30" x14ac:dyDescent="0.25">
      <c r="A107" t="s">
        <v>134</v>
      </c>
      <c r="B107">
        <v>18.766946999999998</v>
      </c>
      <c r="C107">
        <v>46.869107</v>
      </c>
      <c r="D107">
        <v>43</v>
      </c>
      <c r="E107">
        <v>38</v>
      </c>
      <c r="F107">
        <v>0</v>
      </c>
      <c r="G107">
        <v>0</v>
      </c>
      <c r="H107">
        <v>31</v>
      </c>
      <c r="I107">
        <v>29</v>
      </c>
      <c r="J107">
        <v>63</v>
      </c>
      <c r="K107">
        <v>64</v>
      </c>
      <c r="L107">
        <v>52</v>
      </c>
      <c r="M107">
        <v>60</v>
      </c>
      <c r="N107">
        <v>26</v>
      </c>
      <c r="O107">
        <v>27</v>
      </c>
      <c r="P107">
        <v>16</v>
      </c>
      <c r="Q107">
        <v>15</v>
      </c>
      <c r="R107">
        <v>13</v>
      </c>
      <c r="S107">
        <v>0</v>
      </c>
      <c r="T107">
        <v>4</v>
      </c>
      <c r="U107">
        <v>5</v>
      </c>
      <c r="V107">
        <v>0</v>
      </c>
      <c r="W107">
        <v>0</v>
      </c>
      <c r="X107">
        <v>82</v>
      </c>
      <c r="Y107">
        <v>81</v>
      </c>
      <c r="Z107" s="4">
        <f t="shared" si="1"/>
        <v>0.81499999999999995</v>
      </c>
      <c r="AA107">
        <v>32.659999999999997</v>
      </c>
      <c r="AB107">
        <v>142.5</v>
      </c>
      <c r="AC107">
        <v>5.4</v>
      </c>
      <c r="AD107">
        <v>1.76</v>
      </c>
    </row>
    <row r="108" spans="1:30" x14ac:dyDescent="0.25">
      <c r="A108" t="s">
        <v>135</v>
      </c>
      <c r="B108">
        <v>13.254308</v>
      </c>
      <c r="C108">
        <v>34.301524999999998</v>
      </c>
      <c r="D108">
        <v>0</v>
      </c>
      <c r="E108">
        <v>0</v>
      </c>
      <c r="F108">
        <v>0</v>
      </c>
      <c r="G108">
        <v>0</v>
      </c>
      <c r="H108">
        <v>19</v>
      </c>
      <c r="I108">
        <v>18</v>
      </c>
      <c r="J108">
        <v>62</v>
      </c>
      <c r="K108">
        <v>76</v>
      </c>
      <c r="L108">
        <v>43</v>
      </c>
      <c r="M108">
        <v>52</v>
      </c>
      <c r="N108">
        <v>23</v>
      </c>
      <c r="O108">
        <v>21</v>
      </c>
      <c r="P108">
        <v>15</v>
      </c>
      <c r="Q108">
        <v>13</v>
      </c>
      <c r="R108">
        <v>0</v>
      </c>
      <c r="S108">
        <v>0</v>
      </c>
      <c r="T108">
        <v>0</v>
      </c>
      <c r="U108">
        <v>0</v>
      </c>
      <c r="V108">
        <v>0</v>
      </c>
      <c r="W108">
        <v>0</v>
      </c>
      <c r="X108">
        <v>0</v>
      </c>
      <c r="Y108">
        <v>0</v>
      </c>
      <c r="Z108" s="4">
        <f t="shared" si="1"/>
        <v>0</v>
      </c>
      <c r="AA108">
        <v>34.119999999999997</v>
      </c>
      <c r="AB108">
        <v>142.5</v>
      </c>
      <c r="AC108">
        <v>0.8</v>
      </c>
      <c r="AD108">
        <v>5.65</v>
      </c>
    </row>
    <row r="109" spans="1:30" x14ac:dyDescent="0.25">
      <c r="A109" t="s">
        <v>136</v>
      </c>
      <c r="B109">
        <v>4.2104840000000001</v>
      </c>
      <c r="C109">
        <v>101.97576599999999</v>
      </c>
      <c r="D109">
        <v>1</v>
      </c>
      <c r="E109">
        <v>1</v>
      </c>
      <c r="F109">
        <v>0</v>
      </c>
      <c r="G109">
        <v>0</v>
      </c>
      <c r="H109">
        <v>15</v>
      </c>
      <c r="I109">
        <v>12</v>
      </c>
      <c r="J109">
        <v>41</v>
      </c>
      <c r="K109">
        <v>32</v>
      </c>
      <c r="L109">
        <v>0</v>
      </c>
      <c r="M109">
        <v>0</v>
      </c>
      <c r="N109">
        <v>0</v>
      </c>
      <c r="O109">
        <v>0</v>
      </c>
      <c r="P109">
        <v>0</v>
      </c>
      <c r="Q109">
        <v>0</v>
      </c>
      <c r="R109">
        <v>0</v>
      </c>
      <c r="S109">
        <v>0</v>
      </c>
      <c r="T109">
        <v>0</v>
      </c>
      <c r="U109">
        <v>0</v>
      </c>
      <c r="V109">
        <v>54</v>
      </c>
      <c r="W109">
        <v>59</v>
      </c>
      <c r="X109">
        <v>97</v>
      </c>
      <c r="Y109">
        <v>97</v>
      </c>
      <c r="Z109" s="4">
        <f t="shared" si="1"/>
        <v>0.97</v>
      </c>
      <c r="AA109">
        <v>16.75</v>
      </c>
      <c r="AB109">
        <v>105.3</v>
      </c>
      <c r="AC109">
        <v>45.1</v>
      </c>
      <c r="AD109">
        <v>3.32</v>
      </c>
    </row>
    <row r="110" spans="1:30" x14ac:dyDescent="0.25">
      <c r="A110" t="s">
        <v>137</v>
      </c>
      <c r="B110">
        <v>3.2027779999999999</v>
      </c>
      <c r="C110">
        <v>73.220680000000002</v>
      </c>
      <c r="D110">
        <v>8</v>
      </c>
      <c r="E110">
        <v>5</v>
      </c>
      <c r="F110">
        <v>3</v>
      </c>
      <c r="G110">
        <v>1</v>
      </c>
      <c r="H110">
        <v>0</v>
      </c>
      <c r="I110">
        <v>0</v>
      </c>
      <c r="J110">
        <v>0</v>
      </c>
      <c r="K110">
        <v>0</v>
      </c>
      <c r="L110">
        <v>0</v>
      </c>
      <c r="M110">
        <v>0</v>
      </c>
      <c r="N110">
        <v>0</v>
      </c>
      <c r="O110">
        <v>0</v>
      </c>
      <c r="P110">
        <v>0</v>
      </c>
      <c r="Q110">
        <v>0</v>
      </c>
      <c r="R110">
        <v>0</v>
      </c>
      <c r="S110">
        <v>0</v>
      </c>
      <c r="T110">
        <v>0</v>
      </c>
      <c r="U110">
        <v>0</v>
      </c>
      <c r="V110">
        <v>0</v>
      </c>
      <c r="W110">
        <v>0</v>
      </c>
      <c r="X110">
        <v>0</v>
      </c>
      <c r="Y110">
        <v>0</v>
      </c>
      <c r="Z110" s="4">
        <f t="shared" si="1"/>
        <v>0</v>
      </c>
      <c r="AA110">
        <v>14.2</v>
      </c>
      <c r="AB110">
        <v>97.1</v>
      </c>
      <c r="AC110">
        <v>31.2</v>
      </c>
      <c r="AD110">
        <v>6.14</v>
      </c>
    </row>
    <row r="111" spans="1:30" x14ac:dyDescent="0.25">
      <c r="A111" t="s">
        <v>138</v>
      </c>
      <c r="B111">
        <v>17.570692000000001</v>
      </c>
      <c r="C111">
        <v>3.9961660000000001</v>
      </c>
      <c r="D111">
        <v>53</v>
      </c>
      <c r="E111">
        <v>57</v>
      </c>
      <c r="F111">
        <v>38</v>
      </c>
      <c r="G111">
        <v>44</v>
      </c>
      <c r="H111">
        <v>49</v>
      </c>
      <c r="I111">
        <v>56</v>
      </c>
      <c r="J111">
        <v>71</v>
      </c>
      <c r="K111">
        <v>79</v>
      </c>
      <c r="L111">
        <v>50</v>
      </c>
      <c r="M111">
        <v>41</v>
      </c>
      <c r="N111">
        <v>36</v>
      </c>
      <c r="O111">
        <v>25</v>
      </c>
      <c r="P111">
        <v>23</v>
      </c>
      <c r="Q111">
        <v>12</v>
      </c>
      <c r="R111">
        <v>0</v>
      </c>
      <c r="S111">
        <v>0</v>
      </c>
      <c r="T111">
        <v>0</v>
      </c>
      <c r="U111">
        <v>0</v>
      </c>
      <c r="V111">
        <v>0</v>
      </c>
      <c r="W111">
        <v>0</v>
      </c>
      <c r="X111">
        <v>58</v>
      </c>
      <c r="Y111">
        <v>43</v>
      </c>
      <c r="Z111" s="4">
        <f t="shared" si="1"/>
        <v>0.505</v>
      </c>
      <c r="AA111">
        <v>41.54</v>
      </c>
      <c r="AB111">
        <v>75.599999999999994</v>
      </c>
      <c r="AC111">
        <v>4.5</v>
      </c>
      <c r="AD111">
        <v>7.22</v>
      </c>
    </row>
    <row r="112" spans="1:30" x14ac:dyDescent="0.25">
      <c r="A112" t="s">
        <v>139</v>
      </c>
      <c r="B112">
        <v>35.937496000000003</v>
      </c>
      <c r="C112">
        <v>14.375416</v>
      </c>
      <c r="D112">
        <v>0</v>
      </c>
      <c r="E112">
        <v>5</v>
      </c>
      <c r="F112">
        <v>0</v>
      </c>
      <c r="G112">
        <v>0</v>
      </c>
      <c r="H112">
        <v>2</v>
      </c>
      <c r="I112">
        <v>1</v>
      </c>
      <c r="J112">
        <v>10</v>
      </c>
      <c r="K112">
        <v>7</v>
      </c>
      <c r="L112">
        <v>0</v>
      </c>
      <c r="M112">
        <v>0</v>
      </c>
      <c r="N112">
        <v>0</v>
      </c>
      <c r="O112">
        <v>0</v>
      </c>
      <c r="P112">
        <v>0</v>
      </c>
      <c r="Q112">
        <v>0</v>
      </c>
      <c r="R112">
        <v>73</v>
      </c>
      <c r="S112">
        <v>0</v>
      </c>
      <c r="T112">
        <v>0</v>
      </c>
      <c r="U112">
        <v>0</v>
      </c>
      <c r="V112">
        <v>64</v>
      </c>
      <c r="W112">
        <v>62</v>
      </c>
      <c r="X112">
        <v>99</v>
      </c>
      <c r="Y112">
        <v>100</v>
      </c>
      <c r="Z112" s="4">
        <f t="shared" si="1"/>
        <v>0.995</v>
      </c>
      <c r="AA112">
        <v>9.1999999999999993</v>
      </c>
      <c r="AB112">
        <v>105</v>
      </c>
      <c r="AC112">
        <v>54.3</v>
      </c>
      <c r="AD112">
        <v>3.47</v>
      </c>
    </row>
    <row r="113" spans="1:30" x14ac:dyDescent="0.25">
      <c r="A113" t="s">
        <v>140</v>
      </c>
      <c r="B113">
        <v>7.1314739999999999</v>
      </c>
      <c r="C113">
        <v>171.18447800000001</v>
      </c>
      <c r="D113">
        <v>32</v>
      </c>
      <c r="E113">
        <v>31</v>
      </c>
      <c r="F113">
        <v>25</v>
      </c>
      <c r="G113">
        <v>27</v>
      </c>
      <c r="H113">
        <v>33</v>
      </c>
      <c r="I113">
        <v>29</v>
      </c>
      <c r="J113">
        <v>45</v>
      </c>
      <c r="K113">
        <v>41</v>
      </c>
      <c r="L113">
        <v>0</v>
      </c>
      <c r="M113">
        <v>0</v>
      </c>
      <c r="N113">
        <v>0</v>
      </c>
      <c r="O113">
        <v>0</v>
      </c>
      <c r="P113">
        <v>0</v>
      </c>
      <c r="Q113">
        <v>0</v>
      </c>
      <c r="R113">
        <v>0</v>
      </c>
      <c r="S113">
        <v>0</v>
      </c>
      <c r="T113">
        <v>0</v>
      </c>
      <c r="U113">
        <v>0</v>
      </c>
      <c r="V113">
        <v>0</v>
      </c>
      <c r="W113">
        <v>0</v>
      </c>
      <c r="X113">
        <v>0</v>
      </c>
      <c r="Y113">
        <v>0</v>
      </c>
      <c r="Z113" s="4">
        <f t="shared" si="1"/>
        <v>0</v>
      </c>
      <c r="AA113">
        <v>29.03</v>
      </c>
      <c r="AB113">
        <v>84.7</v>
      </c>
      <c r="AC113">
        <v>23.7</v>
      </c>
      <c r="AD113">
        <v>0</v>
      </c>
    </row>
    <row r="114" spans="1:30" x14ac:dyDescent="0.25">
      <c r="A114" t="s">
        <v>141</v>
      </c>
      <c r="B114">
        <v>21.00789</v>
      </c>
      <c r="C114">
        <v>10.940835</v>
      </c>
      <c r="D114">
        <v>0</v>
      </c>
      <c r="E114">
        <v>0</v>
      </c>
      <c r="F114">
        <v>25</v>
      </c>
      <c r="G114">
        <v>21</v>
      </c>
      <c r="H114">
        <v>31</v>
      </c>
      <c r="I114">
        <v>25</v>
      </c>
      <c r="J114">
        <v>63</v>
      </c>
      <c r="K114">
        <v>59</v>
      </c>
      <c r="L114">
        <v>68</v>
      </c>
      <c r="M114">
        <v>58</v>
      </c>
      <c r="N114">
        <v>53</v>
      </c>
      <c r="O114">
        <v>40</v>
      </c>
      <c r="P114">
        <v>31</v>
      </c>
      <c r="Q114">
        <v>23</v>
      </c>
      <c r="R114">
        <v>0</v>
      </c>
      <c r="S114">
        <v>0</v>
      </c>
      <c r="T114">
        <v>0</v>
      </c>
      <c r="U114">
        <v>0</v>
      </c>
      <c r="V114">
        <v>0</v>
      </c>
      <c r="W114">
        <v>0</v>
      </c>
      <c r="X114">
        <v>0</v>
      </c>
      <c r="Y114">
        <v>0</v>
      </c>
      <c r="Z114" s="4">
        <f t="shared" si="1"/>
        <v>0</v>
      </c>
      <c r="AA114">
        <v>33.69</v>
      </c>
      <c r="AB114">
        <v>99.9</v>
      </c>
      <c r="AC114">
        <v>5</v>
      </c>
      <c r="AD114">
        <v>9.5500000000000007</v>
      </c>
    </row>
    <row r="115" spans="1:30" x14ac:dyDescent="0.25">
      <c r="A115" t="s">
        <v>142</v>
      </c>
      <c r="B115">
        <v>20.348403999999999</v>
      </c>
      <c r="C115">
        <v>57.552152</v>
      </c>
      <c r="D115">
        <v>9</v>
      </c>
      <c r="E115">
        <v>8</v>
      </c>
      <c r="F115">
        <v>3</v>
      </c>
      <c r="G115">
        <v>1</v>
      </c>
      <c r="H115">
        <v>6</v>
      </c>
      <c r="I115">
        <v>4</v>
      </c>
      <c r="J115">
        <v>25</v>
      </c>
      <c r="K115">
        <v>17</v>
      </c>
      <c r="L115">
        <v>0</v>
      </c>
      <c r="M115">
        <v>0</v>
      </c>
      <c r="N115">
        <v>0</v>
      </c>
      <c r="O115">
        <v>0</v>
      </c>
      <c r="P115">
        <v>0</v>
      </c>
      <c r="Q115">
        <v>0</v>
      </c>
      <c r="R115">
        <v>0</v>
      </c>
      <c r="S115">
        <v>0</v>
      </c>
      <c r="T115">
        <v>88</v>
      </c>
      <c r="U115">
        <v>78</v>
      </c>
      <c r="V115">
        <v>0</v>
      </c>
      <c r="W115">
        <v>0</v>
      </c>
      <c r="X115">
        <v>99</v>
      </c>
      <c r="Y115">
        <v>99</v>
      </c>
      <c r="Z115" s="4">
        <f t="shared" si="1"/>
        <v>0.99</v>
      </c>
      <c r="AA115">
        <v>10.199999999999999</v>
      </c>
      <c r="AB115">
        <v>101.1</v>
      </c>
      <c r="AC115">
        <v>40.6</v>
      </c>
      <c r="AD115">
        <v>6.67</v>
      </c>
    </row>
    <row r="116" spans="1:30" x14ac:dyDescent="0.25">
      <c r="A116" t="s">
        <v>143</v>
      </c>
      <c r="B116">
        <v>23.634501</v>
      </c>
      <c r="C116">
        <v>102.552784</v>
      </c>
      <c r="D116">
        <v>2</v>
      </c>
      <c r="E116">
        <v>0</v>
      </c>
      <c r="F116">
        <v>0</v>
      </c>
      <c r="G116">
        <v>0</v>
      </c>
      <c r="H116">
        <v>9</v>
      </c>
      <c r="I116">
        <v>7</v>
      </c>
      <c r="J116">
        <v>28</v>
      </c>
      <c r="K116">
        <v>24</v>
      </c>
      <c r="L116">
        <v>98</v>
      </c>
      <c r="M116">
        <v>98</v>
      </c>
      <c r="N116">
        <v>87</v>
      </c>
      <c r="O116">
        <v>90</v>
      </c>
      <c r="P116">
        <v>56</v>
      </c>
      <c r="Q116">
        <v>60</v>
      </c>
      <c r="R116">
        <v>78</v>
      </c>
      <c r="S116">
        <v>77</v>
      </c>
      <c r="T116">
        <v>58</v>
      </c>
      <c r="U116">
        <v>69</v>
      </c>
      <c r="V116">
        <v>55</v>
      </c>
      <c r="W116">
        <v>44</v>
      </c>
      <c r="X116">
        <v>99</v>
      </c>
      <c r="Y116">
        <v>99</v>
      </c>
      <c r="Z116" s="4">
        <f t="shared" si="1"/>
        <v>0.99</v>
      </c>
      <c r="AA116">
        <v>17.600000000000001</v>
      </c>
      <c r="AB116">
        <v>105.8</v>
      </c>
      <c r="AC116">
        <v>40.200000000000003</v>
      </c>
      <c r="AD116">
        <v>3.42</v>
      </c>
    </row>
    <row r="117" spans="1:30" x14ac:dyDescent="0.25">
      <c r="A117" t="s">
        <v>144</v>
      </c>
      <c r="B117">
        <v>7.425554</v>
      </c>
      <c r="C117">
        <v>150.55081200000001</v>
      </c>
      <c r="D117">
        <v>30</v>
      </c>
      <c r="E117">
        <v>34</v>
      </c>
      <c r="F117">
        <v>9</v>
      </c>
      <c r="G117">
        <v>11</v>
      </c>
      <c r="H117">
        <v>15</v>
      </c>
      <c r="I117">
        <v>10</v>
      </c>
      <c r="J117">
        <v>0</v>
      </c>
      <c r="K117">
        <v>0</v>
      </c>
      <c r="L117">
        <v>0</v>
      </c>
      <c r="M117">
        <v>0</v>
      </c>
      <c r="N117">
        <v>0</v>
      </c>
      <c r="O117">
        <v>0</v>
      </c>
      <c r="P117">
        <v>0</v>
      </c>
      <c r="Q117">
        <v>0</v>
      </c>
      <c r="R117">
        <v>0</v>
      </c>
      <c r="S117">
        <v>0</v>
      </c>
      <c r="T117">
        <v>0</v>
      </c>
      <c r="U117">
        <v>0</v>
      </c>
      <c r="V117">
        <v>0</v>
      </c>
      <c r="W117">
        <v>0</v>
      </c>
      <c r="X117">
        <v>0</v>
      </c>
      <c r="Y117">
        <v>0</v>
      </c>
      <c r="Z117" s="4">
        <f t="shared" si="1"/>
        <v>0</v>
      </c>
      <c r="AA117">
        <v>22.82</v>
      </c>
      <c r="AB117">
        <v>97.2</v>
      </c>
      <c r="AC117">
        <v>14.1</v>
      </c>
      <c r="AD117">
        <v>0</v>
      </c>
    </row>
    <row r="118" spans="1:30" x14ac:dyDescent="0.25">
      <c r="A118" t="s">
        <v>145</v>
      </c>
      <c r="B118">
        <v>43.738417599999998</v>
      </c>
      <c r="C118">
        <v>7.4246157999999998</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s="4">
        <f t="shared" si="1"/>
        <v>0</v>
      </c>
      <c r="AA118">
        <v>5.9</v>
      </c>
      <c r="AB118">
        <v>0</v>
      </c>
      <c r="AC118">
        <v>0</v>
      </c>
      <c r="AD118">
        <v>0</v>
      </c>
    </row>
    <row r="119" spans="1:30" x14ac:dyDescent="0.25">
      <c r="A119" t="s">
        <v>146</v>
      </c>
      <c r="B119">
        <v>46.862496</v>
      </c>
      <c r="C119">
        <v>103.846656</v>
      </c>
      <c r="D119">
        <v>3</v>
      </c>
      <c r="E119">
        <v>5</v>
      </c>
      <c r="F119">
        <v>2</v>
      </c>
      <c r="G119">
        <v>3</v>
      </c>
      <c r="H119">
        <v>8</v>
      </c>
      <c r="I119">
        <v>7</v>
      </c>
      <c r="J119">
        <v>22</v>
      </c>
      <c r="K119">
        <v>20</v>
      </c>
      <c r="L119">
        <v>96</v>
      </c>
      <c r="M119">
        <v>98</v>
      </c>
      <c r="N119">
        <v>87</v>
      </c>
      <c r="O119">
        <v>93</v>
      </c>
      <c r="P119">
        <v>60</v>
      </c>
      <c r="Q119">
        <v>73</v>
      </c>
      <c r="R119">
        <v>44</v>
      </c>
      <c r="S119">
        <v>0</v>
      </c>
      <c r="T119">
        <v>0</v>
      </c>
      <c r="U119">
        <v>0</v>
      </c>
      <c r="V119">
        <v>0</v>
      </c>
      <c r="W119">
        <v>0</v>
      </c>
      <c r="X119">
        <v>98</v>
      </c>
      <c r="Y119">
        <v>99</v>
      </c>
      <c r="Z119" s="4">
        <f t="shared" si="1"/>
        <v>0.98499999999999999</v>
      </c>
      <c r="AA119">
        <v>24.13</v>
      </c>
      <c r="AB119">
        <v>104</v>
      </c>
      <c r="AC119">
        <v>65.599999999999994</v>
      </c>
      <c r="AD119">
        <v>6.01</v>
      </c>
    </row>
    <row r="120" spans="1:30" x14ac:dyDescent="0.25">
      <c r="A120" t="s">
        <v>147</v>
      </c>
      <c r="B120">
        <v>42.708677999999999</v>
      </c>
      <c r="C120">
        <v>19.374389999999998</v>
      </c>
      <c r="D120">
        <v>23</v>
      </c>
      <c r="E120">
        <v>24</v>
      </c>
      <c r="F120">
        <v>3</v>
      </c>
      <c r="G120">
        <v>3</v>
      </c>
      <c r="H120">
        <v>8</v>
      </c>
      <c r="I120">
        <v>7</v>
      </c>
      <c r="J120">
        <v>12</v>
      </c>
      <c r="K120">
        <v>10</v>
      </c>
      <c r="L120">
        <v>95</v>
      </c>
      <c r="M120">
        <v>98</v>
      </c>
      <c r="N120">
        <v>93</v>
      </c>
      <c r="O120">
        <v>97</v>
      </c>
      <c r="P120">
        <v>83</v>
      </c>
      <c r="Q120">
        <v>90</v>
      </c>
      <c r="R120">
        <v>0</v>
      </c>
      <c r="S120">
        <v>0</v>
      </c>
      <c r="T120">
        <v>0</v>
      </c>
      <c r="U120">
        <v>0</v>
      </c>
      <c r="V120">
        <v>56</v>
      </c>
      <c r="W120">
        <v>54</v>
      </c>
      <c r="X120">
        <v>99</v>
      </c>
      <c r="Y120">
        <v>99</v>
      </c>
      <c r="Z120" s="4">
        <f t="shared" si="1"/>
        <v>0.99</v>
      </c>
      <c r="AA120">
        <v>11.73</v>
      </c>
      <c r="AB120">
        <v>100</v>
      </c>
      <c r="AC120">
        <v>56.1</v>
      </c>
      <c r="AD120">
        <v>14.88</v>
      </c>
    </row>
    <row r="121" spans="1:30" x14ac:dyDescent="0.25">
      <c r="A121" t="s">
        <v>148</v>
      </c>
      <c r="B121">
        <v>16.742498000000001</v>
      </c>
      <c r="C121">
        <v>62.187365999999997</v>
      </c>
      <c r="D121">
        <v>19</v>
      </c>
      <c r="E121">
        <v>14</v>
      </c>
      <c r="F121">
        <v>15</v>
      </c>
      <c r="G121">
        <v>15</v>
      </c>
      <c r="H121">
        <v>0</v>
      </c>
      <c r="I121">
        <v>0</v>
      </c>
      <c r="J121">
        <v>0</v>
      </c>
      <c r="K121">
        <v>0</v>
      </c>
      <c r="L121">
        <v>0</v>
      </c>
      <c r="M121">
        <v>0</v>
      </c>
      <c r="N121">
        <v>0</v>
      </c>
      <c r="O121">
        <v>0</v>
      </c>
      <c r="P121">
        <v>0</v>
      </c>
      <c r="Q121">
        <v>0</v>
      </c>
      <c r="R121">
        <v>0</v>
      </c>
      <c r="S121">
        <v>0</v>
      </c>
      <c r="T121">
        <v>0</v>
      </c>
      <c r="U121">
        <v>0</v>
      </c>
      <c r="V121">
        <v>0</v>
      </c>
      <c r="W121">
        <v>0</v>
      </c>
      <c r="X121">
        <v>0</v>
      </c>
      <c r="Y121">
        <v>0</v>
      </c>
      <c r="Z121" s="4">
        <f t="shared" si="1"/>
        <v>0</v>
      </c>
      <c r="AA121">
        <v>0</v>
      </c>
      <c r="AB121">
        <v>0</v>
      </c>
      <c r="AC121">
        <v>0</v>
      </c>
      <c r="AD121">
        <v>0</v>
      </c>
    </row>
    <row r="122" spans="1:30" x14ac:dyDescent="0.25">
      <c r="A122" t="s">
        <v>149</v>
      </c>
      <c r="B122">
        <v>31.791702000000001</v>
      </c>
      <c r="C122">
        <v>7.0926200000000001</v>
      </c>
      <c r="D122">
        <v>31</v>
      </c>
      <c r="E122">
        <v>39</v>
      </c>
      <c r="F122">
        <v>2</v>
      </c>
      <c r="G122">
        <v>3</v>
      </c>
      <c r="H122">
        <v>8</v>
      </c>
      <c r="I122">
        <v>11</v>
      </c>
      <c r="J122">
        <v>26</v>
      </c>
      <c r="K122">
        <v>30</v>
      </c>
      <c r="L122">
        <v>0</v>
      </c>
      <c r="M122">
        <v>0</v>
      </c>
      <c r="N122">
        <v>0</v>
      </c>
      <c r="O122">
        <v>0</v>
      </c>
      <c r="P122">
        <v>0</v>
      </c>
      <c r="Q122">
        <v>0</v>
      </c>
      <c r="R122">
        <v>36</v>
      </c>
      <c r="S122">
        <v>16</v>
      </c>
      <c r="T122">
        <v>0</v>
      </c>
      <c r="U122">
        <v>0</v>
      </c>
      <c r="V122">
        <v>27</v>
      </c>
      <c r="W122">
        <v>14</v>
      </c>
      <c r="X122">
        <v>98</v>
      </c>
      <c r="Y122">
        <v>97</v>
      </c>
      <c r="Z122" s="4">
        <f t="shared" si="1"/>
        <v>0.97499999999999998</v>
      </c>
      <c r="AA122">
        <v>18.940000000000001</v>
      </c>
      <c r="AB122">
        <v>113.9</v>
      </c>
      <c r="AC122">
        <v>35.9</v>
      </c>
      <c r="AD122">
        <v>9.02</v>
      </c>
    </row>
    <row r="123" spans="1:30" x14ac:dyDescent="0.25">
      <c r="A123" t="s">
        <v>150</v>
      </c>
      <c r="B123">
        <v>18.665694999999999</v>
      </c>
      <c r="C123">
        <v>35.529561999999999</v>
      </c>
      <c r="D123">
        <v>0</v>
      </c>
      <c r="E123">
        <v>0</v>
      </c>
      <c r="F123">
        <v>1</v>
      </c>
      <c r="G123">
        <v>4</v>
      </c>
      <c r="H123">
        <v>39</v>
      </c>
      <c r="I123">
        <v>47</v>
      </c>
      <c r="J123">
        <v>65</v>
      </c>
      <c r="K123">
        <v>73</v>
      </c>
      <c r="L123">
        <v>44</v>
      </c>
      <c r="M123">
        <v>39</v>
      </c>
      <c r="N123">
        <v>15</v>
      </c>
      <c r="O123">
        <v>11</v>
      </c>
      <c r="P123">
        <v>8</v>
      </c>
      <c r="Q123">
        <v>5</v>
      </c>
      <c r="R123">
        <v>0</v>
      </c>
      <c r="S123">
        <v>0</v>
      </c>
      <c r="T123">
        <v>0</v>
      </c>
      <c r="U123">
        <v>0</v>
      </c>
      <c r="V123">
        <v>0</v>
      </c>
      <c r="W123">
        <v>0</v>
      </c>
      <c r="X123">
        <v>0</v>
      </c>
      <c r="Y123">
        <v>0</v>
      </c>
      <c r="Z123" s="4">
        <f t="shared" si="1"/>
        <v>0</v>
      </c>
      <c r="AA123">
        <v>37.520000000000003</v>
      </c>
      <c r="AB123">
        <v>112.6</v>
      </c>
      <c r="AC123">
        <v>7.3</v>
      </c>
      <c r="AD123">
        <v>3.24</v>
      </c>
    </row>
    <row r="124" spans="1:30" x14ac:dyDescent="0.25">
      <c r="A124" t="s">
        <v>151</v>
      </c>
      <c r="B124">
        <v>21.916221</v>
      </c>
      <c r="C124">
        <v>95.955973999999998</v>
      </c>
      <c r="D124">
        <v>88</v>
      </c>
      <c r="E124">
        <v>88</v>
      </c>
      <c r="F124">
        <v>0</v>
      </c>
      <c r="G124">
        <v>0</v>
      </c>
      <c r="H124">
        <v>22</v>
      </c>
      <c r="I124">
        <v>20</v>
      </c>
      <c r="J124">
        <v>47</v>
      </c>
      <c r="K124">
        <v>38</v>
      </c>
      <c r="L124">
        <v>82</v>
      </c>
      <c r="M124">
        <v>84</v>
      </c>
      <c r="N124">
        <v>45</v>
      </c>
      <c r="O124">
        <v>45</v>
      </c>
      <c r="P124">
        <v>14</v>
      </c>
      <c r="Q124">
        <v>19</v>
      </c>
      <c r="R124">
        <v>0</v>
      </c>
      <c r="S124">
        <v>0</v>
      </c>
      <c r="T124">
        <v>0</v>
      </c>
      <c r="U124">
        <v>0</v>
      </c>
      <c r="V124">
        <v>0</v>
      </c>
      <c r="W124">
        <v>0</v>
      </c>
      <c r="X124">
        <v>0</v>
      </c>
      <c r="Y124">
        <v>0</v>
      </c>
      <c r="Z124" s="4">
        <f t="shared" si="1"/>
        <v>0</v>
      </c>
      <c r="AA124">
        <v>17.55</v>
      </c>
      <c r="AB124">
        <v>112.3</v>
      </c>
      <c r="AC124">
        <v>18.8</v>
      </c>
      <c r="AD124">
        <v>1.58</v>
      </c>
    </row>
    <row r="125" spans="1:30" x14ac:dyDescent="0.25">
      <c r="A125" t="s">
        <v>152</v>
      </c>
      <c r="B125">
        <v>22.957640000000001</v>
      </c>
      <c r="C125">
        <v>18.490410000000001</v>
      </c>
      <c r="D125">
        <v>33</v>
      </c>
      <c r="E125">
        <v>30</v>
      </c>
      <c r="F125">
        <v>0</v>
      </c>
      <c r="G125">
        <v>0</v>
      </c>
      <c r="H125">
        <v>0</v>
      </c>
      <c r="I125">
        <v>0</v>
      </c>
      <c r="J125">
        <v>0</v>
      </c>
      <c r="K125">
        <v>0</v>
      </c>
      <c r="L125">
        <v>75</v>
      </c>
      <c r="M125">
        <v>86</v>
      </c>
      <c r="N125">
        <v>48</v>
      </c>
      <c r="O125">
        <v>62</v>
      </c>
      <c r="P125">
        <v>33</v>
      </c>
      <c r="Q125">
        <v>39</v>
      </c>
      <c r="R125">
        <v>0</v>
      </c>
      <c r="S125">
        <v>0</v>
      </c>
      <c r="T125">
        <v>35</v>
      </c>
      <c r="U125">
        <v>6</v>
      </c>
      <c r="V125">
        <v>0</v>
      </c>
      <c r="W125">
        <v>0</v>
      </c>
      <c r="X125">
        <v>94</v>
      </c>
      <c r="Y125">
        <v>96</v>
      </c>
      <c r="Z125" s="4">
        <f t="shared" si="1"/>
        <v>0.95</v>
      </c>
      <c r="AA125">
        <v>28.64</v>
      </c>
      <c r="AB125">
        <v>124.2</v>
      </c>
      <c r="AC125">
        <v>22.9</v>
      </c>
      <c r="AD125">
        <v>20.27</v>
      </c>
    </row>
    <row r="126" spans="1:30" x14ac:dyDescent="0.25">
      <c r="A126" t="s">
        <v>153</v>
      </c>
      <c r="B126">
        <v>0.52277799999999996</v>
      </c>
      <c r="C126">
        <v>166.93150299999999</v>
      </c>
      <c r="D126">
        <v>11</v>
      </c>
      <c r="E126">
        <v>3</v>
      </c>
      <c r="F126">
        <v>0</v>
      </c>
      <c r="G126">
        <v>0</v>
      </c>
      <c r="H126">
        <v>13</v>
      </c>
      <c r="I126">
        <v>4</v>
      </c>
      <c r="J126">
        <v>52</v>
      </c>
      <c r="K126">
        <v>60</v>
      </c>
      <c r="L126">
        <v>0</v>
      </c>
      <c r="M126">
        <v>0</v>
      </c>
      <c r="N126">
        <v>0</v>
      </c>
      <c r="O126">
        <v>0</v>
      </c>
      <c r="P126">
        <v>0</v>
      </c>
      <c r="Q126">
        <v>0</v>
      </c>
      <c r="R126">
        <v>0</v>
      </c>
      <c r="S126">
        <v>0</v>
      </c>
      <c r="T126">
        <v>0</v>
      </c>
      <c r="U126">
        <v>0</v>
      </c>
      <c r="V126">
        <v>0</v>
      </c>
      <c r="W126">
        <v>0</v>
      </c>
      <c r="X126">
        <v>0</v>
      </c>
      <c r="Y126">
        <v>0</v>
      </c>
      <c r="Z126" s="4">
        <f t="shared" si="1"/>
        <v>0</v>
      </c>
      <c r="AA126">
        <v>0</v>
      </c>
      <c r="AB126">
        <v>0</v>
      </c>
      <c r="AC126">
        <v>0</v>
      </c>
      <c r="AD126">
        <v>0</v>
      </c>
    </row>
    <row r="127" spans="1:30" x14ac:dyDescent="0.25">
      <c r="A127" t="s">
        <v>154</v>
      </c>
      <c r="B127">
        <v>28.394856999999998</v>
      </c>
      <c r="C127">
        <v>84.124008000000003</v>
      </c>
      <c r="D127">
        <v>9</v>
      </c>
      <c r="E127">
        <v>17</v>
      </c>
      <c r="F127">
        <v>0</v>
      </c>
      <c r="G127">
        <v>0</v>
      </c>
      <c r="H127">
        <v>4</v>
      </c>
      <c r="I127">
        <v>1</v>
      </c>
      <c r="J127">
        <v>26</v>
      </c>
      <c r="K127">
        <v>13</v>
      </c>
      <c r="L127">
        <v>81</v>
      </c>
      <c r="M127">
        <v>83</v>
      </c>
      <c r="N127">
        <v>71</v>
      </c>
      <c r="O127">
        <v>75</v>
      </c>
      <c r="P127">
        <v>27</v>
      </c>
      <c r="Q127">
        <v>28</v>
      </c>
      <c r="R127">
        <v>0</v>
      </c>
      <c r="S127">
        <v>0</v>
      </c>
      <c r="T127">
        <v>0</v>
      </c>
      <c r="U127">
        <v>0</v>
      </c>
      <c r="V127">
        <v>0</v>
      </c>
      <c r="W127">
        <v>0</v>
      </c>
      <c r="X127">
        <v>94</v>
      </c>
      <c r="Y127">
        <v>91</v>
      </c>
      <c r="Z127" s="4">
        <f t="shared" si="1"/>
        <v>0.92500000000000004</v>
      </c>
      <c r="AA127">
        <v>19.89</v>
      </c>
      <c r="AB127">
        <v>142.1</v>
      </c>
      <c r="AC127">
        <v>12.4</v>
      </c>
      <c r="AD127">
        <v>1.41</v>
      </c>
    </row>
    <row r="128" spans="1:30" x14ac:dyDescent="0.25">
      <c r="A128" t="s">
        <v>155</v>
      </c>
      <c r="B128">
        <v>52.132632999999998</v>
      </c>
      <c r="C128">
        <v>5.2912660000000002</v>
      </c>
      <c r="D128">
        <v>1</v>
      </c>
      <c r="E128">
        <v>0</v>
      </c>
      <c r="F128">
        <v>1</v>
      </c>
      <c r="G128">
        <v>1</v>
      </c>
      <c r="H128">
        <v>3</v>
      </c>
      <c r="I128">
        <v>2</v>
      </c>
      <c r="J128">
        <v>1</v>
      </c>
      <c r="K128">
        <v>1</v>
      </c>
      <c r="L128">
        <v>0</v>
      </c>
      <c r="M128">
        <v>0</v>
      </c>
      <c r="N128">
        <v>0</v>
      </c>
      <c r="O128">
        <v>0</v>
      </c>
      <c r="P128">
        <v>0</v>
      </c>
      <c r="Q128">
        <v>0</v>
      </c>
      <c r="R128">
        <v>99</v>
      </c>
      <c r="S128">
        <v>83</v>
      </c>
      <c r="T128">
        <v>0</v>
      </c>
      <c r="U128">
        <v>0</v>
      </c>
      <c r="V128">
        <v>76</v>
      </c>
      <c r="W128">
        <v>84</v>
      </c>
      <c r="X128">
        <v>0</v>
      </c>
      <c r="Y128">
        <v>0</v>
      </c>
      <c r="Z128" s="4">
        <f t="shared" si="1"/>
        <v>0</v>
      </c>
      <c r="AA128">
        <v>9.6999999999999993</v>
      </c>
      <c r="AB128">
        <v>104.2</v>
      </c>
      <c r="AC128">
        <v>85</v>
      </c>
      <c r="AD128">
        <v>3.2</v>
      </c>
    </row>
    <row r="129" spans="1:30" x14ac:dyDescent="0.25">
      <c r="A129" t="s">
        <v>156</v>
      </c>
      <c r="B129">
        <v>40.900556999999999</v>
      </c>
      <c r="C129">
        <v>174.88597100000001</v>
      </c>
      <c r="D129">
        <v>6</v>
      </c>
      <c r="E129">
        <v>7</v>
      </c>
      <c r="F129">
        <v>1</v>
      </c>
      <c r="G129">
        <v>1</v>
      </c>
      <c r="H129">
        <v>1</v>
      </c>
      <c r="I129">
        <v>1</v>
      </c>
      <c r="J129">
        <v>4</v>
      </c>
      <c r="K129">
        <v>1</v>
      </c>
      <c r="L129">
        <v>0</v>
      </c>
      <c r="M129">
        <v>0</v>
      </c>
      <c r="N129">
        <v>0</v>
      </c>
      <c r="O129">
        <v>0</v>
      </c>
      <c r="P129">
        <v>0</v>
      </c>
      <c r="Q129">
        <v>0</v>
      </c>
      <c r="R129">
        <v>90</v>
      </c>
      <c r="S129">
        <v>59</v>
      </c>
      <c r="T129">
        <v>0</v>
      </c>
      <c r="U129">
        <v>0</v>
      </c>
      <c r="V129">
        <v>81</v>
      </c>
      <c r="W129">
        <v>78</v>
      </c>
      <c r="X129">
        <v>0</v>
      </c>
      <c r="Y129">
        <v>0</v>
      </c>
      <c r="Z129" s="4">
        <f t="shared" si="1"/>
        <v>0</v>
      </c>
      <c r="AA129">
        <v>11.98</v>
      </c>
      <c r="AB129">
        <v>100</v>
      </c>
      <c r="AC129">
        <v>82</v>
      </c>
      <c r="AD129">
        <v>4.07</v>
      </c>
    </row>
    <row r="130" spans="1:30" x14ac:dyDescent="0.25">
      <c r="A130" t="s">
        <v>157</v>
      </c>
      <c r="B130">
        <v>12.865416</v>
      </c>
      <c r="C130">
        <v>85.207228999999998</v>
      </c>
      <c r="D130">
        <v>0</v>
      </c>
      <c r="E130">
        <v>0</v>
      </c>
      <c r="F130">
        <v>0</v>
      </c>
      <c r="G130">
        <v>0</v>
      </c>
      <c r="H130">
        <v>0</v>
      </c>
      <c r="I130">
        <v>0</v>
      </c>
      <c r="J130">
        <v>0</v>
      </c>
      <c r="K130">
        <v>0</v>
      </c>
      <c r="L130">
        <v>0</v>
      </c>
      <c r="M130">
        <v>0</v>
      </c>
      <c r="N130">
        <v>0</v>
      </c>
      <c r="O130">
        <v>0</v>
      </c>
      <c r="P130">
        <v>0</v>
      </c>
      <c r="Q130">
        <v>0</v>
      </c>
      <c r="R130">
        <v>61</v>
      </c>
      <c r="S130">
        <v>44</v>
      </c>
      <c r="T130">
        <v>31</v>
      </c>
      <c r="U130">
        <v>20</v>
      </c>
      <c r="V130">
        <v>0</v>
      </c>
      <c r="W130">
        <v>0</v>
      </c>
      <c r="X130">
        <v>0</v>
      </c>
      <c r="Y130">
        <v>0</v>
      </c>
      <c r="Z130" s="4">
        <f t="shared" si="1"/>
        <v>0</v>
      </c>
      <c r="AA130">
        <v>20.64</v>
      </c>
      <c r="AB130">
        <v>120.6</v>
      </c>
      <c r="AC130">
        <v>17.399999999999999</v>
      </c>
      <c r="AD130">
        <v>6.84</v>
      </c>
    </row>
    <row r="131" spans="1:30" x14ac:dyDescent="0.25">
      <c r="A131" t="s">
        <v>158</v>
      </c>
      <c r="B131">
        <v>17.607789</v>
      </c>
      <c r="C131">
        <v>8.0816660000000002</v>
      </c>
      <c r="D131">
        <v>76</v>
      </c>
      <c r="E131">
        <v>76</v>
      </c>
      <c r="F131">
        <v>37</v>
      </c>
      <c r="G131">
        <v>45</v>
      </c>
      <c r="H131">
        <v>61</v>
      </c>
      <c r="I131">
        <v>69</v>
      </c>
      <c r="J131">
        <v>84</v>
      </c>
      <c r="K131">
        <v>89</v>
      </c>
      <c r="L131">
        <v>35</v>
      </c>
      <c r="M131">
        <v>24</v>
      </c>
      <c r="N131">
        <v>10</v>
      </c>
      <c r="O131">
        <v>4</v>
      </c>
      <c r="P131">
        <v>4</v>
      </c>
      <c r="Q131">
        <v>1</v>
      </c>
      <c r="R131">
        <v>9</v>
      </c>
      <c r="S131">
        <v>27</v>
      </c>
      <c r="T131">
        <v>2</v>
      </c>
      <c r="U131">
        <v>1</v>
      </c>
      <c r="V131">
        <v>0</v>
      </c>
      <c r="W131">
        <v>0</v>
      </c>
      <c r="X131">
        <v>51</v>
      </c>
      <c r="Y131">
        <v>36</v>
      </c>
      <c r="Z131" s="4">
        <f t="shared" ref="Z131:Z194" si="2">(X131+Y131)/200</f>
        <v>0.435</v>
      </c>
      <c r="AA131">
        <v>46.08</v>
      </c>
      <c r="AB131">
        <v>74.7</v>
      </c>
      <c r="AC131">
        <v>4.4000000000000004</v>
      </c>
      <c r="AD131">
        <v>0.47</v>
      </c>
    </row>
    <row r="132" spans="1:30" x14ac:dyDescent="0.25">
      <c r="A132" t="s">
        <v>159</v>
      </c>
      <c r="B132">
        <v>9.0819989999999997</v>
      </c>
      <c r="C132">
        <v>8.6752769999999995</v>
      </c>
      <c r="D132">
        <v>0</v>
      </c>
      <c r="E132">
        <v>0</v>
      </c>
      <c r="F132">
        <v>0</v>
      </c>
      <c r="G132">
        <v>0</v>
      </c>
      <c r="H132">
        <v>0</v>
      </c>
      <c r="I132">
        <v>0</v>
      </c>
      <c r="J132">
        <v>0</v>
      </c>
      <c r="K132">
        <v>0</v>
      </c>
      <c r="L132">
        <v>71</v>
      </c>
      <c r="M132">
        <v>71</v>
      </c>
      <c r="N132">
        <v>66</v>
      </c>
      <c r="O132">
        <v>59</v>
      </c>
      <c r="P132">
        <v>57</v>
      </c>
      <c r="Q132">
        <v>44</v>
      </c>
      <c r="R132">
        <v>0</v>
      </c>
      <c r="S132">
        <v>0</v>
      </c>
      <c r="T132">
        <v>0</v>
      </c>
      <c r="U132">
        <v>0</v>
      </c>
      <c r="V132">
        <v>0</v>
      </c>
      <c r="W132">
        <v>0</v>
      </c>
      <c r="X132">
        <v>82</v>
      </c>
      <c r="Y132">
        <v>68</v>
      </c>
      <c r="Z132" s="4">
        <f t="shared" si="2"/>
        <v>0.75</v>
      </c>
      <c r="AA132">
        <v>37.909999999999997</v>
      </c>
      <c r="AB132">
        <v>84.7</v>
      </c>
      <c r="AC132">
        <v>10.199999999999999</v>
      </c>
      <c r="AD132">
        <v>8.1</v>
      </c>
    </row>
    <row r="133" spans="1:30" x14ac:dyDescent="0.25">
      <c r="A133" t="s">
        <v>160</v>
      </c>
      <c r="B133">
        <v>19.054445000000001</v>
      </c>
      <c r="C133">
        <v>169.867233</v>
      </c>
      <c r="D133">
        <v>13</v>
      </c>
      <c r="E133">
        <v>38</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s="4">
        <f t="shared" si="2"/>
        <v>0</v>
      </c>
      <c r="AA133">
        <v>0</v>
      </c>
      <c r="AB133">
        <v>0</v>
      </c>
      <c r="AC133">
        <v>0</v>
      </c>
      <c r="AD133">
        <v>0</v>
      </c>
    </row>
    <row r="134" spans="1:30" x14ac:dyDescent="0.25">
      <c r="A134" t="s">
        <v>161</v>
      </c>
      <c r="B134">
        <v>41.608635</v>
      </c>
      <c r="C134">
        <v>21.745274999999999</v>
      </c>
      <c r="D134">
        <v>51</v>
      </c>
      <c r="E134">
        <v>51</v>
      </c>
      <c r="F134">
        <v>1</v>
      </c>
      <c r="G134">
        <v>1</v>
      </c>
      <c r="H134">
        <v>0</v>
      </c>
      <c r="I134">
        <v>0</v>
      </c>
      <c r="J134">
        <v>0</v>
      </c>
      <c r="K134">
        <v>0</v>
      </c>
      <c r="L134">
        <v>97</v>
      </c>
      <c r="M134">
        <v>100</v>
      </c>
      <c r="N134">
        <v>93</v>
      </c>
      <c r="O134">
        <v>95</v>
      </c>
      <c r="P134">
        <v>86</v>
      </c>
      <c r="Q134">
        <v>79</v>
      </c>
      <c r="R134">
        <v>0</v>
      </c>
      <c r="S134">
        <v>0</v>
      </c>
      <c r="T134">
        <v>0</v>
      </c>
      <c r="U134">
        <v>0</v>
      </c>
      <c r="V134">
        <v>45</v>
      </c>
      <c r="W134">
        <v>39</v>
      </c>
      <c r="X134">
        <v>0</v>
      </c>
      <c r="Y134">
        <v>0</v>
      </c>
      <c r="Z134" s="4">
        <f t="shared" si="2"/>
        <v>0</v>
      </c>
      <c r="AA134">
        <v>0</v>
      </c>
      <c r="AB134">
        <v>0</v>
      </c>
      <c r="AC134">
        <v>0</v>
      </c>
      <c r="AD134">
        <v>0</v>
      </c>
    </row>
    <row r="135" spans="1:30" x14ac:dyDescent="0.25">
      <c r="A135" t="s">
        <v>162</v>
      </c>
      <c r="B135">
        <v>60.472023999999998</v>
      </c>
      <c r="C135">
        <v>8.4689460000000008</v>
      </c>
      <c r="D135">
        <v>3</v>
      </c>
      <c r="E135">
        <v>3</v>
      </c>
      <c r="F135">
        <v>0</v>
      </c>
      <c r="G135">
        <v>0</v>
      </c>
      <c r="H135">
        <v>0</v>
      </c>
      <c r="I135">
        <v>1</v>
      </c>
      <c r="J135">
        <v>8</v>
      </c>
      <c r="K135">
        <v>7</v>
      </c>
      <c r="L135">
        <v>0</v>
      </c>
      <c r="M135">
        <v>0</v>
      </c>
      <c r="N135">
        <v>0</v>
      </c>
      <c r="O135">
        <v>0</v>
      </c>
      <c r="P135">
        <v>0</v>
      </c>
      <c r="Q135">
        <v>0</v>
      </c>
      <c r="R135">
        <v>99</v>
      </c>
      <c r="S135">
        <v>86</v>
      </c>
      <c r="T135">
        <v>0</v>
      </c>
      <c r="U135">
        <v>70</v>
      </c>
      <c r="V135">
        <v>81</v>
      </c>
      <c r="W135">
        <v>81</v>
      </c>
      <c r="X135">
        <v>0</v>
      </c>
      <c r="Y135">
        <v>0</v>
      </c>
      <c r="Z135" s="4">
        <f t="shared" si="2"/>
        <v>0</v>
      </c>
      <c r="AA135">
        <v>10.4</v>
      </c>
      <c r="AB135">
        <v>100.3</v>
      </c>
      <c r="AC135">
        <v>82</v>
      </c>
      <c r="AD135">
        <v>3.35</v>
      </c>
    </row>
    <row r="136" spans="1:30" x14ac:dyDescent="0.25">
      <c r="A136" t="s">
        <v>163</v>
      </c>
      <c r="B136">
        <v>21.473532899999999</v>
      </c>
      <c r="C136">
        <v>55.975413000000003</v>
      </c>
      <c r="D136">
        <v>16</v>
      </c>
      <c r="E136">
        <v>13</v>
      </c>
      <c r="F136">
        <v>0</v>
      </c>
      <c r="G136">
        <v>0</v>
      </c>
      <c r="H136">
        <v>0</v>
      </c>
      <c r="I136">
        <v>0</v>
      </c>
      <c r="J136">
        <v>8</v>
      </c>
      <c r="K136">
        <v>17</v>
      </c>
      <c r="L136">
        <v>0</v>
      </c>
      <c r="M136">
        <v>0</v>
      </c>
      <c r="N136">
        <v>0</v>
      </c>
      <c r="O136">
        <v>0</v>
      </c>
      <c r="P136">
        <v>0</v>
      </c>
      <c r="Q136">
        <v>0</v>
      </c>
      <c r="R136">
        <v>59</v>
      </c>
      <c r="S136">
        <v>32</v>
      </c>
      <c r="T136">
        <v>0</v>
      </c>
      <c r="U136">
        <v>0</v>
      </c>
      <c r="V136">
        <v>0</v>
      </c>
      <c r="W136">
        <v>23</v>
      </c>
      <c r="X136">
        <v>98</v>
      </c>
      <c r="Y136">
        <v>99</v>
      </c>
      <c r="Z136" s="4">
        <f t="shared" si="2"/>
        <v>0.98499999999999999</v>
      </c>
      <c r="AA136">
        <v>19.190000000000001</v>
      </c>
      <c r="AB136">
        <v>103.4</v>
      </c>
      <c r="AC136">
        <v>38</v>
      </c>
      <c r="AD136">
        <v>2.67</v>
      </c>
    </row>
    <row r="137" spans="1:30" x14ac:dyDescent="0.25">
      <c r="A137" t="s">
        <v>164</v>
      </c>
      <c r="B137">
        <v>30.375321</v>
      </c>
      <c r="C137">
        <v>69.345116000000004</v>
      </c>
      <c r="D137">
        <v>0</v>
      </c>
      <c r="E137">
        <v>14</v>
      </c>
      <c r="F137">
        <v>0</v>
      </c>
      <c r="G137">
        <v>0</v>
      </c>
      <c r="H137">
        <v>0</v>
      </c>
      <c r="I137">
        <v>0</v>
      </c>
      <c r="J137">
        <v>0</v>
      </c>
      <c r="K137">
        <v>0</v>
      </c>
      <c r="L137">
        <v>64</v>
      </c>
      <c r="M137">
        <v>55</v>
      </c>
      <c r="N137">
        <v>55</v>
      </c>
      <c r="O137">
        <v>45</v>
      </c>
      <c r="P137">
        <v>24</v>
      </c>
      <c r="Q137">
        <v>23</v>
      </c>
      <c r="R137">
        <v>35</v>
      </c>
      <c r="S137">
        <v>0</v>
      </c>
      <c r="T137">
        <v>0</v>
      </c>
      <c r="U137">
        <v>0</v>
      </c>
      <c r="V137">
        <v>0</v>
      </c>
      <c r="W137">
        <v>0</v>
      </c>
      <c r="X137">
        <v>0</v>
      </c>
      <c r="Y137">
        <v>0</v>
      </c>
      <c r="Z137" s="4">
        <f t="shared" si="2"/>
        <v>0</v>
      </c>
      <c r="AA137">
        <v>28.25</v>
      </c>
      <c r="AB137">
        <v>94.3</v>
      </c>
      <c r="AC137">
        <v>9</v>
      </c>
      <c r="AD137">
        <v>4.45</v>
      </c>
    </row>
    <row r="138" spans="1:30" x14ac:dyDescent="0.25">
      <c r="A138" t="s">
        <v>165</v>
      </c>
      <c r="B138">
        <v>7.5149800000000004</v>
      </c>
      <c r="C138">
        <v>134.58251999999999</v>
      </c>
      <c r="D138">
        <v>0</v>
      </c>
      <c r="E138">
        <v>19</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s="4">
        <f t="shared" si="2"/>
        <v>0</v>
      </c>
      <c r="AA138">
        <v>14</v>
      </c>
      <c r="AB138">
        <v>112.6</v>
      </c>
      <c r="AC138">
        <v>54.7</v>
      </c>
      <c r="AD138">
        <v>0</v>
      </c>
    </row>
    <row r="139" spans="1:30" x14ac:dyDescent="0.25">
      <c r="A139" t="s">
        <v>166</v>
      </c>
      <c r="B139">
        <v>8.5379810000000003</v>
      </c>
      <c r="C139">
        <v>80.782127000000003</v>
      </c>
      <c r="D139">
        <v>25</v>
      </c>
      <c r="E139">
        <v>23</v>
      </c>
      <c r="F139">
        <v>13</v>
      </c>
      <c r="G139">
        <v>14</v>
      </c>
      <c r="H139">
        <v>13</v>
      </c>
      <c r="I139">
        <v>12</v>
      </c>
      <c r="J139">
        <v>35</v>
      </c>
      <c r="K139">
        <v>31</v>
      </c>
      <c r="L139">
        <v>95</v>
      </c>
      <c r="M139">
        <v>96</v>
      </c>
      <c r="N139">
        <v>75</v>
      </c>
      <c r="O139">
        <v>81</v>
      </c>
      <c r="P139">
        <v>57</v>
      </c>
      <c r="Q139">
        <v>68</v>
      </c>
      <c r="R139">
        <v>65</v>
      </c>
      <c r="S139">
        <v>51</v>
      </c>
      <c r="T139">
        <v>36</v>
      </c>
      <c r="U139">
        <v>23</v>
      </c>
      <c r="V139">
        <v>36</v>
      </c>
      <c r="W139">
        <v>19</v>
      </c>
      <c r="X139">
        <v>99</v>
      </c>
      <c r="Y139">
        <v>99</v>
      </c>
      <c r="Z139" s="4">
        <f t="shared" si="2"/>
        <v>0.99</v>
      </c>
      <c r="AA139">
        <v>18.98</v>
      </c>
      <c r="AB139">
        <v>94.4</v>
      </c>
      <c r="AC139">
        <v>47.8</v>
      </c>
      <c r="AD139">
        <v>3.9</v>
      </c>
    </row>
    <row r="140" spans="1:30" x14ac:dyDescent="0.25">
      <c r="A140" t="s">
        <v>167</v>
      </c>
      <c r="B140">
        <v>6.3149930000000003</v>
      </c>
      <c r="C140">
        <v>143.95554999999999</v>
      </c>
      <c r="D140">
        <v>28</v>
      </c>
      <c r="E140">
        <v>29</v>
      </c>
      <c r="F140">
        <v>4</v>
      </c>
      <c r="G140">
        <v>10</v>
      </c>
      <c r="H140">
        <v>10</v>
      </c>
      <c r="I140">
        <v>19</v>
      </c>
      <c r="J140">
        <v>40</v>
      </c>
      <c r="K140">
        <v>51</v>
      </c>
      <c r="L140">
        <v>0</v>
      </c>
      <c r="M140">
        <v>0</v>
      </c>
      <c r="N140">
        <v>0</v>
      </c>
      <c r="O140">
        <v>0</v>
      </c>
      <c r="P140">
        <v>0</v>
      </c>
      <c r="Q140">
        <v>0</v>
      </c>
      <c r="R140">
        <v>0</v>
      </c>
      <c r="S140">
        <v>0</v>
      </c>
      <c r="T140">
        <v>0</v>
      </c>
      <c r="U140">
        <v>0</v>
      </c>
      <c r="V140">
        <v>0</v>
      </c>
      <c r="W140">
        <v>0</v>
      </c>
      <c r="X140">
        <v>0</v>
      </c>
      <c r="Y140">
        <v>0</v>
      </c>
      <c r="Z140" s="4">
        <f t="shared" si="2"/>
        <v>0</v>
      </c>
      <c r="AA140">
        <v>27.07</v>
      </c>
      <c r="AB140">
        <v>108.5</v>
      </c>
      <c r="AC140">
        <v>1.8</v>
      </c>
      <c r="AD140">
        <v>2.46</v>
      </c>
    </row>
    <row r="141" spans="1:30" x14ac:dyDescent="0.25">
      <c r="A141" t="s">
        <v>168</v>
      </c>
      <c r="B141">
        <v>23.442502999999999</v>
      </c>
      <c r="C141">
        <v>58.443832</v>
      </c>
      <c r="D141">
        <v>31</v>
      </c>
      <c r="E141">
        <v>30</v>
      </c>
      <c r="F141">
        <v>0</v>
      </c>
      <c r="G141">
        <v>0</v>
      </c>
      <c r="H141">
        <v>0</v>
      </c>
      <c r="I141">
        <v>0</v>
      </c>
      <c r="J141">
        <v>33</v>
      </c>
      <c r="K141">
        <v>30</v>
      </c>
      <c r="L141">
        <v>93</v>
      </c>
      <c r="M141">
        <v>96</v>
      </c>
      <c r="N141">
        <v>81</v>
      </c>
      <c r="O141">
        <v>79</v>
      </c>
      <c r="P141">
        <v>60</v>
      </c>
      <c r="Q141">
        <v>67</v>
      </c>
      <c r="R141">
        <v>61</v>
      </c>
      <c r="S141">
        <v>47</v>
      </c>
      <c r="T141">
        <v>29</v>
      </c>
      <c r="U141">
        <v>23</v>
      </c>
      <c r="V141">
        <v>32</v>
      </c>
      <c r="W141">
        <v>8</v>
      </c>
      <c r="X141">
        <v>98</v>
      </c>
      <c r="Y141">
        <v>99</v>
      </c>
      <c r="Z141" s="4">
        <f t="shared" si="2"/>
        <v>0.98499999999999999</v>
      </c>
      <c r="AA141">
        <v>20.57</v>
      </c>
      <c r="AB141">
        <v>104.4</v>
      </c>
      <c r="AC141">
        <v>34.6</v>
      </c>
      <c r="AD141">
        <v>4.8099999999999996</v>
      </c>
    </row>
    <row r="142" spans="1:30" x14ac:dyDescent="0.25">
      <c r="A142" t="s">
        <v>169</v>
      </c>
      <c r="B142">
        <v>9.1899669999999993</v>
      </c>
      <c r="C142">
        <v>75.015152</v>
      </c>
      <c r="D142">
        <v>1</v>
      </c>
      <c r="E142">
        <v>1</v>
      </c>
      <c r="F142">
        <v>0</v>
      </c>
      <c r="G142">
        <v>0</v>
      </c>
      <c r="H142">
        <v>3</v>
      </c>
      <c r="I142">
        <v>3</v>
      </c>
      <c r="J142">
        <v>15</v>
      </c>
      <c r="K142">
        <v>21</v>
      </c>
      <c r="L142">
        <v>95</v>
      </c>
      <c r="M142">
        <v>95</v>
      </c>
      <c r="N142">
        <v>83</v>
      </c>
      <c r="O142">
        <v>83</v>
      </c>
      <c r="P142">
        <v>78</v>
      </c>
      <c r="Q142">
        <v>72</v>
      </c>
      <c r="R142">
        <v>80</v>
      </c>
      <c r="S142">
        <v>70</v>
      </c>
      <c r="T142">
        <v>46</v>
      </c>
      <c r="U142">
        <v>53</v>
      </c>
      <c r="V142">
        <v>46</v>
      </c>
      <c r="W142">
        <v>40</v>
      </c>
      <c r="X142">
        <v>99</v>
      </c>
      <c r="Y142">
        <v>99</v>
      </c>
      <c r="Z142" s="4">
        <f t="shared" si="2"/>
        <v>0.99</v>
      </c>
      <c r="AA142">
        <v>17.95</v>
      </c>
      <c r="AB142">
        <v>106.9</v>
      </c>
      <c r="AC142">
        <v>70.7</v>
      </c>
      <c r="AD142">
        <v>3.31</v>
      </c>
    </row>
    <row r="143" spans="1:30" x14ac:dyDescent="0.25">
      <c r="A143" t="s">
        <v>170</v>
      </c>
      <c r="B143">
        <v>12.879721</v>
      </c>
      <c r="C143">
        <v>121.774017</v>
      </c>
      <c r="D143">
        <v>14</v>
      </c>
      <c r="E143">
        <v>13</v>
      </c>
      <c r="F143">
        <v>3</v>
      </c>
      <c r="G143">
        <v>3</v>
      </c>
      <c r="H143">
        <v>14</v>
      </c>
      <c r="I143">
        <v>7</v>
      </c>
      <c r="J143">
        <v>24</v>
      </c>
      <c r="K143">
        <v>17</v>
      </c>
      <c r="L143">
        <v>89</v>
      </c>
      <c r="M143">
        <v>95</v>
      </c>
      <c r="N143">
        <v>75</v>
      </c>
      <c r="O143">
        <v>88</v>
      </c>
      <c r="P143">
        <v>74</v>
      </c>
      <c r="Q143">
        <v>83</v>
      </c>
      <c r="R143">
        <v>0</v>
      </c>
      <c r="S143">
        <v>0</v>
      </c>
      <c r="T143">
        <v>0</v>
      </c>
      <c r="U143">
        <v>0</v>
      </c>
      <c r="V143">
        <v>19</v>
      </c>
      <c r="W143">
        <v>19</v>
      </c>
      <c r="X143">
        <v>0</v>
      </c>
      <c r="Y143">
        <v>0</v>
      </c>
      <c r="Z143" s="4">
        <f t="shared" si="2"/>
        <v>0</v>
      </c>
      <c r="AA143">
        <v>20.55</v>
      </c>
      <c r="AB143">
        <v>107.5</v>
      </c>
      <c r="AC143">
        <v>35.5</v>
      </c>
      <c r="AD143">
        <v>2.15</v>
      </c>
    </row>
    <row r="144" spans="1:30" x14ac:dyDescent="0.25">
      <c r="A144" t="s">
        <v>171</v>
      </c>
      <c r="B144">
        <v>51.919438</v>
      </c>
      <c r="C144">
        <v>19.145136000000001</v>
      </c>
      <c r="D144">
        <v>4</v>
      </c>
      <c r="E144">
        <v>5</v>
      </c>
      <c r="F144">
        <v>2</v>
      </c>
      <c r="G144">
        <v>2</v>
      </c>
      <c r="H144">
        <v>1</v>
      </c>
      <c r="I144">
        <v>3</v>
      </c>
      <c r="J144">
        <v>4</v>
      </c>
      <c r="K144">
        <v>4</v>
      </c>
      <c r="L144">
        <v>0</v>
      </c>
      <c r="M144">
        <v>0</v>
      </c>
      <c r="N144">
        <v>0</v>
      </c>
      <c r="O144">
        <v>0</v>
      </c>
      <c r="P144">
        <v>0</v>
      </c>
      <c r="Q144">
        <v>0</v>
      </c>
      <c r="R144">
        <v>98</v>
      </c>
      <c r="S144">
        <v>80</v>
      </c>
      <c r="T144">
        <v>0</v>
      </c>
      <c r="U144">
        <v>0</v>
      </c>
      <c r="V144">
        <v>85</v>
      </c>
      <c r="W144">
        <v>85</v>
      </c>
      <c r="X144">
        <v>0</v>
      </c>
      <c r="Y144">
        <v>0</v>
      </c>
      <c r="Z144" s="4">
        <f t="shared" si="2"/>
        <v>0</v>
      </c>
      <c r="AA144">
        <v>10.199999999999999</v>
      </c>
      <c r="AB144">
        <v>100</v>
      </c>
      <c r="AC144">
        <v>67.8</v>
      </c>
      <c r="AD144">
        <v>3.47</v>
      </c>
    </row>
    <row r="145" spans="1:30" x14ac:dyDescent="0.25">
      <c r="A145" t="s">
        <v>172</v>
      </c>
      <c r="B145">
        <v>39.399872000000002</v>
      </c>
      <c r="C145">
        <v>8.2244539999999997</v>
      </c>
      <c r="D145">
        <v>5</v>
      </c>
      <c r="E145">
        <v>6</v>
      </c>
      <c r="F145">
        <v>0</v>
      </c>
      <c r="G145">
        <v>1</v>
      </c>
      <c r="H145">
        <v>0</v>
      </c>
      <c r="I145">
        <v>0</v>
      </c>
      <c r="J145">
        <v>2</v>
      </c>
      <c r="K145">
        <v>4</v>
      </c>
      <c r="L145">
        <v>0</v>
      </c>
      <c r="M145">
        <v>0</v>
      </c>
      <c r="N145">
        <v>0</v>
      </c>
      <c r="O145">
        <v>0</v>
      </c>
      <c r="P145">
        <v>0</v>
      </c>
      <c r="Q145">
        <v>0</v>
      </c>
      <c r="R145">
        <v>97</v>
      </c>
      <c r="S145">
        <v>82</v>
      </c>
      <c r="T145">
        <v>0</v>
      </c>
      <c r="U145">
        <v>0</v>
      </c>
      <c r="V145">
        <v>80</v>
      </c>
      <c r="W145">
        <v>77</v>
      </c>
      <c r="X145">
        <v>100</v>
      </c>
      <c r="Y145">
        <v>100</v>
      </c>
      <c r="Z145" s="4">
        <f t="shared" si="2"/>
        <v>1</v>
      </c>
      <c r="AA145">
        <v>8.5</v>
      </c>
      <c r="AB145">
        <v>106.2</v>
      </c>
      <c r="AC145">
        <v>63.9</v>
      </c>
      <c r="AD145">
        <v>6.33</v>
      </c>
    </row>
    <row r="146" spans="1:30" x14ac:dyDescent="0.25">
      <c r="A146" t="s">
        <v>173</v>
      </c>
      <c r="B146">
        <v>25.354825999999999</v>
      </c>
      <c r="C146">
        <v>51.183883999999999</v>
      </c>
      <c r="D146">
        <v>10</v>
      </c>
      <c r="E146">
        <v>7</v>
      </c>
      <c r="F146">
        <v>3</v>
      </c>
      <c r="G146">
        <v>0</v>
      </c>
      <c r="H146">
        <v>1</v>
      </c>
      <c r="I146">
        <v>9</v>
      </c>
      <c r="J146">
        <v>0</v>
      </c>
      <c r="K146">
        <v>0</v>
      </c>
      <c r="L146">
        <v>0</v>
      </c>
      <c r="M146">
        <v>0</v>
      </c>
      <c r="N146">
        <v>0</v>
      </c>
      <c r="O146">
        <v>0</v>
      </c>
      <c r="P146">
        <v>0</v>
      </c>
      <c r="Q146">
        <v>0</v>
      </c>
      <c r="R146">
        <v>66</v>
      </c>
      <c r="S146">
        <v>36</v>
      </c>
      <c r="T146">
        <v>0</v>
      </c>
      <c r="U146">
        <v>0</v>
      </c>
      <c r="V146">
        <v>49</v>
      </c>
      <c r="W146">
        <v>36</v>
      </c>
      <c r="X146">
        <v>0</v>
      </c>
      <c r="Y146">
        <v>0</v>
      </c>
      <c r="Z146" s="4">
        <f t="shared" si="2"/>
        <v>0</v>
      </c>
      <c r="AA146">
        <v>9.5399999999999991</v>
      </c>
      <c r="AB146">
        <v>103.8</v>
      </c>
      <c r="AC146">
        <v>17.899999999999999</v>
      </c>
      <c r="AD146">
        <v>0.09</v>
      </c>
    </row>
    <row r="147" spans="1:30" x14ac:dyDescent="0.25">
      <c r="A147" t="s">
        <v>174</v>
      </c>
      <c r="B147">
        <v>35.907756999999997</v>
      </c>
      <c r="C147">
        <v>127.76692199999999</v>
      </c>
      <c r="D147">
        <v>1</v>
      </c>
      <c r="E147">
        <v>1</v>
      </c>
      <c r="F147">
        <v>1</v>
      </c>
      <c r="G147">
        <v>1</v>
      </c>
      <c r="H147">
        <v>3</v>
      </c>
      <c r="I147">
        <v>3</v>
      </c>
      <c r="J147">
        <v>4</v>
      </c>
      <c r="K147">
        <v>4</v>
      </c>
      <c r="L147">
        <v>0</v>
      </c>
      <c r="M147">
        <v>0</v>
      </c>
      <c r="N147">
        <v>0</v>
      </c>
      <c r="O147">
        <v>0</v>
      </c>
      <c r="P147">
        <v>0</v>
      </c>
      <c r="Q147">
        <v>0</v>
      </c>
      <c r="R147">
        <v>0</v>
      </c>
      <c r="S147">
        <v>97</v>
      </c>
      <c r="T147">
        <v>0</v>
      </c>
      <c r="U147">
        <v>0</v>
      </c>
      <c r="V147">
        <v>85</v>
      </c>
      <c r="W147">
        <v>85</v>
      </c>
      <c r="X147">
        <v>0</v>
      </c>
      <c r="Y147">
        <v>0</v>
      </c>
      <c r="Z147" s="4">
        <f t="shared" si="2"/>
        <v>0</v>
      </c>
      <c r="AA147">
        <v>6.4</v>
      </c>
      <c r="AB147">
        <v>98.1</v>
      </c>
      <c r="AC147">
        <v>94.3</v>
      </c>
      <c r="AD147">
        <v>4.1500000000000004</v>
      </c>
    </row>
    <row r="148" spans="1:30" x14ac:dyDescent="0.25">
      <c r="A148" t="s">
        <v>175</v>
      </c>
      <c r="B148">
        <v>47.411631</v>
      </c>
      <c r="C148">
        <v>28.369885</v>
      </c>
      <c r="D148">
        <v>5</v>
      </c>
      <c r="E148">
        <v>5</v>
      </c>
      <c r="F148">
        <v>9</v>
      </c>
      <c r="G148">
        <v>11</v>
      </c>
      <c r="H148">
        <v>15</v>
      </c>
      <c r="I148">
        <v>16</v>
      </c>
      <c r="J148">
        <v>36</v>
      </c>
      <c r="K148">
        <v>35</v>
      </c>
      <c r="L148">
        <v>99</v>
      </c>
      <c r="M148">
        <v>99</v>
      </c>
      <c r="N148">
        <v>95</v>
      </c>
      <c r="O148">
        <v>98</v>
      </c>
      <c r="P148">
        <v>63</v>
      </c>
      <c r="Q148">
        <v>71</v>
      </c>
      <c r="R148">
        <v>0</v>
      </c>
      <c r="S148">
        <v>0</v>
      </c>
      <c r="T148">
        <v>0</v>
      </c>
      <c r="U148">
        <v>0</v>
      </c>
      <c r="V148">
        <v>57</v>
      </c>
      <c r="W148">
        <v>50</v>
      </c>
      <c r="X148">
        <v>0</v>
      </c>
      <c r="Y148">
        <v>0</v>
      </c>
      <c r="Z148" s="4">
        <f t="shared" si="2"/>
        <v>0</v>
      </c>
      <c r="AA148">
        <v>10.1</v>
      </c>
      <c r="AB148">
        <v>90.6</v>
      </c>
      <c r="AC148">
        <v>39.799999999999997</v>
      </c>
      <c r="AD148">
        <v>5.47</v>
      </c>
    </row>
    <row r="149" spans="1:30" x14ac:dyDescent="0.25">
      <c r="A149" t="s">
        <v>176</v>
      </c>
      <c r="B149">
        <v>45.943161000000003</v>
      </c>
      <c r="C149">
        <v>24.966760000000001</v>
      </c>
      <c r="D149">
        <v>18</v>
      </c>
      <c r="E149">
        <v>18</v>
      </c>
      <c r="F149">
        <v>12</v>
      </c>
      <c r="G149">
        <v>13</v>
      </c>
      <c r="H149">
        <v>9</v>
      </c>
      <c r="I149">
        <v>9</v>
      </c>
      <c r="J149">
        <v>21</v>
      </c>
      <c r="K149">
        <v>19</v>
      </c>
      <c r="L149">
        <v>0</v>
      </c>
      <c r="M149">
        <v>0</v>
      </c>
      <c r="N149">
        <v>0</v>
      </c>
      <c r="O149">
        <v>0</v>
      </c>
      <c r="P149">
        <v>0</v>
      </c>
      <c r="Q149">
        <v>0</v>
      </c>
      <c r="R149">
        <v>0</v>
      </c>
      <c r="S149">
        <v>0</v>
      </c>
      <c r="T149">
        <v>0</v>
      </c>
      <c r="U149">
        <v>0</v>
      </c>
      <c r="V149">
        <v>59</v>
      </c>
      <c r="W149">
        <v>53</v>
      </c>
      <c r="X149">
        <v>99</v>
      </c>
      <c r="Y149">
        <v>99</v>
      </c>
      <c r="Z149" s="4">
        <f t="shared" si="2"/>
        <v>0.99</v>
      </c>
      <c r="AA149">
        <v>9.6</v>
      </c>
      <c r="AB149">
        <v>85.2</v>
      </c>
      <c r="AC149">
        <v>49.4</v>
      </c>
      <c r="AD149">
        <v>3.98</v>
      </c>
    </row>
    <row r="150" spans="1:30" x14ac:dyDescent="0.25">
      <c r="A150" t="s">
        <v>177</v>
      </c>
      <c r="B150">
        <v>61.524009999999997</v>
      </c>
      <c r="C150">
        <v>105.31875599999999</v>
      </c>
      <c r="D150">
        <v>9</v>
      </c>
      <c r="E150">
        <v>10</v>
      </c>
      <c r="F150">
        <v>1</v>
      </c>
      <c r="G150">
        <v>0</v>
      </c>
      <c r="H150">
        <v>2</v>
      </c>
      <c r="I150">
        <v>1</v>
      </c>
      <c r="J150">
        <v>3</v>
      </c>
      <c r="K150">
        <v>3</v>
      </c>
      <c r="L150">
        <v>0</v>
      </c>
      <c r="M150">
        <v>0</v>
      </c>
      <c r="N150">
        <v>0</v>
      </c>
      <c r="O150">
        <v>0</v>
      </c>
      <c r="P150">
        <v>0</v>
      </c>
      <c r="Q150">
        <v>0</v>
      </c>
      <c r="R150">
        <v>0</v>
      </c>
      <c r="S150">
        <v>0</v>
      </c>
      <c r="T150">
        <v>99</v>
      </c>
      <c r="U150">
        <v>89</v>
      </c>
      <c r="V150">
        <v>78</v>
      </c>
      <c r="W150">
        <v>78</v>
      </c>
      <c r="X150">
        <v>100</v>
      </c>
      <c r="Y150">
        <v>100</v>
      </c>
      <c r="Z150" s="4">
        <f t="shared" si="2"/>
        <v>1</v>
      </c>
      <c r="AA150">
        <v>11.5</v>
      </c>
      <c r="AB150">
        <v>102.6</v>
      </c>
      <c r="AC150">
        <v>81.900000000000006</v>
      </c>
      <c r="AD150">
        <v>4.59</v>
      </c>
    </row>
    <row r="151" spans="1:30" x14ac:dyDescent="0.25">
      <c r="A151" t="s">
        <v>178</v>
      </c>
      <c r="B151">
        <v>1.9402779999999999</v>
      </c>
      <c r="C151">
        <v>29.873888000000001</v>
      </c>
      <c r="D151">
        <v>48</v>
      </c>
      <c r="E151">
        <v>47</v>
      </c>
      <c r="F151">
        <v>6</v>
      </c>
      <c r="G151">
        <v>6</v>
      </c>
      <c r="H151">
        <v>6</v>
      </c>
      <c r="I151">
        <v>2</v>
      </c>
      <c r="J151">
        <v>50</v>
      </c>
      <c r="K151">
        <v>49</v>
      </c>
      <c r="L151">
        <v>48</v>
      </c>
      <c r="M151">
        <v>61</v>
      </c>
      <c r="N151">
        <v>25</v>
      </c>
      <c r="O151">
        <v>30</v>
      </c>
      <c r="P151">
        <v>19</v>
      </c>
      <c r="Q151">
        <v>16</v>
      </c>
      <c r="R151">
        <v>0</v>
      </c>
      <c r="S151">
        <v>0</v>
      </c>
      <c r="T151">
        <v>0</v>
      </c>
      <c r="U151">
        <v>0</v>
      </c>
      <c r="V151">
        <v>0</v>
      </c>
      <c r="W151">
        <v>0</v>
      </c>
      <c r="X151">
        <v>84</v>
      </c>
      <c r="Y151">
        <v>89</v>
      </c>
      <c r="Z151" s="4">
        <f t="shared" si="2"/>
        <v>0.86499999999999999</v>
      </c>
      <c r="AA151">
        <v>31.7</v>
      </c>
      <c r="AB151">
        <v>133</v>
      </c>
      <c r="AC151">
        <v>6.7</v>
      </c>
      <c r="AD151">
        <v>1.03</v>
      </c>
    </row>
    <row r="152" spans="1:30" x14ac:dyDescent="0.25">
      <c r="A152" t="s">
        <v>179</v>
      </c>
      <c r="B152">
        <v>17.357821999999999</v>
      </c>
      <c r="C152">
        <v>62.782997999999999</v>
      </c>
      <c r="D152">
        <v>0</v>
      </c>
      <c r="E152">
        <v>21</v>
      </c>
      <c r="F152">
        <v>0</v>
      </c>
      <c r="G152">
        <v>0</v>
      </c>
      <c r="H152">
        <v>0</v>
      </c>
      <c r="I152">
        <v>0</v>
      </c>
      <c r="J152">
        <v>4</v>
      </c>
      <c r="K152">
        <v>5</v>
      </c>
      <c r="L152">
        <v>0</v>
      </c>
      <c r="M152">
        <v>0</v>
      </c>
      <c r="N152">
        <v>0</v>
      </c>
      <c r="O152">
        <v>0</v>
      </c>
      <c r="P152">
        <v>0</v>
      </c>
      <c r="Q152">
        <v>0</v>
      </c>
      <c r="R152">
        <v>0</v>
      </c>
      <c r="S152">
        <v>0</v>
      </c>
      <c r="T152">
        <v>0</v>
      </c>
      <c r="U152">
        <v>0</v>
      </c>
      <c r="V152">
        <v>0</v>
      </c>
      <c r="W152">
        <v>0</v>
      </c>
      <c r="X152">
        <v>0</v>
      </c>
      <c r="Y152">
        <v>0</v>
      </c>
      <c r="Z152" s="4">
        <f t="shared" si="2"/>
        <v>0</v>
      </c>
      <c r="AA152">
        <v>12.6</v>
      </c>
      <c r="AB152">
        <v>108.7</v>
      </c>
      <c r="AC152">
        <v>86.7</v>
      </c>
      <c r="AD152">
        <v>0</v>
      </c>
    </row>
    <row r="153" spans="1:30" x14ac:dyDescent="0.25">
      <c r="A153" t="s">
        <v>180</v>
      </c>
      <c r="B153">
        <v>13.909444000000001</v>
      </c>
      <c r="C153">
        <v>60.978892999999999</v>
      </c>
      <c r="D153">
        <v>5</v>
      </c>
      <c r="E153">
        <v>0</v>
      </c>
      <c r="F153">
        <v>3</v>
      </c>
      <c r="G153">
        <v>0</v>
      </c>
      <c r="H153">
        <v>9</v>
      </c>
      <c r="I153">
        <v>10</v>
      </c>
      <c r="J153">
        <v>20</v>
      </c>
      <c r="K153">
        <v>21</v>
      </c>
      <c r="L153">
        <v>99</v>
      </c>
      <c r="M153">
        <v>99</v>
      </c>
      <c r="N153">
        <v>85</v>
      </c>
      <c r="O153">
        <v>98</v>
      </c>
      <c r="P153">
        <v>70</v>
      </c>
      <c r="Q153">
        <v>90</v>
      </c>
      <c r="R153">
        <v>0</v>
      </c>
      <c r="S153">
        <v>0</v>
      </c>
      <c r="T153">
        <v>0</v>
      </c>
      <c r="U153">
        <v>0</v>
      </c>
      <c r="V153">
        <v>0</v>
      </c>
      <c r="W153">
        <v>0</v>
      </c>
      <c r="X153">
        <v>0</v>
      </c>
      <c r="Y153">
        <v>0</v>
      </c>
      <c r="Z153" s="4">
        <f t="shared" si="2"/>
        <v>0</v>
      </c>
      <c r="AA153">
        <v>12</v>
      </c>
      <c r="AB153">
        <v>102.6</v>
      </c>
      <c r="AC153">
        <v>14.1</v>
      </c>
      <c r="AD153">
        <v>20.71</v>
      </c>
    </row>
    <row r="154" spans="1:30" x14ac:dyDescent="0.25">
      <c r="A154" t="s">
        <v>181</v>
      </c>
      <c r="B154">
        <v>12.984305000000001</v>
      </c>
      <c r="C154">
        <v>61.287227999999999</v>
      </c>
      <c r="D154">
        <v>9</v>
      </c>
      <c r="E154">
        <v>3</v>
      </c>
      <c r="F154">
        <v>0</v>
      </c>
      <c r="G154">
        <v>0</v>
      </c>
      <c r="H154">
        <v>1</v>
      </c>
      <c r="I154">
        <v>2</v>
      </c>
      <c r="J154">
        <v>16</v>
      </c>
      <c r="K154">
        <v>14</v>
      </c>
      <c r="L154">
        <v>0</v>
      </c>
      <c r="M154">
        <v>0</v>
      </c>
      <c r="N154">
        <v>0</v>
      </c>
      <c r="O154">
        <v>0</v>
      </c>
      <c r="P154">
        <v>0</v>
      </c>
      <c r="Q154">
        <v>0</v>
      </c>
      <c r="R154">
        <v>0</v>
      </c>
      <c r="S154">
        <v>0</v>
      </c>
      <c r="T154">
        <v>0</v>
      </c>
      <c r="U154">
        <v>0</v>
      </c>
      <c r="V154">
        <v>0</v>
      </c>
      <c r="W154">
        <v>0</v>
      </c>
      <c r="X154">
        <v>0</v>
      </c>
      <c r="Y154">
        <v>0</v>
      </c>
      <c r="Z154" s="4">
        <f t="shared" si="2"/>
        <v>0</v>
      </c>
      <c r="AA154">
        <v>14.24</v>
      </c>
      <c r="AB154">
        <v>113.4</v>
      </c>
      <c r="AC154">
        <v>23.7</v>
      </c>
      <c r="AD154">
        <v>18.88</v>
      </c>
    </row>
    <row r="155" spans="1:30" x14ac:dyDescent="0.25">
      <c r="A155" t="s">
        <v>182</v>
      </c>
      <c r="B155">
        <v>13.759029</v>
      </c>
      <c r="C155">
        <v>172.10462899999999</v>
      </c>
      <c r="D155">
        <v>65</v>
      </c>
      <c r="E155">
        <v>65</v>
      </c>
      <c r="F155">
        <v>0</v>
      </c>
      <c r="G155">
        <v>0</v>
      </c>
      <c r="H155">
        <v>0</v>
      </c>
      <c r="I155">
        <v>0</v>
      </c>
      <c r="J155">
        <v>15</v>
      </c>
      <c r="K155">
        <v>5</v>
      </c>
      <c r="L155">
        <v>0</v>
      </c>
      <c r="M155">
        <v>0</v>
      </c>
      <c r="N155">
        <v>0</v>
      </c>
      <c r="O155">
        <v>0</v>
      </c>
      <c r="P155">
        <v>0</v>
      </c>
      <c r="Q155">
        <v>0</v>
      </c>
      <c r="R155">
        <v>0</v>
      </c>
      <c r="S155">
        <v>0</v>
      </c>
      <c r="T155">
        <v>0</v>
      </c>
      <c r="U155">
        <v>0</v>
      </c>
      <c r="V155">
        <v>0</v>
      </c>
      <c r="W155">
        <v>0</v>
      </c>
      <c r="X155">
        <v>99</v>
      </c>
      <c r="Y155">
        <v>99</v>
      </c>
      <c r="Z155" s="4">
        <f t="shared" si="2"/>
        <v>0.99</v>
      </c>
      <c r="AA155">
        <v>24.38</v>
      </c>
      <c r="AB155">
        <v>110.5</v>
      </c>
      <c r="AC155">
        <v>7.6</v>
      </c>
      <c r="AD155">
        <v>8.36</v>
      </c>
    </row>
    <row r="156" spans="1:30" x14ac:dyDescent="0.25">
      <c r="A156" t="s">
        <v>183</v>
      </c>
      <c r="B156">
        <v>43.942360000000001</v>
      </c>
      <c r="C156">
        <v>12.457777</v>
      </c>
      <c r="D156">
        <v>12</v>
      </c>
      <c r="E156">
        <v>14</v>
      </c>
      <c r="F156">
        <v>0</v>
      </c>
      <c r="G156">
        <v>0</v>
      </c>
      <c r="H156">
        <v>0</v>
      </c>
      <c r="I156">
        <v>0</v>
      </c>
      <c r="J156">
        <v>51</v>
      </c>
      <c r="K156">
        <v>57</v>
      </c>
      <c r="L156">
        <v>0</v>
      </c>
      <c r="M156">
        <v>0</v>
      </c>
      <c r="N156">
        <v>0</v>
      </c>
      <c r="O156">
        <v>0</v>
      </c>
      <c r="P156">
        <v>0</v>
      </c>
      <c r="Q156">
        <v>0</v>
      </c>
      <c r="R156">
        <v>0</v>
      </c>
      <c r="S156">
        <v>0</v>
      </c>
      <c r="T156">
        <v>0</v>
      </c>
      <c r="U156">
        <v>0</v>
      </c>
      <c r="V156">
        <v>0</v>
      </c>
      <c r="W156">
        <v>0</v>
      </c>
      <c r="X156">
        <v>100</v>
      </c>
      <c r="Y156">
        <v>100</v>
      </c>
      <c r="Z156" s="4">
        <f t="shared" si="2"/>
        <v>1</v>
      </c>
      <c r="AA156">
        <v>6.8</v>
      </c>
      <c r="AB156">
        <v>108.1</v>
      </c>
      <c r="AC156">
        <v>42.5</v>
      </c>
      <c r="AD156">
        <v>0</v>
      </c>
    </row>
    <row r="157" spans="1:30" x14ac:dyDescent="0.25">
      <c r="A157" t="s">
        <v>184</v>
      </c>
      <c r="B157">
        <v>0.18636</v>
      </c>
      <c r="C157">
        <v>6.6130810000000002</v>
      </c>
      <c r="D157">
        <v>49</v>
      </c>
      <c r="E157">
        <v>46</v>
      </c>
      <c r="F157">
        <v>6</v>
      </c>
      <c r="G157">
        <v>6</v>
      </c>
      <c r="H157">
        <v>12</v>
      </c>
      <c r="I157">
        <v>7</v>
      </c>
      <c r="J157">
        <v>19</v>
      </c>
      <c r="K157">
        <v>16</v>
      </c>
      <c r="L157">
        <v>79</v>
      </c>
      <c r="M157">
        <v>86</v>
      </c>
      <c r="N157">
        <v>32</v>
      </c>
      <c r="O157">
        <v>36</v>
      </c>
      <c r="P157">
        <v>4</v>
      </c>
      <c r="Q157">
        <v>8</v>
      </c>
      <c r="R157">
        <v>0</v>
      </c>
      <c r="S157">
        <v>0</v>
      </c>
      <c r="T157">
        <v>0</v>
      </c>
      <c r="U157">
        <v>0</v>
      </c>
      <c r="V157">
        <v>0</v>
      </c>
      <c r="W157">
        <v>0</v>
      </c>
      <c r="X157">
        <v>98</v>
      </c>
      <c r="Y157">
        <v>98</v>
      </c>
      <c r="Z157" s="4">
        <f t="shared" si="2"/>
        <v>0.98</v>
      </c>
      <c r="AA157">
        <v>31.54</v>
      </c>
      <c r="AB157">
        <v>106.8</v>
      </c>
      <c r="AC157">
        <v>13.4</v>
      </c>
      <c r="AD157">
        <v>13.37</v>
      </c>
    </row>
    <row r="158" spans="1:30" x14ac:dyDescent="0.25">
      <c r="A158" t="s">
        <v>185</v>
      </c>
      <c r="B158">
        <v>23.885942</v>
      </c>
      <c r="C158">
        <v>45.079161999999997</v>
      </c>
      <c r="D158">
        <v>51</v>
      </c>
      <c r="E158">
        <v>48</v>
      </c>
      <c r="F158">
        <v>1</v>
      </c>
      <c r="G158">
        <v>3</v>
      </c>
      <c r="H158">
        <v>0</v>
      </c>
      <c r="I158">
        <v>3</v>
      </c>
      <c r="J158">
        <v>3</v>
      </c>
      <c r="K158">
        <v>9</v>
      </c>
      <c r="L158">
        <v>0</v>
      </c>
      <c r="M158">
        <v>0</v>
      </c>
      <c r="N158">
        <v>0</v>
      </c>
      <c r="O158">
        <v>0</v>
      </c>
      <c r="P158">
        <v>0</v>
      </c>
      <c r="Q158">
        <v>0</v>
      </c>
      <c r="R158">
        <v>63</v>
      </c>
      <c r="S158">
        <v>16</v>
      </c>
      <c r="T158">
        <v>0</v>
      </c>
      <c r="U158">
        <v>0</v>
      </c>
      <c r="V158">
        <v>48</v>
      </c>
      <c r="W158">
        <v>11</v>
      </c>
      <c r="X158">
        <v>0</v>
      </c>
      <c r="Y158">
        <v>0</v>
      </c>
      <c r="Z158" s="4">
        <f t="shared" si="2"/>
        <v>0</v>
      </c>
      <c r="AA158">
        <v>17.8</v>
      </c>
      <c r="AB158">
        <v>99.8</v>
      </c>
      <c r="AC158">
        <v>68</v>
      </c>
      <c r="AD158">
        <v>5.93</v>
      </c>
    </row>
    <row r="159" spans="1:30" x14ac:dyDescent="0.25">
      <c r="A159" t="s">
        <v>186</v>
      </c>
      <c r="B159">
        <v>14.497401</v>
      </c>
      <c r="C159">
        <v>14.452362000000001</v>
      </c>
      <c r="D159">
        <v>85</v>
      </c>
      <c r="E159">
        <v>83</v>
      </c>
      <c r="F159">
        <v>30</v>
      </c>
      <c r="G159">
        <v>21</v>
      </c>
      <c r="H159">
        <v>0</v>
      </c>
      <c r="I159">
        <v>0</v>
      </c>
      <c r="J159">
        <v>0</v>
      </c>
      <c r="K159">
        <v>0</v>
      </c>
      <c r="L159">
        <v>44</v>
      </c>
      <c r="M159">
        <v>50</v>
      </c>
      <c r="N159">
        <v>27</v>
      </c>
      <c r="O159">
        <v>30</v>
      </c>
      <c r="P159">
        <v>11</v>
      </c>
      <c r="Q159">
        <v>10</v>
      </c>
      <c r="R159">
        <v>29</v>
      </c>
      <c r="S159">
        <v>63</v>
      </c>
      <c r="T159">
        <v>35</v>
      </c>
      <c r="U159">
        <v>29</v>
      </c>
      <c r="V159">
        <v>9</v>
      </c>
      <c r="W159">
        <v>8</v>
      </c>
      <c r="X159">
        <v>0</v>
      </c>
      <c r="Y159">
        <v>0</v>
      </c>
      <c r="Z159" s="4">
        <f t="shared" si="2"/>
        <v>0</v>
      </c>
      <c r="AA159">
        <v>34.520000000000003</v>
      </c>
      <c r="AB159">
        <v>81</v>
      </c>
      <c r="AC159">
        <v>12.8</v>
      </c>
      <c r="AD159">
        <v>6.6</v>
      </c>
    </row>
    <row r="160" spans="1:30" x14ac:dyDescent="0.25">
      <c r="A160" t="s">
        <v>187</v>
      </c>
      <c r="B160">
        <v>44.016520999999997</v>
      </c>
      <c r="C160">
        <v>21.005859000000001</v>
      </c>
      <c r="D160">
        <v>9</v>
      </c>
      <c r="E160">
        <v>10</v>
      </c>
      <c r="F160">
        <v>2</v>
      </c>
      <c r="G160">
        <v>2</v>
      </c>
      <c r="H160">
        <v>2</v>
      </c>
      <c r="I160">
        <v>2</v>
      </c>
      <c r="J160">
        <v>14</v>
      </c>
      <c r="K160">
        <v>11</v>
      </c>
      <c r="L160">
        <v>99</v>
      </c>
      <c r="M160">
        <v>100</v>
      </c>
      <c r="N160">
        <v>99</v>
      </c>
      <c r="O160">
        <v>99</v>
      </c>
      <c r="P160">
        <v>71</v>
      </c>
      <c r="Q160">
        <v>81</v>
      </c>
      <c r="R160">
        <v>0</v>
      </c>
      <c r="S160">
        <v>0</v>
      </c>
      <c r="T160">
        <v>0</v>
      </c>
      <c r="U160">
        <v>72</v>
      </c>
      <c r="V160">
        <v>62</v>
      </c>
      <c r="W160">
        <v>60</v>
      </c>
      <c r="X160">
        <v>0</v>
      </c>
      <c r="Y160">
        <v>0</v>
      </c>
      <c r="Z160" s="4">
        <f t="shared" si="2"/>
        <v>0</v>
      </c>
      <c r="AA160">
        <v>9.1999999999999993</v>
      </c>
      <c r="AB160">
        <v>100.3</v>
      </c>
      <c r="AC160">
        <v>67.2</v>
      </c>
      <c r="AD160">
        <v>12.69</v>
      </c>
    </row>
    <row r="161" spans="1:30" x14ac:dyDescent="0.25">
      <c r="A161" t="s">
        <v>188</v>
      </c>
      <c r="B161">
        <v>4.6795739999999997</v>
      </c>
      <c r="C161">
        <v>55.491976999999999</v>
      </c>
      <c r="D161">
        <v>9</v>
      </c>
      <c r="E161">
        <v>6</v>
      </c>
      <c r="F161">
        <v>0</v>
      </c>
      <c r="G161">
        <v>0</v>
      </c>
      <c r="H161">
        <v>0</v>
      </c>
      <c r="I161">
        <v>0</v>
      </c>
      <c r="J161">
        <v>24</v>
      </c>
      <c r="K161">
        <v>12</v>
      </c>
      <c r="L161">
        <v>0</v>
      </c>
      <c r="M161">
        <v>0</v>
      </c>
      <c r="N161">
        <v>0</v>
      </c>
      <c r="O161">
        <v>0</v>
      </c>
      <c r="P161">
        <v>0</v>
      </c>
      <c r="Q161">
        <v>0</v>
      </c>
      <c r="R161">
        <v>0</v>
      </c>
      <c r="S161">
        <v>0</v>
      </c>
      <c r="T161">
        <v>0</v>
      </c>
      <c r="U161">
        <v>0</v>
      </c>
      <c r="V161">
        <v>0</v>
      </c>
      <c r="W161">
        <v>0</v>
      </c>
      <c r="X161">
        <v>99</v>
      </c>
      <c r="Y161">
        <v>100</v>
      </c>
      <c r="Z161" s="4">
        <f t="shared" si="2"/>
        <v>0.995</v>
      </c>
      <c r="AA161">
        <v>17.100000000000001</v>
      </c>
      <c r="AB161">
        <v>100.4</v>
      </c>
      <c r="AC161">
        <v>17.100000000000001</v>
      </c>
      <c r="AD161">
        <v>0</v>
      </c>
    </row>
    <row r="162" spans="1:30" x14ac:dyDescent="0.25">
      <c r="A162" t="s">
        <v>189</v>
      </c>
      <c r="B162">
        <v>8.4605549999999994</v>
      </c>
      <c r="C162">
        <v>11.779889000000001</v>
      </c>
      <c r="D162">
        <v>58</v>
      </c>
      <c r="E162">
        <v>57</v>
      </c>
      <c r="F162">
        <v>2</v>
      </c>
      <c r="G162">
        <v>2</v>
      </c>
      <c r="H162">
        <v>49</v>
      </c>
      <c r="I162">
        <v>49</v>
      </c>
      <c r="J162">
        <v>64</v>
      </c>
      <c r="K162">
        <v>67</v>
      </c>
      <c r="L162">
        <v>63</v>
      </c>
      <c r="M162">
        <v>65</v>
      </c>
      <c r="N162">
        <v>47</v>
      </c>
      <c r="O162">
        <v>42</v>
      </c>
      <c r="P162">
        <v>27</v>
      </c>
      <c r="Q162">
        <v>18</v>
      </c>
      <c r="R162">
        <v>6</v>
      </c>
      <c r="S162">
        <v>0</v>
      </c>
      <c r="T162">
        <v>0</v>
      </c>
      <c r="U162">
        <v>0</v>
      </c>
      <c r="V162">
        <v>0</v>
      </c>
      <c r="W162">
        <v>0</v>
      </c>
      <c r="X162">
        <v>71</v>
      </c>
      <c r="Y162">
        <v>63</v>
      </c>
      <c r="Z162" s="4">
        <f t="shared" si="2"/>
        <v>0.67</v>
      </c>
      <c r="AA162">
        <v>33.409999999999997</v>
      </c>
      <c r="AB162">
        <v>112.8</v>
      </c>
      <c r="AC162">
        <v>2</v>
      </c>
      <c r="AD162">
        <v>4.43</v>
      </c>
    </row>
    <row r="163" spans="1:30" x14ac:dyDescent="0.25">
      <c r="A163" t="s">
        <v>190</v>
      </c>
      <c r="B163">
        <v>1.3520829999999999</v>
      </c>
      <c r="C163">
        <v>103.819836</v>
      </c>
      <c r="D163">
        <v>0</v>
      </c>
      <c r="E163">
        <v>0</v>
      </c>
      <c r="F163">
        <v>0</v>
      </c>
      <c r="G163">
        <v>0</v>
      </c>
      <c r="H163">
        <v>0</v>
      </c>
      <c r="I163">
        <v>1</v>
      </c>
      <c r="J163">
        <v>0</v>
      </c>
      <c r="K163">
        <v>0</v>
      </c>
      <c r="L163">
        <v>0</v>
      </c>
      <c r="M163">
        <v>0</v>
      </c>
      <c r="N163">
        <v>0</v>
      </c>
      <c r="O163">
        <v>0</v>
      </c>
      <c r="P163">
        <v>0</v>
      </c>
      <c r="Q163">
        <v>0</v>
      </c>
      <c r="R163">
        <v>97</v>
      </c>
      <c r="S163">
        <v>93</v>
      </c>
      <c r="T163">
        <v>0</v>
      </c>
      <c r="U163">
        <v>0</v>
      </c>
      <c r="V163">
        <v>89</v>
      </c>
      <c r="W163">
        <v>94</v>
      </c>
      <c r="X163">
        <v>100</v>
      </c>
      <c r="Y163">
        <v>100</v>
      </c>
      <c r="Z163" s="4">
        <f t="shared" si="2"/>
        <v>1</v>
      </c>
      <c r="AA163">
        <v>8.8000000000000007</v>
      </c>
      <c r="AB163">
        <v>100.6</v>
      </c>
      <c r="AC163">
        <v>84.8</v>
      </c>
      <c r="AD163">
        <v>4.1100000000000003</v>
      </c>
    </row>
    <row r="164" spans="1:30" x14ac:dyDescent="0.25">
      <c r="A164" t="s">
        <v>191</v>
      </c>
      <c r="B164">
        <v>48.669026000000002</v>
      </c>
      <c r="C164">
        <v>19.699024000000001</v>
      </c>
      <c r="D164">
        <v>15</v>
      </c>
      <c r="E164">
        <v>17</v>
      </c>
      <c r="F164">
        <v>5</v>
      </c>
      <c r="G164">
        <v>4</v>
      </c>
      <c r="H164">
        <v>5</v>
      </c>
      <c r="I164">
        <v>5</v>
      </c>
      <c r="J164">
        <v>11</v>
      </c>
      <c r="K164">
        <v>11</v>
      </c>
      <c r="L164">
        <v>0</v>
      </c>
      <c r="M164">
        <v>0</v>
      </c>
      <c r="N164">
        <v>0</v>
      </c>
      <c r="O164">
        <v>0</v>
      </c>
      <c r="P164">
        <v>0</v>
      </c>
      <c r="Q164">
        <v>0</v>
      </c>
      <c r="R164">
        <v>0</v>
      </c>
      <c r="S164">
        <v>0</v>
      </c>
      <c r="T164">
        <v>93</v>
      </c>
      <c r="U164">
        <v>65</v>
      </c>
      <c r="V164">
        <v>69</v>
      </c>
      <c r="W164">
        <v>75</v>
      </c>
      <c r="X164">
        <v>0</v>
      </c>
      <c r="Y164">
        <v>0</v>
      </c>
      <c r="Z164" s="4">
        <f t="shared" si="2"/>
        <v>0</v>
      </c>
      <c r="AA164">
        <v>10.6</v>
      </c>
      <c r="AB164">
        <v>98.7</v>
      </c>
      <c r="AC164">
        <v>46.6</v>
      </c>
      <c r="AD164">
        <v>5.56</v>
      </c>
    </row>
    <row r="165" spans="1:30" x14ac:dyDescent="0.25">
      <c r="A165" t="s">
        <v>192</v>
      </c>
      <c r="B165">
        <v>46.151240999999999</v>
      </c>
      <c r="C165">
        <v>14.995463000000001</v>
      </c>
      <c r="D165">
        <v>5</v>
      </c>
      <c r="E165">
        <v>6</v>
      </c>
      <c r="F165">
        <v>1</v>
      </c>
      <c r="G165">
        <v>0</v>
      </c>
      <c r="H165">
        <v>2</v>
      </c>
      <c r="I165">
        <v>1</v>
      </c>
      <c r="J165">
        <v>2</v>
      </c>
      <c r="K165">
        <v>1</v>
      </c>
      <c r="L165">
        <v>0</v>
      </c>
      <c r="M165">
        <v>0</v>
      </c>
      <c r="N165">
        <v>0</v>
      </c>
      <c r="O165">
        <v>0</v>
      </c>
      <c r="P165">
        <v>0</v>
      </c>
      <c r="Q165">
        <v>0</v>
      </c>
      <c r="R165">
        <v>96</v>
      </c>
      <c r="S165">
        <v>75</v>
      </c>
      <c r="T165">
        <v>0</v>
      </c>
      <c r="U165">
        <v>0</v>
      </c>
      <c r="V165">
        <v>82</v>
      </c>
      <c r="W165">
        <v>84</v>
      </c>
      <c r="X165">
        <v>0</v>
      </c>
      <c r="Y165">
        <v>0</v>
      </c>
      <c r="Z165" s="4">
        <f t="shared" si="2"/>
        <v>0</v>
      </c>
      <c r="AA165">
        <v>9.4</v>
      </c>
      <c r="AB165">
        <v>100.4</v>
      </c>
      <c r="AC165">
        <v>78.599999999999994</v>
      </c>
      <c r="AD165">
        <v>4.2</v>
      </c>
    </row>
    <row r="166" spans="1:30" x14ac:dyDescent="0.25">
      <c r="A166" t="s">
        <v>193</v>
      </c>
      <c r="B166">
        <v>9.6457099999999993</v>
      </c>
      <c r="C166">
        <v>160.156194</v>
      </c>
      <c r="D166">
        <v>36</v>
      </c>
      <c r="E166">
        <v>33</v>
      </c>
      <c r="F166">
        <v>9</v>
      </c>
      <c r="G166">
        <v>4</v>
      </c>
      <c r="H166">
        <v>0</v>
      </c>
      <c r="I166">
        <v>0</v>
      </c>
      <c r="J166">
        <v>0</v>
      </c>
      <c r="K166">
        <v>0</v>
      </c>
      <c r="L166">
        <v>0</v>
      </c>
      <c r="M166">
        <v>0</v>
      </c>
      <c r="N166">
        <v>0</v>
      </c>
      <c r="O166">
        <v>0</v>
      </c>
      <c r="P166">
        <v>0</v>
      </c>
      <c r="Q166">
        <v>0</v>
      </c>
      <c r="R166">
        <v>0</v>
      </c>
      <c r="S166">
        <v>0</v>
      </c>
      <c r="T166">
        <v>0</v>
      </c>
      <c r="U166">
        <v>0</v>
      </c>
      <c r="V166">
        <v>0</v>
      </c>
      <c r="W166">
        <v>0</v>
      </c>
      <c r="X166">
        <v>0</v>
      </c>
      <c r="Y166">
        <v>0</v>
      </c>
      <c r="Z166" s="4">
        <f t="shared" si="2"/>
        <v>0</v>
      </c>
      <c r="AA166">
        <v>32.44</v>
      </c>
      <c r="AB166">
        <v>106.2</v>
      </c>
      <c r="AC166">
        <v>0</v>
      </c>
      <c r="AD166">
        <v>0.57999999999999996</v>
      </c>
    </row>
    <row r="167" spans="1:30" x14ac:dyDescent="0.25">
      <c r="A167" t="s">
        <v>194</v>
      </c>
      <c r="B167">
        <v>5.1521489999999996</v>
      </c>
      <c r="C167">
        <v>46.199615999999999</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s="4">
        <f t="shared" si="2"/>
        <v>0</v>
      </c>
      <c r="AA167">
        <v>41.75</v>
      </c>
      <c r="AB167">
        <v>23.4</v>
      </c>
      <c r="AC167">
        <v>2.5</v>
      </c>
      <c r="AD167">
        <v>11.35</v>
      </c>
    </row>
    <row r="168" spans="1:30" x14ac:dyDescent="0.25">
      <c r="A168" t="s">
        <v>195</v>
      </c>
      <c r="B168">
        <v>30.559481999999999</v>
      </c>
      <c r="C168">
        <v>22.937505999999999</v>
      </c>
      <c r="D168">
        <v>28</v>
      </c>
      <c r="E168">
        <v>27</v>
      </c>
      <c r="F168">
        <v>12</v>
      </c>
      <c r="G168">
        <v>10</v>
      </c>
      <c r="H168">
        <v>16</v>
      </c>
      <c r="I168">
        <v>13</v>
      </c>
      <c r="J168">
        <v>22</v>
      </c>
      <c r="K168">
        <v>20</v>
      </c>
      <c r="L168">
        <v>95</v>
      </c>
      <c r="M168">
        <v>98</v>
      </c>
      <c r="N168">
        <v>85</v>
      </c>
      <c r="O168">
        <v>91</v>
      </c>
      <c r="P168">
        <v>45</v>
      </c>
      <c r="Q168">
        <v>52</v>
      </c>
      <c r="R168">
        <v>22</v>
      </c>
      <c r="S168">
        <v>0</v>
      </c>
      <c r="T168">
        <v>0</v>
      </c>
      <c r="U168">
        <v>13</v>
      </c>
      <c r="V168">
        <v>0</v>
      </c>
      <c r="W168">
        <v>0</v>
      </c>
      <c r="X168">
        <v>0</v>
      </c>
      <c r="Y168">
        <v>0</v>
      </c>
      <c r="Z168" s="4">
        <f t="shared" si="2"/>
        <v>0</v>
      </c>
      <c r="AA168">
        <v>20.51</v>
      </c>
      <c r="AB168">
        <v>100.9</v>
      </c>
      <c r="AC168">
        <v>22.4</v>
      </c>
      <c r="AD168">
        <v>28.18</v>
      </c>
    </row>
    <row r="169" spans="1:30" x14ac:dyDescent="0.25">
      <c r="A169" t="s">
        <v>196</v>
      </c>
      <c r="B169">
        <v>6.8769919000000002</v>
      </c>
      <c r="C169">
        <v>31.3069788</v>
      </c>
      <c r="D169">
        <v>78</v>
      </c>
      <c r="E169">
        <v>81</v>
      </c>
      <c r="F169">
        <v>58</v>
      </c>
      <c r="G169">
        <v>67</v>
      </c>
      <c r="H169">
        <v>49</v>
      </c>
      <c r="I169">
        <v>63</v>
      </c>
      <c r="J169">
        <v>57</v>
      </c>
      <c r="K169">
        <v>72</v>
      </c>
      <c r="L169">
        <v>31</v>
      </c>
      <c r="M169">
        <v>18</v>
      </c>
      <c r="N169">
        <v>22</v>
      </c>
      <c r="O169">
        <v>10</v>
      </c>
      <c r="P169">
        <v>12</v>
      </c>
      <c r="Q169">
        <v>4</v>
      </c>
      <c r="R169">
        <v>0</v>
      </c>
      <c r="S169">
        <v>0</v>
      </c>
      <c r="T169">
        <v>0</v>
      </c>
      <c r="U169">
        <v>0</v>
      </c>
      <c r="V169">
        <v>0</v>
      </c>
      <c r="W169">
        <v>0</v>
      </c>
      <c r="X169">
        <v>48</v>
      </c>
      <c r="Y169">
        <v>47</v>
      </c>
      <c r="Z169" s="4">
        <f t="shared" si="2"/>
        <v>0.47499999999999998</v>
      </c>
      <c r="AA169">
        <v>35.01</v>
      </c>
      <c r="AB169">
        <v>73</v>
      </c>
      <c r="AC169">
        <v>0</v>
      </c>
      <c r="AD169">
        <v>12.24</v>
      </c>
    </row>
    <row r="170" spans="1:30" x14ac:dyDescent="0.25">
      <c r="A170" t="s">
        <v>197</v>
      </c>
      <c r="B170">
        <v>40.463667000000001</v>
      </c>
      <c r="C170">
        <v>3.7492200000000002</v>
      </c>
      <c r="D170">
        <v>5</v>
      </c>
      <c r="E170">
        <v>5</v>
      </c>
      <c r="F170">
        <v>3</v>
      </c>
      <c r="G170">
        <v>3</v>
      </c>
      <c r="H170">
        <v>1</v>
      </c>
      <c r="I170">
        <v>1</v>
      </c>
      <c r="J170">
        <v>2</v>
      </c>
      <c r="K170">
        <v>1</v>
      </c>
      <c r="L170">
        <v>0</v>
      </c>
      <c r="M170">
        <v>0</v>
      </c>
      <c r="N170">
        <v>0</v>
      </c>
      <c r="O170">
        <v>0</v>
      </c>
      <c r="P170">
        <v>0</v>
      </c>
      <c r="Q170">
        <v>0</v>
      </c>
      <c r="R170">
        <v>97</v>
      </c>
      <c r="S170">
        <v>67</v>
      </c>
      <c r="T170">
        <v>0</v>
      </c>
      <c r="U170">
        <v>0</v>
      </c>
      <c r="V170">
        <v>84</v>
      </c>
      <c r="W170">
        <v>75</v>
      </c>
      <c r="X170">
        <v>100</v>
      </c>
      <c r="Y170">
        <v>100</v>
      </c>
      <c r="Z170" s="4">
        <f t="shared" si="2"/>
        <v>1</v>
      </c>
      <c r="AA170">
        <v>7.9</v>
      </c>
      <c r="AB170">
        <v>102.7</v>
      </c>
      <c r="AC170">
        <v>88.9</v>
      </c>
      <c r="AD170">
        <v>13.96</v>
      </c>
    </row>
    <row r="171" spans="1:30" x14ac:dyDescent="0.25">
      <c r="A171" t="s">
        <v>198</v>
      </c>
      <c r="B171">
        <v>7.8730539999999998</v>
      </c>
      <c r="C171">
        <v>80.771797000000007</v>
      </c>
      <c r="D171">
        <v>0</v>
      </c>
      <c r="E171">
        <v>0</v>
      </c>
      <c r="F171">
        <v>2</v>
      </c>
      <c r="G171">
        <v>3</v>
      </c>
      <c r="H171">
        <v>0</v>
      </c>
      <c r="I171">
        <v>0</v>
      </c>
      <c r="J171">
        <v>18</v>
      </c>
      <c r="K171">
        <v>13</v>
      </c>
      <c r="L171">
        <v>99</v>
      </c>
      <c r="M171">
        <v>99</v>
      </c>
      <c r="N171">
        <v>94</v>
      </c>
      <c r="O171">
        <v>96</v>
      </c>
      <c r="P171">
        <v>32</v>
      </c>
      <c r="Q171">
        <v>43</v>
      </c>
      <c r="R171">
        <v>0</v>
      </c>
      <c r="S171">
        <v>0</v>
      </c>
      <c r="T171">
        <v>0</v>
      </c>
      <c r="U171">
        <v>0</v>
      </c>
      <c r="V171">
        <v>0</v>
      </c>
      <c r="W171">
        <v>0</v>
      </c>
      <c r="X171">
        <v>99</v>
      </c>
      <c r="Y171">
        <v>99</v>
      </c>
      <c r="Z171" s="4">
        <f t="shared" si="2"/>
        <v>0.99</v>
      </c>
      <c r="AA171">
        <v>15.83</v>
      </c>
      <c r="AB171">
        <v>100.2</v>
      </c>
      <c r="AC171">
        <v>19.600000000000001</v>
      </c>
      <c r="AD171">
        <v>4.2</v>
      </c>
    </row>
    <row r="172" spans="1:30" x14ac:dyDescent="0.25">
      <c r="A172" t="s">
        <v>199</v>
      </c>
      <c r="B172">
        <v>31.952162000000001</v>
      </c>
      <c r="C172">
        <v>35.233153999999999</v>
      </c>
      <c r="D172">
        <v>35</v>
      </c>
      <c r="E172">
        <v>34</v>
      </c>
      <c r="F172">
        <v>3</v>
      </c>
      <c r="G172">
        <v>3</v>
      </c>
      <c r="H172">
        <v>4</v>
      </c>
      <c r="I172">
        <v>1</v>
      </c>
      <c r="J172">
        <v>32</v>
      </c>
      <c r="K172">
        <v>18</v>
      </c>
      <c r="L172">
        <v>99</v>
      </c>
      <c r="M172">
        <v>100</v>
      </c>
      <c r="N172">
        <v>80</v>
      </c>
      <c r="O172">
        <v>93</v>
      </c>
      <c r="P172">
        <v>52</v>
      </c>
      <c r="Q172">
        <v>73</v>
      </c>
      <c r="R172">
        <v>0</v>
      </c>
      <c r="S172">
        <v>0</v>
      </c>
      <c r="T172">
        <v>0</v>
      </c>
      <c r="U172">
        <v>0</v>
      </c>
      <c r="V172">
        <v>0</v>
      </c>
      <c r="W172">
        <v>0</v>
      </c>
      <c r="X172">
        <v>99</v>
      </c>
      <c r="Y172">
        <v>99</v>
      </c>
      <c r="Z172" s="4">
        <f t="shared" si="2"/>
        <v>0.99</v>
      </c>
      <c r="AA172">
        <v>0</v>
      </c>
      <c r="AB172">
        <v>0</v>
      </c>
      <c r="AC172">
        <v>0</v>
      </c>
      <c r="AD172">
        <v>0</v>
      </c>
    </row>
    <row r="173" spans="1:30" x14ac:dyDescent="0.25">
      <c r="A173" t="s">
        <v>200</v>
      </c>
      <c r="B173">
        <v>12.862807</v>
      </c>
      <c r="C173">
        <v>30.217635999999999</v>
      </c>
      <c r="D173">
        <v>60</v>
      </c>
      <c r="E173">
        <v>60</v>
      </c>
      <c r="F173">
        <v>31</v>
      </c>
      <c r="G173">
        <v>35</v>
      </c>
      <c r="H173">
        <v>33</v>
      </c>
      <c r="I173">
        <v>35</v>
      </c>
      <c r="J173">
        <v>53</v>
      </c>
      <c r="K173">
        <v>50</v>
      </c>
      <c r="L173">
        <v>66</v>
      </c>
      <c r="M173">
        <v>64</v>
      </c>
      <c r="N173">
        <v>49</v>
      </c>
      <c r="O173">
        <v>52</v>
      </c>
      <c r="P173">
        <v>33</v>
      </c>
      <c r="Q173">
        <v>28</v>
      </c>
      <c r="R173">
        <v>0</v>
      </c>
      <c r="S173">
        <v>0</v>
      </c>
      <c r="T173">
        <v>0</v>
      </c>
      <c r="U173">
        <v>0</v>
      </c>
      <c r="V173">
        <v>0</v>
      </c>
      <c r="W173">
        <v>0</v>
      </c>
      <c r="X173">
        <v>73</v>
      </c>
      <c r="Y173">
        <v>73</v>
      </c>
      <c r="Z173" s="4">
        <f t="shared" si="2"/>
        <v>0.73</v>
      </c>
      <c r="AA173">
        <v>32.18</v>
      </c>
      <c r="AB173">
        <v>76.8</v>
      </c>
      <c r="AC173">
        <v>16.899999999999999</v>
      </c>
      <c r="AD173">
        <v>16.53</v>
      </c>
    </row>
    <row r="174" spans="1:30" x14ac:dyDescent="0.25">
      <c r="A174" t="s">
        <v>201</v>
      </c>
      <c r="B174">
        <v>3.919305</v>
      </c>
      <c r="C174">
        <v>56.027782999999999</v>
      </c>
      <c r="D174">
        <v>12</v>
      </c>
      <c r="E174">
        <v>10</v>
      </c>
      <c r="F174">
        <v>14</v>
      </c>
      <c r="G174">
        <v>11</v>
      </c>
      <c r="H174">
        <v>19</v>
      </c>
      <c r="I174">
        <v>11</v>
      </c>
      <c r="J174">
        <v>42</v>
      </c>
      <c r="K174">
        <v>34</v>
      </c>
      <c r="L174">
        <v>80</v>
      </c>
      <c r="M174">
        <v>90</v>
      </c>
      <c r="N174">
        <v>41</v>
      </c>
      <c r="O174">
        <v>58</v>
      </c>
      <c r="P174">
        <v>18</v>
      </c>
      <c r="Q174">
        <v>26</v>
      </c>
      <c r="R174">
        <v>30</v>
      </c>
      <c r="S174">
        <v>0</v>
      </c>
      <c r="T174">
        <v>0</v>
      </c>
      <c r="U174">
        <v>0</v>
      </c>
      <c r="V174">
        <v>0</v>
      </c>
      <c r="W174">
        <v>0</v>
      </c>
      <c r="X174">
        <v>99</v>
      </c>
      <c r="Y174">
        <v>98</v>
      </c>
      <c r="Z174" s="4">
        <f t="shared" si="2"/>
        <v>0.98499999999999999</v>
      </c>
      <c r="AA174">
        <v>18.54</v>
      </c>
      <c r="AB174">
        <v>108.8</v>
      </c>
      <c r="AC174">
        <v>12.6</v>
      </c>
      <c r="AD174">
        <v>7.33</v>
      </c>
    </row>
    <row r="175" spans="1:30" x14ac:dyDescent="0.25">
      <c r="A175" t="s">
        <v>202</v>
      </c>
      <c r="B175">
        <v>60.128160999999999</v>
      </c>
      <c r="C175">
        <v>18.643501000000001</v>
      </c>
      <c r="D175">
        <v>0</v>
      </c>
      <c r="E175">
        <v>0</v>
      </c>
      <c r="F175">
        <v>0</v>
      </c>
      <c r="G175">
        <v>0</v>
      </c>
      <c r="H175">
        <v>0</v>
      </c>
      <c r="I175">
        <v>0</v>
      </c>
      <c r="J175">
        <v>1</v>
      </c>
      <c r="K175">
        <v>3</v>
      </c>
      <c r="L175">
        <v>0</v>
      </c>
      <c r="M175">
        <v>0</v>
      </c>
      <c r="N175">
        <v>0</v>
      </c>
      <c r="O175">
        <v>0</v>
      </c>
      <c r="P175">
        <v>0</v>
      </c>
      <c r="Q175">
        <v>0</v>
      </c>
      <c r="R175">
        <v>98</v>
      </c>
      <c r="S175">
        <v>75</v>
      </c>
      <c r="T175">
        <v>0</v>
      </c>
      <c r="U175">
        <v>0</v>
      </c>
      <c r="V175">
        <v>82</v>
      </c>
      <c r="W175">
        <v>81</v>
      </c>
      <c r="X175">
        <v>0</v>
      </c>
      <c r="Y175">
        <v>0</v>
      </c>
      <c r="Z175" s="4">
        <f t="shared" si="2"/>
        <v>0</v>
      </c>
      <c r="AA175">
        <v>11.4</v>
      </c>
      <c r="AB175">
        <v>126.6</v>
      </c>
      <c r="AC175">
        <v>67</v>
      </c>
      <c r="AD175">
        <v>6.48</v>
      </c>
    </row>
    <row r="176" spans="1:30" x14ac:dyDescent="0.25">
      <c r="A176" t="s">
        <v>203</v>
      </c>
      <c r="B176">
        <v>46.818187999999999</v>
      </c>
      <c r="C176">
        <v>8.2275120000000008</v>
      </c>
      <c r="D176">
        <v>1</v>
      </c>
      <c r="E176">
        <v>0</v>
      </c>
      <c r="F176">
        <v>0</v>
      </c>
      <c r="G176">
        <v>0</v>
      </c>
      <c r="H176">
        <v>1</v>
      </c>
      <c r="I176">
        <v>1</v>
      </c>
      <c r="J176">
        <v>16</v>
      </c>
      <c r="K176">
        <v>20</v>
      </c>
      <c r="L176">
        <v>0</v>
      </c>
      <c r="M176">
        <v>0</v>
      </c>
      <c r="N176">
        <v>0</v>
      </c>
      <c r="O176">
        <v>0</v>
      </c>
      <c r="P176">
        <v>0</v>
      </c>
      <c r="Q176">
        <v>0</v>
      </c>
      <c r="R176">
        <v>0</v>
      </c>
      <c r="S176">
        <v>0</v>
      </c>
      <c r="T176">
        <v>0</v>
      </c>
      <c r="U176">
        <v>0</v>
      </c>
      <c r="V176">
        <v>76</v>
      </c>
      <c r="W176">
        <v>83</v>
      </c>
      <c r="X176">
        <v>0</v>
      </c>
      <c r="Y176">
        <v>0</v>
      </c>
      <c r="Z176" s="4">
        <f t="shared" si="2"/>
        <v>0</v>
      </c>
      <c r="AA176">
        <v>10</v>
      </c>
      <c r="AB176">
        <v>105.2</v>
      </c>
      <c r="AC176">
        <v>59.6</v>
      </c>
      <c r="AD176">
        <v>4.58</v>
      </c>
    </row>
    <row r="177" spans="1:30" x14ac:dyDescent="0.25">
      <c r="A177" t="s">
        <v>204</v>
      </c>
      <c r="B177">
        <v>34.802075000000002</v>
      </c>
      <c r="C177">
        <v>38.996814999999998</v>
      </c>
      <c r="D177">
        <v>60</v>
      </c>
      <c r="E177">
        <v>61</v>
      </c>
      <c r="F177">
        <v>27</v>
      </c>
      <c r="G177">
        <v>28</v>
      </c>
      <c r="H177">
        <v>37</v>
      </c>
      <c r="I177">
        <v>39</v>
      </c>
      <c r="J177">
        <v>66</v>
      </c>
      <c r="K177">
        <v>66</v>
      </c>
      <c r="L177">
        <v>0</v>
      </c>
      <c r="M177">
        <v>0</v>
      </c>
      <c r="N177">
        <v>0</v>
      </c>
      <c r="O177">
        <v>0</v>
      </c>
      <c r="P177">
        <v>0</v>
      </c>
      <c r="Q177">
        <v>0</v>
      </c>
      <c r="R177">
        <v>0</v>
      </c>
      <c r="S177">
        <v>0</v>
      </c>
      <c r="T177">
        <v>0</v>
      </c>
      <c r="U177">
        <v>0</v>
      </c>
      <c r="V177">
        <v>0</v>
      </c>
      <c r="W177">
        <v>0</v>
      </c>
      <c r="X177">
        <v>0</v>
      </c>
      <c r="Y177">
        <v>0</v>
      </c>
      <c r="Z177" s="4">
        <f t="shared" si="2"/>
        <v>0</v>
      </c>
      <c r="AA177">
        <v>23.69</v>
      </c>
      <c r="AB177">
        <v>81.7</v>
      </c>
      <c r="AC177">
        <v>40.1</v>
      </c>
      <c r="AD177">
        <v>8.3699999999999992</v>
      </c>
    </row>
    <row r="178" spans="1:30" x14ac:dyDescent="0.25">
      <c r="A178" t="s">
        <v>205</v>
      </c>
      <c r="B178">
        <v>38.861033999999997</v>
      </c>
      <c r="C178">
        <v>71.276093000000003</v>
      </c>
      <c r="D178">
        <v>87</v>
      </c>
      <c r="E178">
        <v>88</v>
      </c>
      <c r="F178">
        <v>1</v>
      </c>
      <c r="G178">
        <v>2</v>
      </c>
      <c r="H178">
        <v>0</v>
      </c>
      <c r="I178">
        <v>0</v>
      </c>
      <c r="J178">
        <v>0</v>
      </c>
      <c r="K178">
        <v>0</v>
      </c>
      <c r="L178">
        <v>99</v>
      </c>
      <c r="M178">
        <v>98</v>
      </c>
      <c r="N178">
        <v>95</v>
      </c>
      <c r="O178">
        <v>93</v>
      </c>
      <c r="P178">
        <v>80</v>
      </c>
      <c r="Q178">
        <v>63</v>
      </c>
      <c r="R178">
        <v>0</v>
      </c>
      <c r="S178">
        <v>0</v>
      </c>
      <c r="T178">
        <v>0</v>
      </c>
      <c r="U178">
        <v>0</v>
      </c>
      <c r="V178">
        <v>0</v>
      </c>
      <c r="W178">
        <v>0</v>
      </c>
      <c r="X178">
        <v>0</v>
      </c>
      <c r="Y178">
        <v>0</v>
      </c>
      <c r="Z178" s="4">
        <f t="shared" si="2"/>
        <v>0</v>
      </c>
      <c r="AA178">
        <v>30.76</v>
      </c>
      <c r="AB178">
        <v>100.9</v>
      </c>
      <c r="AC178">
        <v>31.3</v>
      </c>
      <c r="AD178">
        <v>11.02</v>
      </c>
    </row>
    <row r="179" spans="1:30" x14ac:dyDescent="0.25">
      <c r="A179" t="s">
        <v>206</v>
      </c>
      <c r="B179">
        <v>15.870032</v>
      </c>
      <c r="C179">
        <v>100.992541</v>
      </c>
      <c r="D179">
        <v>1</v>
      </c>
      <c r="E179">
        <v>1</v>
      </c>
      <c r="F179">
        <v>0</v>
      </c>
      <c r="G179">
        <v>0</v>
      </c>
      <c r="H179">
        <v>0</v>
      </c>
      <c r="I179">
        <v>0</v>
      </c>
      <c r="J179">
        <v>21</v>
      </c>
      <c r="K179">
        <v>21</v>
      </c>
      <c r="L179">
        <v>98</v>
      </c>
      <c r="M179">
        <v>99</v>
      </c>
      <c r="N179">
        <v>81</v>
      </c>
      <c r="O179">
        <v>92</v>
      </c>
      <c r="P179">
        <v>59</v>
      </c>
      <c r="Q179">
        <v>72</v>
      </c>
      <c r="R179">
        <v>0</v>
      </c>
      <c r="S179">
        <v>0</v>
      </c>
      <c r="T179">
        <v>0</v>
      </c>
      <c r="U179">
        <v>0</v>
      </c>
      <c r="V179">
        <v>40</v>
      </c>
      <c r="W179">
        <v>47</v>
      </c>
      <c r="X179">
        <v>98</v>
      </c>
      <c r="Y179">
        <v>99</v>
      </c>
      <c r="Z179" s="4">
        <f t="shared" si="2"/>
        <v>0.98499999999999999</v>
      </c>
      <c r="AA179">
        <v>10.34</v>
      </c>
      <c r="AB179">
        <v>99.8</v>
      </c>
      <c r="AC179">
        <v>49.3</v>
      </c>
      <c r="AD179">
        <v>0.75</v>
      </c>
    </row>
    <row r="180" spans="1:30" x14ac:dyDescent="0.25">
      <c r="A180" t="s">
        <v>207</v>
      </c>
      <c r="B180">
        <v>8.8742169999999998</v>
      </c>
      <c r="C180">
        <v>125.72753899999999</v>
      </c>
      <c r="D180">
        <v>51</v>
      </c>
      <c r="E180">
        <v>48</v>
      </c>
      <c r="F180">
        <v>7</v>
      </c>
      <c r="G180">
        <v>3</v>
      </c>
      <c r="H180">
        <v>12</v>
      </c>
      <c r="I180">
        <v>9</v>
      </c>
      <c r="J180">
        <v>27</v>
      </c>
      <c r="K180">
        <v>22</v>
      </c>
      <c r="L180">
        <v>77</v>
      </c>
      <c r="M180">
        <v>85</v>
      </c>
      <c r="N180">
        <v>63</v>
      </c>
      <c r="O180">
        <v>70</v>
      </c>
      <c r="P180">
        <v>49</v>
      </c>
      <c r="Q180">
        <v>55</v>
      </c>
      <c r="R180">
        <v>0</v>
      </c>
      <c r="S180">
        <v>0</v>
      </c>
      <c r="T180">
        <v>0</v>
      </c>
      <c r="U180">
        <v>0</v>
      </c>
      <c r="V180">
        <v>0</v>
      </c>
      <c r="W180">
        <v>0</v>
      </c>
      <c r="X180">
        <v>82</v>
      </c>
      <c r="Y180">
        <v>85</v>
      </c>
      <c r="Z180" s="4">
        <f t="shared" si="2"/>
        <v>0.83499999999999996</v>
      </c>
      <c r="AA180">
        <v>29.42</v>
      </c>
      <c r="AB180">
        <v>115.3</v>
      </c>
      <c r="AC180">
        <v>17.8</v>
      </c>
      <c r="AD180">
        <v>4.55</v>
      </c>
    </row>
    <row r="181" spans="1:30" x14ac:dyDescent="0.25">
      <c r="A181" t="s">
        <v>208</v>
      </c>
      <c r="B181">
        <v>8.6195430000000002</v>
      </c>
      <c r="C181">
        <v>0.82478200000000002</v>
      </c>
      <c r="D181">
        <v>1</v>
      </c>
      <c r="E181">
        <v>7</v>
      </c>
      <c r="F181">
        <v>2</v>
      </c>
      <c r="G181">
        <v>4</v>
      </c>
      <c r="H181">
        <v>15</v>
      </c>
      <c r="I181">
        <v>28</v>
      </c>
      <c r="J181">
        <v>47</v>
      </c>
      <c r="K181">
        <v>66</v>
      </c>
      <c r="L181">
        <v>83</v>
      </c>
      <c r="M181">
        <v>76</v>
      </c>
      <c r="N181">
        <v>55</v>
      </c>
      <c r="O181">
        <v>39</v>
      </c>
      <c r="P181">
        <v>31</v>
      </c>
      <c r="Q181">
        <v>12</v>
      </c>
      <c r="R181">
        <v>19</v>
      </c>
      <c r="S181">
        <v>40</v>
      </c>
      <c r="T181">
        <v>16</v>
      </c>
      <c r="U181">
        <v>20</v>
      </c>
      <c r="V181">
        <v>0</v>
      </c>
      <c r="W181">
        <v>0</v>
      </c>
      <c r="X181">
        <v>0</v>
      </c>
      <c r="Y181">
        <v>0</v>
      </c>
      <c r="Z181" s="4">
        <f t="shared" si="2"/>
        <v>0</v>
      </c>
      <c r="AA181">
        <v>33.11</v>
      </c>
      <c r="AB181">
        <v>123.8</v>
      </c>
      <c r="AC181">
        <v>14.5</v>
      </c>
      <c r="AD181">
        <v>2.04</v>
      </c>
    </row>
    <row r="182" spans="1:30" x14ac:dyDescent="0.25">
      <c r="A182" t="s">
        <v>209</v>
      </c>
      <c r="B182">
        <v>9.2002000000000006</v>
      </c>
      <c r="C182">
        <v>171.8484</v>
      </c>
      <c r="D182">
        <v>20</v>
      </c>
      <c r="E182">
        <v>0</v>
      </c>
      <c r="F182">
        <v>0</v>
      </c>
      <c r="G182">
        <v>0</v>
      </c>
      <c r="H182">
        <v>0</v>
      </c>
      <c r="I182">
        <v>0</v>
      </c>
      <c r="J182">
        <v>53</v>
      </c>
      <c r="K182">
        <v>30</v>
      </c>
      <c r="L182">
        <v>0</v>
      </c>
      <c r="M182">
        <v>0</v>
      </c>
      <c r="N182">
        <v>0</v>
      </c>
      <c r="O182">
        <v>0</v>
      </c>
      <c r="P182">
        <v>0</v>
      </c>
      <c r="Q182">
        <v>0</v>
      </c>
      <c r="R182">
        <v>0</v>
      </c>
      <c r="S182">
        <v>0</v>
      </c>
      <c r="T182">
        <v>0</v>
      </c>
      <c r="U182">
        <v>0</v>
      </c>
      <c r="V182">
        <v>0</v>
      </c>
      <c r="W182">
        <v>0</v>
      </c>
      <c r="X182">
        <v>0</v>
      </c>
      <c r="Y182">
        <v>0</v>
      </c>
      <c r="Z182" s="4">
        <f t="shared" si="2"/>
        <v>0</v>
      </c>
      <c r="AA182">
        <v>0</v>
      </c>
      <c r="AB182">
        <v>0</v>
      </c>
      <c r="AC182">
        <v>0</v>
      </c>
      <c r="AD182">
        <v>0</v>
      </c>
    </row>
    <row r="183" spans="1:30" x14ac:dyDescent="0.25">
      <c r="A183" t="s">
        <v>210</v>
      </c>
      <c r="B183">
        <v>21.178985999999998</v>
      </c>
      <c r="C183">
        <v>175.19824199999999</v>
      </c>
      <c r="D183">
        <v>0</v>
      </c>
      <c r="E183">
        <v>0</v>
      </c>
      <c r="F183">
        <v>0</v>
      </c>
      <c r="G183">
        <v>0</v>
      </c>
      <c r="H183">
        <v>6</v>
      </c>
      <c r="I183">
        <v>4</v>
      </c>
      <c r="J183">
        <v>43</v>
      </c>
      <c r="K183">
        <v>33</v>
      </c>
      <c r="L183">
        <v>98</v>
      </c>
      <c r="M183">
        <v>99</v>
      </c>
      <c r="N183">
        <v>65</v>
      </c>
      <c r="O183">
        <v>76</v>
      </c>
      <c r="P183">
        <v>45</v>
      </c>
      <c r="Q183">
        <v>56</v>
      </c>
      <c r="R183">
        <v>0</v>
      </c>
      <c r="S183">
        <v>0</v>
      </c>
      <c r="T183">
        <v>0</v>
      </c>
      <c r="U183">
        <v>0</v>
      </c>
      <c r="V183">
        <v>0</v>
      </c>
      <c r="W183">
        <v>0</v>
      </c>
      <c r="X183">
        <v>99</v>
      </c>
      <c r="Y183">
        <v>100</v>
      </c>
      <c r="Z183" s="4">
        <f t="shared" si="2"/>
        <v>0.995</v>
      </c>
      <c r="AA183">
        <v>24.3</v>
      </c>
      <c r="AB183">
        <v>116.3</v>
      </c>
      <c r="AC183">
        <v>6.4</v>
      </c>
      <c r="AD183">
        <v>1.1200000000000001</v>
      </c>
    </row>
    <row r="184" spans="1:30" x14ac:dyDescent="0.25">
      <c r="A184" t="s">
        <v>211</v>
      </c>
      <c r="B184">
        <v>10.691803</v>
      </c>
      <c r="C184">
        <v>61.222503000000003</v>
      </c>
      <c r="D184">
        <v>0</v>
      </c>
      <c r="E184">
        <v>0</v>
      </c>
      <c r="F184">
        <v>0</v>
      </c>
      <c r="G184">
        <v>0</v>
      </c>
      <c r="H184">
        <v>0</v>
      </c>
      <c r="I184">
        <v>0</v>
      </c>
      <c r="J184">
        <v>0</v>
      </c>
      <c r="K184">
        <v>0</v>
      </c>
      <c r="L184">
        <v>0</v>
      </c>
      <c r="M184">
        <v>0</v>
      </c>
      <c r="N184">
        <v>0</v>
      </c>
      <c r="O184">
        <v>0</v>
      </c>
      <c r="P184">
        <v>0</v>
      </c>
      <c r="Q184">
        <v>0</v>
      </c>
      <c r="R184">
        <v>80</v>
      </c>
      <c r="S184">
        <v>0</v>
      </c>
      <c r="T184">
        <v>0</v>
      </c>
      <c r="U184">
        <v>0</v>
      </c>
      <c r="V184">
        <v>58</v>
      </c>
      <c r="W184">
        <v>48</v>
      </c>
      <c r="X184">
        <v>0</v>
      </c>
      <c r="Y184">
        <v>0</v>
      </c>
      <c r="Z184" s="4">
        <f t="shared" si="2"/>
        <v>0</v>
      </c>
      <c r="AA184">
        <v>12.94</v>
      </c>
      <c r="AB184">
        <v>106.2</v>
      </c>
      <c r="AC184">
        <v>12</v>
      </c>
      <c r="AD184">
        <v>2.69</v>
      </c>
    </row>
    <row r="185" spans="1:30" x14ac:dyDescent="0.25">
      <c r="A185" t="s">
        <v>212</v>
      </c>
      <c r="B185">
        <v>33.886916999999997</v>
      </c>
      <c r="C185">
        <v>9.5374990000000004</v>
      </c>
      <c r="D185">
        <v>0</v>
      </c>
      <c r="E185">
        <v>0</v>
      </c>
      <c r="F185">
        <v>0</v>
      </c>
      <c r="G185">
        <v>0</v>
      </c>
      <c r="H185">
        <v>0</v>
      </c>
      <c r="I185">
        <v>0</v>
      </c>
      <c r="J185">
        <v>0</v>
      </c>
      <c r="K185">
        <v>0</v>
      </c>
      <c r="L185">
        <v>94</v>
      </c>
      <c r="M185">
        <v>97</v>
      </c>
      <c r="N185">
        <v>68</v>
      </c>
      <c r="O185">
        <v>80</v>
      </c>
      <c r="P185">
        <v>40</v>
      </c>
      <c r="Q185">
        <v>57</v>
      </c>
      <c r="R185">
        <v>47</v>
      </c>
      <c r="S185">
        <v>0</v>
      </c>
      <c r="T185">
        <v>0</v>
      </c>
      <c r="U185">
        <v>0</v>
      </c>
      <c r="V185">
        <v>28</v>
      </c>
      <c r="W185">
        <v>25</v>
      </c>
      <c r="X185">
        <v>0</v>
      </c>
      <c r="Y185">
        <v>0</v>
      </c>
      <c r="Z185" s="4">
        <f t="shared" si="2"/>
        <v>0</v>
      </c>
      <c r="AA185">
        <v>17.559999999999999</v>
      </c>
      <c r="AB185">
        <v>115.4</v>
      </c>
      <c r="AC185">
        <v>31.7</v>
      </c>
      <c r="AD185">
        <v>16.02</v>
      </c>
    </row>
    <row r="186" spans="1:30" x14ac:dyDescent="0.25">
      <c r="A186" t="s">
        <v>213</v>
      </c>
      <c r="B186">
        <v>38.963745000000003</v>
      </c>
      <c r="C186">
        <v>35.243321999999999</v>
      </c>
      <c r="D186">
        <v>23</v>
      </c>
      <c r="E186">
        <v>25</v>
      </c>
      <c r="F186">
        <v>5</v>
      </c>
      <c r="G186">
        <v>5</v>
      </c>
      <c r="H186">
        <v>6</v>
      </c>
      <c r="I186">
        <v>7</v>
      </c>
      <c r="J186">
        <v>17</v>
      </c>
      <c r="K186">
        <v>17</v>
      </c>
      <c r="L186">
        <v>99</v>
      </c>
      <c r="M186">
        <v>98</v>
      </c>
      <c r="N186">
        <v>96</v>
      </c>
      <c r="O186">
        <v>92</v>
      </c>
      <c r="P186">
        <v>51</v>
      </c>
      <c r="Q186">
        <v>44</v>
      </c>
      <c r="R186">
        <v>0</v>
      </c>
      <c r="S186">
        <v>0</v>
      </c>
      <c r="T186">
        <v>0</v>
      </c>
      <c r="U186">
        <v>57</v>
      </c>
      <c r="V186">
        <v>74</v>
      </c>
      <c r="W186">
        <v>42</v>
      </c>
      <c r="X186">
        <v>0</v>
      </c>
      <c r="Y186">
        <v>0</v>
      </c>
      <c r="Z186" s="4">
        <f t="shared" si="2"/>
        <v>0</v>
      </c>
      <c r="AA186">
        <v>16.03</v>
      </c>
      <c r="AB186">
        <v>93.2</v>
      </c>
      <c r="AC186">
        <v>23.9</v>
      </c>
      <c r="AD186">
        <v>13.49</v>
      </c>
    </row>
    <row r="187" spans="1:30" x14ac:dyDescent="0.25">
      <c r="A187" t="s">
        <v>214</v>
      </c>
      <c r="B187">
        <v>38.969718999999998</v>
      </c>
      <c r="C187">
        <v>59.556277999999999</v>
      </c>
      <c r="D187">
        <v>0</v>
      </c>
      <c r="E187">
        <v>0</v>
      </c>
      <c r="F187">
        <v>0</v>
      </c>
      <c r="G187">
        <v>0</v>
      </c>
      <c r="H187">
        <v>0</v>
      </c>
      <c r="I187">
        <v>0</v>
      </c>
      <c r="J187">
        <v>0</v>
      </c>
      <c r="K187">
        <v>0</v>
      </c>
      <c r="L187">
        <v>100</v>
      </c>
      <c r="M187">
        <v>100</v>
      </c>
      <c r="N187">
        <v>99</v>
      </c>
      <c r="O187">
        <v>100</v>
      </c>
      <c r="P187">
        <v>93</v>
      </c>
      <c r="Q187">
        <v>95</v>
      </c>
      <c r="R187">
        <v>0</v>
      </c>
      <c r="S187">
        <v>0</v>
      </c>
      <c r="T187">
        <v>0</v>
      </c>
      <c r="U187">
        <v>0</v>
      </c>
      <c r="V187">
        <v>0</v>
      </c>
      <c r="W187">
        <v>0</v>
      </c>
      <c r="X187">
        <v>0</v>
      </c>
      <c r="Y187">
        <v>0</v>
      </c>
      <c r="Z187" s="4">
        <f t="shared" si="2"/>
        <v>0</v>
      </c>
      <c r="AA187">
        <v>23.83</v>
      </c>
      <c r="AB187">
        <v>88.4</v>
      </c>
      <c r="AC187">
        <v>8</v>
      </c>
      <c r="AD187">
        <v>3.91</v>
      </c>
    </row>
    <row r="188" spans="1:30" x14ac:dyDescent="0.25">
      <c r="A188" t="s">
        <v>215</v>
      </c>
      <c r="B188">
        <v>21.694025</v>
      </c>
      <c r="C188">
        <v>71.797927999999999</v>
      </c>
      <c r="D188">
        <v>19</v>
      </c>
      <c r="E188">
        <v>0</v>
      </c>
      <c r="F188">
        <v>0</v>
      </c>
      <c r="G188">
        <v>0</v>
      </c>
      <c r="H188">
        <v>22</v>
      </c>
      <c r="I188">
        <v>17</v>
      </c>
      <c r="J188">
        <v>29</v>
      </c>
      <c r="K188">
        <v>35</v>
      </c>
      <c r="L188">
        <v>0</v>
      </c>
      <c r="M188">
        <v>0</v>
      </c>
      <c r="N188">
        <v>0</v>
      </c>
      <c r="O188">
        <v>0</v>
      </c>
      <c r="P188">
        <v>0</v>
      </c>
      <c r="Q188">
        <v>0</v>
      </c>
      <c r="R188">
        <v>0</v>
      </c>
      <c r="S188">
        <v>0</v>
      </c>
      <c r="T188">
        <v>0</v>
      </c>
      <c r="U188">
        <v>0</v>
      </c>
      <c r="V188">
        <v>0</v>
      </c>
      <c r="W188">
        <v>0</v>
      </c>
      <c r="X188">
        <v>0</v>
      </c>
      <c r="Y188">
        <v>0</v>
      </c>
      <c r="Z188" s="4">
        <f t="shared" si="2"/>
        <v>0</v>
      </c>
      <c r="AA188">
        <v>0</v>
      </c>
      <c r="AB188">
        <v>0</v>
      </c>
      <c r="AC188">
        <v>0</v>
      </c>
      <c r="AD188">
        <v>0</v>
      </c>
    </row>
    <row r="189" spans="1:30" x14ac:dyDescent="0.25">
      <c r="A189" t="s">
        <v>216</v>
      </c>
      <c r="B189">
        <v>7.1095350000000002</v>
      </c>
      <c r="C189">
        <v>177.64932999999999</v>
      </c>
      <c r="D189">
        <v>13</v>
      </c>
      <c r="E189">
        <v>9</v>
      </c>
      <c r="F189">
        <v>13</v>
      </c>
      <c r="G189">
        <v>17</v>
      </c>
      <c r="H189">
        <v>27</v>
      </c>
      <c r="I189">
        <v>32</v>
      </c>
      <c r="J189">
        <v>61</v>
      </c>
      <c r="K189">
        <v>39</v>
      </c>
      <c r="L189">
        <v>0</v>
      </c>
      <c r="M189">
        <v>0</v>
      </c>
      <c r="N189">
        <v>0</v>
      </c>
      <c r="O189">
        <v>0</v>
      </c>
      <c r="P189">
        <v>0</v>
      </c>
      <c r="Q189">
        <v>0</v>
      </c>
      <c r="R189">
        <v>0</v>
      </c>
      <c r="S189">
        <v>0</v>
      </c>
      <c r="T189">
        <v>0</v>
      </c>
      <c r="U189">
        <v>0</v>
      </c>
      <c r="V189">
        <v>0</v>
      </c>
      <c r="W189">
        <v>0</v>
      </c>
      <c r="X189">
        <v>0</v>
      </c>
      <c r="Y189">
        <v>0</v>
      </c>
      <c r="Z189" s="4">
        <f t="shared" si="2"/>
        <v>0</v>
      </c>
      <c r="AA189">
        <v>0</v>
      </c>
      <c r="AB189">
        <v>0</v>
      </c>
      <c r="AC189">
        <v>0</v>
      </c>
      <c r="AD189">
        <v>0</v>
      </c>
    </row>
    <row r="190" spans="1:30" x14ac:dyDescent="0.25">
      <c r="A190" t="s">
        <v>217</v>
      </c>
      <c r="B190">
        <v>1.3733329999999999</v>
      </c>
      <c r="C190">
        <v>32.290275000000001</v>
      </c>
      <c r="D190">
        <v>0</v>
      </c>
      <c r="E190">
        <v>0</v>
      </c>
      <c r="F190">
        <v>6</v>
      </c>
      <c r="G190">
        <v>3</v>
      </c>
      <c r="H190">
        <v>0</v>
      </c>
      <c r="I190">
        <v>0</v>
      </c>
      <c r="J190">
        <v>0</v>
      </c>
      <c r="K190">
        <v>0</v>
      </c>
      <c r="L190">
        <v>39</v>
      </c>
      <c r="M190">
        <v>43</v>
      </c>
      <c r="N190">
        <v>27</v>
      </c>
      <c r="O190">
        <v>23</v>
      </c>
      <c r="P190">
        <v>18</v>
      </c>
      <c r="Q190">
        <v>15</v>
      </c>
      <c r="R190">
        <v>33</v>
      </c>
      <c r="S190">
        <v>21</v>
      </c>
      <c r="T190">
        <v>0</v>
      </c>
      <c r="U190">
        <v>0</v>
      </c>
      <c r="V190">
        <v>0</v>
      </c>
      <c r="W190">
        <v>0</v>
      </c>
      <c r="X190">
        <v>89</v>
      </c>
      <c r="Y190">
        <v>90</v>
      </c>
      <c r="Z190" s="4">
        <f t="shared" si="2"/>
        <v>0.89500000000000002</v>
      </c>
      <c r="AA190">
        <v>38.14</v>
      </c>
      <c r="AB190">
        <v>102.7</v>
      </c>
      <c r="AC190">
        <v>4.8</v>
      </c>
      <c r="AD190">
        <v>1.84</v>
      </c>
    </row>
    <row r="191" spans="1:30" x14ac:dyDescent="0.25">
      <c r="A191" t="s">
        <v>218</v>
      </c>
      <c r="B191">
        <v>48.379432999999999</v>
      </c>
      <c r="C191">
        <v>31.165579999999999</v>
      </c>
      <c r="D191">
        <v>0</v>
      </c>
      <c r="E191">
        <v>0</v>
      </c>
      <c r="F191">
        <v>9</v>
      </c>
      <c r="G191">
        <v>7</v>
      </c>
      <c r="H191">
        <v>4</v>
      </c>
      <c r="I191">
        <v>3</v>
      </c>
      <c r="J191">
        <v>7</v>
      </c>
      <c r="K191">
        <v>4</v>
      </c>
      <c r="L191">
        <v>100</v>
      </c>
      <c r="M191">
        <v>99</v>
      </c>
      <c r="N191">
        <v>100</v>
      </c>
      <c r="O191">
        <v>100</v>
      </c>
      <c r="P191">
        <v>97</v>
      </c>
      <c r="Q191">
        <v>97</v>
      </c>
      <c r="R191">
        <v>0</v>
      </c>
      <c r="S191">
        <v>0</v>
      </c>
      <c r="T191">
        <v>0</v>
      </c>
      <c r="U191">
        <v>0</v>
      </c>
      <c r="V191">
        <v>74</v>
      </c>
      <c r="W191">
        <v>64</v>
      </c>
      <c r="X191">
        <v>0</v>
      </c>
      <c r="Y191">
        <v>0</v>
      </c>
      <c r="Z191" s="4">
        <f t="shared" si="2"/>
        <v>0</v>
      </c>
      <c r="AA191">
        <v>8.6999999999999993</v>
      </c>
      <c r="AB191">
        <v>99</v>
      </c>
      <c r="AC191">
        <v>82.7</v>
      </c>
      <c r="AD191">
        <v>8.8800000000000008</v>
      </c>
    </row>
    <row r="192" spans="1:30" x14ac:dyDescent="0.25">
      <c r="A192" t="s">
        <v>219</v>
      </c>
      <c r="B192">
        <v>23.424075999999999</v>
      </c>
      <c r="C192">
        <v>53.847817999999997</v>
      </c>
      <c r="D192">
        <v>0</v>
      </c>
      <c r="E192">
        <v>0</v>
      </c>
      <c r="F192">
        <v>8</v>
      </c>
      <c r="G192">
        <v>5</v>
      </c>
      <c r="H192">
        <v>2</v>
      </c>
      <c r="I192">
        <v>3</v>
      </c>
      <c r="J192">
        <v>2</v>
      </c>
      <c r="K192">
        <v>2</v>
      </c>
      <c r="L192">
        <v>0</v>
      </c>
      <c r="M192">
        <v>0</v>
      </c>
      <c r="N192">
        <v>0</v>
      </c>
      <c r="O192">
        <v>0</v>
      </c>
      <c r="P192">
        <v>0</v>
      </c>
      <c r="Q192">
        <v>0</v>
      </c>
      <c r="R192">
        <v>68</v>
      </c>
      <c r="S192">
        <v>42</v>
      </c>
      <c r="T192">
        <v>0</v>
      </c>
      <c r="U192">
        <v>0</v>
      </c>
      <c r="V192">
        <v>57</v>
      </c>
      <c r="W192">
        <v>46</v>
      </c>
      <c r="X192">
        <v>0</v>
      </c>
      <c r="Y192">
        <v>0</v>
      </c>
      <c r="Z192" s="4">
        <f t="shared" si="2"/>
        <v>0</v>
      </c>
      <c r="AA192">
        <v>10.33</v>
      </c>
      <c r="AB192">
        <v>108.4</v>
      </c>
      <c r="AC192">
        <v>36.799999999999997</v>
      </c>
      <c r="AD192">
        <v>2.35</v>
      </c>
    </row>
    <row r="193" spans="1:30" x14ac:dyDescent="0.25">
      <c r="A193" t="s">
        <v>220</v>
      </c>
      <c r="B193">
        <v>55.378050999999999</v>
      </c>
      <c r="C193">
        <v>3.4359730000000002</v>
      </c>
      <c r="D193">
        <v>3</v>
      </c>
      <c r="E193">
        <v>0</v>
      </c>
      <c r="F193">
        <v>1</v>
      </c>
      <c r="G193">
        <v>1</v>
      </c>
      <c r="H193">
        <v>2</v>
      </c>
      <c r="I193">
        <v>2</v>
      </c>
      <c r="J193">
        <v>5</v>
      </c>
      <c r="K193">
        <v>4</v>
      </c>
      <c r="L193">
        <v>0</v>
      </c>
      <c r="M193">
        <v>0</v>
      </c>
      <c r="N193">
        <v>0</v>
      </c>
      <c r="O193">
        <v>0</v>
      </c>
      <c r="P193">
        <v>0</v>
      </c>
      <c r="Q193">
        <v>0</v>
      </c>
      <c r="R193">
        <v>0</v>
      </c>
      <c r="S193">
        <v>0</v>
      </c>
      <c r="T193">
        <v>0</v>
      </c>
      <c r="U193">
        <v>0</v>
      </c>
      <c r="V193">
        <v>83</v>
      </c>
      <c r="W193">
        <v>81</v>
      </c>
      <c r="X193">
        <v>0</v>
      </c>
      <c r="Y193">
        <v>0</v>
      </c>
      <c r="Z193" s="4">
        <f t="shared" si="2"/>
        <v>0</v>
      </c>
      <c r="AA193">
        <v>11</v>
      </c>
      <c r="AB193">
        <v>101.2</v>
      </c>
      <c r="AC193">
        <v>60</v>
      </c>
      <c r="AD193">
        <v>3.85</v>
      </c>
    </row>
    <row r="194" spans="1:30" x14ac:dyDescent="0.25">
      <c r="A194" t="s">
        <v>221</v>
      </c>
      <c r="B194">
        <v>6.3690280000000001</v>
      </c>
      <c r="C194">
        <v>34.888821999999998</v>
      </c>
      <c r="D194">
        <v>45</v>
      </c>
      <c r="E194">
        <v>42</v>
      </c>
      <c r="F194">
        <v>15</v>
      </c>
      <c r="G194">
        <v>12</v>
      </c>
      <c r="H194">
        <v>0</v>
      </c>
      <c r="I194">
        <v>0</v>
      </c>
      <c r="J194">
        <v>84</v>
      </c>
      <c r="K194">
        <v>88</v>
      </c>
      <c r="L194">
        <v>75</v>
      </c>
      <c r="M194">
        <v>84</v>
      </c>
      <c r="N194">
        <v>31</v>
      </c>
      <c r="O194">
        <v>27</v>
      </c>
      <c r="P194">
        <v>32</v>
      </c>
      <c r="Q194">
        <v>27</v>
      </c>
      <c r="R194">
        <v>0</v>
      </c>
      <c r="S194">
        <v>0</v>
      </c>
      <c r="T194">
        <v>0</v>
      </c>
      <c r="U194">
        <v>0</v>
      </c>
      <c r="V194">
        <v>0</v>
      </c>
      <c r="W194">
        <v>0</v>
      </c>
      <c r="X194">
        <v>0</v>
      </c>
      <c r="Y194">
        <v>0</v>
      </c>
      <c r="Z194" s="4">
        <f t="shared" si="2"/>
        <v>0</v>
      </c>
      <c r="AA194">
        <v>36.700000000000003</v>
      </c>
      <c r="AB194">
        <v>94.2</v>
      </c>
      <c r="AC194">
        <v>4</v>
      </c>
      <c r="AD194">
        <v>1.98</v>
      </c>
    </row>
    <row r="195" spans="1:30" x14ac:dyDescent="0.25">
      <c r="A195" t="s">
        <v>222</v>
      </c>
      <c r="B195">
        <v>37.090240000000001</v>
      </c>
      <c r="C195">
        <v>95.712890999999999</v>
      </c>
      <c r="D195">
        <v>12</v>
      </c>
      <c r="E195">
        <v>8</v>
      </c>
      <c r="F195">
        <v>1</v>
      </c>
      <c r="G195">
        <v>1</v>
      </c>
      <c r="H195">
        <v>3</v>
      </c>
      <c r="I195">
        <v>1</v>
      </c>
      <c r="J195">
        <v>4</v>
      </c>
      <c r="K195">
        <v>3</v>
      </c>
      <c r="L195">
        <v>0</v>
      </c>
      <c r="M195">
        <v>0</v>
      </c>
      <c r="N195">
        <v>0</v>
      </c>
      <c r="O195">
        <v>0</v>
      </c>
      <c r="P195">
        <v>0</v>
      </c>
      <c r="Q195">
        <v>0</v>
      </c>
      <c r="R195">
        <v>0</v>
      </c>
      <c r="S195">
        <v>0</v>
      </c>
      <c r="T195">
        <v>0</v>
      </c>
      <c r="U195">
        <v>0</v>
      </c>
      <c r="V195">
        <v>81</v>
      </c>
      <c r="W195">
        <v>73</v>
      </c>
      <c r="X195">
        <v>0</v>
      </c>
      <c r="Y195">
        <v>0</v>
      </c>
      <c r="Z195" s="4">
        <f t="shared" ref="Z195:Z203" si="3">(X195+Y195)/200</f>
        <v>0</v>
      </c>
      <c r="AA195">
        <v>11.6</v>
      </c>
      <c r="AB195">
        <v>101.8</v>
      </c>
      <c r="AC195">
        <v>88.2</v>
      </c>
      <c r="AD195">
        <v>14.7</v>
      </c>
    </row>
    <row r="196" spans="1:30" x14ac:dyDescent="0.25">
      <c r="A196" t="s">
        <v>223</v>
      </c>
      <c r="B196">
        <v>32.522779</v>
      </c>
      <c r="C196">
        <v>55.765835000000003</v>
      </c>
      <c r="D196">
        <v>2</v>
      </c>
      <c r="E196">
        <v>1</v>
      </c>
      <c r="F196">
        <v>3</v>
      </c>
      <c r="G196">
        <v>3</v>
      </c>
      <c r="H196">
        <v>1</v>
      </c>
      <c r="I196">
        <v>0</v>
      </c>
      <c r="J196">
        <v>15</v>
      </c>
      <c r="K196">
        <v>9</v>
      </c>
      <c r="L196">
        <v>96</v>
      </c>
      <c r="M196">
        <v>98</v>
      </c>
      <c r="N196">
        <v>66</v>
      </c>
      <c r="O196">
        <v>73</v>
      </c>
      <c r="P196">
        <v>48</v>
      </c>
      <c r="Q196">
        <v>29</v>
      </c>
      <c r="R196">
        <v>80</v>
      </c>
      <c r="S196">
        <v>75</v>
      </c>
      <c r="T196">
        <v>59</v>
      </c>
      <c r="U196">
        <v>68</v>
      </c>
      <c r="V196">
        <v>58</v>
      </c>
      <c r="W196">
        <v>49</v>
      </c>
      <c r="X196">
        <v>99</v>
      </c>
      <c r="Y196">
        <v>99</v>
      </c>
      <c r="Z196" s="4">
        <f t="shared" si="3"/>
        <v>0.99</v>
      </c>
      <c r="AA196">
        <v>13.86</v>
      </c>
      <c r="AB196">
        <v>108.5</v>
      </c>
      <c r="AC196">
        <v>63.1</v>
      </c>
      <c r="AD196">
        <v>8.73</v>
      </c>
    </row>
    <row r="197" spans="1:30" x14ac:dyDescent="0.25">
      <c r="A197" t="s">
        <v>224</v>
      </c>
      <c r="B197">
        <v>41.377490999999999</v>
      </c>
      <c r="C197">
        <v>64.585262</v>
      </c>
      <c r="D197">
        <v>53</v>
      </c>
      <c r="E197">
        <v>55</v>
      </c>
      <c r="F197">
        <v>0</v>
      </c>
      <c r="G197">
        <v>2</v>
      </c>
      <c r="H197">
        <v>0</v>
      </c>
      <c r="I197">
        <v>2</v>
      </c>
      <c r="J197">
        <v>14</v>
      </c>
      <c r="K197">
        <v>15</v>
      </c>
      <c r="L197">
        <v>0</v>
      </c>
      <c r="M197">
        <v>0</v>
      </c>
      <c r="N197">
        <v>0</v>
      </c>
      <c r="O197">
        <v>0</v>
      </c>
      <c r="P197">
        <v>0</v>
      </c>
      <c r="Q197">
        <v>0</v>
      </c>
      <c r="R197">
        <v>0</v>
      </c>
      <c r="S197">
        <v>0</v>
      </c>
      <c r="T197">
        <v>0</v>
      </c>
      <c r="U197">
        <v>0</v>
      </c>
      <c r="V197">
        <v>0</v>
      </c>
      <c r="W197">
        <v>0</v>
      </c>
      <c r="X197">
        <v>100</v>
      </c>
      <c r="Y197">
        <v>100</v>
      </c>
      <c r="Z197" s="4">
        <f t="shared" si="3"/>
        <v>1</v>
      </c>
      <c r="AA197">
        <v>23.3</v>
      </c>
      <c r="AB197">
        <v>104.2</v>
      </c>
      <c r="AC197">
        <v>10.1</v>
      </c>
      <c r="AD197">
        <v>5.92</v>
      </c>
    </row>
    <row r="198" spans="1:30" x14ac:dyDescent="0.25">
      <c r="A198" t="s">
        <v>225</v>
      </c>
      <c r="B198">
        <v>15.376706</v>
      </c>
      <c r="C198">
        <v>166.959158</v>
      </c>
      <c r="D198">
        <v>38</v>
      </c>
      <c r="E198">
        <v>38</v>
      </c>
      <c r="F198">
        <v>8</v>
      </c>
      <c r="G198">
        <v>7</v>
      </c>
      <c r="H198">
        <v>2</v>
      </c>
      <c r="I198">
        <v>4</v>
      </c>
      <c r="J198">
        <v>41</v>
      </c>
      <c r="K198">
        <v>46</v>
      </c>
      <c r="L198">
        <v>0</v>
      </c>
      <c r="M198">
        <v>0</v>
      </c>
      <c r="N198">
        <v>0</v>
      </c>
      <c r="O198">
        <v>0</v>
      </c>
      <c r="P198">
        <v>0</v>
      </c>
      <c r="Q198">
        <v>0</v>
      </c>
      <c r="R198">
        <v>0</v>
      </c>
      <c r="S198">
        <v>0</v>
      </c>
      <c r="T198">
        <v>0</v>
      </c>
      <c r="U198">
        <v>0</v>
      </c>
      <c r="V198">
        <v>0</v>
      </c>
      <c r="W198">
        <v>0</v>
      </c>
      <c r="X198">
        <v>96</v>
      </c>
      <c r="Y198">
        <v>97</v>
      </c>
      <c r="Z198" s="4">
        <f t="shared" si="3"/>
        <v>0.96499999999999997</v>
      </c>
      <c r="AA198">
        <v>29.6</v>
      </c>
      <c r="AB198">
        <v>109.3</v>
      </c>
      <c r="AC198">
        <v>4.7</v>
      </c>
      <c r="AD198">
        <v>4.3899999999999997</v>
      </c>
    </row>
    <row r="199" spans="1:30" x14ac:dyDescent="0.25">
      <c r="A199" t="s">
        <v>226</v>
      </c>
      <c r="B199">
        <v>6.4237500000000001</v>
      </c>
      <c r="C199">
        <v>66.589730000000003</v>
      </c>
      <c r="D199">
        <v>14</v>
      </c>
      <c r="E199">
        <v>14</v>
      </c>
      <c r="F199">
        <v>10</v>
      </c>
      <c r="G199">
        <v>10</v>
      </c>
      <c r="H199">
        <v>15</v>
      </c>
      <c r="I199">
        <v>13</v>
      </c>
      <c r="J199">
        <v>28</v>
      </c>
      <c r="K199">
        <v>19</v>
      </c>
      <c r="L199">
        <v>0</v>
      </c>
      <c r="M199">
        <v>0</v>
      </c>
      <c r="N199">
        <v>0</v>
      </c>
      <c r="O199">
        <v>0</v>
      </c>
      <c r="P199">
        <v>0</v>
      </c>
      <c r="Q199">
        <v>0</v>
      </c>
      <c r="R199">
        <v>0</v>
      </c>
      <c r="S199">
        <v>0</v>
      </c>
      <c r="T199">
        <v>0</v>
      </c>
      <c r="U199">
        <v>0</v>
      </c>
      <c r="V199">
        <v>0</v>
      </c>
      <c r="W199">
        <v>0</v>
      </c>
      <c r="X199">
        <v>0</v>
      </c>
      <c r="Y199">
        <v>0</v>
      </c>
      <c r="Z199" s="4">
        <f t="shared" si="3"/>
        <v>0</v>
      </c>
      <c r="AA199">
        <v>17.88</v>
      </c>
      <c r="AB199">
        <v>97.2</v>
      </c>
      <c r="AC199">
        <v>79.3</v>
      </c>
      <c r="AD199">
        <v>8.8000000000000007</v>
      </c>
    </row>
    <row r="200" spans="1:30" x14ac:dyDescent="0.25">
      <c r="A200" t="s">
        <v>227</v>
      </c>
      <c r="B200">
        <v>14.058324000000001</v>
      </c>
      <c r="C200">
        <v>108.277199</v>
      </c>
      <c r="D200">
        <v>0</v>
      </c>
      <c r="E200">
        <v>0</v>
      </c>
      <c r="F200">
        <v>0</v>
      </c>
      <c r="G200">
        <v>0</v>
      </c>
      <c r="H200">
        <v>0</v>
      </c>
      <c r="I200">
        <v>0</v>
      </c>
      <c r="J200">
        <v>0</v>
      </c>
      <c r="K200">
        <v>0</v>
      </c>
      <c r="L200">
        <v>96</v>
      </c>
      <c r="M200">
        <v>97</v>
      </c>
      <c r="N200">
        <v>81</v>
      </c>
      <c r="O200">
        <v>87</v>
      </c>
      <c r="P200">
        <v>50</v>
      </c>
      <c r="Q200">
        <v>61</v>
      </c>
      <c r="R200">
        <v>0</v>
      </c>
      <c r="S200">
        <v>0</v>
      </c>
      <c r="T200">
        <v>55</v>
      </c>
      <c r="U200">
        <v>51</v>
      </c>
      <c r="V200">
        <v>86</v>
      </c>
      <c r="W200">
        <v>81</v>
      </c>
      <c r="X200">
        <v>98</v>
      </c>
      <c r="Y200">
        <v>98</v>
      </c>
      <c r="Z200" s="4">
        <f t="shared" si="3"/>
        <v>0.98</v>
      </c>
      <c r="AA200">
        <v>16.75</v>
      </c>
      <c r="AB200">
        <v>110.6</v>
      </c>
      <c r="AC200">
        <v>28.5</v>
      </c>
      <c r="AD200">
        <v>2.0099999999999998</v>
      </c>
    </row>
    <row r="201" spans="1:30" x14ac:dyDescent="0.25">
      <c r="A201" t="s">
        <v>228</v>
      </c>
      <c r="B201">
        <v>15.552727000000001</v>
      </c>
      <c r="C201">
        <v>48.516387999999999</v>
      </c>
      <c r="D201">
        <v>96</v>
      </c>
      <c r="E201">
        <v>96</v>
      </c>
      <c r="F201">
        <v>10</v>
      </c>
      <c r="G201">
        <v>21</v>
      </c>
      <c r="H201">
        <v>23</v>
      </c>
      <c r="I201">
        <v>34</v>
      </c>
      <c r="J201">
        <v>46</v>
      </c>
      <c r="K201">
        <v>68</v>
      </c>
      <c r="L201">
        <v>70</v>
      </c>
      <c r="M201">
        <v>55</v>
      </c>
      <c r="N201">
        <v>55</v>
      </c>
      <c r="O201">
        <v>39</v>
      </c>
      <c r="P201">
        <v>37</v>
      </c>
      <c r="Q201">
        <v>23</v>
      </c>
      <c r="R201">
        <v>0</v>
      </c>
      <c r="S201">
        <v>0</v>
      </c>
      <c r="T201">
        <v>0</v>
      </c>
      <c r="U201">
        <v>0</v>
      </c>
      <c r="V201">
        <v>0</v>
      </c>
      <c r="W201">
        <v>0</v>
      </c>
      <c r="X201">
        <v>0</v>
      </c>
      <c r="Y201">
        <v>0</v>
      </c>
      <c r="Z201" s="4">
        <f t="shared" si="3"/>
        <v>0</v>
      </c>
      <c r="AA201">
        <v>30.45</v>
      </c>
      <c r="AB201">
        <v>93.6</v>
      </c>
      <c r="AC201">
        <v>10.199999999999999</v>
      </c>
      <c r="AD201">
        <v>12.91</v>
      </c>
    </row>
    <row r="202" spans="1:30" x14ac:dyDescent="0.25">
      <c r="A202" t="s">
        <v>229</v>
      </c>
      <c r="B202">
        <v>13.133896999999999</v>
      </c>
      <c r="C202">
        <v>27.849332</v>
      </c>
      <c r="D202">
        <v>0</v>
      </c>
      <c r="E202">
        <v>0</v>
      </c>
      <c r="F202">
        <v>17</v>
      </c>
      <c r="G202">
        <v>13</v>
      </c>
      <c r="H202">
        <v>0</v>
      </c>
      <c r="I202">
        <v>0</v>
      </c>
      <c r="J202">
        <v>0</v>
      </c>
      <c r="K202">
        <v>0</v>
      </c>
      <c r="L202">
        <v>71</v>
      </c>
      <c r="M202">
        <v>73</v>
      </c>
      <c r="N202">
        <v>54</v>
      </c>
      <c r="O202">
        <v>50</v>
      </c>
      <c r="P202">
        <v>33</v>
      </c>
      <c r="Q202">
        <v>27</v>
      </c>
      <c r="R202">
        <v>0</v>
      </c>
      <c r="S202">
        <v>0</v>
      </c>
      <c r="T202">
        <v>0</v>
      </c>
      <c r="U202">
        <v>0</v>
      </c>
      <c r="V202">
        <v>5</v>
      </c>
      <c r="W202">
        <v>2</v>
      </c>
      <c r="X202">
        <v>93</v>
      </c>
      <c r="Y202">
        <v>92</v>
      </c>
      <c r="Z202" s="4">
        <f t="shared" si="3"/>
        <v>0.92500000000000004</v>
      </c>
      <c r="AA202">
        <v>36.19</v>
      </c>
      <c r="AB202">
        <v>98.7</v>
      </c>
      <c r="AC202">
        <v>4.0999999999999996</v>
      </c>
      <c r="AD202">
        <v>11.43</v>
      </c>
    </row>
    <row r="203" spans="1:30" x14ac:dyDescent="0.25">
      <c r="A203" t="s">
        <v>230</v>
      </c>
      <c r="B203">
        <v>19.015438</v>
      </c>
      <c r="C203">
        <v>29.154857</v>
      </c>
      <c r="D203">
        <v>60</v>
      </c>
      <c r="E203">
        <v>58</v>
      </c>
      <c r="F203">
        <v>0</v>
      </c>
      <c r="G203">
        <v>0</v>
      </c>
      <c r="H203">
        <v>0</v>
      </c>
      <c r="I203">
        <v>0</v>
      </c>
      <c r="J203">
        <v>45</v>
      </c>
      <c r="K203">
        <v>50</v>
      </c>
      <c r="L203">
        <v>86</v>
      </c>
      <c r="M203">
        <v>92</v>
      </c>
      <c r="N203">
        <v>45</v>
      </c>
      <c r="O203">
        <v>53</v>
      </c>
      <c r="P203">
        <v>17</v>
      </c>
      <c r="Q203">
        <v>14</v>
      </c>
      <c r="R203">
        <v>20</v>
      </c>
      <c r="S203">
        <v>0</v>
      </c>
      <c r="T203">
        <v>0</v>
      </c>
      <c r="U203">
        <v>0</v>
      </c>
      <c r="V203">
        <v>0</v>
      </c>
      <c r="W203">
        <v>0</v>
      </c>
      <c r="X203">
        <v>0</v>
      </c>
      <c r="Y203">
        <v>0</v>
      </c>
      <c r="Z203" s="4">
        <f t="shared" si="3"/>
        <v>0</v>
      </c>
      <c r="AA203">
        <v>30.68</v>
      </c>
      <c r="AB203">
        <v>109.9</v>
      </c>
      <c r="AC203">
        <v>10</v>
      </c>
      <c r="AD203">
        <v>4.95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03"/>
  <sheetViews>
    <sheetView workbookViewId="0">
      <selection activeCell="F1" sqref="F1"/>
    </sheetView>
  </sheetViews>
  <sheetFormatPr defaultRowHeight="15" x14ac:dyDescent="0.25"/>
  <cols>
    <col min="4" max="4" width="9.140625" style="4"/>
  </cols>
  <sheetData>
    <row r="1" spans="1:4" x14ac:dyDescent="0.25">
      <c r="A1" t="s">
        <v>0</v>
      </c>
      <c r="B1" t="s">
        <v>244</v>
      </c>
      <c r="C1" t="s">
        <v>243</v>
      </c>
      <c r="D1" s="4" t="s">
        <v>242</v>
      </c>
    </row>
    <row r="2" spans="1:4" x14ac:dyDescent="0.25">
      <c r="A2" t="s">
        <v>29</v>
      </c>
      <c r="B2">
        <v>74</v>
      </c>
      <c r="C2">
        <v>56</v>
      </c>
      <c r="D2" s="4">
        <f>(B2+C2)/200</f>
        <v>0.65</v>
      </c>
    </row>
    <row r="3" spans="1:4" hidden="1" x14ac:dyDescent="0.25">
      <c r="A3" t="s">
        <v>30</v>
      </c>
      <c r="B3">
        <v>99</v>
      </c>
      <c r="C3">
        <v>100</v>
      </c>
      <c r="D3" s="4">
        <f t="shared" ref="D3:D66" si="0">(B3+C3)/200</f>
        <v>0.995</v>
      </c>
    </row>
    <row r="4" spans="1:4" x14ac:dyDescent="0.25">
      <c r="A4" t="s">
        <v>31</v>
      </c>
      <c r="B4">
        <v>98</v>
      </c>
      <c r="C4">
        <v>97</v>
      </c>
      <c r="D4" s="4">
        <f t="shared" si="0"/>
        <v>0.97499999999999998</v>
      </c>
    </row>
    <row r="5" spans="1:4" hidden="1" x14ac:dyDescent="0.25">
      <c r="A5" t="s">
        <v>32</v>
      </c>
      <c r="B5">
        <v>0</v>
      </c>
      <c r="C5">
        <v>0</v>
      </c>
      <c r="D5" s="4">
        <f t="shared" si="0"/>
        <v>0</v>
      </c>
    </row>
    <row r="6" spans="1:4" hidden="1" x14ac:dyDescent="0.25">
      <c r="A6" t="s">
        <v>33</v>
      </c>
      <c r="B6">
        <v>0</v>
      </c>
      <c r="C6">
        <v>0</v>
      </c>
      <c r="D6" s="4">
        <f t="shared" si="0"/>
        <v>0</v>
      </c>
    </row>
    <row r="7" spans="1:4" hidden="1" x14ac:dyDescent="0.25">
      <c r="A7" t="s">
        <v>34</v>
      </c>
      <c r="B7">
        <v>0</v>
      </c>
      <c r="C7">
        <v>0</v>
      </c>
      <c r="D7" s="4">
        <f t="shared" si="0"/>
        <v>0</v>
      </c>
    </row>
    <row r="8" spans="1:4" hidden="1" x14ac:dyDescent="0.25">
      <c r="A8" t="s">
        <v>35</v>
      </c>
      <c r="B8">
        <v>0</v>
      </c>
      <c r="C8">
        <v>0</v>
      </c>
      <c r="D8" s="4">
        <f t="shared" si="0"/>
        <v>0</v>
      </c>
    </row>
    <row r="9" spans="1:4" hidden="1" x14ac:dyDescent="0.25">
      <c r="A9" t="s">
        <v>36</v>
      </c>
      <c r="B9">
        <v>99</v>
      </c>
      <c r="C9">
        <v>100</v>
      </c>
      <c r="D9" s="4">
        <f t="shared" si="0"/>
        <v>0.995</v>
      </c>
    </row>
    <row r="10" spans="1:4" hidden="1" x14ac:dyDescent="0.25">
      <c r="A10" t="s">
        <v>37</v>
      </c>
      <c r="B10">
        <v>0</v>
      </c>
      <c r="C10">
        <v>0</v>
      </c>
      <c r="D10" s="4">
        <f t="shared" si="0"/>
        <v>0</v>
      </c>
    </row>
    <row r="11" spans="1:4" hidden="1" x14ac:dyDescent="0.25">
      <c r="A11" t="s">
        <v>38</v>
      </c>
      <c r="B11">
        <v>0</v>
      </c>
      <c r="C11">
        <v>0</v>
      </c>
      <c r="D11" s="4">
        <f t="shared" si="0"/>
        <v>0</v>
      </c>
    </row>
    <row r="12" spans="1:4" hidden="1" x14ac:dyDescent="0.25">
      <c r="A12" t="s">
        <v>39</v>
      </c>
      <c r="B12">
        <v>0</v>
      </c>
      <c r="C12">
        <v>0</v>
      </c>
      <c r="D12" s="4">
        <f t="shared" si="0"/>
        <v>0</v>
      </c>
    </row>
    <row r="13" spans="1:4" hidden="1" x14ac:dyDescent="0.25">
      <c r="A13" t="s">
        <v>40</v>
      </c>
      <c r="B13">
        <v>0</v>
      </c>
      <c r="C13">
        <v>0</v>
      </c>
      <c r="D13" s="4">
        <f t="shared" si="0"/>
        <v>0</v>
      </c>
    </row>
    <row r="14" spans="1:4" hidden="1" x14ac:dyDescent="0.25">
      <c r="A14" t="s">
        <v>41</v>
      </c>
      <c r="B14">
        <v>0</v>
      </c>
      <c r="C14">
        <v>0</v>
      </c>
      <c r="D14" s="4">
        <f t="shared" si="0"/>
        <v>0</v>
      </c>
    </row>
    <row r="15" spans="1:4" hidden="1" x14ac:dyDescent="0.25">
      <c r="A15" t="s">
        <v>42</v>
      </c>
      <c r="B15">
        <v>100</v>
      </c>
      <c r="C15">
        <v>99</v>
      </c>
      <c r="D15" s="4">
        <f t="shared" si="0"/>
        <v>0.995</v>
      </c>
    </row>
    <row r="16" spans="1:4" x14ac:dyDescent="0.25">
      <c r="A16" t="s">
        <v>43</v>
      </c>
      <c r="B16">
        <v>94</v>
      </c>
      <c r="C16">
        <v>96</v>
      </c>
      <c r="D16" s="4">
        <f t="shared" si="0"/>
        <v>0.95</v>
      </c>
    </row>
    <row r="17" spans="1:4" hidden="1" x14ac:dyDescent="0.25">
      <c r="A17" t="s">
        <v>44</v>
      </c>
      <c r="B17">
        <v>0</v>
      </c>
      <c r="C17">
        <v>0</v>
      </c>
      <c r="D17" s="4">
        <f t="shared" si="0"/>
        <v>0</v>
      </c>
    </row>
    <row r="18" spans="1:4" hidden="1" x14ac:dyDescent="0.25">
      <c r="A18" t="s">
        <v>45</v>
      </c>
      <c r="B18">
        <v>100</v>
      </c>
      <c r="C18">
        <v>100</v>
      </c>
      <c r="D18" s="4">
        <f t="shared" si="0"/>
        <v>1</v>
      </c>
    </row>
    <row r="19" spans="1:4" hidden="1" x14ac:dyDescent="0.25">
      <c r="A19" t="s">
        <v>46</v>
      </c>
      <c r="B19">
        <v>0</v>
      </c>
      <c r="C19">
        <v>0</v>
      </c>
      <c r="D19" s="4">
        <f t="shared" si="0"/>
        <v>0</v>
      </c>
    </row>
    <row r="20" spans="1:4" hidden="1" x14ac:dyDescent="0.25">
      <c r="A20" t="s">
        <v>47</v>
      </c>
      <c r="B20">
        <v>0</v>
      </c>
      <c r="C20">
        <v>0</v>
      </c>
      <c r="D20" s="4">
        <f t="shared" si="0"/>
        <v>0</v>
      </c>
    </row>
    <row r="21" spans="1:4" x14ac:dyDescent="0.25">
      <c r="A21" t="s">
        <v>48</v>
      </c>
      <c r="B21">
        <v>70</v>
      </c>
      <c r="C21">
        <v>52</v>
      </c>
      <c r="D21" s="4">
        <f t="shared" si="0"/>
        <v>0.61</v>
      </c>
    </row>
    <row r="22" spans="1:4" hidden="1" x14ac:dyDescent="0.25">
      <c r="A22" t="s">
        <v>49</v>
      </c>
      <c r="B22">
        <v>0</v>
      </c>
      <c r="C22">
        <v>0</v>
      </c>
      <c r="D22" s="4">
        <f t="shared" si="0"/>
        <v>0</v>
      </c>
    </row>
    <row r="23" spans="1:4" hidden="1" x14ac:dyDescent="0.25">
      <c r="A23" t="s">
        <v>50</v>
      </c>
      <c r="B23">
        <v>0</v>
      </c>
      <c r="C23">
        <v>0</v>
      </c>
      <c r="D23" s="4">
        <f t="shared" si="0"/>
        <v>0</v>
      </c>
    </row>
    <row r="24" spans="1:4" hidden="1" x14ac:dyDescent="0.25">
      <c r="A24" t="s">
        <v>51</v>
      </c>
      <c r="B24">
        <v>0</v>
      </c>
      <c r="C24">
        <v>0</v>
      </c>
      <c r="D24" s="4">
        <f t="shared" si="0"/>
        <v>0</v>
      </c>
    </row>
    <row r="25" spans="1:4" hidden="1" x14ac:dyDescent="0.25">
      <c r="A25" t="s">
        <v>52</v>
      </c>
      <c r="B25">
        <v>0</v>
      </c>
      <c r="C25">
        <v>0</v>
      </c>
      <c r="D25" s="4">
        <f t="shared" si="0"/>
        <v>0</v>
      </c>
    </row>
    <row r="26" spans="1:4" x14ac:dyDescent="0.25">
      <c r="A26" t="s">
        <v>53</v>
      </c>
      <c r="B26">
        <v>99</v>
      </c>
      <c r="C26">
        <v>99</v>
      </c>
      <c r="D26" s="4">
        <f t="shared" si="0"/>
        <v>0.99</v>
      </c>
    </row>
    <row r="27" spans="1:4" hidden="1" x14ac:dyDescent="0.25">
      <c r="A27" t="s">
        <v>54</v>
      </c>
      <c r="B27">
        <v>0</v>
      </c>
      <c r="C27">
        <v>0</v>
      </c>
      <c r="D27" s="4">
        <f t="shared" si="0"/>
        <v>0</v>
      </c>
    </row>
    <row r="28" spans="1:4" hidden="1" x14ac:dyDescent="0.25">
      <c r="A28" t="s">
        <v>55</v>
      </c>
      <c r="B28">
        <v>100</v>
      </c>
      <c r="C28">
        <v>100</v>
      </c>
      <c r="D28" s="4">
        <f t="shared" si="0"/>
        <v>1</v>
      </c>
    </row>
    <row r="29" spans="1:4" hidden="1" x14ac:dyDescent="0.25">
      <c r="A29" t="s">
        <v>56</v>
      </c>
      <c r="B29">
        <v>0</v>
      </c>
      <c r="C29">
        <v>0</v>
      </c>
      <c r="D29" s="4">
        <f t="shared" si="0"/>
        <v>0</v>
      </c>
    </row>
    <row r="30" spans="1:4" x14ac:dyDescent="0.25">
      <c r="A30" t="s">
        <v>57</v>
      </c>
      <c r="B30">
        <v>62</v>
      </c>
      <c r="C30">
        <v>55</v>
      </c>
      <c r="D30" s="4">
        <f t="shared" si="0"/>
        <v>0.58499999999999996</v>
      </c>
    </row>
    <row r="31" spans="1:4" hidden="1" x14ac:dyDescent="0.25">
      <c r="A31" t="s">
        <v>58</v>
      </c>
      <c r="B31">
        <v>0</v>
      </c>
      <c r="C31">
        <v>0</v>
      </c>
      <c r="D31" s="4">
        <f t="shared" si="0"/>
        <v>0</v>
      </c>
    </row>
    <row r="32" spans="1:4" hidden="1" x14ac:dyDescent="0.25">
      <c r="A32" t="s">
        <v>59</v>
      </c>
      <c r="B32">
        <v>0</v>
      </c>
      <c r="C32">
        <v>0</v>
      </c>
      <c r="D32" s="4">
        <f t="shared" si="0"/>
        <v>0</v>
      </c>
    </row>
    <row r="33" spans="1:4" hidden="1" x14ac:dyDescent="0.25">
      <c r="A33" t="s">
        <v>60</v>
      </c>
      <c r="B33">
        <v>0</v>
      </c>
      <c r="C33">
        <v>0</v>
      </c>
      <c r="D33" s="4">
        <f t="shared" si="0"/>
        <v>0</v>
      </c>
    </row>
    <row r="34" spans="1:4" x14ac:dyDescent="0.25">
      <c r="A34" t="s">
        <v>61</v>
      </c>
      <c r="B34">
        <v>88</v>
      </c>
      <c r="C34">
        <v>82</v>
      </c>
      <c r="D34" s="4">
        <f t="shared" si="0"/>
        <v>0.85</v>
      </c>
    </row>
    <row r="35" spans="1:4" hidden="1" x14ac:dyDescent="0.25">
      <c r="A35" t="s">
        <v>62</v>
      </c>
      <c r="B35">
        <v>0</v>
      </c>
      <c r="C35">
        <v>0</v>
      </c>
      <c r="D35" s="4">
        <f t="shared" si="0"/>
        <v>0</v>
      </c>
    </row>
    <row r="36" spans="1:4" x14ac:dyDescent="0.25">
      <c r="A36" t="s">
        <v>63</v>
      </c>
      <c r="B36">
        <v>48</v>
      </c>
      <c r="C36">
        <v>29</v>
      </c>
      <c r="D36" s="4">
        <f t="shared" si="0"/>
        <v>0.38500000000000001</v>
      </c>
    </row>
    <row r="37" spans="1:4" hidden="1" x14ac:dyDescent="0.25">
      <c r="A37" t="s">
        <v>64</v>
      </c>
      <c r="B37">
        <v>0</v>
      </c>
      <c r="C37">
        <v>0</v>
      </c>
      <c r="D37" s="4">
        <f t="shared" si="0"/>
        <v>0</v>
      </c>
    </row>
    <row r="38" spans="1:4" hidden="1" x14ac:dyDescent="0.25">
      <c r="A38" t="s">
        <v>65</v>
      </c>
      <c r="B38">
        <v>0</v>
      </c>
      <c r="C38">
        <v>0</v>
      </c>
      <c r="D38" s="4">
        <f t="shared" si="0"/>
        <v>0</v>
      </c>
    </row>
    <row r="39" spans="1:4" hidden="1" x14ac:dyDescent="0.25">
      <c r="A39" t="s">
        <v>66</v>
      </c>
      <c r="B39">
        <v>100</v>
      </c>
      <c r="C39">
        <v>100</v>
      </c>
      <c r="D39" s="4">
        <f t="shared" si="0"/>
        <v>1</v>
      </c>
    </row>
    <row r="40" spans="1:4" x14ac:dyDescent="0.25">
      <c r="A40" t="s">
        <v>67</v>
      </c>
      <c r="B40">
        <v>99</v>
      </c>
      <c r="C40">
        <v>99</v>
      </c>
      <c r="D40" s="4">
        <f t="shared" si="0"/>
        <v>0.99</v>
      </c>
    </row>
    <row r="41" spans="1:4" x14ac:dyDescent="0.25">
      <c r="A41" t="s">
        <v>68</v>
      </c>
      <c r="B41">
        <v>78</v>
      </c>
      <c r="C41">
        <v>78</v>
      </c>
      <c r="D41" s="4">
        <f t="shared" si="0"/>
        <v>0.78</v>
      </c>
    </row>
    <row r="42" spans="1:4" x14ac:dyDescent="0.25">
      <c r="A42" t="s">
        <v>69</v>
      </c>
      <c r="B42">
        <v>85</v>
      </c>
      <c r="C42">
        <v>79</v>
      </c>
      <c r="D42" s="4">
        <f t="shared" si="0"/>
        <v>0.82</v>
      </c>
    </row>
    <row r="43" spans="1:4" hidden="1" x14ac:dyDescent="0.25">
      <c r="A43" t="s">
        <v>70</v>
      </c>
      <c r="B43">
        <v>0</v>
      </c>
      <c r="C43">
        <v>0</v>
      </c>
      <c r="D43" s="4">
        <f t="shared" si="0"/>
        <v>0</v>
      </c>
    </row>
    <row r="44" spans="1:4" hidden="1" x14ac:dyDescent="0.25">
      <c r="A44" t="s">
        <v>71</v>
      </c>
      <c r="B44">
        <v>99</v>
      </c>
      <c r="C44">
        <v>100</v>
      </c>
      <c r="D44" s="4">
        <f t="shared" si="0"/>
        <v>0.995</v>
      </c>
    </row>
    <row r="45" spans="1:4" x14ac:dyDescent="0.25">
      <c r="A45" t="s">
        <v>72</v>
      </c>
      <c r="B45">
        <v>64</v>
      </c>
      <c r="C45">
        <v>53</v>
      </c>
      <c r="D45" s="4">
        <f t="shared" si="0"/>
        <v>0.58499999999999996</v>
      </c>
    </row>
    <row r="46" spans="1:4" hidden="1" x14ac:dyDescent="0.25">
      <c r="A46" t="s">
        <v>73</v>
      </c>
      <c r="B46">
        <v>0</v>
      </c>
      <c r="C46">
        <v>0</v>
      </c>
      <c r="D46" s="4">
        <f t="shared" si="0"/>
        <v>0</v>
      </c>
    </row>
    <row r="47" spans="1:4" hidden="1" x14ac:dyDescent="0.25">
      <c r="A47" t="s">
        <v>74</v>
      </c>
      <c r="B47">
        <v>0</v>
      </c>
      <c r="C47">
        <v>0</v>
      </c>
      <c r="D47" s="4">
        <f t="shared" si="0"/>
        <v>0</v>
      </c>
    </row>
    <row r="48" spans="1:4" hidden="1" x14ac:dyDescent="0.25">
      <c r="A48" t="s">
        <v>75</v>
      </c>
      <c r="B48">
        <v>0</v>
      </c>
      <c r="C48">
        <v>0</v>
      </c>
      <c r="D48" s="4">
        <f t="shared" si="0"/>
        <v>0</v>
      </c>
    </row>
    <row r="49" spans="1:4" hidden="1" x14ac:dyDescent="0.25">
      <c r="A49" t="s">
        <v>76</v>
      </c>
      <c r="B49">
        <v>0</v>
      </c>
      <c r="C49">
        <v>0</v>
      </c>
      <c r="D49" s="4">
        <f t="shared" si="0"/>
        <v>0</v>
      </c>
    </row>
    <row r="50" spans="1:4" hidden="1" x14ac:dyDescent="0.25">
      <c r="A50" t="s">
        <v>77</v>
      </c>
      <c r="B50">
        <v>0</v>
      </c>
      <c r="C50">
        <v>0</v>
      </c>
      <c r="D50" s="4">
        <f t="shared" si="0"/>
        <v>0</v>
      </c>
    </row>
    <row r="51" spans="1:4" hidden="1" x14ac:dyDescent="0.25">
      <c r="A51" t="s">
        <v>78</v>
      </c>
      <c r="B51">
        <v>0</v>
      </c>
      <c r="C51">
        <v>0</v>
      </c>
      <c r="D51" s="4">
        <f t="shared" si="0"/>
        <v>0</v>
      </c>
    </row>
    <row r="52" spans="1:4" hidden="1" x14ac:dyDescent="0.25">
      <c r="A52" t="s">
        <v>79</v>
      </c>
      <c r="B52">
        <v>0</v>
      </c>
      <c r="C52">
        <v>0</v>
      </c>
      <c r="D52" s="4">
        <f t="shared" si="0"/>
        <v>0</v>
      </c>
    </row>
    <row r="53" spans="1:4" hidden="1" x14ac:dyDescent="0.25">
      <c r="A53" t="s">
        <v>80</v>
      </c>
      <c r="B53">
        <v>0</v>
      </c>
      <c r="C53">
        <v>0</v>
      </c>
      <c r="D53" s="4">
        <f t="shared" si="0"/>
        <v>0</v>
      </c>
    </row>
    <row r="54" spans="1:4" hidden="1" x14ac:dyDescent="0.25">
      <c r="A54" t="s">
        <v>81</v>
      </c>
      <c r="B54">
        <v>0</v>
      </c>
      <c r="C54">
        <v>0</v>
      </c>
      <c r="D54" s="4">
        <f t="shared" si="0"/>
        <v>0</v>
      </c>
    </row>
    <row r="55" spans="1:4" hidden="1" x14ac:dyDescent="0.25">
      <c r="A55" t="s">
        <v>82</v>
      </c>
      <c r="B55">
        <v>0</v>
      </c>
      <c r="C55">
        <v>0</v>
      </c>
      <c r="D55" s="4">
        <f t="shared" si="0"/>
        <v>0</v>
      </c>
    </row>
    <row r="56" spans="1:4" hidden="1" x14ac:dyDescent="0.25">
      <c r="A56" t="s">
        <v>83</v>
      </c>
      <c r="B56">
        <v>0</v>
      </c>
      <c r="C56">
        <v>0</v>
      </c>
      <c r="D56" s="4">
        <f t="shared" si="0"/>
        <v>0</v>
      </c>
    </row>
    <row r="57" spans="1:4" hidden="1" x14ac:dyDescent="0.25">
      <c r="A57" t="s">
        <v>84</v>
      </c>
      <c r="B57">
        <v>0</v>
      </c>
      <c r="C57">
        <v>0</v>
      </c>
      <c r="D57" s="4">
        <f t="shared" si="0"/>
        <v>0</v>
      </c>
    </row>
    <row r="58" spans="1:4" x14ac:dyDescent="0.25">
      <c r="A58" t="s">
        <v>85</v>
      </c>
      <c r="B58">
        <v>98</v>
      </c>
      <c r="C58">
        <v>98</v>
      </c>
      <c r="D58" s="4">
        <f t="shared" si="0"/>
        <v>0.98</v>
      </c>
    </row>
    <row r="59" spans="1:4" hidden="1" x14ac:dyDescent="0.25">
      <c r="A59" t="s">
        <v>86</v>
      </c>
      <c r="B59">
        <v>0</v>
      </c>
      <c r="C59">
        <v>0</v>
      </c>
      <c r="D59" s="4">
        <f t="shared" si="0"/>
        <v>0</v>
      </c>
    </row>
    <row r="60" spans="1:4" x14ac:dyDescent="0.25">
      <c r="A60" t="s">
        <v>87</v>
      </c>
      <c r="B60">
        <v>94</v>
      </c>
      <c r="C60">
        <v>93</v>
      </c>
      <c r="D60" s="4">
        <f t="shared" si="0"/>
        <v>0.93500000000000005</v>
      </c>
    </row>
    <row r="61" spans="1:4" hidden="1" x14ac:dyDescent="0.25">
      <c r="A61" t="s">
        <v>88</v>
      </c>
      <c r="B61">
        <v>0</v>
      </c>
      <c r="C61">
        <v>0</v>
      </c>
      <c r="D61" s="4">
        <f t="shared" si="0"/>
        <v>0</v>
      </c>
    </row>
    <row r="62" spans="1:4" x14ac:dyDescent="0.25">
      <c r="A62" t="s">
        <v>89</v>
      </c>
      <c r="B62">
        <v>94</v>
      </c>
      <c r="C62">
        <v>97</v>
      </c>
      <c r="D62" s="4">
        <f t="shared" si="0"/>
        <v>0.95499999999999996</v>
      </c>
    </row>
    <row r="63" spans="1:4" hidden="1" x14ac:dyDescent="0.25">
      <c r="A63" t="s">
        <v>90</v>
      </c>
      <c r="B63">
        <v>0</v>
      </c>
      <c r="C63">
        <v>0</v>
      </c>
      <c r="D63" s="4">
        <f t="shared" si="0"/>
        <v>0</v>
      </c>
    </row>
    <row r="64" spans="1:4" hidden="1" x14ac:dyDescent="0.25">
      <c r="A64" t="s">
        <v>91</v>
      </c>
      <c r="B64">
        <v>0</v>
      </c>
      <c r="C64">
        <v>0</v>
      </c>
      <c r="D64" s="4">
        <f t="shared" si="0"/>
        <v>0</v>
      </c>
    </row>
    <row r="65" spans="1:4" hidden="1" x14ac:dyDescent="0.25">
      <c r="A65" t="s">
        <v>92</v>
      </c>
      <c r="B65">
        <v>0</v>
      </c>
      <c r="C65">
        <v>0</v>
      </c>
      <c r="D65" s="4">
        <f t="shared" si="0"/>
        <v>0</v>
      </c>
    </row>
    <row r="66" spans="1:4" hidden="1" x14ac:dyDescent="0.25">
      <c r="A66" t="s">
        <v>93</v>
      </c>
      <c r="B66">
        <v>0</v>
      </c>
      <c r="C66">
        <v>0</v>
      </c>
      <c r="D66" s="4">
        <f t="shared" si="0"/>
        <v>0</v>
      </c>
    </row>
    <row r="67" spans="1:4" x14ac:dyDescent="0.25">
      <c r="A67" t="s">
        <v>94</v>
      </c>
      <c r="B67">
        <v>88</v>
      </c>
      <c r="C67">
        <v>91</v>
      </c>
      <c r="D67" s="4">
        <f t="shared" ref="D67:D130" si="1">(B67+C67)/200</f>
        <v>0.89500000000000002</v>
      </c>
    </row>
    <row r="68" spans="1:4" hidden="1" x14ac:dyDescent="0.25">
      <c r="A68" t="s">
        <v>95</v>
      </c>
      <c r="B68">
        <v>0</v>
      </c>
      <c r="C68">
        <v>0</v>
      </c>
      <c r="D68" s="4">
        <f t="shared" si="1"/>
        <v>0</v>
      </c>
    </row>
    <row r="69" spans="1:4" hidden="1" x14ac:dyDescent="0.25">
      <c r="A69" t="s">
        <v>96</v>
      </c>
      <c r="B69">
        <v>0</v>
      </c>
      <c r="C69">
        <v>0</v>
      </c>
      <c r="D69" s="4">
        <f t="shared" si="1"/>
        <v>0</v>
      </c>
    </row>
    <row r="70" spans="1:4" hidden="1" x14ac:dyDescent="0.25">
      <c r="A70" t="s">
        <v>97</v>
      </c>
      <c r="B70">
        <v>0</v>
      </c>
      <c r="C70">
        <v>0</v>
      </c>
      <c r="D70" s="4">
        <f t="shared" si="1"/>
        <v>0</v>
      </c>
    </row>
    <row r="71" spans="1:4" x14ac:dyDescent="0.25">
      <c r="A71" t="s">
        <v>98</v>
      </c>
      <c r="B71">
        <v>93</v>
      </c>
      <c r="C71">
        <v>92</v>
      </c>
      <c r="D71" s="4">
        <f t="shared" si="1"/>
        <v>0.92500000000000004</v>
      </c>
    </row>
    <row r="72" spans="1:4" x14ac:dyDescent="0.25">
      <c r="A72" t="s">
        <v>99</v>
      </c>
      <c r="B72">
        <v>99</v>
      </c>
      <c r="C72">
        <v>99</v>
      </c>
      <c r="D72" s="4">
        <f t="shared" si="1"/>
        <v>0.99</v>
      </c>
    </row>
    <row r="73" spans="1:4" hidden="1" x14ac:dyDescent="0.25">
      <c r="A73" t="s">
        <v>100</v>
      </c>
      <c r="B73">
        <v>0</v>
      </c>
      <c r="C73">
        <v>0</v>
      </c>
      <c r="D73" s="4">
        <f t="shared" si="1"/>
        <v>0</v>
      </c>
    </row>
    <row r="74" spans="1:4" hidden="1" x14ac:dyDescent="0.25">
      <c r="A74" t="s">
        <v>101</v>
      </c>
      <c r="B74">
        <v>0</v>
      </c>
      <c r="C74">
        <v>0</v>
      </c>
      <c r="D74" s="4">
        <f t="shared" si="1"/>
        <v>0</v>
      </c>
    </row>
    <row r="75" spans="1:4" x14ac:dyDescent="0.25">
      <c r="A75" t="s">
        <v>102</v>
      </c>
      <c r="B75">
        <v>70</v>
      </c>
      <c r="C75">
        <v>43</v>
      </c>
      <c r="D75" s="4">
        <f t="shared" si="1"/>
        <v>0.56499999999999995</v>
      </c>
    </row>
    <row r="76" spans="1:4" hidden="1" x14ac:dyDescent="0.25">
      <c r="A76" t="s">
        <v>103</v>
      </c>
      <c r="B76">
        <v>0</v>
      </c>
      <c r="C76">
        <v>0</v>
      </c>
      <c r="D76" s="4">
        <f t="shared" si="1"/>
        <v>0</v>
      </c>
    </row>
    <row r="77" spans="1:4" hidden="1" x14ac:dyDescent="0.25">
      <c r="A77" t="s">
        <v>104</v>
      </c>
      <c r="B77">
        <v>0</v>
      </c>
      <c r="C77">
        <v>0</v>
      </c>
      <c r="D77" s="4">
        <f t="shared" si="1"/>
        <v>0</v>
      </c>
    </row>
    <row r="78" spans="1:4" hidden="1" x14ac:dyDescent="0.25">
      <c r="A78" t="s">
        <v>105</v>
      </c>
      <c r="B78">
        <v>0</v>
      </c>
      <c r="C78">
        <v>0</v>
      </c>
      <c r="D78" s="4">
        <f t="shared" si="1"/>
        <v>0</v>
      </c>
    </row>
    <row r="79" spans="1:4" hidden="1" x14ac:dyDescent="0.25">
      <c r="A79" t="s">
        <v>106</v>
      </c>
      <c r="B79">
        <v>0</v>
      </c>
      <c r="C79">
        <v>0</v>
      </c>
      <c r="D79" s="4">
        <f t="shared" si="1"/>
        <v>0</v>
      </c>
    </row>
    <row r="80" spans="1:4" x14ac:dyDescent="0.25">
      <c r="A80" t="s">
        <v>107</v>
      </c>
      <c r="B80">
        <v>95</v>
      </c>
      <c r="C80">
        <v>98</v>
      </c>
      <c r="D80" s="4">
        <f t="shared" si="1"/>
        <v>0.96499999999999997</v>
      </c>
    </row>
    <row r="81" spans="1:4" hidden="1" x14ac:dyDescent="0.25">
      <c r="A81" t="s">
        <v>108</v>
      </c>
      <c r="B81">
        <v>0</v>
      </c>
      <c r="C81">
        <v>0</v>
      </c>
      <c r="D81" s="4">
        <f t="shared" si="1"/>
        <v>0</v>
      </c>
    </row>
    <row r="82" spans="1:4" hidden="1" x14ac:dyDescent="0.25">
      <c r="A82" t="s">
        <v>109</v>
      </c>
      <c r="B82">
        <v>0</v>
      </c>
      <c r="C82">
        <v>0</v>
      </c>
      <c r="D82" s="4">
        <f t="shared" si="1"/>
        <v>0</v>
      </c>
    </row>
    <row r="83" spans="1:4" x14ac:dyDescent="0.25">
      <c r="A83" t="s">
        <v>110</v>
      </c>
      <c r="B83">
        <v>93</v>
      </c>
      <c r="C83">
        <v>90</v>
      </c>
      <c r="D83" s="4">
        <f t="shared" si="1"/>
        <v>0.91500000000000004</v>
      </c>
    </row>
    <row r="84" spans="1:4" hidden="1" x14ac:dyDescent="0.25">
      <c r="A84" t="s">
        <v>111</v>
      </c>
      <c r="B84">
        <v>100</v>
      </c>
      <c r="C84">
        <v>100</v>
      </c>
      <c r="D84" s="4">
        <f t="shared" si="1"/>
        <v>1</v>
      </c>
    </row>
    <row r="85" spans="1:4" hidden="1" x14ac:dyDescent="0.25">
      <c r="A85" t="s">
        <v>112</v>
      </c>
      <c r="B85">
        <v>0</v>
      </c>
      <c r="C85">
        <v>0</v>
      </c>
      <c r="D85" s="4">
        <f t="shared" si="1"/>
        <v>0</v>
      </c>
    </row>
    <row r="86" spans="1:4" hidden="1" x14ac:dyDescent="0.25">
      <c r="A86" t="s">
        <v>113</v>
      </c>
      <c r="B86">
        <v>0</v>
      </c>
      <c r="C86">
        <v>0</v>
      </c>
      <c r="D86" s="4">
        <f t="shared" si="1"/>
        <v>0</v>
      </c>
    </row>
    <row r="87" spans="1:4" hidden="1" x14ac:dyDescent="0.25">
      <c r="A87" t="s">
        <v>114</v>
      </c>
      <c r="B87">
        <v>0</v>
      </c>
      <c r="C87">
        <v>0</v>
      </c>
      <c r="D87" s="4">
        <f t="shared" si="1"/>
        <v>0</v>
      </c>
    </row>
    <row r="88" spans="1:4" hidden="1" x14ac:dyDescent="0.25">
      <c r="A88" t="s">
        <v>115</v>
      </c>
      <c r="B88">
        <v>0</v>
      </c>
      <c r="C88">
        <v>0</v>
      </c>
      <c r="D88" s="4">
        <f t="shared" si="1"/>
        <v>0</v>
      </c>
    </row>
    <row r="89" spans="1:4" hidden="1" x14ac:dyDescent="0.25">
      <c r="A89" t="s">
        <v>116</v>
      </c>
      <c r="B89">
        <v>100</v>
      </c>
      <c r="C89">
        <v>100</v>
      </c>
      <c r="D89" s="4">
        <f t="shared" si="1"/>
        <v>1</v>
      </c>
    </row>
    <row r="90" spans="1:4" hidden="1" x14ac:dyDescent="0.25">
      <c r="A90" t="s">
        <v>117</v>
      </c>
      <c r="B90">
        <v>0</v>
      </c>
      <c r="C90">
        <v>0</v>
      </c>
      <c r="D90" s="4">
        <f t="shared" si="1"/>
        <v>0</v>
      </c>
    </row>
    <row r="91" spans="1:4" hidden="1" x14ac:dyDescent="0.25">
      <c r="A91" t="s">
        <v>118</v>
      </c>
      <c r="B91">
        <v>0</v>
      </c>
      <c r="C91">
        <v>0</v>
      </c>
      <c r="D91" s="4">
        <f t="shared" si="1"/>
        <v>0</v>
      </c>
    </row>
    <row r="92" spans="1:4" x14ac:dyDescent="0.25">
      <c r="A92" t="s">
        <v>119</v>
      </c>
      <c r="B92">
        <v>99</v>
      </c>
      <c r="C92">
        <v>99</v>
      </c>
      <c r="D92" s="4">
        <f t="shared" si="1"/>
        <v>0.99</v>
      </c>
    </row>
    <row r="93" spans="1:4" hidden="1" x14ac:dyDescent="0.25">
      <c r="A93" t="s">
        <v>120</v>
      </c>
      <c r="B93">
        <v>100</v>
      </c>
      <c r="C93">
        <v>100</v>
      </c>
      <c r="D93" s="4">
        <f t="shared" si="1"/>
        <v>1</v>
      </c>
    </row>
    <row r="94" spans="1:4" x14ac:dyDescent="0.25">
      <c r="A94" t="s">
        <v>121</v>
      </c>
      <c r="B94">
        <v>88</v>
      </c>
      <c r="C94">
        <v>88</v>
      </c>
      <c r="D94" s="4">
        <f t="shared" si="1"/>
        <v>0.88</v>
      </c>
    </row>
    <row r="95" spans="1:4" hidden="1" x14ac:dyDescent="0.25">
      <c r="A95" t="s">
        <v>122</v>
      </c>
      <c r="B95">
        <v>0</v>
      </c>
      <c r="C95">
        <v>0</v>
      </c>
      <c r="D95" s="4">
        <f t="shared" si="1"/>
        <v>0</v>
      </c>
    </row>
    <row r="96" spans="1:4" hidden="1" x14ac:dyDescent="0.25">
      <c r="A96" t="s">
        <v>123</v>
      </c>
      <c r="B96">
        <v>99</v>
      </c>
      <c r="C96">
        <v>100</v>
      </c>
      <c r="D96" s="4">
        <f t="shared" si="1"/>
        <v>0.995</v>
      </c>
    </row>
    <row r="97" spans="1:4" hidden="1" x14ac:dyDescent="0.25">
      <c r="A97" t="s">
        <v>124</v>
      </c>
      <c r="B97">
        <v>100</v>
      </c>
      <c r="C97">
        <v>100</v>
      </c>
      <c r="D97" s="4">
        <f t="shared" si="1"/>
        <v>1</v>
      </c>
    </row>
    <row r="98" spans="1:4" hidden="1" x14ac:dyDescent="0.25">
      <c r="A98" t="s">
        <v>125</v>
      </c>
      <c r="B98">
        <v>0</v>
      </c>
      <c r="C98">
        <v>0</v>
      </c>
      <c r="D98" s="4">
        <f t="shared" si="1"/>
        <v>0</v>
      </c>
    </row>
    <row r="99" spans="1:4" hidden="1" x14ac:dyDescent="0.25">
      <c r="A99" t="s">
        <v>126</v>
      </c>
      <c r="B99">
        <v>100</v>
      </c>
      <c r="C99">
        <v>100</v>
      </c>
      <c r="D99" s="4">
        <f t="shared" si="1"/>
        <v>1</v>
      </c>
    </row>
    <row r="100" spans="1:4" hidden="1" x14ac:dyDescent="0.25">
      <c r="A100" t="s">
        <v>127</v>
      </c>
      <c r="B100">
        <v>100</v>
      </c>
      <c r="C100">
        <v>100</v>
      </c>
      <c r="D100" s="4">
        <f t="shared" si="1"/>
        <v>1</v>
      </c>
    </row>
    <row r="101" spans="1:4" hidden="1" x14ac:dyDescent="0.25">
      <c r="A101" t="s">
        <v>128</v>
      </c>
      <c r="B101">
        <v>0</v>
      </c>
      <c r="C101">
        <v>0</v>
      </c>
      <c r="D101" s="4">
        <f t="shared" si="1"/>
        <v>0</v>
      </c>
    </row>
    <row r="102" spans="1:4" hidden="1" x14ac:dyDescent="0.25">
      <c r="A102" t="s">
        <v>129</v>
      </c>
      <c r="B102">
        <v>0</v>
      </c>
      <c r="C102">
        <v>0</v>
      </c>
      <c r="D102" s="4">
        <f t="shared" si="1"/>
        <v>0</v>
      </c>
    </row>
    <row r="103" spans="1:4" hidden="1" x14ac:dyDescent="0.25">
      <c r="A103" t="s">
        <v>130</v>
      </c>
      <c r="B103">
        <v>0</v>
      </c>
      <c r="C103">
        <v>0</v>
      </c>
      <c r="D103" s="4">
        <f t="shared" si="1"/>
        <v>0</v>
      </c>
    </row>
    <row r="104" spans="1:4" hidden="1" x14ac:dyDescent="0.25">
      <c r="A104" t="s">
        <v>131</v>
      </c>
      <c r="B104">
        <v>0</v>
      </c>
      <c r="C104">
        <v>0</v>
      </c>
      <c r="D104" s="4">
        <f t="shared" si="1"/>
        <v>0</v>
      </c>
    </row>
    <row r="105" spans="1:4" hidden="1" x14ac:dyDescent="0.25">
      <c r="A105" t="s">
        <v>132</v>
      </c>
      <c r="B105">
        <v>0</v>
      </c>
      <c r="C105">
        <v>0</v>
      </c>
      <c r="D105" s="4">
        <f t="shared" si="1"/>
        <v>0</v>
      </c>
    </row>
    <row r="106" spans="1:4" hidden="1" x14ac:dyDescent="0.25">
      <c r="A106" t="s">
        <v>133</v>
      </c>
      <c r="B106">
        <v>0</v>
      </c>
      <c r="C106">
        <v>0</v>
      </c>
      <c r="D106" s="4">
        <f t="shared" si="1"/>
        <v>0</v>
      </c>
    </row>
    <row r="107" spans="1:4" x14ac:dyDescent="0.25">
      <c r="A107" t="s">
        <v>134</v>
      </c>
      <c r="B107">
        <v>82</v>
      </c>
      <c r="C107">
        <v>81</v>
      </c>
      <c r="D107" s="4">
        <f t="shared" si="1"/>
        <v>0.81499999999999995</v>
      </c>
    </row>
    <row r="108" spans="1:4" hidden="1" x14ac:dyDescent="0.25">
      <c r="A108" t="s">
        <v>135</v>
      </c>
      <c r="B108">
        <v>0</v>
      </c>
      <c r="C108">
        <v>0</v>
      </c>
      <c r="D108" s="4">
        <f t="shared" si="1"/>
        <v>0</v>
      </c>
    </row>
    <row r="109" spans="1:4" x14ac:dyDescent="0.25">
      <c r="A109" t="s">
        <v>136</v>
      </c>
      <c r="B109">
        <v>97</v>
      </c>
      <c r="C109">
        <v>97</v>
      </c>
      <c r="D109" s="4">
        <f t="shared" si="1"/>
        <v>0.97</v>
      </c>
    </row>
    <row r="110" spans="1:4" hidden="1" x14ac:dyDescent="0.25">
      <c r="A110" t="s">
        <v>137</v>
      </c>
      <c r="B110">
        <v>0</v>
      </c>
      <c r="C110">
        <v>0</v>
      </c>
      <c r="D110" s="4">
        <f t="shared" si="1"/>
        <v>0</v>
      </c>
    </row>
    <row r="111" spans="1:4" x14ac:dyDescent="0.25">
      <c r="A111" t="s">
        <v>138</v>
      </c>
      <c r="B111">
        <v>58</v>
      </c>
      <c r="C111">
        <v>43</v>
      </c>
      <c r="D111" s="4">
        <f t="shared" si="1"/>
        <v>0.505</v>
      </c>
    </row>
    <row r="112" spans="1:4" hidden="1" x14ac:dyDescent="0.25">
      <c r="A112" t="s">
        <v>139</v>
      </c>
      <c r="B112">
        <v>99</v>
      </c>
      <c r="C112">
        <v>100</v>
      </c>
      <c r="D112" s="4">
        <f t="shared" si="1"/>
        <v>0.995</v>
      </c>
    </row>
    <row r="113" spans="1:4" hidden="1" x14ac:dyDescent="0.25">
      <c r="A113" t="s">
        <v>140</v>
      </c>
      <c r="B113">
        <v>0</v>
      </c>
      <c r="C113">
        <v>0</v>
      </c>
      <c r="D113" s="4">
        <f t="shared" si="1"/>
        <v>0</v>
      </c>
    </row>
    <row r="114" spans="1:4" hidden="1" x14ac:dyDescent="0.25">
      <c r="A114" t="s">
        <v>141</v>
      </c>
      <c r="B114">
        <v>0</v>
      </c>
      <c r="C114">
        <v>0</v>
      </c>
      <c r="D114" s="4">
        <f t="shared" si="1"/>
        <v>0</v>
      </c>
    </row>
    <row r="115" spans="1:4" x14ac:dyDescent="0.25">
      <c r="A115" t="s">
        <v>142</v>
      </c>
      <c r="B115">
        <v>99</v>
      </c>
      <c r="C115">
        <v>99</v>
      </c>
      <c r="D115" s="4">
        <f t="shared" si="1"/>
        <v>0.99</v>
      </c>
    </row>
    <row r="116" spans="1:4" x14ac:dyDescent="0.25">
      <c r="A116" t="s">
        <v>143</v>
      </c>
      <c r="B116">
        <v>99</v>
      </c>
      <c r="C116">
        <v>99</v>
      </c>
      <c r="D116" s="4">
        <f t="shared" si="1"/>
        <v>0.99</v>
      </c>
    </row>
    <row r="117" spans="1:4" hidden="1" x14ac:dyDescent="0.25">
      <c r="A117" t="s">
        <v>144</v>
      </c>
      <c r="B117">
        <v>0</v>
      </c>
      <c r="C117">
        <v>0</v>
      </c>
      <c r="D117" s="4">
        <f t="shared" si="1"/>
        <v>0</v>
      </c>
    </row>
    <row r="118" spans="1:4" hidden="1" x14ac:dyDescent="0.25">
      <c r="A118" t="s">
        <v>145</v>
      </c>
      <c r="B118">
        <v>0</v>
      </c>
      <c r="C118">
        <v>0</v>
      </c>
      <c r="D118" s="4">
        <f t="shared" si="1"/>
        <v>0</v>
      </c>
    </row>
    <row r="119" spans="1:4" x14ac:dyDescent="0.25">
      <c r="A119" t="s">
        <v>146</v>
      </c>
      <c r="B119">
        <v>98</v>
      </c>
      <c r="C119">
        <v>99</v>
      </c>
      <c r="D119" s="4">
        <f t="shared" si="1"/>
        <v>0.98499999999999999</v>
      </c>
    </row>
    <row r="120" spans="1:4" x14ac:dyDescent="0.25">
      <c r="A120" t="s">
        <v>147</v>
      </c>
      <c r="B120">
        <v>99</v>
      </c>
      <c r="C120">
        <v>99</v>
      </c>
      <c r="D120" s="4">
        <f t="shared" si="1"/>
        <v>0.99</v>
      </c>
    </row>
    <row r="121" spans="1:4" hidden="1" x14ac:dyDescent="0.25">
      <c r="A121" t="s">
        <v>148</v>
      </c>
      <c r="B121">
        <v>0</v>
      </c>
      <c r="C121">
        <v>0</v>
      </c>
      <c r="D121" s="4">
        <f t="shared" si="1"/>
        <v>0</v>
      </c>
    </row>
    <row r="122" spans="1:4" x14ac:dyDescent="0.25">
      <c r="A122" t="s">
        <v>149</v>
      </c>
      <c r="B122">
        <v>98</v>
      </c>
      <c r="C122">
        <v>97</v>
      </c>
      <c r="D122" s="4">
        <f t="shared" si="1"/>
        <v>0.97499999999999998</v>
      </c>
    </row>
    <row r="123" spans="1:4" hidden="1" x14ac:dyDescent="0.25">
      <c r="A123" t="s">
        <v>150</v>
      </c>
      <c r="B123">
        <v>0</v>
      </c>
      <c r="C123">
        <v>0</v>
      </c>
      <c r="D123" s="4">
        <f t="shared" si="1"/>
        <v>0</v>
      </c>
    </row>
    <row r="124" spans="1:4" hidden="1" x14ac:dyDescent="0.25">
      <c r="A124" t="s">
        <v>151</v>
      </c>
      <c r="B124">
        <v>0</v>
      </c>
      <c r="C124">
        <v>0</v>
      </c>
      <c r="D124" s="4">
        <f t="shared" si="1"/>
        <v>0</v>
      </c>
    </row>
    <row r="125" spans="1:4" x14ac:dyDescent="0.25">
      <c r="A125" t="s">
        <v>152</v>
      </c>
      <c r="B125">
        <v>94</v>
      </c>
      <c r="C125">
        <v>96</v>
      </c>
      <c r="D125" s="4">
        <f t="shared" si="1"/>
        <v>0.95</v>
      </c>
    </row>
    <row r="126" spans="1:4" hidden="1" x14ac:dyDescent="0.25">
      <c r="A126" t="s">
        <v>153</v>
      </c>
      <c r="B126">
        <v>0</v>
      </c>
      <c r="C126">
        <v>0</v>
      </c>
      <c r="D126" s="4">
        <f t="shared" si="1"/>
        <v>0</v>
      </c>
    </row>
    <row r="127" spans="1:4" x14ac:dyDescent="0.25">
      <c r="A127" t="s">
        <v>154</v>
      </c>
      <c r="B127">
        <v>94</v>
      </c>
      <c r="C127">
        <v>91</v>
      </c>
      <c r="D127" s="4">
        <f t="shared" si="1"/>
        <v>0.92500000000000004</v>
      </c>
    </row>
    <row r="128" spans="1:4" hidden="1" x14ac:dyDescent="0.25">
      <c r="A128" t="s">
        <v>155</v>
      </c>
      <c r="B128">
        <v>0</v>
      </c>
      <c r="C128">
        <v>0</v>
      </c>
      <c r="D128" s="4">
        <f t="shared" si="1"/>
        <v>0</v>
      </c>
    </row>
    <row r="129" spans="1:4" hidden="1" x14ac:dyDescent="0.25">
      <c r="A129" t="s">
        <v>156</v>
      </c>
      <c r="B129">
        <v>0</v>
      </c>
      <c r="C129">
        <v>0</v>
      </c>
      <c r="D129" s="4">
        <f t="shared" si="1"/>
        <v>0</v>
      </c>
    </row>
    <row r="130" spans="1:4" hidden="1" x14ac:dyDescent="0.25">
      <c r="A130" t="s">
        <v>157</v>
      </c>
      <c r="B130">
        <v>0</v>
      </c>
      <c r="C130">
        <v>0</v>
      </c>
      <c r="D130" s="4">
        <f t="shared" si="1"/>
        <v>0</v>
      </c>
    </row>
    <row r="131" spans="1:4" x14ac:dyDescent="0.25">
      <c r="A131" t="s">
        <v>158</v>
      </c>
      <c r="B131">
        <v>51</v>
      </c>
      <c r="C131">
        <v>36</v>
      </c>
      <c r="D131" s="4">
        <f t="shared" ref="D131:D194" si="2">(B131+C131)/200</f>
        <v>0.435</v>
      </c>
    </row>
    <row r="132" spans="1:4" x14ac:dyDescent="0.25">
      <c r="A132" t="s">
        <v>159</v>
      </c>
      <c r="B132">
        <v>82</v>
      </c>
      <c r="C132">
        <v>68</v>
      </c>
      <c r="D132" s="4">
        <f t="shared" si="2"/>
        <v>0.75</v>
      </c>
    </row>
    <row r="133" spans="1:4" hidden="1" x14ac:dyDescent="0.25">
      <c r="A133" t="s">
        <v>160</v>
      </c>
      <c r="B133">
        <v>0</v>
      </c>
      <c r="C133">
        <v>0</v>
      </c>
      <c r="D133" s="4">
        <f t="shared" si="2"/>
        <v>0</v>
      </c>
    </row>
    <row r="134" spans="1:4" hidden="1" x14ac:dyDescent="0.25">
      <c r="A134" t="s">
        <v>161</v>
      </c>
      <c r="B134">
        <v>0</v>
      </c>
      <c r="C134">
        <v>0</v>
      </c>
      <c r="D134" s="4">
        <f t="shared" si="2"/>
        <v>0</v>
      </c>
    </row>
    <row r="135" spans="1:4" hidden="1" x14ac:dyDescent="0.25">
      <c r="A135" t="s">
        <v>162</v>
      </c>
      <c r="B135">
        <v>0</v>
      </c>
      <c r="C135">
        <v>0</v>
      </c>
      <c r="D135" s="4">
        <f t="shared" si="2"/>
        <v>0</v>
      </c>
    </row>
    <row r="136" spans="1:4" x14ac:dyDescent="0.25">
      <c r="A136" t="s">
        <v>163</v>
      </c>
      <c r="B136">
        <v>98</v>
      </c>
      <c r="C136">
        <v>99</v>
      </c>
      <c r="D136" s="4">
        <f t="shared" si="2"/>
        <v>0.98499999999999999</v>
      </c>
    </row>
    <row r="137" spans="1:4" hidden="1" x14ac:dyDescent="0.25">
      <c r="A137" t="s">
        <v>164</v>
      </c>
      <c r="B137">
        <v>0</v>
      </c>
      <c r="C137">
        <v>0</v>
      </c>
      <c r="D137" s="4">
        <f t="shared" si="2"/>
        <v>0</v>
      </c>
    </row>
    <row r="138" spans="1:4" hidden="1" x14ac:dyDescent="0.25">
      <c r="A138" t="s">
        <v>165</v>
      </c>
      <c r="B138">
        <v>0</v>
      </c>
      <c r="C138">
        <v>0</v>
      </c>
      <c r="D138" s="4">
        <f t="shared" si="2"/>
        <v>0</v>
      </c>
    </row>
    <row r="139" spans="1:4" x14ac:dyDescent="0.25">
      <c r="A139" t="s">
        <v>166</v>
      </c>
      <c r="B139">
        <v>99</v>
      </c>
      <c r="C139">
        <v>99</v>
      </c>
      <c r="D139" s="4">
        <f t="shared" si="2"/>
        <v>0.99</v>
      </c>
    </row>
    <row r="140" spans="1:4" hidden="1" x14ac:dyDescent="0.25">
      <c r="A140" t="s">
        <v>167</v>
      </c>
      <c r="B140">
        <v>0</v>
      </c>
      <c r="C140">
        <v>0</v>
      </c>
      <c r="D140" s="4">
        <f t="shared" si="2"/>
        <v>0</v>
      </c>
    </row>
    <row r="141" spans="1:4" x14ac:dyDescent="0.25">
      <c r="A141" t="s">
        <v>168</v>
      </c>
      <c r="B141">
        <v>98</v>
      </c>
      <c r="C141">
        <v>99</v>
      </c>
      <c r="D141" s="4">
        <f t="shared" si="2"/>
        <v>0.98499999999999999</v>
      </c>
    </row>
    <row r="142" spans="1:4" x14ac:dyDescent="0.25">
      <c r="A142" t="s">
        <v>169</v>
      </c>
      <c r="B142">
        <v>99</v>
      </c>
      <c r="C142">
        <v>99</v>
      </c>
      <c r="D142" s="4">
        <f t="shared" si="2"/>
        <v>0.99</v>
      </c>
    </row>
    <row r="143" spans="1:4" hidden="1" x14ac:dyDescent="0.25">
      <c r="A143" t="s">
        <v>170</v>
      </c>
      <c r="B143">
        <v>0</v>
      </c>
      <c r="C143">
        <v>0</v>
      </c>
      <c r="D143" s="4">
        <f t="shared" si="2"/>
        <v>0</v>
      </c>
    </row>
    <row r="144" spans="1:4" hidden="1" x14ac:dyDescent="0.25">
      <c r="A144" t="s">
        <v>171</v>
      </c>
      <c r="B144">
        <v>0</v>
      </c>
      <c r="C144">
        <v>0</v>
      </c>
      <c r="D144" s="4">
        <f t="shared" si="2"/>
        <v>0</v>
      </c>
    </row>
    <row r="145" spans="1:4" hidden="1" x14ac:dyDescent="0.25">
      <c r="A145" t="s">
        <v>172</v>
      </c>
      <c r="B145">
        <v>100</v>
      </c>
      <c r="C145">
        <v>100</v>
      </c>
      <c r="D145" s="4">
        <f t="shared" si="2"/>
        <v>1</v>
      </c>
    </row>
    <row r="146" spans="1:4" hidden="1" x14ac:dyDescent="0.25">
      <c r="A146" t="s">
        <v>173</v>
      </c>
      <c r="B146">
        <v>0</v>
      </c>
      <c r="C146">
        <v>0</v>
      </c>
      <c r="D146" s="4">
        <f t="shared" si="2"/>
        <v>0</v>
      </c>
    </row>
    <row r="147" spans="1:4" hidden="1" x14ac:dyDescent="0.25">
      <c r="A147" t="s">
        <v>174</v>
      </c>
      <c r="B147">
        <v>0</v>
      </c>
      <c r="C147">
        <v>0</v>
      </c>
      <c r="D147" s="4">
        <f t="shared" si="2"/>
        <v>0</v>
      </c>
    </row>
    <row r="148" spans="1:4" hidden="1" x14ac:dyDescent="0.25">
      <c r="A148" t="s">
        <v>175</v>
      </c>
      <c r="B148">
        <v>0</v>
      </c>
      <c r="C148">
        <v>0</v>
      </c>
      <c r="D148" s="4">
        <f t="shared" si="2"/>
        <v>0</v>
      </c>
    </row>
    <row r="149" spans="1:4" x14ac:dyDescent="0.25">
      <c r="A149" t="s">
        <v>176</v>
      </c>
      <c r="B149">
        <v>99</v>
      </c>
      <c r="C149">
        <v>99</v>
      </c>
      <c r="D149" s="4">
        <f t="shared" si="2"/>
        <v>0.99</v>
      </c>
    </row>
    <row r="150" spans="1:4" hidden="1" x14ac:dyDescent="0.25">
      <c r="A150" t="s">
        <v>177</v>
      </c>
      <c r="B150">
        <v>100</v>
      </c>
      <c r="C150">
        <v>100</v>
      </c>
      <c r="D150" s="4">
        <f t="shared" si="2"/>
        <v>1</v>
      </c>
    </row>
    <row r="151" spans="1:4" x14ac:dyDescent="0.25">
      <c r="A151" t="s">
        <v>178</v>
      </c>
      <c r="B151">
        <v>84</v>
      </c>
      <c r="C151">
        <v>89</v>
      </c>
      <c r="D151" s="4">
        <f t="shared" si="2"/>
        <v>0.86499999999999999</v>
      </c>
    </row>
    <row r="152" spans="1:4" hidden="1" x14ac:dyDescent="0.25">
      <c r="A152" t="s">
        <v>179</v>
      </c>
      <c r="B152">
        <v>0</v>
      </c>
      <c r="C152">
        <v>0</v>
      </c>
      <c r="D152" s="4">
        <f t="shared" si="2"/>
        <v>0</v>
      </c>
    </row>
    <row r="153" spans="1:4" hidden="1" x14ac:dyDescent="0.25">
      <c r="A153" t="s">
        <v>180</v>
      </c>
      <c r="B153">
        <v>0</v>
      </c>
      <c r="C153">
        <v>0</v>
      </c>
      <c r="D153" s="4">
        <f t="shared" si="2"/>
        <v>0</v>
      </c>
    </row>
    <row r="154" spans="1:4" hidden="1" x14ac:dyDescent="0.25">
      <c r="A154" t="s">
        <v>181</v>
      </c>
      <c r="B154">
        <v>0</v>
      </c>
      <c r="C154">
        <v>0</v>
      </c>
      <c r="D154" s="4">
        <f t="shared" si="2"/>
        <v>0</v>
      </c>
    </row>
    <row r="155" spans="1:4" x14ac:dyDescent="0.25">
      <c r="A155" t="s">
        <v>182</v>
      </c>
      <c r="B155">
        <v>99</v>
      </c>
      <c r="C155">
        <v>99</v>
      </c>
      <c r="D155" s="4">
        <f t="shared" si="2"/>
        <v>0.99</v>
      </c>
    </row>
    <row r="156" spans="1:4" hidden="1" x14ac:dyDescent="0.25">
      <c r="A156" t="s">
        <v>183</v>
      </c>
      <c r="B156">
        <v>100</v>
      </c>
      <c r="C156">
        <v>100</v>
      </c>
      <c r="D156" s="4">
        <f t="shared" si="2"/>
        <v>1</v>
      </c>
    </row>
    <row r="157" spans="1:4" x14ac:dyDescent="0.25">
      <c r="A157" t="s">
        <v>184</v>
      </c>
      <c r="B157">
        <v>98</v>
      </c>
      <c r="C157">
        <v>98</v>
      </c>
      <c r="D157" s="4">
        <f t="shared" si="2"/>
        <v>0.98</v>
      </c>
    </row>
    <row r="158" spans="1:4" hidden="1" x14ac:dyDescent="0.25">
      <c r="A158" t="s">
        <v>185</v>
      </c>
      <c r="B158">
        <v>0</v>
      </c>
      <c r="C158">
        <v>0</v>
      </c>
      <c r="D158" s="4">
        <f t="shared" si="2"/>
        <v>0</v>
      </c>
    </row>
    <row r="159" spans="1:4" hidden="1" x14ac:dyDescent="0.25">
      <c r="A159" t="s">
        <v>186</v>
      </c>
      <c r="B159">
        <v>0</v>
      </c>
      <c r="C159">
        <v>0</v>
      </c>
      <c r="D159" s="4">
        <f t="shared" si="2"/>
        <v>0</v>
      </c>
    </row>
    <row r="160" spans="1:4" hidden="1" x14ac:dyDescent="0.25">
      <c r="A160" t="s">
        <v>187</v>
      </c>
      <c r="B160">
        <v>0</v>
      </c>
      <c r="C160">
        <v>0</v>
      </c>
      <c r="D160" s="4">
        <f t="shared" si="2"/>
        <v>0</v>
      </c>
    </row>
    <row r="161" spans="1:4" hidden="1" x14ac:dyDescent="0.25">
      <c r="A161" t="s">
        <v>188</v>
      </c>
      <c r="B161">
        <v>99</v>
      </c>
      <c r="C161">
        <v>100</v>
      </c>
      <c r="D161" s="4">
        <f t="shared" si="2"/>
        <v>0.995</v>
      </c>
    </row>
    <row r="162" spans="1:4" x14ac:dyDescent="0.25">
      <c r="A162" t="s">
        <v>189</v>
      </c>
      <c r="B162">
        <v>71</v>
      </c>
      <c r="C162">
        <v>63</v>
      </c>
      <c r="D162" s="4">
        <f t="shared" si="2"/>
        <v>0.67</v>
      </c>
    </row>
    <row r="163" spans="1:4" hidden="1" x14ac:dyDescent="0.25">
      <c r="A163" t="s">
        <v>190</v>
      </c>
      <c r="B163">
        <v>100</v>
      </c>
      <c r="C163">
        <v>100</v>
      </c>
      <c r="D163" s="4">
        <f t="shared" si="2"/>
        <v>1</v>
      </c>
    </row>
    <row r="164" spans="1:4" hidden="1" x14ac:dyDescent="0.25">
      <c r="A164" t="s">
        <v>191</v>
      </c>
      <c r="B164">
        <v>0</v>
      </c>
      <c r="C164">
        <v>0</v>
      </c>
      <c r="D164" s="4">
        <f t="shared" si="2"/>
        <v>0</v>
      </c>
    </row>
    <row r="165" spans="1:4" hidden="1" x14ac:dyDescent="0.25">
      <c r="A165" t="s">
        <v>192</v>
      </c>
      <c r="B165">
        <v>0</v>
      </c>
      <c r="C165">
        <v>0</v>
      </c>
      <c r="D165" s="4">
        <f t="shared" si="2"/>
        <v>0</v>
      </c>
    </row>
    <row r="166" spans="1:4" hidden="1" x14ac:dyDescent="0.25">
      <c r="A166" t="s">
        <v>193</v>
      </c>
      <c r="B166">
        <v>0</v>
      </c>
      <c r="C166">
        <v>0</v>
      </c>
      <c r="D166" s="4">
        <f t="shared" si="2"/>
        <v>0</v>
      </c>
    </row>
    <row r="167" spans="1:4" hidden="1" x14ac:dyDescent="0.25">
      <c r="A167" t="s">
        <v>194</v>
      </c>
      <c r="B167">
        <v>0</v>
      </c>
      <c r="C167">
        <v>0</v>
      </c>
      <c r="D167" s="4">
        <f t="shared" si="2"/>
        <v>0</v>
      </c>
    </row>
    <row r="168" spans="1:4" hidden="1" x14ac:dyDescent="0.25">
      <c r="A168" t="s">
        <v>195</v>
      </c>
      <c r="B168">
        <v>0</v>
      </c>
      <c r="C168">
        <v>0</v>
      </c>
      <c r="D168" s="4">
        <f t="shared" si="2"/>
        <v>0</v>
      </c>
    </row>
    <row r="169" spans="1:4" x14ac:dyDescent="0.25">
      <c r="A169" t="s">
        <v>196</v>
      </c>
      <c r="B169">
        <v>48</v>
      </c>
      <c r="C169">
        <v>47</v>
      </c>
      <c r="D169" s="4">
        <f t="shared" si="2"/>
        <v>0.47499999999999998</v>
      </c>
    </row>
    <row r="170" spans="1:4" hidden="1" x14ac:dyDescent="0.25">
      <c r="A170" t="s">
        <v>197</v>
      </c>
      <c r="B170">
        <v>100</v>
      </c>
      <c r="C170">
        <v>100</v>
      </c>
      <c r="D170" s="4">
        <f t="shared" si="2"/>
        <v>1</v>
      </c>
    </row>
    <row r="171" spans="1:4" x14ac:dyDescent="0.25">
      <c r="A171" t="s">
        <v>198</v>
      </c>
      <c r="B171">
        <v>99</v>
      </c>
      <c r="C171">
        <v>99</v>
      </c>
      <c r="D171" s="4">
        <f t="shared" si="2"/>
        <v>0.99</v>
      </c>
    </row>
    <row r="172" spans="1:4" x14ac:dyDescent="0.25">
      <c r="A172" t="s">
        <v>199</v>
      </c>
      <c r="B172">
        <v>99</v>
      </c>
      <c r="C172">
        <v>99</v>
      </c>
      <c r="D172" s="4">
        <f t="shared" si="2"/>
        <v>0.99</v>
      </c>
    </row>
    <row r="173" spans="1:4" x14ac:dyDescent="0.25">
      <c r="A173" t="s">
        <v>200</v>
      </c>
      <c r="B173">
        <v>73</v>
      </c>
      <c r="C173">
        <v>73</v>
      </c>
      <c r="D173" s="4">
        <f t="shared" si="2"/>
        <v>0.73</v>
      </c>
    </row>
    <row r="174" spans="1:4" x14ac:dyDescent="0.25">
      <c r="A174" t="s">
        <v>201</v>
      </c>
      <c r="B174">
        <v>99</v>
      </c>
      <c r="C174">
        <v>98</v>
      </c>
      <c r="D174" s="4">
        <f t="shared" si="2"/>
        <v>0.98499999999999999</v>
      </c>
    </row>
    <row r="175" spans="1:4" hidden="1" x14ac:dyDescent="0.25">
      <c r="A175" t="s">
        <v>202</v>
      </c>
      <c r="B175">
        <v>0</v>
      </c>
      <c r="C175">
        <v>0</v>
      </c>
      <c r="D175" s="4">
        <f t="shared" si="2"/>
        <v>0</v>
      </c>
    </row>
    <row r="176" spans="1:4" hidden="1" x14ac:dyDescent="0.25">
      <c r="A176" t="s">
        <v>203</v>
      </c>
      <c r="B176">
        <v>0</v>
      </c>
      <c r="C176">
        <v>0</v>
      </c>
      <c r="D176" s="4">
        <f t="shared" si="2"/>
        <v>0</v>
      </c>
    </row>
    <row r="177" spans="1:4" hidden="1" x14ac:dyDescent="0.25">
      <c r="A177" t="s">
        <v>204</v>
      </c>
      <c r="B177">
        <v>0</v>
      </c>
      <c r="C177">
        <v>0</v>
      </c>
      <c r="D177" s="4">
        <f t="shared" si="2"/>
        <v>0</v>
      </c>
    </row>
    <row r="178" spans="1:4" hidden="1" x14ac:dyDescent="0.25">
      <c r="A178" t="s">
        <v>205</v>
      </c>
      <c r="B178">
        <v>0</v>
      </c>
      <c r="C178">
        <v>0</v>
      </c>
      <c r="D178" s="4">
        <f t="shared" si="2"/>
        <v>0</v>
      </c>
    </row>
    <row r="179" spans="1:4" x14ac:dyDescent="0.25">
      <c r="A179" t="s">
        <v>206</v>
      </c>
      <c r="B179">
        <v>98</v>
      </c>
      <c r="C179">
        <v>99</v>
      </c>
      <c r="D179" s="4">
        <f t="shared" si="2"/>
        <v>0.98499999999999999</v>
      </c>
    </row>
    <row r="180" spans="1:4" x14ac:dyDescent="0.25">
      <c r="A180" t="s">
        <v>207</v>
      </c>
      <c r="B180">
        <v>82</v>
      </c>
      <c r="C180">
        <v>85</v>
      </c>
      <c r="D180" s="4">
        <f t="shared" si="2"/>
        <v>0.83499999999999996</v>
      </c>
    </row>
    <row r="181" spans="1:4" hidden="1" x14ac:dyDescent="0.25">
      <c r="A181" t="s">
        <v>208</v>
      </c>
      <c r="B181">
        <v>0</v>
      </c>
      <c r="C181">
        <v>0</v>
      </c>
      <c r="D181" s="4">
        <f t="shared" si="2"/>
        <v>0</v>
      </c>
    </row>
    <row r="182" spans="1:4" hidden="1" x14ac:dyDescent="0.25">
      <c r="A182" t="s">
        <v>209</v>
      </c>
      <c r="B182">
        <v>0</v>
      </c>
      <c r="C182">
        <v>0</v>
      </c>
      <c r="D182" s="4">
        <f t="shared" si="2"/>
        <v>0</v>
      </c>
    </row>
    <row r="183" spans="1:4" hidden="1" x14ac:dyDescent="0.25">
      <c r="A183" t="s">
        <v>210</v>
      </c>
      <c r="B183">
        <v>99</v>
      </c>
      <c r="C183">
        <v>100</v>
      </c>
      <c r="D183" s="4">
        <f t="shared" si="2"/>
        <v>0.995</v>
      </c>
    </row>
    <row r="184" spans="1:4" hidden="1" x14ac:dyDescent="0.25">
      <c r="A184" t="s">
        <v>211</v>
      </c>
      <c r="B184">
        <v>0</v>
      </c>
      <c r="C184">
        <v>0</v>
      </c>
      <c r="D184" s="4">
        <f t="shared" si="2"/>
        <v>0</v>
      </c>
    </row>
    <row r="185" spans="1:4" hidden="1" x14ac:dyDescent="0.25">
      <c r="A185" t="s">
        <v>212</v>
      </c>
      <c r="B185">
        <v>0</v>
      </c>
      <c r="C185">
        <v>0</v>
      </c>
      <c r="D185" s="4">
        <f t="shared" si="2"/>
        <v>0</v>
      </c>
    </row>
    <row r="186" spans="1:4" hidden="1" x14ac:dyDescent="0.25">
      <c r="A186" t="s">
        <v>213</v>
      </c>
      <c r="B186">
        <v>0</v>
      </c>
      <c r="C186">
        <v>0</v>
      </c>
      <c r="D186" s="4">
        <f t="shared" si="2"/>
        <v>0</v>
      </c>
    </row>
    <row r="187" spans="1:4" hidden="1" x14ac:dyDescent="0.25">
      <c r="A187" t="s">
        <v>214</v>
      </c>
      <c r="B187">
        <v>0</v>
      </c>
      <c r="C187">
        <v>0</v>
      </c>
      <c r="D187" s="4">
        <f t="shared" si="2"/>
        <v>0</v>
      </c>
    </row>
    <row r="188" spans="1:4" hidden="1" x14ac:dyDescent="0.25">
      <c r="A188" t="s">
        <v>215</v>
      </c>
      <c r="B188">
        <v>0</v>
      </c>
      <c r="C188">
        <v>0</v>
      </c>
      <c r="D188" s="4">
        <f t="shared" si="2"/>
        <v>0</v>
      </c>
    </row>
    <row r="189" spans="1:4" hidden="1" x14ac:dyDescent="0.25">
      <c r="A189" t="s">
        <v>216</v>
      </c>
      <c r="B189">
        <v>0</v>
      </c>
      <c r="C189">
        <v>0</v>
      </c>
      <c r="D189" s="4">
        <f t="shared" si="2"/>
        <v>0</v>
      </c>
    </row>
    <row r="190" spans="1:4" x14ac:dyDescent="0.25">
      <c r="A190" t="s">
        <v>217</v>
      </c>
      <c r="B190">
        <v>89</v>
      </c>
      <c r="C190">
        <v>90</v>
      </c>
      <c r="D190" s="4">
        <f t="shared" si="2"/>
        <v>0.89500000000000002</v>
      </c>
    </row>
    <row r="191" spans="1:4" hidden="1" x14ac:dyDescent="0.25">
      <c r="A191" t="s">
        <v>218</v>
      </c>
      <c r="B191">
        <v>0</v>
      </c>
      <c r="C191">
        <v>0</v>
      </c>
      <c r="D191" s="4">
        <f t="shared" si="2"/>
        <v>0</v>
      </c>
    </row>
    <row r="192" spans="1:4" hidden="1" x14ac:dyDescent="0.25">
      <c r="A192" t="s">
        <v>219</v>
      </c>
      <c r="B192">
        <v>0</v>
      </c>
      <c r="C192">
        <v>0</v>
      </c>
      <c r="D192" s="4">
        <f t="shared" si="2"/>
        <v>0</v>
      </c>
    </row>
    <row r="193" spans="1:4" hidden="1" x14ac:dyDescent="0.25">
      <c r="A193" t="s">
        <v>220</v>
      </c>
      <c r="B193">
        <v>0</v>
      </c>
      <c r="C193">
        <v>0</v>
      </c>
      <c r="D193" s="4">
        <f t="shared" si="2"/>
        <v>0</v>
      </c>
    </row>
    <row r="194" spans="1:4" hidden="1" x14ac:dyDescent="0.25">
      <c r="A194" t="s">
        <v>221</v>
      </c>
      <c r="B194">
        <v>0</v>
      </c>
      <c r="C194">
        <v>0</v>
      </c>
      <c r="D194" s="4">
        <f t="shared" si="2"/>
        <v>0</v>
      </c>
    </row>
    <row r="195" spans="1:4" hidden="1" x14ac:dyDescent="0.25">
      <c r="A195" t="s">
        <v>222</v>
      </c>
      <c r="B195">
        <v>0</v>
      </c>
      <c r="C195">
        <v>0</v>
      </c>
      <c r="D195" s="4">
        <f t="shared" ref="D195:D203" si="3">(B195+C195)/200</f>
        <v>0</v>
      </c>
    </row>
    <row r="196" spans="1:4" x14ac:dyDescent="0.25">
      <c r="A196" t="s">
        <v>223</v>
      </c>
      <c r="B196">
        <v>99</v>
      </c>
      <c r="C196">
        <v>99</v>
      </c>
      <c r="D196" s="4">
        <f t="shared" si="3"/>
        <v>0.99</v>
      </c>
    </row>
    <row r="197" spans="1:4" hidden="1" x14ac:dyDescent="0.25">
      <c r="A197" t="s">
        <v>224</v>
      </c>
      <c r="B197">
        <v>100</v>
      </c>
      <c r="C197">
        <v>100</v>
      </c>
      <c r="D197" s="4">
        <f t="shared" si="3"/>
        <v>1</v>
      </c>
    </row>
    <row r="198" spans="1:4" x14ac:dyDescent="0.25">
      <c r="A198" t="s">
        <v>225</v>
      </c>
      <c r="B198">
        <v>96</v>
      </c>
      <c r="C198">
        <v>97</v>
      </c>
      <c r="D198" s="4">
        <f t="shared" si="3"/>
        <v>0.96499999999999997</v>
      </c>
    </row>
    <row r="199" spans="1:4" hidden="1" x14ac:dyDescent="0.25">
      <c r="A199" t="s">
        <v>226</v>
      </c>
      <c r="B199">
        <v>0</v>
      </c>
      <c r="C199">
        <v>0</v>
      </c>
      <c r="D199" s="4">
        <f t="shared" si="3"/>
        <v>0</v>
      </c>
    </row>
    <row r="200" spans="1:4" x14ac:dyDescent="0.25">
      <c r="A200" t="s">
        <v>227</v>
      </c>
      <c r="B200">
        <v>98</v>
      </c>
      <c r="C200">
        <v>98</v>
      </c>
      <c r="D200" s="4">
        <f t="shared" si="3"/>
        <v>0.98</v>
      </c>
    </row>
    <row r="201" spans="1:4" hidden="1" x14ac:dyDescent="0.25">
      <c r="A201" t="s">
        <v>228</v>
      </c>
      <c r="B201">
        <v>0</v>
      </c>
      <c r="C201">
        <v>0</v>
      </c>
      <c r="D201" s="4">
        <f t="shared" si="3"/>
        <v>0</v>
      </c>
    </row>
    <row r="202" spans="1:4" x14ac:dyDescent="0.25">
      <c r="A202" t="s">
        <v>229</v>
      </c>
      <c r="B202">
        <v>93</v>
      </c>
      <c r="C202">
        <v>92</v>
      </c>
      <c r="D202" s="4">
        <f t="shared" si="3"/>
        <v>0.92500000000000004</v>
      </c>
    </row>
    <row r="203" spans="1:4" hidden="1" x14ac:dyDescent="0.25">
      <c r="A203" t="s">
        <v>230</v>
      </c>
      <c r="B203">
        <v>0</v>
      </c>
      <c r="C203">
        <v>0</v>
      </c>
      <c r="D203" s="4">
        <f t="shared" si="3"/>
        <v>0</v>
      </c>
    </row>
  </sheetData>
  <autoFilter ref="A1:D203">
    <filterColumn colId="1">
      <filters>
        <filter val="48"/>
        <filter val="51"/>
        <filter val="58"/>
        <filter val="62"/>
        <filter val="64"/>
        <filter val="70"/>
        <filter val="71"/>
        <filter val="73"/>
        <filter val="74"/>
        <filter val="78"/>
        <filter val="82"/>
        <filter val="84"/>
        <filter val="85"/>
        <filter val="88"/>
        <filter val="89"/>
        <filter val="93"/>
        <filter val="94"/>
        <filter val="95"/>
        <filter val="96"/>
        <filter val="97"/>
        <filter val="98"/>
        <filter val="99"/>
      </filters>
    </filterColumn>
    <filterColumn colId="2">
      <filters>
        <filter val="29"/>
        <filter val="36"/>
        <filter val="43"/>
        <filter val="47"/>
        <filter val="52"/>
        <filter val="53"/>
        <filter val="55"/>
        <filter val="56"/>
        <filter val="63"/>
        <filter val="68"/>
        <filter val="73"/>
        <filter val="78"/>
        <filter val="79"/>
        <filter val="81"/>
        <filter val="82"/>
        <filter val="85"/>
        <filter val="88"/>
        <filter val="89"/>
        <filter val="90"/>
        <filter val="91"/>
        <filter val="92"/>
        <filter val="93"/>
        <filter val="96"/>
        <filter val="97"/>
        <filter val="98"/>
        <filter val="9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Asthetic Dashboard</vt:lpstr>
      <vt:lpstr>Proficiency Reading</vt:lpstr>
      <vt:lpstr>Proficiency Maths</vt:lpstr>
      <vt:lpstr>Cards Info</vt:lpstr>
      <vt:lpstr>Top 10 Unemp and Birth By Count</vt:lpstr>
      <vt:lpstr>Primary vs. Tertiary Enrollment</vt:lpstr>
      <vt:lpstr>Global_Education</vt:lpstr>
      <vt:lpstr>Literacy Rate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2024-01-07T15:01:19Z</dcterms:created>
  <dcterms:modified xsi:type="dcterms:W3CDTF">2024-01-10T13:25:12Z</dcterms:modified>
</cp:coreProperties>
</file>