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g\Documents\Φυσικη και Τεχνολογια Ημιαγωγικων Διαταξεων\ERGASIES\Fysikh-kai-Texnologia-Imiagwgwn\2h askhsh\"/>
    </mc:Choice>
  </mc:AlternateContent>
  <xr:revisionPtr revIDLastSave="0" documentId="13_ncr:1_{459C29F6-BDF3-468D-A0FB-55D099A4EBB7}" xr6:coauthVersionLast="47" xr6:coauthVersionMax="47" xr10:uidLastSave="{00000000-0000-0000-0000-000000000000}"/>
  <bookViews>
    <workbookView xWindow="-108" yWindow="-108" windowWidth="23256" windowHeight="12456" activeTab="1" xr2:uid="{E6749CEB-4BB9-4780-BF49-BE23224B6481}"/>
  </bookViews>
  <sheets>
    <sheet name="ddiode" sheetId="1" r:id="rId1"/>
    <sheet name="ddiode (2)" sheetId="2" r:id="rId2"/>
    <sheet name="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F18" i="2"/>
  <c r="E21" i="2"/>
  <c r="E18" i="2"/>
  <c r="F11" i="2"/>
  <c r="E11" i="2"/>
  <c r="G11" i="2"/>
  <c r="E15" i="2"/>
  <c r="F15" i="2"/>
  <c r="E19" i="2"/>
  <c r="F20" i="2"/>
  <c r="E24" i="2"/>
  <c r="F24" i="2"/>
  <c r="E25" i="2"/>
  <c r="F25" i="2"/>
  <c r="E29" i="2"/>
  <c r="F29" i="2"/>
  <c r="E30" i="2"/>
  <c r="F30" i="2"/>
  <c r="E34" i="2"/>
  <c r="F34" i="2"/>
  <c r="E35" i="2"/>
  <c r="F35" i="2"/>
  <c r="E39" i="2"/>
  <c r="F39" i="2"/>
  <c r="G39" i="2" s="1"/>
  <c r="D39" i="2" s="1"/>
  <c r="E40" i="2"/>
  <c r="F40" i="2"/>
  <c r="E44" i="2"/>
  <c r="F44" i="2"/>
  <c r="E45" i="2"/>
  <c r="F45" i="2"/>
  <c r="E46" i="2"/>
  <c r="F49" i="2"/>
  <c r="E50" i="2"/>
  <c r="F50" i="2"/>
  <c r="E51" i="2"/>
  <c r="F51" i="2"/>
  <c r="E55" i="2"/>
  <c r="F55" i="2"/>
  <c r="B4" i="2"/>
  <c r="F13" i="2" s="1"/>
  <c r="G45" i="2" l="1"/>
  <c r="D45" i="2" s="1"/>
  <c r="G35" i="2"/>
  <c r="D35" i="2" s="1"/>
  <c r="G55" i="2"/>
  <c r="D55" i="2" s="1"/>
  <c r="G51" i="2"/>
  <c r="D51" i="2" s="1"/>
  <c r="G29" i="2"/>
  <c r="D29" i="2" s="1"/>
  <c r="G15" i="2"/>
  <c r="D15" i="2" s="1"/>
  <c r="F53" i="2"/>
  <c r="E48" i="2"/>
  <c r="E43" i="2"/>
  <c r="F37" i="2"/>
  <c r="F32" i="2"/>
  <c r="F22" i="2"/>
  <c r="E13" i="2"/>
  <c r="G13" i="2" s="1"/>
  <c r="D13" i="2" s="1"/>
  <c r="G40" i="2"/>
  <c r="D40" i="2" s="1"/>
  <c r="G50" i="2"/>
  <c r="D50" i="2" s="1"/>
  <c r="E53" i="2"/>
  <c r="F42" i="2"/>
  <c r="E37" i="2"/>
  <c r="E32" i="2"/>
  <c r="F27" i="2"/>
  <c r="E22" i="2"/>
  <c r="F17" i="2"/>
  <c r="F12" i="2"/>
  <c r="E54" i="2"/>
  <c r="F52" i="2"/>
  <c r="F47" i="2"/>
  <c r="E42" i="2"/>
  <c r="F36" i="2"/>
  <c r="E27" i="2"/>
  <c r="E17" i="2"/>
  <c r="E12" i="2"/>
  <c r="G30" i="2"/>
  <c r="D30" i="2" s="1"/>
  <c r="G34" i="2"/>
  <c r="D34" i="2" s="1"/>
  <c r="E52" i="2"/>
  <c r="E47" i="2"/>
  <c r="F41" i="2"/>
  <c r="E36" i="2"/>
  <c r="F31" i="2"/>
  <c r="F26" i="2"/>
  <c r="F21" i="2"/>
  <c r="F16" i="2"/>
  <c r="G44" i="2"/>
  <c r="D44" i="2" s="1"/>
  <c r="F48" i="2"/>
  <c r="D11" i="2"/>
  <c r="F46" i="2"/>
  <c r="G46" i="2" s="1"/>
  <c r="D46" i="2" s="1"/>
  <c r="E41" i="2"/>
  <c r="E31" i="2"/>
  <c r="E26" i="2"/>
  <c r="E16" i="2"/>
  <c r="G20" i="2"/>
  <c r="D20" i="2" s="1"/>
  <c r="G24" i="2"/>
  <c r="D24" i="2" s="1"/>
  <c r="F19" i="2"/>
  <c r="G19" i="2" s="1"/>
  <c r="D19" i="2" s="1"/>
  <c r="F14" i="2"/>
  <c r="F54" i="2"/>
  <c r="E49" i="2"/>
  <c r="G49" i="2" s="1"/>
  <c r="D49" i="2" s="1"/>
  <c r="F38" i="2"/>
  <c r="F33" i="2"/>
  <c r="F28" i="2"/>
  <c r="F23" i="2"/>
  <c r="G25" i="2"/>
  <c r="D25" i="2" s="1"/>
  <c r="E14" i="2"/>
  <c r="F43" i="2"/>
  <c r="E38" i="2"/>
  <c r="E33" i="2"/>
  <c r="E28" i="2"/>
  <c r="E23" i="2"/>
  <c r="G27" i="2" l="1"/>
  <c r="D27" i="2" s="1"/>
  <c r="G14" i="2"/>
  <c r="D14" i="2" s="1"/>
  <c r="G42" i="2"/>
  <c r="D42" i="2" s="1"/>
  <c r="G17" i="2"/>
  <c r="D17" i="2" s="1"/>
  <c r="G21" i="2"/>
  <c r="D21" i="2" s="1"/>
  <c r="G41" i="2"/>
  <c r="D41" i="2" s="1"/>
  <c r="G54" i="2"/>
  <c r="D54" i="2" s="1"/>
  <c r="G36" i="2"/>
  <c r="D36" i="2" s="1"/>
  <c r="G26" i="2"/>
  <c r="D26" i="2" s="1"/>
  <c r="G16" i="2"/>
  <c r="D16" i="2" s="1"/>
  <c r="G47" i="2"/>
  <c r="D47" i="2" s="1"/>
  <c r="G18" i="2"/>
  <c r="D18" i="2" s="1"/>
  <c r="G52" i="2"/>
  <c r="D52" i="2" s="1"/>
  <c r="G31" i="2"/>
  <c r="D31" i="2" s="1"/>
  <c r="G23" i="2"/>
  <c r="D23" i="2" s="1"/>
  <c r="G37" i="2"/>
  <c r="D37" i="2" s="1"/>
  <c r="G28" i="2"/>
  <c r="D28" i="2" s="1"/>
  <c r="G22" i="2"/>
  <c r="D22" i="2" s="1"/>
  <c r="G43" i="2"/>
  <c r="D43" i="2" s="1"/>
  <c r="G12" i="2"/>
  <c r="D12" i="2" s="1"/>
  <c r="G48" i="2"/>
  <c r="D48" i="2" s="1"/>
  <c r="G33" i="2"/>
  <c r="D33" i="2" s="1"/>
  <c r="G38" i="2"/>
  <c r="D38" i="2" s="1"/>
  <c r="G32" i="2"/>
  <c r="D32" i="2" s="1"/>
  <c r="G53" i="2"/>
  <c r="D53" i="2" s="1"/>
</calcChain>
</file>

<file path=xl/sharedStrings.xml><?xml version="1.0" encoding="utf-8"?>
<sst xmlns="http://schemas.openxmlformats.org/spreadsheetml/2006/main" count="15" uniqueCount="13">
  <si>
    <t>V(V)</t>
  </si>
  <si>
    <t>I(A)</t>
  </si>
  <si>
    <t>q=</t>
  </si>
  <si>
    <t>n:</t>
  </si>
  <si>
    <t>k=</t>
  </si>
  <si>
    <t>Is:</t>
  </si>
  <si>
    <t>T=</t>
  </si>
  <si>
    <t>Vth=</t>
  </si>
  <si>
    <t>R=</t>
  </si>
  <si>
    <t>VRs</t>
  </si>
  <si>
    <t>Id1</t>
  </si>
  <si>
    <t>Id2</t>
  </si>
  <si>
    <t>Ifitted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</si>
</sst>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0" applyFont="1" applyFill="1"/>
    <xf numFmtId="11" fontId="1" fillId="2" borderId="0" xfId="0" applyNumberFormat="1" applyFont="1" applyFill="1"/>
    <xf numFmtId="0" fontId="2" fillId="0" borderId="0" xfId="0" applyFont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'ddiode (2)'!$B$10</c:f>
              <c:strCache>
                <c:ptCount val="1"/>
                <c:pt idx="0">
                  <c:v>I(A)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9-48F2-BCB1-98650197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88176"/>
        <c:axId val="1085188592"/>
      </c:scatterChart>
      <c:valAx>
        <c:axId val="10851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592"/>
        <c:crosses val="autoZero"/>
        <c:crossBetween val="midCat"/>
      </c:valAx>
      <c:valAx>
        <c:axId val="1085188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'ddiode (2)'!$B$10</c:f>
              <c:strCache>
                <c:ptCount val="1"/>
                <c:pt idx="0">
                  <c:v>I(A)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2-4087-BA07-B1D5518A0C99}"/>
            </c:ext>
          </c:extLst>
        </c:ser>
        <c:ser>
          <c:idx val="2"/>
          <c:order val="1"/>
          <c:tx>
            <c:strRef>
              <c:f>'ddiode (2)'!$E$10</c:f>
              <c:strCache>
                <c:ptCount val="1"/>
                <c:pt idx="0">
                  <c:v>Id1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(2)'!$E$11:$E$55</c:f>
              <c:numCache>
                <c:formatCode>0.00E+00</c:formatCode>
                <c:ptCount val="45"/>
                <c:pt idx="0">
                  <c:v>4.7178129124685733E-11</c:v>
                </c:pt>
                <c:pt idx="1">
                  <c:v>1.1661401692642666E-10</c:v>
                </c:pt>
                <c:pt idx="2">
                  <c:v>2.1880845753414482E-10</c:v>
                </c:pt>
                <c:pt idx="3">
                  <c:v>3.6921632329002262E-10</c:v>
                </c:pt>
                <c:pt idx="4">
                  <c:v>5.9058380616589239E-10</c:v>
                </c:pt>
                <c:pt idx="5">
                  <c:v>9.1638832595300622E-10</c:v>
                </c:pt>
                <c:pt idx="6">
                  <c:v>1.3959013227793477E-9</c:v>
                </c:pt>
                <c:pt idx="7">
                  <c:v>2.1016395804180699E-9</c:v>
                </c:pt>
                <c:pt idx="8">
                  <c:v>3.1403319445278949E-9</c:v>
                </c:pt>
                <c:pt idx="9">
                  <c:v>4.6690599333857072E-9</c:v>
                </c:pt>
                <c:pt idx="10">
                  <c:v>6.9190131867920646E-9</c:v>
                </c:pt>
                <c:pt idx="11">
                  <c:v>1.0230452291335543E-8</c:v>
                </c:pt>
                <c:pt idx="12">
                  <c:v>1.5104166412505893E-8</c:v>
                </c:pt>
                <c:pt idx="13">
                  <c:v>2.2277207674930025E-8</c:v>
                </c:pt>
                <c:pt idx="14">
                  <c:v>3.2834355606307565E-8</c:v>
                </c:pt>
                <c:pt idx="15">
                  <c:v>4.8372168420634562E-8</c:v>
                </c:pt>
                <c:pt idx="16">
                  <c:v>7.1240430627656674E-8</c:v>
                </c:pt>
                <c:pt idx="17">
                  <c:v>1.0489751110727931E-7</c:v>
                </c:pt>
                <c:pt idx="18">
                  <c:v>1.544333724751779E-7</c:v>
                </c:pt>
                <c:pt idx="19">
                  <c:v>2.2733932648224888E-7</c:v>
                </c:pt>
                <c:pt idx="20">
                  <c:v>3.3464094561035947E-7</c:v>
                </c:pt>
                <c:pt idx="21">
                  <c:v>4.9256546116360888E-7</c:v>
                </c:pt>
                <c:pt idx="22">
                  <c:v>7.2499580858410607E-7</c:v>
                </c:pt>
                <c:pt idx="23">
                  <c:v>1.0670824454355976E-6</c:v>
                </c:pt>
                <c:pt idx="24">
                  <c:v>1.5705591575391829E-6</c:v>
                </c:pt>
                <c:pt idx="25">
                  <c:v>2.3115667629917235E-6</c:v>
                </c:pt>
                <c:pt idx="26">
                  <c:v>3.4021678933684019E-6</c:v>
                </c:pt>
                <c:pt idx="27">
                  <c:v>5.0072942332694709E-6</c:v>
                </c:pt>
                <c:pt idx="28">
                  <c:v>7.3696891504233951E-6</c:v>
                </c:pt>
                <c:pt idx="29">
                  <c:v>1.0846617792027224E-5</c:v>
                </c:pt>
                <c:pt idx="30">
                  <c:v>1.5963896317740087E-5</c:v>
                </c:pt>
                <c:pt idx="31">
                  <c:v>2.3495411113983623E-5</c:v>
                </c:pt>
                <c:pt idx="32">
                  <c:v>3.4580153685843705E-5</c:v>
                </c:pt>
                <c:pt idx="33">
                  <c:v>5.0894470421394937E-5</c:v>
                </c:pt>
                <c:pt idx="34">
                  <c:v>7.4905576572254623E-5</c:v>
                </c:pt>
                <c:pt idx="35">
                  <c:v>1.1024467338723238E-4</c:v>
                </c:pt>
                <c:pt idx="36">
                  <c:v>1.6225609492907805E-4</c:v>
                </c:pt>
                <c:pt idx="37">
                  <c:v>2.3880553208552069E-4</c:v>
                </c:pt>
                <c:pt idx="38">
                  <c:v>3.5146956154784954E-4</c:v>
                </c:pt>
                <c:pt idx="39">
                  <c:v>5.1728637230698986E-4</c:v>
                </c:pt>
                <c:pt idx="40">
                  <c:v>7.6133245215651187E-4</c:v>
                </c:pt>
                <c:pt idx="41">
                  <c:v>1.1205149066811763E-3</c:v>
                </c:pt>
                <c:pt idx="42">
                  <c:v>1.6491529233947056E-3</c:v>
                </c:pt>
                <c:pt idx="43">
                  <c:v>2.4271924662355141E-3</c:v>
                </c:pt>
                <c:pt idx="44">
                  <c:v>3.5722965092388845E-3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2-4087-BA07-B1D5518A0C99}"/>
            </c:ext>
          </c:extLst>
        </c:ser>
        <c:ser>
          <c:idx val="3"/>
          <c:order val="2"/>
          <c:tx>
            <c:strRef>
              <c:f>'ddiode (2)'!$F$10</c:f>
              <c:strCache>
                <c:ptCount val="1"/>
                <c:pt idx="0">
                  <c:v>Id2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(2)'!$F$11:$F$55</c:f>
              <c:numCache>
                <c:formatCode>0.00E+00</c:formatCode>
                <c:ptCount val="45"/>
                <c:pt idx="0">
                  <c:v>1.1661401692642667E-15</c:v>
                </c:pt>
                <c:pt idx="1">
                  <c:v>3.6921632329002264E-15</c:v>
                </c:pt>
                <c:pt idx="2">
                  <c:v>9.1638832595300617E-15</c:v>
                </c:pt>
                <c:pt idx="3">
                  <c:v>2.1016395804180701E-14</c:v>
                </c:pt>
                <c:pt idx="4">
                  <c:v>4.6690599333857074E-14</c:v>
                </c:pt>
                <c:pt idx="5">
                  <c:v>1.0230452291335543E-13</c:v>
                </c:pt>
                <c:pt idx="6">
                  <c:v>2.2277207674930025E-13</c:v>
                </c:pt>
                <c:pt idx="7">
                  <c:v>4.8372168420634567E-13</c:v>
                </c:pt>
                <c:pt idx="8">
                  <c:v>1.048975111072793E-12</c:v>
                </c:pt>
                <c:pt idx="9">
                  <c:v>2.2733932648224886E-12</c:v>
                </c:pt>
                <c:pt idx="10">
                  <c:v>4.9256546116360894E-12</c:v>
                </c:pt>
                <c:pt idx="11">
                  <c:v>1.0670824454355976E-11</c:v>
                </c:pt>
                <c:pt idx="12">
                  <c:v>2.3115667629917233E-11</c:v>
                </c:pt>
                <c:pt idx="13">
                  <c:v>5.0072942332694711E-11</c:v>
                </c:pt>
                <c:pt idx="14">
                  <c:v>1.0846617792027225E-10</c:v>
                </c:pt>
                <c:pt idx="15">
                  <c:v>2.3495411113983623E-10</c:v>
                </c:pt>
                <c:pt idx="16">
                  <c:v>5.0894470421394947E-10</c:v>
                </c:pt>
                <c:pt idx="17">
                  <c:v>1.1024467338723238E-9</c:v>
                </c:pt>
                <c:pt idx="18">
                  <c:v>2.3880553208552071E-9</c:v>
                </c:pt>
                <c:pt idx="19">
                  <c:v>5.1728637230698992E-9</c:v>
                </c:pt>
                <c:pt idx="20">
                  <c:v>1.1205149066811763E-8</c:v>
                </c:pt>
                <c:pt idx="21">
                  <c:v>2.4271924662355141E-8</c:v>
                </c:pt>
                <c:pt idx="22">
                  <c:v>5.2576392162623847E-8</c:v>
                </c:pt>
                <c:pt idx="23">
                  <c:v>1.1388783618459025E-7</c:v>
                </c:pt>
                <c:pt idx="24">
                  <c:v>2.4669701791616951E-7</c:v>
                </c:pt>
                <c:pt idx="25">
                  <c:v>5.3438032131206335E-7</c:v>
                </c:pt>
                <c:pt idx="26">
                  <c:v>1.1575426808245461E-6</c:v>
                </c:pt>
                <c:pt idx="27">
                  <c:v>2.5073996997380353E-6</c:v>
                </c:pt>
                <c:pt idx="28">
                  <c:v>5.4313792111698397E-6</c:v>
                </c:pt>
                <c:pt idx="29">
                  <c:v>1.1765128684987994E-5</c:v>
                </c:pt>
                <c:pt idx="30">
                  <c:v>2.5484917842281913E-5</c:v>
                </c:pt>
                <c:pt idx="31">
                  <c:v>5.5203904249732797E-5</c:v>
                </c:pt>
                <c:pt idx="32">
                  <c:v>1.1957939449673071E-4</c:v>
                </c:pt>
                <c:pt idx="33">
                  <c:v>2.5902572983683292E-4</c:v>
                </c:pt>
                <c:pt idx="34">
                  <c:v>5.6108603827372146E-4</c:v>
                </c:pt>
                <c:pt idx="35">
                  <c:v>1.2153910059192221E-3</c:v>
                </c:pt>
                <c:pt idx="36">
                  <c:v>2.6327072792852969E-3</c:v>
                </c:pt>
                <c:pt idx="37">
                  <c:v>5.7028129915755064E-3</c:v>
                </c:pt>
                <c:pt idx="38">
                  <c:v>1.2353092298854991E-2</c:v>
                </c:pt>
                <c:pt idx="39">
                  <c:v>2.675852944318002E-2</c:v>
                </c:pt>
                <c:pt idx="40">
                  <c:v>5.7962725497313794E-2</c:v>
                </c:pt>
                <c:pt idx="41">
                  <c:v>0.12555538801977068</c:v>
                </c:pt>
                <c:pt idx="42">
                  <c:v>0.27197056945718884</c:v>
                </c:pt>
                <c:pt idx="43">
                  <c:v>0.58912637535889301</c:v>
                </c:pt>
                <c:pt idx="44">
                  <c:v>1.2761303064379621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2-4087-BA07-B1D5518A0C99}"/>
            </c:ext>
          </c:extLst>
        </c:ser>
        <c:ser>
          <c:idx val="4"/>
          <c:order val="3"/>
          <c:tx>
            <c:strRef>
              <c:f>'ddiode (2)'!$G$10</c:f>
              <c:strCache>
                <c:ptCount val="1"/>
                <c:pt idx="0">
                  <c:v>Ifitted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(2)'!$G$11:$G$55</c:f>
              <c:numCache>
                <c:formatCode>0.00E+00</c:formatCode>
                <c:ptCount val="45"/>
                <c:pt idx="0">
                  <c:v>4.7179295264854998E-11</c:v>
                </c:pt>
                <c:pt idx="1">
                  <c:v>1.1661770908965958E-10</c:v>
                </c:pt>
                <c:pt idx="2">
                  <c:v>2.1881762141740435E-10</c:v>
                </c:pt>
                <c:pt idx="3">
                  <c:v>3.6923733968582682E-10</c:v>
                </c:pt>
                <c:pt idx="4">
                  <c:v>5.9063049676522627E-10</c:v>
                </c:pt>
                <c:pt idx="5">
                  <c:v>9.1649063047591952E-10</c:v>
                </c:pt>
                <c:pt idx="6">
                  <c:v>1.3961240948560971E-9</c:v>
                </c:pt>
                <c:pt idx="7">
                  <c:v>2.1021233021022762E-9</c:v>
                </c:pt>
                <c:pt idx="8">
                  <c:v>3.1413809196389676E-9</c:v>
                </c:pt>
                <c:pt idx="9">
                  <c:v>4.6713333266505298E-9</c:v>
                </c:pt>
                <c:pt idx="10">
                  <c:v>6.9239388414037009E-9</c:v>
                </c:pt>
                <c:pt idx="11">
                  <c:v>1.0241123115789899E-8</c:v>
                </c:pt>
                <c:pt idx="12">
                  <c:v>1.5127282080135809E-8</c:v>
                </c:pt>
                <c:pt idx="13">
                  <c:v>2.2327280617262719E-8</c:v>
                </c:pt>
                <c:pt idx="14">
                  <c:v>3.2942821784227835E-8</c:v>
                </c:pt>
                <c:pt idx="15">
                  <c:v>4.8607122531774397E-8</c:v>
                </c:pt>
                <c:pt idx="16">
                  <c:v>7.1749375331870619E-8</c:v>
                </c:pt>
                <c:pt idx="17">
                  <c:v>1.0599995784115163E-7</c:v>
                </c:pt>
                <c:pt idx="18">
                  <c:v>1.5682142779603311E-7</c:v>
                </c:pt>
                <c:pt idx="19">
                  <c:v>2.3251219020531879E-7</c:v>
                </c:pt>
                <c:pt idx="20">
                  <c:v>3.4584609467717125E-7</c:v>
                </c:pt>
                <c:pt idx="21">
                  <c:v>5.1683738582596401E-7</c:v>
                </c:pt>
                <c:pt idx="22">
                  <c:v>7.7757220074672988E-7</c:v>
                </c:pt>
                <c:pt idx="23">
                  <c:v>1.1809702816201879E-6</c:v>
                </c:pt>
                <c:pt idx="24">
                  <c:v>1.8172561754553523E-6</c:v>
                </c:pt>
                <c:pt idx="25">
                  <c:v>2.8459470843037869E-6</c:v>
                </c:pt>
                <c:pt idx="26">
                  <c:v>4.5597105741929475E-6</c:v>
                </c:pt>
                <c:pt idx="27">
                  <c:v>7.5146939330075066E-6</c:v>
                </c:pt>
                <c:pt idx="28">
                  <c:v>1.2801068361593235E-5</c:v>
                </c:pt>
                <c:pt idx="29">
                  <c:v>2.2611746477015218E-5</c:v>
                </c:pt>
                <c:pt idx="30">
                  <c:v>4.1448814160022E-5</c:v>
                </c:pt>
                <c:pt idx="31">
                  <c:v>7.8699315363716423E-5</c:v>
                </c:pt>
                <c:pt idx="32">
                  <c:v>1.5415954818257441E-4</c:v>
                </c:pt>
                <c:pt idx="33">
                  <c:v>3.0992020025822785E-4</c:v>
                </c:pt>
                <c:pt idx="34">
                  <c:v>6.3599161484597603E-4</c:v>
                </c:pt>
                <c:pt idx="35">
                  <c:v>1.3256356793064543E-3</c:v>
                </c:pt>
                <c:pt idx="36">
                  <c:v>2.7949633742143749E-3</c:v>
                </c:pt>
                <c:pt idx="37">
                  <c:v>5.9416185236610269E-3</c:v>
                </c:pt>
                <c:pt idx="38">
                  <c:v>1.2704561860402841E-2</c:v>
                </c:pt>
                <c:pt idx="39">
                  <c:v>2.727581581548701E-2</c:v>
                </c:pt>
                <c:pt idx="40">
                  <c:v>5.8724057949470304E-2</c:v>
                </c:pt>
                <c:pt idx="41">
                  <c:v>0.12667590292645184</c:v>
                </c:pt>
                <c:pt idx="42">
                  <c:v>0.27361972238058352</c:v>
                </c:pt>
                <c:pt idx="43">
                  <c:v>0.59155356782512847</c:v>
                </c:pt>
                <c:pt idx="44">
                  <c:v>1.279702602947201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B2-4087-BA07-B1D5518A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71296"/>
        <c:axId val="1088871712"/>
      </c:scatterChart>
      <c:valAx>
        <c:axId val="1088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1712"/>
        <c:crosses val="autoZero"/>
        <c:crossBetween val="midCat"/>
      </c:valAx>
      <c:valAx>
        <c:axId val="108887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'ddiode (2)'!$B$10</c:f>
              <c:strCache>
                <c:ptCount val="1"/>
                <c:pt idx="0">
                  <c:v>I(A)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7-4750-8800-15CBB5C45390}"/>
            </c:ext>
          </c:extLst>
        </c:ser>
        <c:ser>
          <c:idx val="1"/>
          <c:order val="1"/>
          <c:tx>
            <c:strRef>
              <c:f>'ddiode (2)'!$G$10</c:f>
              <c:strCache>
                <c:ptCount val="1"/>
                <c:pt idx="0">
                  <c:v>Ifitted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(2)'!$G$11:$G$55</c:f>
              <c:numCache>
                <c:formatCode>0.00E+00</c:formatCode>
                <c:ptCount val="45"/>
                <c:pt idx="0">
                  <c:v>4.7179295264854998E-11</c:v>
                </c:pt>
                <c:pt idx="1">
                  <c:v>1.1661770908965958E-10</c:v>
                </c:pt>
                <c:pt idx="2">
                  <c:v>2.1881762141740435E-10</c:v>
                </c:pt>
                <c:pt idx="3">
                  <c:v>3.6923733968582682E-10</c:v>
                </c:pt>
                <c:pt idx="4">
                  <c:v>5.9063049676522627E-10</c:v>
                </c:pt>
                <c:pt idx="5">
                  <c:v>9.1649063047591952E-10</c:v>
                </c:pt>
                <c:pt idx="6">
                  <c:v>1.3961240948560971E-9</c:v>
                </c:pt>
                <c:pt idx="7">
                  <c:v>2.1021233021022762E-9</c:v>
                </c:pt>
                <c:pt idx="8">
                  <c:v>3.1413809196389676E-9</c:v>
                </c:pt>
                <c:pt idx="9">
                  <c:v>4.6713333266505298E-9</c:v>
                </c:pt>
                <c:pt idx="10">
                  <c:v>6.9239388414037009E-9</c:v>
                </c:pt>
                <c:pt idx="11">
                  <c:v>1.0241123115789899E-8</c:v>
                </c:pt>
                <c:pt idx="12">
                  <c:v>1.5127282080135809E-8</c:v>
                </c:pt>
                <c:pt idx="13">
                  <c:v>2.2327280617262719E-8</c:v>
                </c:pt>
                <c:pt idx="14">
                  <c:v>3.2942821784227835E-8</c:v>
                </c:pt>
                <c:pt idx="15">
                  <c:v>4.8607122531774397E-8</c:v>
                </c:pt>
                <c:pt idx="16">
                  <c:v>7.1749375331870619E-8</c:v>
                </c:pt>
                <c:pt idx="17">
                  <c:v>1.0599995784115163E-7</c:v>
                </c:pt>
                <c:pt idx="18">
                  <c:v>1.5682142779603311E-7</c:v>
                </c:pt>
                <c:pt idx="19">
                  <c:v>2.3251219020531879E-7</c:v>
                </c:pt>
                <c:pt idx="20">
                  <c:v>3.4584609467717125E-7</c:v>
                </c:pt>
                <c:pt idx="21">
                  <c:v>5.1683738582596401E-7</c:v>
                </c:pt>
                <c:pt idx="22">
                  <c:v>7.7757220074672988E-7</c:v>
                </c:pt>
                <c:pt idx="23">
                  <c:v>1.1809702816201879E-6</c:v>
                </c:pt>
                <c:pt idx="24">
                  <c:v>1.8172561754553523E-6</c:v>
                </c:pt>
                <c:pt idx="25">
                  <c:v>2.8459470843037869E-6</c:v>
                </c:pt>
                <c:pt idx="26">
                  <c:v>4.5597105741929475E-6</c:v>
                </c:pt>
                <c:pt idx="27">
                  <c:v>7.5146939330075066E-6</c:v>
                </c:pt>
                <c:pt idx="28">
                  <c:v>1.2801068361593235E-5</c:v>
                </c:pt>
                <c:pt idx="29">
                  <c:v>2.2611746477015218E-5</c:v>
                </c:pt>
                <c:pt idx="30">
                  <c:v>4.1448814160022E-5</c:v>
                </c:pt>
                <c:pt idx="31">
                  <c:v>7.8699315363716423E-5</c:v>
                </c:pt>
                <c:pt idx="32">
                  <c:v>1.5415954818257441E-4</c:v>
                </c:pt>
                <c:pt idx="33">
                  <c:v>3.0992020025822785E-4</c:v>
                </c:pt>
                <c:pt idx="34">
                  <c:v>6.3599161484597603E-4</c:v>
                </c:pt>
                <c:pt idx="35">
                  <c:v>1.3256356793064543E-3</c:v>
                </c:pt>
                <c:pt idx="36">
                  <c:v>2.7949633742143749E-3</c:v>
                </c:pt>
                <c:pt idx="37">
                  <c:v>5.9416185236610269E-3</c:v>
                </c:pt>
                <c:pt idx="38">
                  <c:v>1.2704561860402841E-2</c:v>
                </c:pt>
                <c:pt idx="39">
                  <c:v>2.727581581548701E-2</c:v>
                </c:pt>
                <c:pt idx="40">
                  <c:v>5.8724057949470304E-2</c:v>
                </c:pt>
                <c:pt idx="41">
                  <c:v>0.12667590292645184</c:v>
                </c:pt>
                <c:pt idx="42">
                  <c:v>0.27361972238058352</c:v>
                </c:pt>
                <c:pt idx="43">
                  <c:v>0.59155356782512847</c:v>
                </c:pt>
                <c:pt idx="44">
                  <c:v>1.279702602947201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7-4750-8800-15CBB5C4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88176"/>
        <c:axId val="1085188592"/>
      </c:scatterChart>
      <c:valAx>
        <c:axId val="1085188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592"/>
        <c:crosses val="autoZero"/>
        <c:crossBetween val="midCat"/>
      </c:valAx>
      <c:valAx>
        <c:axId val="1085188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'ddiode (2)'!$E$10</c:f>
              <c:strCache>
                <c:ptCount val="1"/>
                <c:pt idx="0">
                  <c:v>Id1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(2)'!$E$11:$E$55</c:f>
              <c:numCache>
                <c:formatCode>0.00E+00</c:formatCode>
                <c:ptCount val="45"/>
                <c:pt idx="0">
                  <c:v>4.7178129124685733E-11</c:v>
                </c:pt>
                <c:pt idx="1">
                  <c:v>1.1661401692642666E-10</c:v>
                </c:pt>
                <c:pt idx="2">
                  <c:v>2.1880845753414482E-10</c:v>
                </c:pt>
                <c:pt idx="3">
                  <c:v>3.6921632329002262E-10</c:v>
                </c:pt>
                <c:pt idx="4">
                  <c:v>5.9058380616589239E-10</c:v>
                </c:pt>
                <c:pt idx="5">
                  <c:v>9.1638832595300622E-10</c:v>
                </c:pt>
                <c:pt idx="6">
                  <c:v>1.3959013227793477E-9</c:v>
                </c:pt>
                <c:pt idx="7">
                  <c:v>2.1016395804180699E-9</c:v>
                </c:pt>
                <c:pt idx="8">
                  <c:v>3.1403319445278949E-9</c:v>
                </c:pt>
                <c:pt idx="9">
                  <c:v>4.6690599333857072E-9</c:v>
                </c:pt>
                <c:pt idx="10">
                  <c:v>6.9190131867920646E-9</c:v>
                </c:pt>
                <c:pt idx="11">
                  <c:v>1.0230452291335543E-8</c:v>
                </c:pt>
                <c:pt idx="12">
                  <c:v>1.5104166412505893E-8</c:v>
                </c:pt>
                <c:pt idx="13">
                  <c:v>2.2277207674930025E-8</c:v>
                </c:pt>
                <c:pt idx="14">
                  <c:v>3.2834355606307565E-8</c:v>
                </c:pt>
                <c:pt idx="15">
                  <c:v>4.8372168420634562E-8</c:v>
                </c:pt>
                <c:pt idx="16">
                  <c:v>7.1240430627656674E-8</c:v>
                </c:pt>
                <c:pt idx="17">
                  <c:v>1.0489751110727931E-7</c:v>
                </c:pt>
                <c:pt idx="18">
                  <c:v>1.544333724751779E-7</c:v>
                </c:pt>
                <c:pt idx="19">
                  <c:v>2.2733932648224888E-7</c:v>
                </c:pt>
                <c:pt idx="20">
                  <c:v>3.3464094561035947E-7</c:v>
                </c:pt>
                <c:pt idx="21">
                  <c:v>4.9256546116360888E-7</c:v>
                </c:pt>
                <c:pt idx="22">
                  <c:v>7.2499580858410607E-7</c:v>
                </c:pt>
                <c:pt idx="23">
                  <c:v>1.0670824454355976E-6</c:v>
                </c:pt>
                <c:pt idx="24">
                  <c:v>1.5705591575391829E-6</c:v>
                </c:pt>
                <c:pt idx="25">
                  <c:v>2.3115667629917235E-6</c:v>
                </c:pt>
                <c:pt idx="26">
                  <c:v>3.4021678933684019E-6</c:v>
                </c:pt>
                <c:pt idx="27">
                  <c:v>5.0072942332694709E-6</c:v>
                </c:pt>
                <c:pt idx="28">
                  <c:v>7.3696891504233951E-6</c:v>
                </c:pt>
                <c:pt idx="29">
                  <c:v>1.0846617792027224E-5</c:v>
                </c:pt>
                <c:pt idx="30">
                  <c:v>1.5963896317740087E-5</c:v>
                </c:pt>
                <c:pt idx="31">
                  <c:v>2.3495411113983623E-5</c:v>
                </c:pt>
                <c:pt idx="32">
                  <c:v>3.4580153685843705E-5</c:v>
                </c:pt>
                <c:pt idx="33">
                  <c:v>5.0894470421394937E-5</c:v>
                </c:pt>
                <c:pt idx="34">
                  <c:v>7.4905576572254623E-5</c:v>
                </c:pt>
                <c:pt idx="35">
                  <c:v>1.1024467338723238E-4</c:v>
                </c:pt>
                <c:pt idx="36">
                  <c:v>1.6225609492907805E-4</c:v>
                </c:pt>
                <c:pt idx="37">
                  <c:v>2.3880553208552069E-4</c:v>
                </c:pt>
                <c:pt idx="38">
                  <c:v>3.5146956154784954E-4</c:v>
                </c:pt>
                <c:pt idx="39">
                  <c:v>5.1728637230698986E-4</c:v>
                </c:pt>
                <c:pt idx="40">
                  <c:v>7.6133245215651187E-4</c:v>
                </c:pt>
                <c:pt idx="41">
                  <c:v>1.1205149066811763E-3</c:v>
                </c:pt>
                <c:pt idx="42">
                  <c:v>1.6491529233947056E-3</c:v>
                </c:pt>
                <c:pt idx="43">
                  <c:v>2.4271924662355141E-3</c:v>
                </c:pt>
                <c:pt idx="44">
                  <c:v>3.5722965092388845E-3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6-45DA-8EDF-4FE9C50552EA}"/>
            </c:ext>
          </c:extLst>
        </c:ser>
        <c:ser>
          <c:idx val="1"/>
          <c:order val="1"/>
          <c:tx>
            <c:strRef>
              <c:f>'ddiode (2)'!$F$10</c:f>
              <c:strCache>
                <c:ptCount val="1"/>
                <c:pt idx="0">
                  <c:v>Id2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(2)'!$F$11:$F$55</c:f>
              <c:numCache>
                <c:formatCode>0.00E+00</c:formatCode>
                <c:ptCount val="45"/>
                <c:pt idx="0">
                  <c:v>1.1661401692642667E-15</c:v>
                </c:pt>
                <c:pt idx="1">
                  <c:v>3.6921632329002264E-15</c:v>
                </c:pt>
                <c:pt idx="2">
                  <c:v>9.1638832595300617E-15</c:v>
                </c:pt>
                <c:pt idx="3">
                  <c:v>2.1016395804180701E-14</c:v>
                </c:pt>
                <c:pt idx="4">
                  <c:v>4.6690599333857074E-14</c:v>
                </c:pt>
                <c:pt idx="5">
                  <c:v>1.0230452291335543E-13</c:v>
                </c:pt>
                <c:pt idx="6">
                  <c:v>2.2277207674930025E-13</c:v>
                </c:pt>
                <c:pt idx="7">
                  <c:v>4.8372168420634567E-13</c:v>
                </c:pt>
                <c:pt idx="8">
                  <c:v>1.048975111072793E-12</c:v>
                </c:pt>
                <c:pt idx="9">
                  <c:v>2.2733932648224886E-12</c:v>
                </c:pt>
                <c:pt idx="10">
                  <c:v>4.9256546116360894E-12</c:v>
                </c:pt>
                <c:pt idx="11">
                  <c:v>1.0670824454355976E-11</c:v>
                </c:pt>
                <c:pt idx="12">
                  <c:v>2.3115667629917233E-11</c:v>
                </c:pt>
                <c:pt idx="13">
                  <c:v>5.0072942332694711E-11</c:v>
                </c:pt>
                <c:pt idx="14">
                  <c:v>1.0846617792027225E-10</c:v>
                </c:pt>
                <c:pt idx="15">
                  <c:v>2.3495411113983623E-10</c:v>
                </c:pt>
                <c:pt idx="16">
                  <c:v>5.0894470421394947E-10</c:v>
                </c:pt>
                <c:pt idx="17">
                  <c:v>1.1024467338723238E-9</c:v>
                </c:pt>
                <c:pt idx="18">
                  <c:v>2.3880553208552071E-9</c:v>
                </c:pt>
                <c:pt idx="19">
                  <c:v>5.1728637230698992E-9</c:v>
                </c:pt>
                <c:pt idx="20">
                  <c:v>1.1205149066811763E-8</c:v>
                </c:pt>
                <c:pt idx="21">
                  <c:v>2.4271924662355141E-8</c:v>
                </c:pt>
                <c:pt idx="22">
                  <c:v>5.2576392162623847E-8</c:v>
                </c:pt>
                <c:pt idx="23">
                  <c:v>1.1388783618459025E-7</c:v>
                </c:pt>
                <c:pt idx="24">
                  <c:v>2.4669701791616951E-7</c:v>
                </c:pt>
                <c:pt idx="25">
                  <c:v>5.3438032131206335E-7</c:v>
                </c:pt>
                <c:pt idx="26">
                  <c:v>1.1575426808245461E-6</c:v>
                </c:pt>
                <c:pt idx="27">
                  <c:v>2.5073996997380353E-6</c:v>
                </c:pt>
                <c:pt idx="28">
                  <c:v>5.4313792111698397E-6</c:v>
                </c:pt>
                <c:pt idx="29">
                  <c:v>1.1765128684987994E-5</c:v>
                </c:pt>
                <c:pt idx="30">
                  <c:v>2.5484917842281913E-5</c:v>
                </c:pt>
                <c:pt idx="31">
                  <c:v>5.5203904249732797E-5</c:v>
                </c:pt>
                <c:pt idx="32">
                  <c:v>1.1957939449673071E-4</c:v>
                </c:pt>
                <c:pt idx="33">
                  <c:v>2.5902572983683292E-4</c:v>
                </c:pt>
                <c:pt idx="34">
                  <c:v>5.6108603827372146E-4</c:v>
                </c:pt>
                <c:pt idx="35">
                  <c:v>1.2153910059192221E-3</c:v>
                </c:pt>
                <c:pt idx="36">
                  <c:v>2.6327072792852969E-3</c:v>
                </c:pt>
                <c:pt idx="37">
                  <c:v>5.7028129915755064E-3</c:v>
                </c:pt>
                <c:pt idx="38">
                  <c:v>1.2353092298854991E-2</c:v>
                </c:pt>
                <c:pt idx="39">
                  <c:v>2.675852944318002E-2</c:v>
                </c:pt>
                <c:pt idx="40">
                  <c:v>5.7962725497313794E-2</c:v>
                </c:pt>
                <c:pt idx="41">
                  <c:v>0.12555538801977068</c:v>
                </c:pt>
                <c:pt idx="42">
                  <c:v>0.27197056945718884</c:v>
                </c:pt>
                <c:pt idx="43">
                  <c:v>0.58912637535889301</c:v>
                </c:pt>
                <c:pt idx="44">
                  <c:v>1.2761303064379621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6-45DA-8EDF-4FE9C50552EA}"/>
            </c:ext>
          </c:extLst>
        </c:ser>
        <c:ser>
          <c:idx val="2"/>
          <c:order val="2"/>
          <c:tx>
            <c:strRef>
              <c:f>'ddiode (2)'!$G$10</c:f>
              <c:strCache>
                <c:ptCount val="1"/>
                <c:pt idx="0">
                  <c:v>Ifitted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(2)'!$G$11:$G$55</c:f>
              <c:numCache>
                <c:formatCode>0.00E+00</c:formatCode>
                <c:ptCount val="45"/>
                <c:pt idx="0">
                  <c:v>4.7179295264854998E-11</c:v>
                </c:pt>
                <c:pt idx="1">
                  <c:v>1.1661770908965958E-10</c:v>
                </c:pt>
                <c:pt idx="2">
                  <c:v>2.1881762141740435E-10</c:v>
                </c:pt>
                <c:pt idx="3">
                  <c:v>3.6923733968582682E-10</c:v>
                </c:pt>
                <c:pt idx="4">
                  <c:v>5.9063049676522627E-10</c:v>
                </c:pt>
                <c:pt idx="5">
                  <c:v>9.1649063047591952E-10</c:v>
                </c:pt>
                <c:pt idx="6">
                  <c:v>1.3961240948560971E-9</c:v>
                </c:pt>
                <c:pt idx="7">
                  <c:v>2.1021233021022762E-9</c:v>
                </c:pt>
                <c:pt idx="8">
                  <c:v>3.1413809196389676E-9</c:v>
                </c:pt>
                <c:pt idx="9">
                  <c:v>4.6713333266505298E-9</c:v>
                </c:pt>
                <c:pt idx="10">
                  <c:v>6.9239388414037009E-9</c:v>
                </c:pt>
                <c:pt idx="11">
                  <c:v>1.0241123115789899E-8</c:v>
                </c:pt>
                <c:pt idx="12">
                  <c:v>1.5127282080135809E-8</c:v>
                </c:pt>
                <c:pt idx="13">
                  <c:v>2.2327280617262719E-8</c:v>
                </c:pt>
                <c:pt idx="14">
                  <c:v>3.2942821784227835E-8</c:v>
                </c:pt>
                <c:pt idx="15">
                  <c:v>4.8607122531774397E-8</c:v>
                </c:pt>
                <c:pt idx="16">
                  <c:v>7.1749375331870619E-8</c:v>
                </c:pt>
                <c:pt idx="17">
                  <c:v>1.0599995784115163E-7</c:v>
                </c:pt>
                <c:pt idx="18">
                  <c:v>1.5682142779603311E-7</c:v>
                </c:pt>
                <c:pt idx="19">
                  <c:v>2.3251219020531879E-7</c:v>
                </c:pt>
                <c:pt idx="20">
                  <c:v>3.4584609467717125E-7</c:v>
                </c:pt>
                <c:pt idx="21">
                  <c:v>5.1683738582596401E-7</c:v>
                </c:pt>
                <c:pt idx="22">
                  <c:v>7.7757220074672988E-7</c:v>
                </c:pt>
                <c:pt idx="23">
                  <c:v>1.1809702816201879E-6</c:v>
                </c:pt>
                <c:pt idx="24">
                  <c:v>1.8172561754553523E-6</c:v>
                </c:pt>
                <c:pt idx="25">
                  <c:v>2.8459470843037869E-6</c:v>
                </c:pt>
                <c:pt idx="26">
                  <c:v>4.5597105741929475E-6</c:v>
                </c:pt>
                <c:pt idx="27">
                  <c:v>7.5146939330075066E-6</c:v>
                </c:pt>
                <c:pt idx="28">
                  <c:v>1.2801068361593235E-5</c:v>
                </c:pt>
                <c:pt idx="29">
                  <c:v>2.2611746477015218E-5</c:v>
                </c:pt>
                <c:pt idx="30">
                  <c:v>4.1448814160022E-5</c:v>
                </c:pt>
                <c:pt idx="31">
                  <c:v>7.8699315363716423E-5</c:v>
                </c:pt>
                <c:pt idx="32">
                  <c:v>1.5415954818257441E-4</c:v>
                </c:pt>
                <c:pt idx="33">
                  <c:v>3.0992020025822785E-4</c:v>
                </c:pt>
                <c:pt idx="34">
                  <c:v>6.3599161484597603E-4</c:v>
                </c:pt>
                <c:pt idx="35">
                  <c:v>1.3256356793064543E-3</c:v>
                </c:pt>
                <c:pt idx="36">
                  <c:v>2.7949633742143749E-3</c:v>
                </c:pt>
                <c:pt idx="37">
                  <c:v>5.9416185236610269E-3</c:v>
                </c:pt>
                <c:pt idx="38">
                  <c:v>1.2704561860402841E-2</c:v>
                </c:pt>
                <c:pt idx="39">
                  <c:v>2.727581581548701E-2</c:v>
                </c:pt>
                <c:pt idx="40">
                  <c:v>5.8724057949470304E-2</c:v>
                </c:pt>
                <c:pt idx="41">
                  <c:v>0.12667590292645184</c:v>
                </c:pt>
                <c:pt idx="42">
                  <c:v>0.27361972238058352</c:v>
                </c:pt>
                <c:pt idx="43">
                  <c:v>0.59155356782512847</c:v>
                </c:pt>
                <c:pt idx="44">
                  <c:v>1.279702602947201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66-45DA-8EDF-4FE9C50552EA}"/>
            </c:ext>
          </c:extLst>
        </c:ser>
        <c:ser>
          <c:idx val="3"/>
          <c:order val="3"/>
          <c:tx>
            <c:v>Experim.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66-45DA-8EDF-4FE9C505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4784"/>
        <c:axId val="1240950624"/>
      </c:scatterChart>
      <c:valAx>
        <c:axId val="1240954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50624"/>
        <c:crosses val="autoZero"/>
        <c:crossBetween val="midCat"/>
      </c:valAx>
      <c:valAx>
        <c:axId val="124095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0</xdr:row>
      <xdr:rowOff>0</xdr:rowOff>
    </xdr:from>
    <xdr:to>
      <xdr:col>14</xdr:col>
      <xdr:colOff>619125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26193</xdr:colOff>
      <xdr:row>0</xdr:row>
      <xdr:rowOff>28575</xdr:rowOff>
    </xdr:from>
    <xdr:to>
      <xdr:col>22</xdr:col>
      <xdr:colOff>64293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628650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16668</xdr:colOff>
      <xdr:row>16</xdr:row>
      <xdr:rowOff>19050</xdr:rowOff>
    </xdr:from>
    <xdr:to>
      <xdr:col>22</xdr:col>
      <xdr:colOff>54768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45720</xdr:colOff>
          <xdr:row>24</xdr:row>
          <xdr:rowOff>160020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449580</xdr:colOff>
      <xdr:row>6</xdr:row>
      <xdr:rowOff>167640</xdr:rowOff>
    </xdr:from>
    <xdr:to>
      <xdr:col>7</xdr:col>
      <xdr:colOff>259080</xdr:colOff>
      <xdr:row>16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059180" y="1264920"/>
          <a:ext cx="3467100" cy="180594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3</xdr:row>
      <xdr:rowOff>0</xdr:rowOff>
    </xdr:from>
    <xdr:to>
      <xdr:col>7</xdr:col>
      <xdr:colOff>358140</xdr:colOff>
      <xdr:row>23</xdr:row>
      <xdr:rowOff>45720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1127760" y="548640"/>
          <a:ext cx="3497580" cy="370332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763-6C11-4B8F-B821-CA6378A68EFD}">
  <dimension ref="A1:B46"/>
  <sheetViews>
    <sheetView workbookViewId="0">
      <selection activeCell="C16" sqref="C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0.02</v>
      </c>
      <c r="B2" s="1">
        <v>6.0699999999999997E-10</v>
      </c>
    </row>
    <row r="3" spans="1:2" x14ac:dyDescent="0.3">
      <c r="A3">
        <v>0.04</v>
      </c>
      <c r="B3" s="1">
        <v>1.2030000000000001E-9</v>
      </c>
    </row>
    <row r="4" spans="1:2" x14ac:dyDescent="0.3">
      <c r="A4">
        <v>0.06</v>
      </c>
      <c r="B4" s="1">
        <v>2.1649999999999999E-9</v>
      </c>
    </row>
    <row r="5" spans="1:2" x14ac:dyDescent="0.3">
      <c r="A5">
        <v>0.08</v>
      </c>
      <c r="B5" s="1">
        <v>3.5079999999999999E-9</v>
      </c>
    </row>
    <row r="6" spans="1:2" x14ac:dyDescent="0.3">
      <c r="A6">
        <v>0.1</v>
      </c>
      <c r="B6" s="1">
        <v>5.4169999999999998E-9</v>
      </c>
    </row>
    <row r="7" spans="1:2" x14ac:dyDescent="0.3">
      <c r="A7">
        <v>0.12</v>
      </c>
      <c r="B7" s="1">
        <v>8.2100000000000004E-9</v>
      </c>
    </row>
    <row r="8" spans="1:2" x14ac:dyDescent="0.3">
      <c r="A8">
        <v>0.14000000000000001</v>
      </c>
      <c r="B8" s="1">
        <v>1.1830000000000001E-8</v>
      </c>
    </row>
    <row r="9" spans="1:2" x14ac:dyDescent="0.3">
      <c r="A9">
        <v>0.16</v>
      </c>
      <c r="B9" s="1">
        <v>1.7299999999999999E-8</v>
      </c>
    </row>
    <row r="10" spans="1:2" x14ac:dyDescent="0.3">
      <c r="A10">
        <v>0.18</v>
      </c>
      <c r="B10" s="1">
        <v>2.449E-8</v>
      </c>
    </row>
    <row r="11" spans="1:2" x14ac:dyDescent="0.3">
      <c r="A11">
        <v>0.2</v>
      </c>
      <c r="B11" s="1">
        <v>3.4160000000000003E-8</v>
      </c>
    </row>
    <row r="12" spans="1:2" x14ac:dyDescent="0.3">
      <c r="A12">
        <v>0.22</v>
      </c>
      <c r="B12" s="1">
        <v>4.7640000000000002E-8</v>
      </c>
    </row>
    <row r="13" spans="1:2" x14ac:dyDescent="0.3">
      <c r="A13">
        <v>0.24</v>
      </c>
      <c r="B13" s="1">
        <v>6.5009999999999998E-8</v>
      </c>
    </row>
    <row r="14" spans="1:2" x14ac:dyDescent="0.3">
      <c r="A14">
        <v>0.26</v>
      </c>
      <c r="B14" s="1">
        <v>8.8660000000000001E-8</v>
      </c>
    </row>
    <row r="15" spans="1:2" x14ac:dyDescent="0.3">
      <c r="A15">
        <v>0.28000000000000003</v>
      </c>
      <c r="B15" s="1">
        <v>1.209E-7</v>
      </c>
    </row>
    <row r="16" spans="1:2" x14ac:dyDescent="0.3">
      <c r="A16">
        <v>0.3</v>
      </c>
      <c r="B16" s="1">
        <v>1.666E-7</v>
      </c>
    </row>
    <row r="17" spans="1:2" x14ac:dyDescent="0.3">
      <c r="A17">
        <v>0.32</v>
      </c>
      <c r="B17" s="1">
        <v>2.3050000000000001E-7</v>
      </c>
    </row>
    <row r="18" spans="1:2" x14ac:dyDescent="0.3">
      <c r="A18">
        <v>0.34</v>
      </c>
      <c r="B18" s="1">
        <v>3.2010000000000001E-7</v>
      </c>
    </row>
    <row r="19" spans="1:2" x14ac:dyDescent="0.3">
      <c r="A19">
        <v>0.36</v>
      </c>
      <c r="B19" s="1">
        <v>4.4620000000000001E-7</v>
      </c>
    </row>
    <row r="20" spans="1:2" x14ac:dyDescent="0.3">
      <c r="A20">
        <v>0.38</v>
      </c>
      <c r="B20" s="1">
        <v>6.285E-7</v>
      </c>
    </row>
    <row r="21" spans="1:2" x14ac:dyDescent="0.3">
      <c r="A21">
        <v>0.4</v>
      </c>
      <c r="B21" s="1">
        <v>8.8449999999999996E-7</v>
      </c>
    </row>
    <row r="22" spans="1:2" x14ac:dyDescent="0.3">
      <c r="A22">
        <v>0.42</v>
      </c>
      <c r="B22" s="1">
        <v>1.249E-6</v>
      </c>
    </row>
    <row r="23" spans="1:2" x14ac:dyDescent="0.3">
      <c r="A23">
        <v>0.44</v>
      </c>
      <c r="B23" s="1">
        <v>1.776E-6</v>
      </c>
    </row>
    <row r="24" spans="1:2" x14ac:dyDescent="0.3">
      <c r="A24">
        <v>0.46</v>
      </c>
      <c r="B24" s="1">
        <v>2.5270000000000001E-6</v>
      </c>
    </row>
    <row r="25" spans="1:2" x14ac:dyDescent="0.3">
      <c r="A25">
        <v>0.48</v>
      </c>
      <c r="B25" s="1">
        <v>3.6150000000000001E-6</v>
      </c>
    </row>
    <row r="26" spans="1:2" x14ac:dyDescent="0.3">
      <c r="A26">
        <v>0.5</v>
      </c>
      <c r="B26" s="1">
        <v>5.2000000000000002E-6</v>
      </c>
    </row>
    <row r="27" spans="1:2" x14ac:dyDescent="0.3">
      <c r="A27">
        <v>0.52</v>
      </c>
      <c r="B27" s="1">
        <v>7.576E-6</v>
      </c>
    </row>
    <row r="28" spans="1:2" x14ac:dyDescent="0.3">
      <c r="A28">
        <v>0.54</v>
      </c>
      <c r="B28" s="1">
        <v>1.1219999999999999E-5</v>
      </c>
    </row>
    <row r="29" spans="1:2" x14ac:dyDescent="0.3">
      <c r="A29">
        <v>0.56000000000000005</v>
      </c>
      <c r="B29" s="1">
        <v>1.7110000000000001E-5</v>
      </c>
    </row>
    <row r="30" spans="1:2" x14ac:dyDescent="0.3">
      <c r="A30">
        <v>0.57999999999999996</v>
      </c>
      <c r="B30" s="1">
        <v>2.694E-5</v>
      </c>
    </row>
    <row r="31" spans="1:2" x14ac:dyDescent="0.3">
      <c r="A31">
        <v>0.6</v>
      </c>
      <c r="B31" s="1">
        <v>4.426E-5</v>
      </c>
    </row>
    <row r="32" spans="1:2" x14ac:dyDescent="0.3">
      <c r="A32">
        <v>0.62</v>
      </c>
      <c r="B32" s="1">
        <v>7.5779999999999996E-5</v>
      </c>
    </row>
    <row r="33" spans="1:2" x14ac:dyDescent="0.3">
      <c r="A33">
        <v>0.64</v>
      </c>
      <c r="B33" s="1">
        <v>1.359E-4</v>
      </c>
    </row>
    <row r="34" spans="1:2" x14ac:dyDescent="0.3">
      <c r="A34">
        <v>0.66</v>
      </c>
      <c r="B34" s="1">
        <v>2.5310000000000003E-4</v>
      </c>
    </row>
    <row r="35" spans="1:2" x14ac:dyDescent="0.3">
      <c r="A35">
        <v>0.68</v>
      </c>
      <c r="B35" s="1">
        <v>4.8519999999999998E-4</v>
      </c>
    </row>
    <row r="36" spans="1:2" x14ac:dyDescent="0.3">
      <c r="A36">
        <v>0.7</v>
      </c>
      <c r="B36" s="1">
        <v>9.4439999999999997E-4</v>
      </c>
    </row>
    <row r="37" spans="1:2" x14ac:dyDescent="0.3">
      <c r="A37">
        <v>0.72</v>
      </c>
      <c r="B37">
        <v>1.8400000000000001E-3</v>
      </c>
    </row>
    <row r="38" spans="1:2" x14ac:dyDescent="0.3">
      <c r="A38">
        <v>0.74</v>
      </c>
      <c r="B38">
        <v>3.5200000000000001E-3</v>
      </c>
    </row>
    <row r="39" spans="1:2" x14ac:dyDescent="0.3">
      <c r="A39">
        <v>0.76</v>
      </c>
      <c r="B39">
        <v>6.43E-3</v>
      </c>
    </row>
    <row r="40" spans="1:2" x14ac:dyDescent="0.3">
      <c r="A40">
        <v>0.78</v>
      </c>
      <c r="B40">
        <v>1.103E-2</v>
      </c>
    </row>
    <row r="41" spans="1:2" x14ac:dyDescent="0.3">
      <c r="A41">
        <v>0.8</v>
      </c>
      <c r="B41">
        <v>1.7520000000000001E-2</v>
      </c>
    </row>
    <row r="42" spans="1:2" x14ac:dyDescent="0.3">
      <c r="A42">
        <v>0.82</v>
      </c>
      <c r="B42">
        <v>2.5850000000000001E-2</v>
      </c>
    </row>
    <row r="43" spans="1:2" x14ac:dyDescent="0.3">
      <c r="A43">
        <v>0.84</v>
      </c>
      <c r="B43">
        <v>3.5779999999999999E-2</v>
      </c>
    </row>
    <row r="44" spans="1:2" x14ac:dyDescent="0.3">
      <c r="A44">
        <v>0.86</v>
      </c>
      <c r="B44">
        <v>4.7059999999999998E-2</v>
      </c>
    </row>
    <row r="45" spans="1:2" x14ac:dyDescent="0.3">
      <c r="A45">
        <v>0.88</v>
      </c>
      <c r="B45">
        <v>5.9409999999999998E-2</v>
      </c>
    </row>
    <row r="46" spans="1:2" x14ac:dyDescent="0.3">
      <c r="A46">
        <v>0.9</v>
      </c>
      <c r="B46">
        <v>7.2639999999999996E-2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FB37-D30C-4CD8-B994-E04144F5060E}">
  <dimension ref="A1:G55"/>
  <sheetViews>
    <sheetView tabSelected="1" workbookViewId="0">
      <selection activeCell="B2" sqref="B2"/>
    </sheetView>
  </sheetViews>
  <sheetFormatPr defaultRowHeight="14.4" x14ac:dyDescent="0.3"/>
  <cols>
    <col min="2" max="2" width="10" customWidth="1"/>
    <col min="3" max="3" width="5.109375" customWidth="1"/>
    <col min="4" max="4" width="9.109375" customWidth="1"/>
  </cols>
  <sheetData>
    <row r="1" spans="1:7" ht="21" x14ac:dyDescent="0.4">
      <c r="A1" t="s">
        <v>2</v>
      </c>
      <c r="B1" s="1">
        <v>1.5999999999999999E-19</v>
      </c>
      <c r="C1" s="1"/>
      <c r="D1" s="5" t="s">
        <v>3</v>
      </c>
      <c r="E1" s="3">
        <v>2</v>
      </c>
      <c r="F1" s="3">
        <v>1</v>
      </c>
    </row>
    <row r="2" spans="1:7" ht="21" x14ac:dyDescent="0.4">
      <c r="A2" t="s">
        <v>4</v>
      </c>
      <c r="B2" s="1">
        <v>1.3800000000000001E-23</v>
      </c>
      <c r="C2" s="1"/>
      <c r="D2" s="5" t="s">
        <v>5</v>
      </c>
      <c r="E2" s="4">
        <v>1E-10</v>
      </c>
      <c r="F2" s="4">
        <v>1.0000000000000001E-15</v>
      </c>
    </row>
    <row r="3" spans="1:7" x14ac:dyDescent="0.3">
      <c r="A3" t="s">
        <v>6</v>
      </c>
      <c r="B3">
        <v>300</v>
      </c>
    </row>
    <row r="4" spans="1:7" x14ac:dyDescent="0.3">
      <c r="A4" t="s">
        <v>7</v>
      </c>
      <c r="B4" s="2">
        <f>B2*B3/B1</f>
        <v>2.5875000000000002E-2</v>
      </c>
      <c r="C4" s="1"/>
    </row>
    <row r="5" spans="1:7" x14ac:dyDescent="0.3">
      <c r="A5" s="3" t="s">
        <v>8</v>
      </c>
      <c r="B5" s="3">
        <v>0</v>
      </c>
      <c r="C5" s="1"/>
    </row>
    <row r="10" spans="1:7" x14ac:dyDescent="0.3">
      <c r="A10" t="s">
        <v>0</v>
      </c>
      <c r="B10" t="s">
        <v>1</v>
      </c>
      <c r="D10" t="s">
        <v>9</v>
      </c>
      <c r="E10" t="s">
        <v>10</v>
      </c>
      <c r="F10" t="s">
        <v>11</v>
      </c>
      <c r="G10" t="s">
        <v>12</v>
      </c>
    </row>
    <row r="11" spans="1:7" x14ac:dyDescent="0.3">
      <c r="A11">
        <v>0.02</v>
      </c>
      <c r="B11" s="1">
        <v>6.0699999999999997E-10</v>
      </c>
      <c r="C11" s="1"/>
      <c r="D11" s="1">
        <f>A11+G11*$B$5</f>
        <v>0.02</v>
      </c>
      <c r="E11" s="1">
        <f>E$2*(EXP($A11/E$1/$B$4)-1)</f>
        <v>4.7178129124685733E-11</v>
      </c>
      <c r="F11" s="1">
        <f>F$2*(EXP($A11/F$1/$B$4)-1)</f>
        <v>1.1661401692642667E-15</v>
      </c>
      <c r="G11" s="1">
        <f>E11+F11</f>
        <v>4.7179295264854998E-11</v>
      </c>
    </row>
    <row r="12" spans="1:7" x14ac:dyDescent="0.3">
      <c r="A12">
        <v>0.04</v>
      </c>
      <c r="B12" s="1">
        <v>1.2030000000000001E-9</v>
      </c>
      <c r="C12" s="1"/>
      <c r="D12" s="1">
        <f t="shared" ref="D12:D55" si="0">A12+G12*$B$5</f>
        <v>0.04</v>
      </c>
      <c r="E12" s="1">
        <f t="shared" ref="E12:F55" si="1">E$2*(EXP($A12/E$1/$B$4)-1)</f>
        <v>1.1661401692642666E-10</v>
      </c>
      <c r="F12" s="1">
        <f t="shared" si="1"/>
        <v>3.6921632329002264E-15</v>
      </c>
      <c r="G12" s="1">
        <f t="shared" ref="G12:G55" si="2">E12+F12</f>
        <v>1.1661770908965958E-10</v>
      </c>
    </row>
    <row r="13" spans="1:7" x14ac:dyDescent="0.3">
      <c r="A13">
        <v>0.06</v>
      </c>
      <c r="B13" s="1">
        <v>2.1649999999999999E-9</v>
      </c>
      <c r="C13" s="1"/>
      <c r="D13" s="1">
        <f t="shared" si="0"/>
        <v>0.06</v>
      </c>
      <c r="E13" s="1">
        <f t="shared" si="1"/>
        <v>2.1880845753414482E-10</v>
      </c>
      <c r="F13" s="1">
        <f t="shared" si="1"/>
        <v>9.1638832595300617E-15</v>
      </c>
      <c r="G13" s="1">
        <f t="shared" si="2"/>
        <v>2.1881762141740435E-10</v>
      </c>
    </row>
    <row r="14" spans="1:7" x14ac:dyDescent="0.3">
      <c r="A14">
        <v>0.08</v>
      </c>
      <c r="B14" s="1">
        <v>3.5079999999999999E-9</v>
      </c>
      <c r="C14" s="1"/>
      <c r="D14" s="1">
        <f t="shared" si="0"/>
        <v>0.08</v>
      </c>
      <c r="E14" s="1">
        <f t="shared" si="1"/>
        <v>3.6921632329002262E-10</v>
      </c>
      <c r="F14" s="1">
        <f t="shared" si="1"/>
        <v>2.1016395804180701E-14</v>
      </c>
      <c r="G14" s="1">
        <f t="shared" si="2"/>
        <v>3.6923733968582682E-10</v>
      </c>
    </row>
    <row r="15" spans="1:7" x14ac:dyDescent="0.3">
      <c r="A15">
        <v>0.1</v>
      </c>
      <c r="B15" s="1">
        <v>5.4169999999999998E-9</v>
      </c>
      <c r="C15" s="1"/>
      <c r="D15" s="1">
        <f t="shared" si="0"/>
        <v>0.1</v>
      </c>
      <c r="E15" s="1">
        <f t="shared" si="1"/>
        <v>5.9058380616589239E-10</v>
      </c>
      <c r="F15" s="1">
        <f t="shared" si="1"/>
        <v>4.6690599333857074E-14</v>
      </c>
      <c r="G15" s="1">
        <f t="shared" si="2"/>
        <v>5.9063049676522627E-10</v>
      </c>
    </row>
    <row r="16" spans="1:7" x14ac:dyDescent="0.3">
      <c r="A16">
        <v>0.12</v>
      </c>
      <c r="B16" s="1">
        <v>8.2100000000000004E-9</v>
      </c>
      <c r="C16" s="1"/>
      <c r="D16" s="1">
        <f t="shared" si="0"/>
        <v>0.12</v>
      </c>
      <c r="E16" s="1">
        <f t="shared" si="1"/>
        <v>9.1638832595300622E-10</v>
      </c>
      <c r="F16" s="1">
        <f t="shared" si="1"/>
        <v>1.0230452291335543E-13</v>
      </c>
      <c r="G16" s="1">
        <f t="shared" si="2"/>
        <v>9.1649063047591952E-10</v>
      </c>
    </row>
    <row r="17" spans="1:7" x14ac:dyDescent="0.3">
      <c r="A17">
        <v>0.14000000000000001</v>
      </c>
      <c r="B17" s="1">
        <v>1.1830000000000001E-8</v>
      </c>
      <c r="C17" s="1"/>
      <c r="D17" s="1">
        <f t="shared" si="0"/>
        <v>0.14000000000000001</v>
      </c>
      <c r="E17" s="1">
        <f t="shared" si="1"/>
        <v>1.3959013227793477E-9</v>
      </c>
      <c r="F17" s="1">
        <f t="shared" si="1"/>
        <v>2.2277207674930025E-13</v>
      </c>
      <c r="G17" s="1">
        <f t="shared" si="2"/>
        <v>1.3961240948560971E-9</v>
      </c>
    </row>
    <row r="18" spans="1:7" x14ac:dyDescent="0.3">
      <c r="A18">
        <v>0.16</v>
      </c>
      <c r="B18" s="1">
        <v>1.7299999999999999E-8</v>
      </c>
      <c r="C18" s="1"/>
      <c r="D18" s="1">
        <f t="shared" si="0"/>
        <v>0.16</v>
      </c>
      <c r="E18" s="1">
        <f>E$2*(EXP($A18/E$1/$B$4)-1)</f>
        <v>2.1016395804180699E-9</v>
      </c>
      <c r="F18" s="1">
        <f>F$2*(EXP($A18/F$1/$B$4)-1)</f>
        <v>4.8372168420634567E-13</v>
      </c>
      <c r="G18" s="1">
        <f t="shared" si="2"/>
        <v>2.1021233021022762E-9</v>
      </c>
    </row>
    <row r="19" spans="1:7" x14ac:dyDescent="0.3">
      <c r="A19">
        <v>0.18</v>
      </c>
      <c r="B19" s="1">
        <v>2.449E-8</v>
      </c>
      <c r="C19" s="1"/>
      <c r="D19" s="1">
        <f t="shared" si="0"/>
        <v>0.18</v>
      </c>
      <c r="E19" s="1">
        <f t="shared" si="1"/>
        <v>3.1403319445278949E-9</v>
      </c>
      <c r="F19" s="1">
        <f t="shared" si="1"/>
        <v>1.048975111072793E-12</v>
      </c>
      <c r="G19" s="1">
        <f t="shared" si="2"/>
        <v>3.1413809196389676E-9</v>
      </c>
    </row>
    <row r="20" spans="1:7" x14ac:dyDescent="0.3">
      <c r="A20">
        <v>0.2</v>
      </c>
      <c r="B20" s="1">
        <v>3.4160000000000003E-8</v>
      </c>
      <c r="C20" s="1"/>
      <c r="D20" s="1">
        <f t="shared" si="0"/>
        <v>0.2</v>
      </c>
      <c r="E20" s="1">
        <f>E$2*(EXP($A20/E$1/$B$4)-1)</f>
        <v>4.6690599333857072E-9</v>
      </c>
      <c r="F20" s="1">
        <f t="shared" si="1"/>
        <v>2.2733932648224886E-12</v>
      </c>
      <c r="G20" s="1">
        <f t="shared" si="2"/>
        <v>4.6713333266505298E-9</v>
      </c>
    </row>
    <row r="21" spans="1:7" x14ac:dyDescent="0.3">
      <c r="A21">
        <v>0.22</v>
      </c>
      <c r="B21" s="1">
        <v>4.7640000000000002E-8</v>
      </c>
      <c r="C21" s="1"/>
      <c r="D21" s="1">
        <f t="shared" si="0"/>
        <v>0.22</v>
      </c>
      <c r="E21" s="1">
        <f>E$2*(EXP($A21/E$1/$B$4)-1)</f>
        <v>6.9190131867920646E-9</v>
      </c>
      <c r="F21" s="1">
        <f t="shared" si="1"/>
        <v>4.9256546116360894E-12</v>
      </c>
      <c r="G21" s="1">
        <f t="shared" si="2"/>
        <v>6.9239388414037009E-9</v>
      </c>
    </row>
    <row r="22" spans="1:7" x14ac:dyDescent="0.3">
      <c r="A22">
        <v>0.24</v>
      </c>
      <c r="B22" s="1">
        <v>6.5009999999999998E-8</v>
      </c>
      <c r="C22" s="1"/>
      <c r="D22" s="1">
        <f t="shared" si="0"/>
        <v>0.24</v>
      </c>
      <c r="E22" s="1">
        <f t="shared" si="1"/>
        <v>1.0230452291335543E-8</v>
      </c>
      <c r="F22" s="1">
        <f t="shared" si="1"/>
        <v>1.0670824454355976E-11</v>
      </c>
      <c r="G22" s="1">
        <f t="shared" si="2"/>
        <v>1.0241123115789899E-8</v>
      </c>
    </row>
    <row r="23" spans="1:7" x14ac:dyDescent="0.3">
      <c r="A23">
        <v>0.26</v>
      </c>
      <c r="B23" s="1">
        <v>8.8660000000000001E-8</v>
      </c>
      <c r="C23" s="1"/>
      <c r="D23" s="1">
        <f t="shared" si="0"/>
        <v>0.26</v>
      </c>
      <c r="E23" s="1">
        <f t="shared" si="1"/>
        <v>1.5104166412505893E-8</v>
      </c>
      <c r="F23" s="1">
        <f t="shared" si="1"/>
        <v>2.3115667629917233E-11</v>
      </c>
      <c r="G23" s="1">
        <f t="shared" si="2"/>
        <v>1.5127282080135809E-8</v>
      </c>
    </row>
    <row r="24" spans="1:7" x14ac:dyDescent="0.3">
      <c r="A24">
        <v>0.28000000000000003</v>
      </c>
      <c r="B24" s="1">
        <v>1.209E-7</v>
      </c>
      <c r="C24" s="1"/>
      <c r="D24" s="1">
        <f t="shared" si="0"/>
        <v>0.28000000000000003</v>
      </c>
      <c r="E24" s="1">
        <f t="shared" si="1"/>
        <v>2.2277207674930025E-8</v>
      </c>
      <c r="F24" s="1">
        <f t="shared" si="1"/>
        <v>5.0072942332694711E-11</v>
      </c>
      <c r="G24" s="1">
        <f t="shared" si="2"/>
        <v>2.2327280617262719E-8</v>
      </c>
    </row>
    <row r="25" spans="1:7" x14ac:dyDescent="0.3">
      <c r="A25">
        <v>0.3</v>
      </c>
      <c r="B25" s="1">
        <v>1.666E-7</v>
      </c>
      <c r="C25" s="1"/>
      <c r="D25" s="1">
        <f t="shared" si="0"/>
        <v>0.3</v>
      </c>
      <c r="E25" s="1">
        <f t="shared" si="1"/>
        <v>3.2834355606307565E-8</v>
      </c>
      <c r="F25" s="1">
        <f t="shared" si="1"/>
        <v>1.0846617792027225E-10</v>
      </c>
      <c r="G25" s="1">
        <f t="shared" si="2"/>
        <v>3.2942821784227835E-8</v>
      </c>
    </row>
    <row r="26" spans="1:7" x14ac:dyDescent="0.3">
      <c r="A26">
        <v>0.32</v>
      </c>
      <c r="B26" s="1">
        <v>2.3050000000000001E-7</v>
      </c>
      <c r="C26" s="1"/>
      <c r="D26" s="1">
        <f t="shared" si="0"/>
        <v>0.32</v>
      </c>
      <c r="E26" s="1">
        <f t="shared" si="1"/>
        <v>4.8372168420634562E-8</v>
      </c>
      <c r="F26" s="1">
        <f t="shared" si="1"/>
        <v>2.3495411113983623E-10</v>
      </c>
      <c r="G26" s="1">
        <f t="shared" si="2"/>
        <v>4.8607122531774397E-8</v>
      </c>
    </row>
    <row r="27" spans="1:7" x14ac:dyDescent="0.3">
      <c r="A27">
        <v>0.34</v>
      </c>
      <c r="B27" s="1">
        <v>3.2010000000000001E-7</v>
      </c>
      <c r="C27" s="1"/>
      <c r="D27" s="1">
        <f t="shared" si="0"/>
        <v>0.34</v>
      </c>
      <c r="E27" s="1">
        <f t="shared" si="1"/>
        <v>7.1240430627656674E-8</v>
      </c>
      <c r="F27" s="1">
        <f t="shared" si="1"/>
        <v>5.0894470421394947E-10</v>
      </c>
      <c r="G27" s="1">
        <f t="shared" si="2"/>
        <v>7.1749375331870619E-8</v>
      </c>
    </row>
    <row r="28" spans="1:7" x14ac:dyDescent="0.3">
      <c r="A28">
        <v>0.36</v>
      </c>
      <c r="B28" s="1">
        <v>4.4620000000000001E-7</v>
      </c>
      <c r="C28" s="1"/>
      <c r="D28" s="1">
        <f t="shared" si="0"/>
        <v>0.36</v>
      </c>
      <c r="E28" s="1">
        <f t="shared" si="1"/>
        <v>1.0489751110727931E-7</v>
      </c>
      <c r="F28" s="1">
        <f t="shared" si="1"/>
        <v>1.1024467338723238E-9</v>
      </c>
      <c r="G28" s="1">
        <f t="shared" si="2"/>
        <v>1.0599995784115163E-7</v>
      </c>
    </row>
    <row r="29" spans="1:7" x14ac:dyDescent="0.3">
      <c r="A29">
        <v>0.38</v>
      </c>
      <c r="B29" s="1">
        <v>6.285E-7</v>
      </c>
      <c r="C29" s="1"/>
      <c r="D29" s="1">
        <f t="shared" si="0"/>
        <v>0.38</v>
      </c>
      <c r="E29" s="1">
        <f t="shared" si="1"/>
        <v>1.544333724751779E-7</v>
      </c>
      <c r="F29" s="1">
        <f t="shared" si="1"/>
        <v>2.3880553208552071E-9</v>
      </c>
      <c r="G29" s="1">
        <f t="shared" si="2"/>
        <v>1.5682142779603311E-7</v>
      </c>
    </row>
    <row r="30" spans="1:7" x14ac:dyDescent="0.3">
      <c r="A30">
        <v>0.4</v>
      </c>
      <c r="B30" s="1">
        <v>8.8449999999999996E-7</v>
      </c>
      <c r="C30" s="1"/>
      <c r="D30" s="1">
        <f t="shared" si="0"/>
        <v>0.4</v>
      </c>
      <c r="E30" s="1">
        <f t="shared" si="1"/>
        <v>2.2733932648224888E-7</v>
      </c>
      <c r="F30" s="1">
        <f t="shared" si="1"/>
        <v>5.1728637230698992E-9</v>
      </c>
      <c r="G30" s="1">
        <f t="shared" si="2"/>
        <v>2.3251219020531879E-7</v>
      </c>
    </row>
    <row r="31" spans="1:7" x14ac:dyDescent="0.3">
      <c r="A31">
        <v>0.42</v>
      </c>
      <c r="B31" s="1">
        <v>1.249E-6</v>
      </c>
      <c r="C31" s="1"/>
      <c r="D31" s="1">
        <f t="shared" si="0"/>
        <v>0.42</v>
      </c>
      <c r="E31" s="1">
        <f t="shared" si="1"/>
        <v>3.3464094561035947E-7</v>
      </c>
      <c r="F31" s="1">
        <f t="shared" si="1"/>
        <v>1.1205149066811763E-8</v>
      </c>
      <c r="G31" s="1">
        <f t="shared" si="2"/>
        <v>3.4584609467717125E-7</v>
      </c>
    </row>
    <row r="32" spans="1:7" x14ac:dyDescent="0.3">
      <c r="A32">
        <v>0.44</v>
      </c>
      <c r="B32" s="1">
        <v>1.776E-6</v>
      </c>
      <c r="C32" s="1"/>
      <c r="D32" s="1">
        <f t="shared" si="0"/>
        <v>0.44</v>
      </c>
      <c r="E32" s="1">
        <f t="shared" si="1"/>
        <v>4.9256546116360888E-7</v>
      </c>
      <c r="F32" s="1">
        <f t="shared" si="1"/>
        <v>2.4271924662355141E-8</v>
      </c>
      <c r="G32" s="1">
        <f t="shared" si="2"/>
        <v>5.1683738582596401E-7</v>
      </c>
    </row>
    <row r="33" spans="1:7" x14ac:dyDescent="0.3">
      <c r="A33">
        <v>0.46</v>
      </c>
      <c r="B33" s="1">
        <v>2.5270000000000001E-6</v>
      </c>
      <c r="C33" s="1"/>
      <c r="D33" s="1">
        <f t="shared" si="0"/>
        <v>0.46</v>
      </c>
      <c r="E33" s="1">
        <f t="shared" si="1"/>
        <v>7.2499580858410607E-7</v>
      </c>
      <c r="F33" s="1">
        <f t="shared" si="1"/>
        <v>5.2576392162623847E-8</v>
      </c>
      <c r="G33" s="1">
        <f t="shared" si="2"/>
        <v>7.7757220074672988E-7</v>
      </c>
    </row>
    <row r="34" spans="1:7" x14ac:dyDescent="0.3">
      <c r="A34">
        <v>0.48</v>
      </c>
      <c r="B34" s="1">
        <v>3.6150000000000001E-6</v>
      </c>
      <c r="C34" s="1"/>
      <c r="D34" s="1">
        <f t="shared" si="0"/>
        <v>0.48</v>
      </c>
      <c r="E34" s="1">
        <f t="shared" si="1"/>
        <v>1.0670824454355976E-6</v>
      </c>
      <c r="F34" s="1">
        <f t="shared" si="1"/>
        <v>1.1388783618459025E-7</v>
      </c>
      <c r="G34" s="1">
        <f t="shared" si="2"/>
        <v>1.1809702816201879E-6</v>
      </c>
    </row>
    <row r="35" spans="1:7" x14ac:dyDescent="0.3">
      <c r="A35">
        <v>0.5</v>
      </c>
      <c r="B35" s="1">
        <v>5.2000000000000002E-6</v>
      </c>
      <c r="C35" s="1"/>
      <c r="D35" s="1">
        <f t="shared" si="0"/>
        <v>0.5</v>
      </c>
      <c r="E35" s="1">
        <f t="shared" si="1"/>
        <v>1.5705591575391829E-6</v>
      </c>
      <c r="F35" s="1">
        <f t="shared" si="1"/>
        <v>2.4669701791616951E-7</v>
      </c>
      <c r="G35" s="1">
        <f t="shared" si="2"/>
        <v>1.8172561754553523E-6</v>
      </c>
    </row>
    <row r="36" spans="1:7" x14ac:dyDescent="0.3">
      <c r="A36">
        <v>0.52</v>
      </c>
      <c r="B36" s="1">
        <v>7.576E-6</v>
      </c>
      <c r="C36" s="1"/>
      <c r="D36" s="1">
        <f t="shared" si="0"/>
        <v>0.52</v>
      </c>
      <c r="E36" s="1">
        <f t="shared" si="1"/>
        <v>2.3115667629917235E-6</v>
      </c>
      <c r="F36" s="1">
        <f t="shared" si="1"/>
        <v>5.3438032131206335E-7</v>
      </c>
      <c r="G36" s="1">
        <f t="shared" si="2"/>
        <v>2.8459470843037869E-6</v>
      </c>
    </row>
    <row r="37" spans="1:7" x14ac:dyDescent="0.3">
      <c r="A37">
        <v>0.54</v>
      </c>
      <c r="B37" s="1">
        <v>1.1219999999999999E-5</v>
      </c>
      <c r="C37" s="1"/>
      <c r="D37" s="1">
        <f t="shared" si="0"/>
        <v>0.54</v>
      </c>
      <c r="E37" s="1">
        <f t="shared" si="1"/>
        <v>3.4021678933684019E-6</v>
      </c>
      <c r="F37" s="1">
        <f t="shared" si="1"/>
        <v>1.1575426808245461E-6</v>
      </c>
      <c r="G37" s="1">
        <f t="shared" si="2"/>
        <v>4.5597105741929475E-6</v>
      </c>
    </row>
    <row r="38" spans="1:7" x14ac:dyDescent="0.3">
      <c r="A38">
        <v>0.56000000000000005</v>
      </c>
      <c r="B38" s="1">
        <v>1.7110000000000001E-5</v>
      </c>
      <c r="C38" s="1"/>
      <c r="D38" s="1">
        <f t="shared" si="0"/>
        <v>0.56000000000000005</v>
      </c>
      <c r="E38" s="1">
        <f t="shared" si="1"/>
        <v>5.0072942332694709E-6</v>
      </c>
      <c r="F38" s="1">
        <f t="shared" si="1"/>
        <v>2.5073996997380353E-6</v>
      </c>
      <c r="G38" s="1">
        <f t="shared" si="2"/>
        <v>7.5146939330075066E-6</v>
      </c>
    </row>
    <row r="39" spans="1:7" x14ac:dyDescent="0.3">
      <c r="A39">
        <v>0.57999999999999996</v>
      </c>
      <c r="B39" s="1">
        <v>2.694E-5</v>
      </c>
      <c r="C39" s="1"/>
      <c r="D39" s="1">
        <f t="shared" si="0"/>
        <v>0.57999999999999996</v>
      </c>
      <c r="E39" s="1">
        <f t="shared" si="1"/>
        <v>7.3696891504233951E-6</v>
      </c>
      <c r="F39" s="1">
        <f t="shared" si="1"/>
        <v>5.4313792111698397E-6</v>
      </c>
      <c r="G39" s="1">
        <f t="shared" si="2"/>
        <v>1.2801068361593235E-5</v>
      </c>
    </row>
    <row r="40" spans="1:7" x14ac:dyDescent="0.3">
      <c r="A40">
        <v>0.6</v>
      </c>
      <c r="B40" s="1">
        <v>4.426E-5</v>
      </c>
      <c r="C40" s="1"/>
      <c r="D40" s="1">
        <f t="shared" si="0"/>
        <v>0.6</v>
      </c>
      <c r="E40" s="1">
        <f t="shared" si="1"/>
        <v>1.0846617792027224E-5</v>
      </c>
      <c r="F40" s="1">
        <f t="shared" si="1"/>
        <v>1.1765128684987994E-5</v>
      </c>
      <c r="G40" s="1">
        <f t="shared" si="2"/>
        <v>2.2611746477015218E-5</v>
      </c>
    </row>
    <row r="41" spans="1:7" x14ac:dyDescent="0.3">
      <c r="A41">
        <v>0.62</v>
      </c>
      <c r="B41" s="1">
        <v>7.5779999999999996E-5</v>
      </c>
      <c r="C41" s="1"/>
      <c r="D41" s="1">
        <f t="shared" si="0"/>
        <v>0.62</v>
      </c>
      <c r="E41" s="1">
        <f t="shared" si="1"/>
        <v>1.5963896317740087E-5</v>
      </c>
      <c r="F41" s="1">
        <f t="shared" si="1"/>
        <v>2.5484917842281913E-5</v>
      </c>
      <c r="G41" s="1">
        <f t="shared" si="2"/>
        <v>4.1448814160022E-5</v>
      </c>
    </row>
    <row r="42" spans="1:7" x14ac:dyDescent="0.3">
      <c r="A42">
        <v>0.64</v>
      </c>
      <c r="B42" s="1">
        <v>1.359E-4</v>
      </c>
      <c r="C42" s="1"/>
      <c r="D42" s="1">
        <f t="shared" si="0"/>
        <v>0.64</v>
      </c>
      <c r="E42" s="1">
        <f t="shared" si="1"/>
        <v>2.3495411113983623E-5</v>
      </c>
      <c r="F42" s="1">
        <f t="shared" si="1"/>
        <v>5.5203904249732797E-5</v>
      </c>
      <c r="G42" s="1">
        <f t="shared" si="2"/>
        <v>7.8699315363716423E-5</v>
      </c>
    </row>
    <row r="43" spans="1:7" x14ac:dyDescent="0.3">
      <c r="A43">
        <v>0.66</v>
      </c>
      <c r="B43" s="1">
        <v>2.5310000000000003E-4</v>
      </c>
      <c r="C43" s="1"/>
      <c r="D43" s="1">
        <f t="shared" si="0"/>
        <v>0.66</v>
      </c>
      <c r="E43" s="1">
        <f t="shared" si="1"/>
        <v>3.4580153685843705E-5</v>
      </c>
      <c r="F43" s="1">
        <f t="shared" si="1"/>
        <v>1.1957939449673071E-4</v>
      </c>
      <c r="G43" s="1">
        <f t="shared" si="2"/>
        <v>1.5415954818257441E-4</v>
      </c>
    </row>
    <row r="44" spans="1:7" x14ac:dyDescent="0.3">
      <c r="A44">
        <v>0.68</v>
      </c>
      <c r="B44" s="1">
        <v>4.8519999999999998E-4</v>
      </c>
      <c r="C44" s="1"/>
      <c r="D44" s="1">
        <f t="shared" si="0"/>
        <v>0.68</v>
      </c>
      <c r="E44" s="1">
        <f t="shared" si="1"/>
        <v>5.0894470421394937E-5</v>
      </c>
      <c r="F44" s="1">
        <f t="shared" si="1"/>
        <v>2.5902572983683292E-4</v>
      </c>
      <c r="G44" s="1">
        <f t="shared" si="2"/>
        <v>3.0992020025822785E-4</v>
      </c>
    </row>
    <row r="45" spans="1:7" x14ac:dyDescent="0.3">
      <c r="A45">
        <v>0.7</v>
      </c>
      <c r="B45" s="1">
        <v>9.4439999999999997E-4</v>
      </c>
      <c r="C45" s="1"/>
      <c r="D45" s="1">
        <f t="shared" si="0"/>
        <v>0.7</v>
      </c>
      <c r="E45" s="1">
        <f t="shared" si="1"/>
        <v>7.4905576572254623E-5</v>
      </c>
      <c r="F45" s="1">
        <f t="shared" si="1"/>
        <v>5.6108603827372146E-4</v>
      </c>
      <c r="G45" s="1">
        <f t="shared" si="2"/>
        <v>6.3599161484597603E-4</v>
      </c>
    </row>
    <row r="46" spans="1:7" x14ac:dyDescent="0.3">
      <c r="A46">
        <v>0.72</v>
      </c>
      <c r="B46">
        <v>1.8400000000000001E-3</v>
      </c>
      <c r="D46" s="1">
        <f t="shared" si="0"/>
        <v>0.72</v>
      </c>
      <c r="E46" s="1">
        <f t="shared" si="1"/>
        <v>1.1024467338723238E-4</v>
      </c>
      <c r="F46" s="1">
        <f t="shared" si="1"/>
        <v>1.2153910059192221E-3</v>
      </c>
      <c r="G46" s="1">
        <f t="shared" si="2"/>
        <v>1.3256356793064543E-3</v>
      </c>
    </row>
    <row r="47" spans="1:7" x14ac:dyDescent="0.3">
      <c r="A47">
        <v>0.74</v>
      </c>
      <c r="B47">
        <v>3.5200000000000001E-3</v>
      </c>
      <c r="D47" s="1">
        <f t="shared" si="0"/>
        <v>0.74</v>
      </c>
      <c r="E47" s="1">
        <f t="shared" si="1"/>
        <v>1.6225609492907805E-4</v>
      </c>
      <c r="F47" s="1">
        <f t="shared" si="1"/>
        <v>2.6327072792852969E-3</v>
      </c>
      <c r="G47" s="1">
        <f t="shared" si="2"/>
        <v>2.7949633742143749E-3</v>
      </c>
    </row>
    <row r="48" spans="1:7" x14ac:dyDescent="0.3">
      <c r="A48">
        <v>0.76</v>
      </c>
      <c r="B48">
        <v>6.43E-3</v>
      </c>
      <c r="D48" s="1">
        <f t="shared" si="0"/>
        <v>0.76</v>
      </c>
      <c r="E48" s="1">
        <f t="shared" si="1"/>
        <v>2.3880553208552069E-4</v>
      </c>
      <c r="F48" s="1">
        <f t="shared" si="1"/>
        <v>5.7028129915755064E-3</v>
      </c>
      <c r="G48" s="1">
        <f t="shared" si="2"/>
        <v>5.9416185236610269E-3</v>
      </c>
    </row>
    <row r="49" spans="1:7" x14ac:dyDescent="0.3">
      <c r="A49">
        <v>0.78</v>
      </c>
      <c r="B49">
        <v>1.103E-2</v>
      </c>
      <c r="D49" s="1">
        <f t="shared" si="0"/>
        <v>0.78</v>
      </c>
      <c r="E49" s="1">
        <f t="shared" si="1"/>
        <v>3.5146956154784954E-4</v>
      </c>
      <c r="F49" s="1">
        <f t="shared" si="1"/>
        <v>1.2353092298854991E-2</v>
      </c>
      <c r="G49" s="1">
        <f t="shared" si="2"/>
        <v>1.2704561860402841E-2</v>
      </c>
    </row>
    <row r="50" spans="1:7" x14ac:dyDescent="0.3">
      <c r="A50">
        <v>0.8</v>
      </c>
      <c r="B50">
        <v>1.7520000000000001E-2</v>
      </c>
      <c r="D50" s="1">
        <f t="shared" si="0"/>
        <v>0.8</v>
      </c>
      <c r="E50" s="1">
        <f t="shared" si="1"/>
        <v>5.1728637230698986E-4</v>
      </c>
      <c r="F50" s="1">
        <f t="shared" si="1"/>
        <v>2.675852944318002E-2</v>
      </c>
      <c r="G50" s="1">
        <f t="shared" si="2"/>
        <v>2.727581581548701E-2</v>
      </c>
    </row>
    <row r="51" spans="1:7" x14ac:dyDescent="0.3">
      <c r="A51">
        <v>0.82</v>
      </c>
      <c r="B51">
        <v>2.5850000000000001E-2</v>
      </c>
      <c r="D51" s="1">
        <f t="shared" si="0"/>
        <v>0.82</v>
      </c>
      <c r="E51" s="1">
        <f t="shared" si="1"/>
        <v>7.6133245215651187E-4</v>
      </c>
      <c r="F51" s="1">
        <f t="shared" si="1"/>
        <v>5.7962725497313794E-2</v>
      </c>
      <c r="G51" s="1">
        <f t="shared" si="2"/>
        <v>5.8724057949470304E-2</v>
      </c>
    </row>
    <row r="52" spans="1:7" x14ac:dyDescent="0.3">
      <c r="A52">
        <v>0.84</v>
      </c>
      <c r="B52">
        <v>3.5779999999999999E-2</v>
      </c>
      <c r="D52" s="1">
        <f t="shared" si="0"/>
        <v>0.84</v>
      </c>
      <c r="E52" s="1">
        <f t="shared" si="1"/>
        <v>1.1205149066811763E-3</v>
      </c>
      <c r="F52" s="1">
        <f t="shared" si="1"/>
        <v>0.12555538801977068</v>
      </c>
      <c r="G52" s="1">
        <f t="shared" si="2"/>
        <v>0.12667590292645184</v>
      </c>
    </row>
    <row r="53" spans="1:7" x14ac:dyDescent="0.3">
      <c r="A53">
        <v>0.86</v>
      </c>
      <c r="B53">
        <v>4.7059999999999998E-2</v>
      </c>
      <c r="D53" s="1">
        <f t="shared" si="0"/>
        <v>0.86</v>
      </c>
      <c r="E53" s="1">
        <f t="shared" si="1"/>
        <v>1.6491529233947056E-3</v>
      </c>
      <c r="F53" s="1">
        <f t="shared" si="1"/>
        <v>0.27197056945718884</v>
      </c>
      <c r="G53" s="1">
        <f t="shared" si="2"/>
        <v>0.27361972238058352</v>
      </c>
    </row>
    <row r="54" spans="1:7" x14ac:dyDescent="0.3">
      <c r="A54">
        <v>0.88</v>
      </c>
      <c r="B54">
        <v>5.9409999999999998E-2</v>
      </c>
      <c r="D54" s="1">
        <f t="shared" si="0"/>
        <v>0.88</v>
      </c>
      <c r="E54" s="1">
        <f t="shared" si="1"/>
        <v>2.4271924662355141E-3</v>
      </c>
      <c r="F54" s="1">
        <f t="shared" si="1"/>
        <v>0.58912637535889301</v>
      </c>
      <c r="G54" s="1">
        <f t="shared" si="2"/>
        <v>0.59155356782512847</v>
      </c>
    </row>
    <row r="55" spans="1:7" x14ac:dyDescent="0.3">
      <c r="A55">
        <v>0.9</v>
      </c>
      <c r="B55">
        <v>7.2639999999999996E-2</v>
      </c>
      <c r="D55" s="1">
        <f t="shared" si="0"/>
        <v>0.9</v>
      </c>
      <c r="E55" s="1">
        <f t="shared" si="1"/>
        <v>3.5722965092388845E-3</v>
      </c>
      <c r="F55" s="1">
        <f t="shared" si="1"/>
        <v>1.2761303064379621</v>
      </c>
      <c r="G55" s="1">
        <f t="shared" si="2"/>
        <v>1.279702602947201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A68C-E00B-45C8-BA17-2E63DD8A13AC}">
  <dimension ref="A1"/>
  <sheetViews>
    <sheetView workbookViewId="0">
      <selection activeCell="L13" sqref="L13"/>
    </sheetView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Origin50.Graph" shapeId="3074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45720</xdr:colOff>
                <xdr:row>24</xdr:row>
                <xdr:rowOff>160020</xdr:rowOff>
              </to>
            </anchor>
          </objectPr>
        </oleObject>
      </mc:Choice>
      <mc:Fallback>
        <oleObject progId="Origin50.Graph" shapeId="3074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8AC6B6C85C1DAE4EA05F7F5E6153793D" ma:contentTypeVersion="3" ma:contentTypeDescription="Δημιουργία νέου εγγράφου" ma:contentTypeScope="" ma:versionID="62f7d5b3e346efafb60568c4457b5d16">
  <xsd:schema xmlns:xsd="http://www.w3.org/2001/XMLSchema" xmlns:xs="http://www.w3.org/2001/XMLSchema" xmlns:p="http://schemas.microsoft.com/office/2006/metadata/properties" xmlns:ns2="a7907efa-e053-4288-b367-36de09e1d0a0" targetNamespace="http://schemas.microsoft.com/office/2006/metadata/properties" ma:root="true" ma:fieldsID="a631088278cb0a8dc3f705b0b4552dd8" ns2:_="">
    <xsd:import namespace="a7907efa-e053-4288-b367-36de09e1d0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07efa-e053-4288-b367-36de09e1d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5F384-A592-4519-966E-CBFB15E4E8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8BC2DF-19C6-40D2-BBA8-BA193C858B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01531-E0EF-4E9F-9A95-88C9C9FAD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07efa-e053-4288-b367-36de09e1d0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ddiode</vt:lpstr>
      <vt:lpstr>ddiode (2)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dimt</dc:creator>
  <cp:keywords/>
  <dc:description/>
  <cp:lastModifiedBy>Asterios Kalogirou</cp:lastModifiedBy>
  <cp:revision/>
  <dcterms:created xsi:type="dcterms:W3CDTF">2022-01-09T21:28:08Z</dcterms:created>
  <dcterms:modified xsi:type="dcterms:W3CDTF">2025-05-20T16:13:10Z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0x0101008AC6B6C85C1DAE4EA05F7F5E6153793D</vt:lpwstr>
  </property>
</Properties>
</file>