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83495e44b5ec27/Escritorio/Bot de Telegram pruebas/TipstersBet/"/>
    </mc:Choice>
  </mc:AlternateContent>
  <xr:revisionPtr revIDLastSave="46" documentId="13_ncr:1_{E47A1450-D34C-40D6-BE9F-47656ACDF88F}" xr6:coauthVersionLast="47" xr6:coauthVersionMax="47" xr10:uidLastSave="{EACA956B-88D5-4E85-9690-1A3381D2061E}"/>
  <bookViews>
    <workbookView xWindow="-120" yWindow="-120" windowWidth="29040" windowHeight="15720" activeTab="3" xr2:uid="{82C55E5E-F1BC-465D-82D5-745F580A18CF}"/>
  </bookViews>
  <sheets>
    <sheet name="Tipsters" sheetId="1" r:id="rId1"/>
    <sheet name="Grupos" sheetId="4" r:id="rId2"/>
    <sheet name="Channels" sheetId="2" r:id="rId3"/>
    <sheet name="Canal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9" i="1"/>
  <c r="I20" i="1"/>
  <c r="I21" i="1"/>
  <c r="I29" i="1"/>
  <c r="I36" i="1"/>
  <c r="I50" i="1"/>
  <c r="I52" i="1"/>
  <c r="I70" i="1"/>
  <c r="I84" i="1"/>
  <c r="I97" i="1"/>
  <c r="I100" i="1"/>
  <c r="I104" i="1"/>
  <c r="I106" i="1"/>
  <c r="I107" i="1"/>
  <c r="I109" i="1"/>
  <c r="I115" i="1"/>
  <c r="I117" i="1"/>
  <c r="I118" i="1"/>
  <c r="I119" i="1"/>
  <c r="I123" i="1"/>
  <c r="I127" i="1"/>
  <c r="I130" i="1"/>
  <c r="I131" i="1"/>
  <c r="I132" i="1"/>
  <c r="I134" i="1"/>
  <c r="I135" i="1"/>
  <c r="I137" i="1"/>
  <c r="I150" i="1"/>
  <c r="I152" i="1"/>
  <c r="I153" i="1"/>
  <c r="I154" i="1"/>
  <c r="I155" i="1"/>
  <c r="I156" i="1"/>
  <c r="I159" i="1"/>
  <c r="I164" i="1"/>
  <c r="I175" i="1"/>
  <c r="I177" i="1"/>
  <c r="I178" i="1"/>
  <c r="I179" i="1"/>
  <c r="I190" i="1"/>
  <c r="I193" i="1"/>
  <c r="I212" i="1"/>
  <c r="I214" i="1"/>
  <c r="I215" i="1"/>
  <c r="D5" i="1"/>
  <c r="D9" i="1"/>
  <c r="D20" i="1"/>
  <c r="D21" i="1"/>
  <c r="D29" i="1"/>
  <c r="D36" i="1"/>
  <c r="D50" i="1"/>
  <c r="D52" i="1"/>
  <c r="D70" i="1"/>
  <c r="D84" i="1"/>
  <c r="D97" i="1"/>
  <c r="D100" i="1"/>
  <c r="D104" i="1"/>
  <c r="D106" i="1"/>
  <c r="D107" i="1"/>
  <c r="D109" i="1"/>
  <c r="D115" i="1"/>
  <c r="D117" i="1"/>
  <c r="D118" i="1"/>
  <c r="D119" i="1"/>
  <c r="D123" i="1"/>
  <c r="D127" i="1"/>
  <c r="D130" i="1"/>
  <c r="D131" i="1"/>
  <c r="D132" i="1"/>
  <c r="D134" i="1"/>
  <c r="D135" i="1"/>
  <c r="D137" i="1"/>
  <c r="D150" i="1"/>
  <c r="D152" i="1"/>
  <c r="D153" i="1"/>
  <c r="D154" i="1"/>
  <c r="D155" i="1"/>
  <c r="D156" i="1"/>
  <c r="D159" i="1"/>
  <c r="D164" i="1"/>
  <c r="D175" i="1"/>
  <c r="D177" i="1"/>
  <c r="D178" i="1"/>
  <c r="D179" i="1"/>
  <c r="D190" i="1"/>
  <c r="D193" i="1"/>
  <c r="D212" i="1"/>
  <c r="D214" i="1"/>
  <c r="D215" i="1"/>
</calcChain>
</file>

<file path=xl/sharedStrings.xml><?xml version="1.0" encoding="utf-8"?>
<sst xmlns="http://schemas.openxmlformats.org/spreadsheetml/2006/main" count="1732" uniqueCount="302">
  <si>
    <t>Bank Inicial</t>
  </si>
  <si>
    <t>Bank Actual</t>
  </si>
  <si>
    <t>Victorias</t>
  </si>
  <si>
    <t>Derrotas</t>
  </si>
  <si>
    <t>Efectividad</t>
  </si>
  <si>
    <t>Dias en racha</t>
  </si>
  <si>
    <t>Grupo</t>
  </si>
  <si>
    <t>Nombre</t>
  </si>
  <si>
    <t>CashItBaby</t>
  </si>
  <si>
    <t>CodyCovers</t>
  </si>
  <si>
    <t>FiveStar</t>
  </si>
  <si>
    <t>ParlayPaul</t>
  </si>
  <si>
    <t>Parlay Safari</t>
  </si>
  <si>
    <t>Parlay Travy</t>
  </si>
  <si>
    <t>Sports made easy</t>
  </si>
  <si>
    <t>Trust my system</t>
  </si>
  <si>
    <t>Daily Capper</t>
  </si>
  <si>
    <t>UFC vegas</t>
  </si>
  <si>
    <t>VegasMiraBet</t>
  </si>
  <si>
    <t>Pardon my pick</t>
  </si>
  <si>
    <t>Alpha picks</t>
  </si>
  <si>
    <t>JaCavalier</t>
  </si>
  <si>
    <t>Zachs Bets</t>
  </si>
  <si>
    <t>Dan Apuestas</t>
  </si>
  <si>
    <t>Hammering Hank</t>
  </si>
  <si>
    <t>Fredo</t>
  </si>
  <si>
    <t>HugoEsports</t>
  </si>
  <si>
    <t>Juan Apuestas</t>
  </si>
  <si>
    <t>Kin Apuestas</t>
  </si>
  <si>
    <t>KingBets</t>
  </si>
  <si>
    <t>Lobo</t>
  </si>
  <si>
    <t>MatiasBets</t>
  </si>
  <si>
    <t>NDO Bets</t>
  </si>
  <si>
    <t>TrujiPicks</t>
  </si>
  <si>
    <t>Tu comvi</t>
  </si>
  <si>
    <t>Sebastian Reyes</t>
  </si>
  <si>
    <t>Señor Apuestas</t>
  </si>
  <si>
    <t>SportsApuestas</t>
  </si>
  <si>
    <t>SportsBets</t>
  </si>
  <si>
    <t>Apuestas peru</t>
  </si>
  <si>
    <t>Crack de las apuestas</t>
  </si>
  <si>
    <t>Ingeniero de las apuestas</t>
  </si>
  <si>
    <t>Las fijas de BYR</t>
  </si>
  <si>
    <t>Neo Apuestas</t>
  </si>
  <si>
    <t>Pharaon</t>
  </si>
  <si>
    <t>ProAnalyst</t>
  </si>
  <si>
    <t>PronosVIP</t>
  </si>
  <si>
    <t>El Mago</t>
  </si>
  <si>
    <t>Loco de las Apuestas</t>
  </si>
  <si>
    <t>Einstein Analistas</t>
  </si>
  <si>
    <t>SITO</t>
  </si>
  <si>
    <t>Rey Analista</t>
  </si>
  <si>
    <t>Tenis 10 VIP</t>
  </si>
  <si>
    <t>Daily4Tips</t>
  </si>
  <si>
    <t>JJAnalistas</t>
  </si>
  <si>
    <t>Inversiones Deportivas</t>
  </si>
  <si>
    <t>Thunder bets</t>
  </si>
  <si>
    <t>Miss Winner</t>
  </si>
  <si>
    <t>Dbets</t>
  </si>
  <si>
    <t>Hassido</t>
  </si>
  <si>
    <t>el profe stakes</t>
  </si>
  <si>
    <t>El profe VIP</t>
  </si>
  <si>
    <t>Winner Apuestas</t>
  </si>
  <si>
    <t>Sports peru</t>
  </si>
  <si>
    <t>Cabezas premium</t>
  </si>
  <si>
    <t>KinPicks</t>
  </si>
  <si>
    <t>Ruben Picks</t>
  </si>
  <si>
    <t>Verdeando Club</t>
  </si>
  <si>
    <t>Doctor Apuesta</t>
  </si>
  <si>
    <t>I. A. Bet</t>
  </si>
  <si>
    <t>P. PR. T.S. Apuestas</t>
  </si>
  <si>
    <t>Stakazo Oro Verde</t>
  </si>
  <si>
    <t>Ex Teenista Profesional</t>
  </si>
  <si>
    <t>Oro VIP</t>
  </si>
  <si>
    <t>Cristian rey mensual</t>
  </si>
  <si>
    <t>Anual cristian rey</t>
  </si>
  <si>
    <t>Cristian Rey APP</t>
  </si>
  <si>
    <t>Marco Rey APP</t>
  </si>
  <si>
    <t>Consejo Abuelo APP</t>
  </si>
  <si>
    <t>Oscar Rey APP</t>
  </si>
  <si>
    <t>Roberto Rey APP</t>
  </si>
  <si>
    <t>Revista Reyes</t>
  </si>
  <si>
    <t>NFL Stats</t>
  </si>
  <si>
    <t>Big Manny</t>
  </si>
  <si>
    <t>Chapito</t>
  </si>
  <si>
    <t>CobraVIP</t>
  </si>
  <si>
    <t>Diego Palafox</t>
  </si>
  <si>
    <t>Garantizado diego palafox</t>
  </si>
  <si>
    <t>Faraon</t>
  </si>
  <si>
    <t>Frosty</t>
  </si>
  <si>
    <t>FrostyParlays</t>
  </si>
  <si>
    <t>FrostyEsports</t>
  </si>
  <si>
    <t>Revista Sharp</t>
  </si>
  <si>
    <t>HugoWx</t>
  </si>
  <si>
    <t>hugo wx garantizado</t>
  </si>
  <si>
    <t>IanStar</t>
  </si>
  <si>
    <t>Iluminati</t>
  </si>
  <si>
    <t>Garantizado iluminati</t>
  </si>
  <si>
    <t>NFL iluminati</t>
  </si>
  <si>
    <t>Asegurado mera fiera</t>
  </si>
  <si>
    <t>Licenciado</t>
  </si>
  <si>
    <t>Los picks del gordo</t>
  </si>
  <si>
    <t>Garantizado los picks del gordo</t>
  </si>
  <si>
    <t>Lucky Masked</t>
  </si>
  <si>
    <t>MarroSportsBet</t>
  </si>
  <si>
    <t>GrandSlam</t>
  </si>
  <si>
    <t>MrServi</t>
  </si>
  <si>
    <t>Picks de polo</t>
  </si>
  <si>
    <t>Prince</t>
  </si>
  <si>
    <t>Tercer ojo</t>
  </si>
  <si>
    <t>Vikingo Negro</t>
  </si>
  <si>
    <t>Eminite</t>
  </si>
  <si>
    <t>Familia Diamante</t>
  </si>
  <si>
    <t>Rey Apostador</t>
  </si>
  <si>
    <t>GallitoVIP</t>
  </si>
  <si>
    <t>Parlays Exoticos gallitovip</t>
  </si>
  <si>
    <t>Werevertumorro</t>
  </si>
  <si>
    <t>Erick Renteria</t>
  </si>
  <si>
    <t>Erick ML</t>
  </si>
  <si>
    <t>Zeus Picks</t>
  </si>
  <si>
    <t>Oscar Marquez</t>
  </si>
  <si>
    <t>ZorritoVIP</t>
  </si>
  <si>
    <t>Nani</t>
  </si>
  <si>
    <t>Niño picks</t>
  </si>
  <si>
    <t>Lara Basado</t>
  </si>
  <si>
    <t>Main Play</t>
  </si>
  <si>
    <t>DaniPicks</t>
  </si>
  <si>
    <t>Canal_ID</t>
  </si>
  <si>
    <t>Tipster Nacionales 🇲🇽</t>
  </si>
  <si>
    <t>Tipsters Americanos 🇺🇸</t>
  </si>
  <si>
    <t>Alta Efectividad</t>
  </si>
  <si>
    <t>Profe Colombiano</t>
  </si>
  <si>
    <t>Los Rey APP 👑</t>
  </si>
  <si>
    <t>Tipsters extranjeros 🇪🇺</t>
  </si>
  <si>
    <t>Dante segoviano</t>
  </si>
  <si>
    <t>Japo Derechas</t>
  </si>
  <si>
    <t>PirruPicks MLB</t>
  </si>
  <si>
    <t>RevolverBets</t>
  </si>
  <si>
    <t>Ruy Cepeda segunda division</t>
  </si>
  <si>
    <t>Ruy Cepeda Besibol</t>
  </si>
  <si>
    <t>Suca</t>
  </si>
  <si>
    <t>Danipicks stakes</t>
  </si>
  <si>
    <t>Ambos marcan</t>
  </si>
  <si>
    <t>ProfitBets</t>
  </si>
  <si>
    <t>VIP Parrot</t>
  </si>
  <si>
    <t>El veci premium</t>
  </si>
  <si>
    <t>RepartoBets</t>
  </si>
  <si>
    <t>Premium 3.0</t>
  </si>
  <si>
    <t>Phoenix VIP nba y tenis</t>
  </si>
  <si>
    <t xml:space="preserve">Phoenix VIP </t>
  </si>
  <si>
    <t>Inteligencia Artificial</t>
  </si>
  <si>
    <t>Stakazo diario ADM</t>
  </si>
  <si>
    <t>Stakazos soccer bets</t>
  </si>
  <si>
    <t>S.P.R.T.S apuestas</t>
  </si>
  <si>
    <t>Santi tenis</t>
  </si>
  <si>
    <t>Diamante Negro</t>
  </si>
  <si>
    <t>QSportAi</t>
  </si>
  <si>
    <t>KinPicks Futbol</t>
  </si>
  <si>
    <t>Tennis Insider</t>
  </si>
  <si>
    <t>Manejo de Bank</t>
  </si>
  <si>
    <t>Utilidad en unidades</t>
  </si>
  <si>
    <t>MMA</t>
  </si>
  <si>
    <t>Esports</t>
  </si>
  <si>
    <t>PingPong</t>
  </si>
  <si>
    <t>Coach Saenz</t>
  </si>
  <si>
    <t>Platinum Locks</t>
  </si>
  <si>
    <t>Sean Perry Wins</t>
  </si>
  <si>
    <t>Vegas Ninja</t>
  </si>
  <si>
    <t>Futbol</t>
  </si>
  <si>
    <t>Basquetball</t>
  </si>
  <si>
    <t>Americano</t>
  </si>
  <si>
    <t>Tenis</t>
  </si>
  <si>
    <t>Tbsports</t>
  </si>
  <si>
    <t>Exclusive Play</t>
  </si>
  <si>
    <t>Revoogx</t>
  </si>
  <si>
    <t>Beisbol</t>
  </si>
  <si>
    <t>Hockey</t>
  </si>
  <si>
    <t>KinPicks jugada del dia</t>
  </si>
  <si>
    <t>Tipsters chollos</t>
  </si>
  <si>
    <t>Codigo NBA</t>
  </si>
  <si>
    <t>La mera fiera tipsterschat</t>
  </si>
  <si>
    <t>Mallic Basket</t>
  </si>
  <si>
    <t>La mera fiera mensual</t>
  </si>
  <si>
    <t>Prince stakes</t>
  </si>
  <si>
    <t>America Lemus</t>
  </si>
  <si>
    <t>Esparza</t>
  </si>
  <si>
    <t>Troy Wins</t>
  </si>
  <si>
    <t>Chapito garantizado</t>
  </si>
  <si>
    <t>Profesor de las Apuestas</t>
  </si>
  <si>
    <t>Roberth el Loco de las Apuestas</t>
  </si>
  <si>
    <t>El Profe de las Fijas</t>
  </si>
  <si>
    <t>Tips King</t>
  </si>
  <si>
    <t>Anonimous Bets</t>
  </si>
  <si>
    <t>Bets Evolution</t>
  </si>
  <si>
    <t>El Padrino</t>
  </si>
  <si>
    <t>InfoBets</t>
  </si>
  <si>
    <t xml:space="preserve">Merlwin </t>
  </si>
  <si>
    <t>Bet Panther</t>
  </si>
  <si>
    <t>Tipster Futbol 10</t>
  </si>
  <si>
    <t>David Bets</t>
  </si>
  <si>
    <t>Iluminati NHL</t>
  </si>
  <si>
    <t>PirruPicks LMP</t>
  </si>
  <si>
    <t>los rey adm</t>
  </si>
  <si>
    <t>goldpicks stakes</t>
  </si>
  <si>
    <t>LuckyDealer extranjeros</t>
  </si>
  <si>
    <t>Stakes 10 y garantizados</t>
  </si>
  <si>
    <t>Premium master</t>
  </si>
  <si>
    <t>Stakes 10 y garantizados master</t>
  </si>
  <si>
    <t>goldpicks extranjeros</t>
  </si>
  <si>
    <t>Stakes 10 y garantizados ADM</t>
  </si>
  <si>
    <t>goldpicks nacionales</t>
  </si>
  <si>
    <t>LuckyDealer mexicanos</t>
  </si>
  <si>
    <t>Nacionales</t>
  </si>
  <si>
    <t xml:space="preserve">Retos Escalera y parlays master </t>
  </si>
  <si>
    <t>OroVIP</t>
  </si>
  <si>
    <t>Daniel Tipster</t>
  </si>
  <si>
    <t>goldpicks retos escalera</t>
  </si>
  <si>
    <t>Retos Escalera y soñadores ADM</t>
  </si>
  <si>
    <t>Retos Escalera y soñadores</t>
  </si>
  <si>
    <t>Nacionales ADM</t>
  </si>
  <si>
    <t xml:space="preserve">Nacionales </t>
  </si>
  <si>
    <t>Gold picks Los reyes</t>
  </si>
  <si>
    <t>Koala Picks</t>
  </si>
  <si>
    <t>Alfredo Valenzuela</t>
  </si>
  <si>
    <t>Americanos ADM</t>
  </si>
  <si>
    <t>Americanos</t>
  </si>
  <si>
    <t>Troywins</t>
  </si>
  <si>
    <t>Pickzub</t>
  </si>
  <si>
    <t>Datsq9</t>
  </si>
  <si>
    <t>Grupo 6</t>
  </si>
  <si>
    <t>Grupo 5</t>
  </si>
  <si>
    <t>Grupo 4</t>
  </si>
  <si>
    <t>Grupo 3</t>
  </si>
  <si>
    <t>Grupo 2</t>
  </si>
  <si>
    <t>C:\Users\Administrator\EnviarTipsters\GoldPicks.png</t>
  </si>
  <si>
    <t>C:\Users\Administrator\EnviarTipsters\LuckyDealer.png</t>
  </si>
  <si>
    <t>C:\Users\Administrator\EnviarTipsters\ADM.png</t>
  </si>
  <si>
    <t>nacionales ADM</t>
  </si>
  <si>
    <t>C:\Users\Administrator\EnviarTipsters\master.png</t>
  </si>
  <si>
    <t>C:\Users\Administrator\EnviarTipsters\el de los picks.png</t>
  </si>
  <si>
    <t>nacionales</t>
  </si>
  <si>
    <t>Marca de Agua</t>
  </si>
  <si>
    <t>Canal</t>
  </si>
  <si>
    <t>GallitoVIP bomba</t>
  </si>
  <si>
    <t>Chapito NFL</t>
  </si>
  <si>
    <t>Japo Reto</t>
  </si>
  <si>
    <t>Chapito reto</t>
  </si>
  <si>
    <t>HugoWx retos</t>
  </si>
  <si>
    <t>HugoWx garantizado</t>
  </si>
  <si>
    <t>ROI</t>
  </si>
  <si>
    <t>Parlay Tio Polo</t>
  </si>
  <si>
    <t>Cristian Rey NFL</t>
  </si>
  <si>
    <t>Cristian Rey MLB</t>
  </si>
  <si>
    <t>Retos Escalera</t>
  </si>
  <si>
    <t>Stakes 10 y garantizado</t>
  </si>
  <si>
    <t xml:space="preserve"> </t>
  </si>
  <si>
    <t>Resultados Nacionales</t>
  </si>
  <si>
    <t>Resultados Americanos</t>
  </si>
  <si>
    <t>Resultados Stakes y garantizados</t>
  </si>
  <si>
    <t>Resultados Extranjeros</t>
  </si>
  <si>
    <t>Resultados Los Rey APP</t>
  </si>
  <si>
    <t>Dr Khalifa</t>
  </si>
  <si>
    <t>Tipster Mexicano</t>
  </si>
  <si>
    <t>Kin NBA</t>
  </si>
  <si>
    <t>Inteligencia STAKES 10</t>
  </si>
  <si>
    <t>Premium Picks STAKES 10</t>
  </si>
  <si>
    <t>El Veci STAKES 10</t>
  </si>
  <si>
    <t>Reparto Bets VIP</t>
  </si>
  <si>
    <t>Super Apuesta VIP</t>
  </si>
  <si>
    <t>Perú Sport VIP</t>
  </si>
  <si>
    <t>Fer Picks STAKE 200</t>
  </si>
  <si>
    <t>Fer Picks VIP</t>
  </si>
  <si>
    <t xml:space="preserve">Bets Money VIP </t>
  </si>
  <si>
    <t xml:space="preserve">Tiger Bet STAKE 30 </t>
  </si>
  <si>
    <t>Texas STAKES 10</t>
  </si>
  <si>
    <t xml:space="preserve">Parrot VIP </t>
  </si>
  <si>
    <t>Basket Bets</t>
  </si>
  <si>
    <t>Enigma STAKE 10</t>
  </si>
  <si>
    <t>EL CHARRO</t>
  </si>
  <si>
    <t>Rene NFL</t>
  </si>
  <si>
    <t>allgreen mexicanos</t>
  </si>
  <si>
    <t>allgreen americanos</t>
  </si>
  <si>
    <t>allgreen stakes</t>
  </si>
  <si>
    <t>C:\Users\Administrator\EnviarTipsters\Allgreen.png</t>
  </si>
  <si>
    <t>goldpicks Los reyes</t>
  </si>
  <si>
    <t>West Apuesta</t>
  </si>
  <si>
    <t>King Parlays</t>
  </si>
  <si>
    <t>DubClub</t>
  </si>
  <si>
    <t xml:space="preserve">Iluminati Monster Weekend </t>
  </si>
  <si>
    <t>Stakes</t>
  </si>
  <si>
    <t xml:space="preserve"> 1-1</t>
  </si>
  <si>
    <t xml:space="preserve"> 0-1</t>
  </si>
  <si>
    <t xml:space="preserve"> 3-0</t>
  </si>
  <si>
    <t xml:space="preserve"> 2-0</t>
  </si>
  <si>
    <t>Porcentajes</t>
  </si>
  <si>
    <t xml:space="preserve"> 0-2</t>
  </si>
  <si>
    <t xml:space="preserve"> 1-0</t>
  </si>
  <si>
    <t>Unidades</t>
  </si>
  <si>
    <t xml:space="preserve"> 1-3</t>
  </si>
  <si>
    <t xml:space="preserve"> 2-1</t>
  </si>
  <si>
    <t xml:space="preserve"> 1-2</t>
  </si>
  <si>
    <t>NFL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</si>
</sst>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MXN];[Red]\-#,##0.00\ [$MXN]"/>
    <numFmt numFmtId="165" formatCode="\+#,##0.00\ [$MXN];[Red]\-#,##0.00\ [$MXN]"/>
  </numFmts>
  <fonts count="6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onsolas"/>
      <family val="3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1" quotePrefix="1" applyNumberFormat="1" applyFont="1"/>
    <xf numFmtId="0" fontId="0" fillId="0" borderId="0" xfId="0" quotePrefix="1"/>
    <xf numFmtId="0" fontId="2" fillId="0" borderId="0" xfId="1" applyNumberFormat="1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2" xfId="0" applyBorder="1"/>
    <xf numFmtId="1" fontId="0" fillId="0" borderId="0" xfId="1" applyNumberFormat="1" applyFont="1"/>
    <xf numFmtId="165" fontId="0" fillId="0" borderId="0" xfId="0" applyNumberFormat="1"/>
    <xf numFmtId="164" fontId="1" fillId="0" borderId="0" xfId="0" applyNumberFormat="1" applyFont="1"/>
    <xf numFmtId="0" fontId="0" fillId="0" borderId="3" xfId="0" applyFont="1" applyBorder="1"/>
    <xf numFmtId="0" fontId="0" fillId="0" borderId="0" xfId="0" applyBorder="1"/>
    <xf numFmtId="0" fontId="0" fillId="0" borderId="0" xfId="0" applyNumberFormat="1"/>
  </cellXfs>
  <cellStyles count="2">
    <cellStyle name="Normal" xfId="0" builtinId="0"/>
    <cellStyle name="Porcentaje" xfId="1" builtinId="5"/>
  </cellStyles>
  <dxfs count="22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164" formatCode="#,##0.00\ [$MXN];[Red]\-#,##0.00\ [$MXN]"/>
    </dxf>
    <dxf>
      <numFmt numFmtId="165" formatCode="\+#,##0.00\ [$MXN];[Red]\-#,##0.00\ [$MXN]"/>
    </dxf>
    <dxf>
      <numFmt numFmtId="164" formatCode="#,##0.00\ [$MXN];[Red]\-#,##0.00\ [$MXN]"/>
    </dxf>
    <dxf>
      <numFmt numFmtId="164" formatCode="#,##0.00\ [$MXN];[Red]\-#,##0.00\ [$MXN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53CF6-E247-49CE-AA0D-7243F72DF6EF}" name="Tabla1" displayName="Tabla1" ref="A1:S218" totalsRowShown="0">
  <autoFilter ref="A1:S218" xr:uid="{5D953CF6-E247-49CE-AA0D-7243F72DF6EF}"/>
  <sortState xmlns:xlrd2="http://schemas.microsoft.com/office/spreadsheetml/2017/richdata2" ref="A2:S192">
    <sortCondition ref="B1:B192"/>
  </sortState>
  <tableColumns count="19">
    <tableColumn id="1" xr3:uid="{62CA2D12-F34D-47D5-B61B-87D15D370BFE}" name="Nombre"/>
    <tableColumn id="2" xr3:uid="{696E964F-23DC-408C-B8BF-423525B34260}" name="Grupo" dataDxfId="21"/>
    <tableColumn id="3" xr3:uid="{CE3FF199-C242-4555-B935-9CF153D0F6AD}" name="Bank Inicial" dataDxfId="20"/>
    <tableColumn id="4" xr3:uid="{B3440BBA-D1A4-4C45-8A92-D83429F6FD77}" name="Bank Actual" dataDxfId="19">
      <calculatedColumnFormula>(Tabla1[[#This Row],[Utilidad en unidades]]/100)*10000</calculatedColumnFormula>
    </tableColumn>
    <tableColumn id="15" xr3:uid="{E3F4B753-D801-4387-A3A5-ED62032317F7}" name="Manejo de Bank" dataDxfId="18"/>
    <tableColumn id="9" xr3:uid="{CF983380-C43E-4E57-B305-EF7D9A7406DD}" name="Utilidad en unidades" dataDxfId="17"/>
    <tableColumn id="5" xr3:uid="{242155B2-D416-412F-AF6C-91A40953129C}" name="Victorias" dataDxfId="16" dataCellStyle="Porcentaje"/>
    <tableColumn id="6" xr3:uid="{6F8E3F5A-AF02-4496-A868-535CCC9DED84}" name="Derrotas" dataDxfId="15" dataCellStyle="Porcentaje"/>
    <tableColumn id="7" xr3:uid="{BAEFBD42-708D-4F8F-B7DB-D3FCD17C9AFB}" name="Efectividad" dataDxfId="14" dataCellStyle="Porcentaje">
      <calculatedColumnFormula>((Tabla1[[#This Row],[Victorias]]/(Tabla1[[#This Row],[Victorias]]+Tabla1[[#This Row],[Derrotas]]))*100)</calculatedColumnFormula>
    </tableColumn>
    <tableColumn id="8" xr3:uid="{4EC2D41C-079B-41CE-92E1-AFB17C12D63F}" name="Dias en racha" dataDxfId="13" dataCellStyle="Porcentaje"/>
    <tableColumn id="10" xr3:uid="{866A2044-8D3E-4514-816A-58D23559BF0F}" name="Futbol" dataDxfId="12" dataCellStyle="Porcentaje"/>
    <tableColumn id="11" xr3:uid="{F9CB7266-C729-4A1B-B940-2670112DE3FC}" name="Basquetball" dataDxfId="11" dataCellStyle="Porcentaje"/>
    <tableColumn id="12" xr3:uid="{F6D4D26C-D3EB-4C19-9672-8679A49A3052}" name="Americano" dataDxfId="10" dataCellStyle="Porcentaje"/>
    <tableColumn id="14" xr3:uid="{6945494E-F246-48EE-B151-7F13EDFFFE1A}" name="Beisbol" dataDxfId="9" dataCellStyle="Porcentaje"/>
    <tableColumn id="13" xr3:uid="{445A6DC4-DD71-4771-AEF8-CDA64BD1FA52}" name="Tenis" dataDxfId="8" dataCellStyle="Porcentaje"/>
    <tableColumn id="16" xr3:uid="{FD82B7E7-E8D9-4BCB-8714-2BDBDC6D6D7B}" name="MMA" dataDxfId="7" dataCellStyle="Porcentaje"/>
    <tableColumn id="17" xr3:uid="{17D355EA-BC53-4148-BCBB-0A4E0B52A83B}" name="Esports" dataDxfId="6" dataCellStyle="Porcentaje"/>
    <tableColumn id="18" xr3:uid="{3B6C6837-9396-4279-A40E-3B7A20109078}" name="PingPong" dataDxfId="5" dataCellStyle="Porcentaje"/>
    <tableColumn id="19" xr3:uid="{0E0D5A32-BA64-47A8-8853-46168FE3BEC5}" name="Hockey" dataDxfId="4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5D387-02A4-4922-854B-0717FBF387BA}" name="Tabla33" displayName="Tabla33" ref="A1:G209" totalsRowShown="0">
  <autoFilter ref="A1:G209" xr:uid="{DD5F42AB-690B-4598-A006-5FC1A9C411B0}"/>
  <sortState xmlns:xlrd2="http://schemas.microsoft.com/office/spreadsheetml/2017/richdata2" ref="A2:G183">
    <sortCondition ref="A1:A183"/>
  </sortState>
  <tableColumns count="7">
    <tableColumn id="1" xr3:uid="{B5F95BCB-CDAA-475D-B6C2-C29DBE882805}" name="Grupo" dataDxfId="3"/>
    <tableColumn id="5" xr3:uid="{C8BAE6C7-8764-49FD-BD47-BFE95BB59A08}" name="Grupo 2"/>
    <tableColumn id="3" xr3:uid="{FCB45D94-E4FA-4C45-A26A-6552778FA339}" name="Grupo 3"/>
    <tableColumn id="4" xr3:uid="{971C5D22-285E-44DE-B8B7-3BB0178EB0A5}" name="Grupo 4"/>
    <tableColumn id="8" xr3:uid="{FABE7E00-E818-43A0-A114-F7715817F336}" name="Grupo 5"/>
    <tableColumn id="6" xr3:uid="{3A4CBAFE-32CC-4DBC-9EF9-EC22760456E3}" name="Grupo 6"/>
    <tableColumn id="2" xr3:uid="{84A39D50-FB6C-44AB-BAAC-35F876CCE72D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7E050-3D9E-4DB3-8FD6-2C5CFE270200}" name="Tabla3" displayName="Tabla3" ref="A1:B8" totalsRowShown="0">
  <autoFilter ref="A1:B8" xr:uid="{0107E050-3D9E-4DB3-8FD6-2C5CFE270200}"/>
  <tableColumns count="2">
    <tableColumn id="1" xr3:uid="{62C7305D-5581-4E8C-9221-7F734D5C0270}" name="Grupo"/>
    <tableColumn id="2" xr3:uid="{9C5D0D75-4426-4CD4-B342-8F5F3A476DDD}" name="Canal_I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FF6D2A-2279-472A-9324-3F374187A98B}" name="Tabla35" displayName="Tabla35" ref="A1:C23" totalsRowShown="0">
  <autoFilter ref="A1:C23" xr:uid="{49D4A48E-206D-4E2E-A540-F153A2B0FF4C}"/>
  <tableColumns count="3">
    <tableColumn id="1" xr3:uid="{60EC5D0E-B316-49AB-94CF-29035F201DA7}" name="Grupo"/>
    <tableColumn id="2" xr3:uid="{0CF6F8BC-C9C3-4D54-B3D1-C4A54E08AE66}" name="Canal" dataDxfId="1"/>
    <tableColumn id="3" xr3:uid="{50AF3365-911E-4A5C-A61A-679CF3DC2572}" name="Marca de Agu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F04-A293-4A29-9113-FF7BF6179FB8}">
  <dimension ref="A1:S218"/>
  <sheetViews>
    <sheetView zoomScale="85" zoomScaleNormal="85" workbookViewId="0">
      <selection activeCell="D14" sqref="D14"/>
    </sheetView>
  </sheetViews>
  <sheetFormatPr baseColWidth="10" defaultRowHeight="15" x14ac:dyDescent="0.25"/>
  <cols>
    <col min="1" max="1" width="28.42578125" customWidth="1"/>
    <col min="2" max="2" width="24.5703125" customWidth="1"/>
    <col min="3" max="3" width="17.7109375" customWidth="1"/>
    <col min="4" max="4" width="23.7109375" customWidth="1"/>
    <col min="5" max="5" width="18.7109375" customWidth="1"/>
    <col min="6" max="7" width="21.5703125" customWidth="1"/>
    <col min="8" max="8" width="21.42578125" customWidth="1"/>
    <col min="9" max="9" width="19.28515625" customWidth="1"/>
    <col min="10" max="10" width="18" customWidth="1"/>
    <col min="11" max="11" width="18.42578125" customWidth="1"/>
    <col min="12" max="12" width="20.7109375" customWidth="1"/>
    <col min="13" max="13" width="20.140625" customWidth="1"/>
    <col min="14" max="15" width="15.7109375" customWidth="1"/>
    <col min="16" max="16" width="13.42578125" customWidth="1"/>
    <col min="17" max="17" width="14.140625" customWidth="1"/>
    <col min="18" max="18" width="15.28515625" customWidth="1"/>
  </cols>
  <sheetData>
    <row r="1" spans="1:19" x14ac:dyDescent="0.25">
      <c r="A1" t="s">
        <v>7</v>
      </c>
      <c r="B1" t="s">
        <v>6</v>
      </c>
      <c r="C1" t="s">
        <v>0</v>
      </c>
      <c r="D1" t="s">
        <v>1</v>
      </c>
      <c r="E1" t="s">
        <v>159</v>
      </c>
      <c r="F1" t="s">
        <v>160</v>
      </c>
      <c r="G1" t="s">
        <v>2</v>
      </c>
      <c r="H1" t="s">
        <v>3</v>
      </c>
      <c r="I1" t="s">
        <v>4</v>
      </c>
      <c r="J1" t="s">
        <v>5</v>
      </c>
      <c r="K1" t="s">
        <v>168</v>
      </c>
      <c r="L1" t="s">
        <v>169</v>
      </c>
      <c r="M1" t="s">
        <v>170</v>
      </c>
      <c r="N1" t="s">
        <v>175</v>
      </c>
      <c r="O1" t="s">
        <v>171</v>
      </c>
      <c r="P1" t="s">
        <v>161</v>
      </c>
      <c r="Q1" t="s">
        <v>162</v>
      </c>
      <c r="R1" t="s">
        <v>163</v>
      </c>
      <c r="S1" t="s">
        <v>176</v>
      </c>
    </row>
    <row r="2" spans="1:19" x14ac:dyDescent="0.25">
      <c r="A2" t="s">
        <v>80</v>
      </c>
      <c r="B2" t="s">
        <v>132</v>
      </c>
      <c r="C2" s="1">
        <v>10000</v>
      </c>
      <c r="D2" s="18"/>
      <c r="E2" s="1"/>
      <c r="G2" s="3"/>
      <c r="H2" s="3"/>
      <c r="I2" s="17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251</v>
      </c>
      <c r="B3" t="s">
        <v>132</v>
      </c>
      <c r="C3" s="1"/>
      <c r="D3" s="18"/>
      <c r="E3" s="1"/>
      <c r="G3" s="3"/>
      <c r="H3" s="3"/>
      <c r="I3" s="17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252</v>
      </c>
      <c r="B4" t="s">
        <v>132</v>
      </c>
      <c r="C4" s="1"/>
      <c r="D4" s="18"/>
      <c r="E4" s="1"/>
      <c r="G4" s="3"/>
      <c r="H4" s="3"/>
      <c r="I4" s="17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76</v>
      </c>
      <c r="B5" t="s">
        <v>132</v>
      </c>
      <c r="C5" s="1">
        <v>10000</v>
      </c>
      <c r="D5" s="18">
        <f>(Tabla1[[#This Row],[Utilidad en unidades]]/100)*10000</f>
        <v>950</v>
      </c>
      <c r="E5" s="1"/>
      <c r="F5">
        <v>9.5</v>
      </c>
      <c r="G5" s="3">
        <v>1</v>
      </c>
      <c r="H5" s="3"/>
      <c r="I5" s="17">
        <f>((Tabla1[[#This Row],[Victorias]]/(Tabla1[[#This Row],[Victorias]]+Tabla1[[#This Row],[Derrotas]]))*100)</f>
        <v>100</v>
      </c>
      <c r="J5">
        <v>1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77</v>
      </c>
      <c r="B6" t="s">
        <v>132</v>
      </c>
      <c r="C6" s="1">
        <v>10000</v>
      </c>
      <c r="D6" s="18"/>
      <c r="E6" s="1"/>
      <c r="G6" s="3"/>
      <c r="H6" s="3"/>
      <c r="I6" s="17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79</v>
      </c>
      <c r="B7" t="s">
        <v>132</v>
      </c>
      <c r="C7" s="1">
        <v>10000</v>
      </c>
      <c r="D7" s="18"/>
      <c r="E7" s="1"/>
      <c r="G7" s="3"/>
      <c r="H7" s="3"/>
      <c r="I7" s="17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81</v>
      </c>
      <c r="B8" t="s">
        <v>132</v>
      </c>
      <c r="C8" s="1">
        <v>10000</v>
      </c>
      <c r="D8" s="18"/>
      <c r="E8" s="1"/>
      <c r="G8" s="3"/>
      <c r="H8" s="3"/>
      <c r="I8" s="17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78</v>
      </c>
      <c r="B9" t="s">
        <v>132</v>
      </c>
      <c r="C9" s="1">
        <v>10000</v>
      </c>
      <c r="D9" s="18">
        <f>(Tabla1[[#This Row],[Utilidad en unidades]]/100)*10000</f>
        <v>-420</v>
      </c>
      <c r="E9" s="1"/>
      <c r="F9">
        <v>-4.2</v>
      </c>
      <c r="G9" s="3">
        <v>1</v>
      </c>
      <c r="H9" s="3">
        <v>1</v>
      </c>
      <c r="I9" s="17">
        <f>((Tabla1[[#This Row],[Victorias]]/(Tabla1[[#This Row],[Victorias]]+Tabla1[[#This Row],[Derrotas]]))*100)</f>
        <v>50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75</v>
      </c>
      <c r="B10" t="s">
        <v>132</v>
      </c>
      <c r="C10" s="1"/>
      <c r="D10" s="18"/>
      <c r="E10" s="1"/>
      <c r="G10" s="3"/>
      <c r="H10" s="3"/>
      <c r="I10" s="17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74</v>
      </c>
      <c r="B11" t="s">
        <v>132</v>
      </c>
      <c r="C11" s="1"/>
      <c r="D11" s="18"/>
      <c r="E11" s="19"/>
      <c r="G11" s="3"/>
      <c r="H11" s="3"/>
      <c r="I11" s="17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260</v>
      </c>
      <c r="B12" t="s">
        <v>132</v>
      </c>
      <c r="C12" s="1"/>
      <c r="D12" s="18"/>
      <c r="E12" s="1"/>
      <c r="G12" s="3"/>
      <c r="H12" s="3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246</v>
      </c>
      <c r="B13" t="s">
        <v>253</v>
      </c>
      <c r="C13" s="1"/>
      <c r="D13" s="18"/>
      <c r="E13" s="1"/>
      <c r="G13" s="3"/>
      <c r="H13" s="3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243</v>
      </c>
      <c r="B14" t="s">
        <v>253</v>
      </c>
      <c r="C14" s="1"/>
      <c r="D14" s="18"/>
      <c r="E14" s="1"/>
      <c r="G14" s="3"/>
      <c r="H14" s="3"/>
      <c r="I14" s="17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115</v>
      </c>
      <c r="B15" t="s">
        <v>253</v>
      </c>
      <c r="C15" s="1"/>
      <c r="D15" s="18"/>
      <c r="E15" s="1"/>
      <c r="G15" s="3"/>
      <c r="H15" s="3"/>
      <c r="I15" s="17"/>
      <c r="J15" s="9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247</v>
      </c>
      <c r="B16" t="s">
        <v>253</v>
      </c>
      <c r="C16" s="1"/>
      <c r="D16" s="18"/>
      <c r="E16" s="1"/>
      <c r="G16" s="3"/>
      <c r="H16" s="3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90</v>
      </c>
      <c r="B17" t="s">
        <v>253</v>
      </c>
      <c r="C17" s="1"/>
      <c r="D17" s="18"/>
      <c r="E17" s="1"/>
      <c r="H17" s="3"/>
      <c r="I17" s="17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187</v>
      </c>
      <c r="B18" s="2" t="s">
        <v>254</v>
      </c>
      <c r="C18" s="1">
        <v>10000</v>
      </c>
      <c r="D18" s="18"/>
      <c r="E18" s="1"/>
      <c r="G18" s="3"/>
      <c r="H18" s="3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99</v>
      </c>
      <c r="B19" s="2" t="s">
        <v>254</v>
      </c>
      <c r="C19" s="1">
        <v>10000</v>
      </c>
      <c r="D19" s="18"/>
      <c r="E19" s="1"/>
      <c r="H19" s="3"/>
      <c r="I19" s="17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177</v>
      </c>
      <c r="B20" t="s">
        <v>254</v>
      </c>
      <c r="C20" s="1">
        <v>10000</v>
      </c>
      <c r="D20" s="18">
        <f>(Tabla1[[#This Row],[Utilidad en unidades]]/100)*10000</f>
        <v>612</v>
      </c>
      <c r="E20" s="1" t="s">
        <v>289</v>
      </c>
      <c r="F20">
        <v>6.12</v>
      </c>
      <c r="G20" s="3">
        <v>1</v>
      </c>
      <c r="H20" s="3"/>
      <c r="I20" s="17">
        <f>((Tabla1[[#This Row],[Victorias]]/(Tabla1[[#This Row],[Victorias]]+Tabla1[[#This Row],[Derrotas]]))*100)</f>
        <v>100</v>
      </c>
      <c r="J20">
        <v>1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t="s">
        <v>26</v>
      </c>
      <c r="B21" t="s">
        <v>254</v>
      </c>
      <c r="C21" s="1">
        <v>10000</v>
      </c>
      <c r="D21" s="18">
        <f>(Tabla1[[#This Row],[Utilidad en unidades]]/100)*10000</f>
        <v>-1300</v>
      </c>
      <c r="E21" s="1" t="s">
        <v>289</v>
      </c>
      <c r="F21">
        <v>-13</v>
      </c>
      <c r="G21" s="3">
        <v>1</v>
      </c>
      <c r="H21" s="3">
        <v>2</v>
      </c>
      <c r="I21" s="17">
        <f>((Tabla1[[#This Row],[Victorias]]/(Tabla1[[#This Row],[Victorias]]+Tabla1[[#This Row],[Derrotas]]))*100)</f>
        <v>33.333333333333329</v>
      </c>
      <c r="K21" s="3"/>
      <c r="L21" s="3"/>
      <c r="M21" s="3"/>
      <c r="N21" s="3"/>
      <c r="O21" s="3" t="s">
        <v>290</v>
      </c>
      <c r="P21" s="3"/>
      <c r="Q21" s="3" t="s">
        <v>291</v>
      </c>
      <c r="R21" s="3"/>
      <c r="S21" s="3"/>
    </row>
    <row r="22" spans="1:19" x14ac:dyDescent="0.25">
      <c r="A22" t="s">
        <v>20</v>
      </c>
      <c r="B22" t="s">
        <v>254</v>
      </c>
      <c r="C22" s="1">
        <v>10000</v>
      </c>
      <c r="D22" s="18"/>
      <c r="E22" s="1"/>
      <c r="G22" s="3"/>
      <c r="H22" s="3"/>
      <c r="I22" s="17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t="s">
        <v>53</v>
      </c>
      <c r="B23" t="s">
        <v>254</v>
      </c>
      <c r="C23" s="1">
        <v>10000</v>
      </c>
      <c r="D23" s="18"/>
      <c r="E23" s="1"/>
      <c r="G23" s="3"/>
      <c r="H23" s="3"/>
      <c r="I23" s="17"/>
      <c r="J23" s="5"/>
      <c r="K23" s="4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t="s">
        <v>195</v>
      </c>
      <c r="B24" t="s">
        <v>254</v>
      </c>
      <c r="C24" s="1">
        <v>10000</v>
      </c>
      <c r="D24" s="18"/>
      <c r="E24" s="1"/>
      <c r="G24" s="3"/>
      <c r="H24" s="3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t="s">
        <v>49</v>
      </c>
      <c r="B25" t="s">
        <v>254</v>
      </c>
      <c r="C25" s="1">
        <v>10000</v>
      </c>
      <c r="D25" s="18"/>
      <c r="E25" s="1"/>
      <c r="G25" s="3"/>
      <c r="H25" s="3"/>
      <c r="I25" s="17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t="s">
        <v>71</v>
      </c>
      <c r="B26" t="s">
        <v>254</v>
      </c>
      <c r="C26" s="1">
        <v>10000</v>
      </c>
      <c r="D26" s="18"/>
      <c r="E26" s="1"/>
      <c r="G26" s="3"/>
      <c r="H26" s="3"/>
      <c r="I26" s="17"/>
      <c r="J26" s="6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t="s">
        <v>44</v>
      </c>
      <c r="B27" t="s">
        <v>254</v>
      </c>
      <c r="C27" s="1">
        <v>10000</v>
      </c>
      <c r="D27" s="18"/>
      <c r="E27" s="1"/>
      <c r="G27" s="3"/>
      <c r="H27" s="3"/>
      <c r="I27" s="17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t="s">
        <v>73</v>
      </c>
      <c r="B28" t="s">
        <v>254</v>
      </c>
      <c r="C28" s="1">
        <v>10000</v>
      </c>
      <c r="D28" s="18"/>
      <c r="E28" s="1"/>
      <c r="G28" s="3"/>
      <c r="H28" s="3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t="s">
        <v>196</v>
      </c>
      <c r="B29" s="1" t="s">
        <v>133</v>
      </c>
      <c r="C29" s="1">
        <v>10000</v>
      </c>
      <c r="D29" s="18">
        <f>(Tabla1[[#This Row],[Utilidad en unidades]]/100)*10000</f>
        <v>-1000</v>
      </c>
      <c r="E29" s="1" t="s">
        <v>289</v>
      </c>
      <c r="F29">
        <v>-10</v>
      </c>
      <c r="G29" s="3"/>
      <c r="H29" s="3">
        <v>1</v>
      </c>
      <c r="I29" s="17">
        <f>((Tabla1[[#This Row],[Victorias]]/(Tabla1[[#This Row],[Victorias]]+Tabla1[[#This Row],[Derrotas]]))*100)</f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t="s">
        <v>37</v>
      </c>
      <c r="B30" t="s">
        <v>254</v>
      </c>
      <c r="C30" s="1">
        <v>10000</v>
      </c>
      <c r="D30" s="18"/>
      <c r="E30" s="1"/>
      <c r="G30" s="3"/>
      <c r="H30" s="3"/>
      <c r="I30" s="17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t="s">
        <v>194</v>
      </c>
      <c r="B31" t="s">
        <v>254</v>
      </c>
      <c r="C31" s="1">
        <v>10000</v>
      </c>
      <c r="D31" s="18"/>
      <c r="E31" s="1"/>
      <c r="G31" s="3"/>
      <c r="H31" s="3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t="s">
        <v>55</v>
      </c>
      <c r="B32" t="s">
        <v>254</v>
      </c>
      <c r="C32" s="1">
        <v>10000</v>
      </c>
      <c r="D32" s="18"/>
      <c r="E32" s="1"/>
      <c r="G32" s="3"/>
      <c r="H32" s="3"/>
      <c r="I32" s="17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t="s">
        <v>69</v>
      </c>
      <c r="B33" t="s">
        <v>254</v>
      </c>
      <c r="C33" s="1">
        <v>10000</v>
      </c>
      <c r="D33" s="18"/>
      <c r="E33" s="1"/>
      <c r="G33" s="3"/>
      <c r="H33" s="3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t="s">
        <v>249</v>
      </c>
      <c r="B34" t="s">
        <v>254</v>
      </c>
      <c r="C34" s="1">
        <v>10000</v>
      </c>
      <c r="D34" s="18"/>
      <c r="E34" s="1"/>
      <c r="G34" s="3"/>
      <c r="H34" s="3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t="s">
        <v>54</v>
      </c>
      <c r="B35" t="s">
        <v>254</v>
      </c>
      <c r="C35" s="1">
        <v>10000</v>
      </c>
      <c r="D35" s="18"/>
      <c r="E35" s="1"/>
      <c r="G35" s="3"/>
      <c r="H35" s="3"/>
      <c r="I35" s="17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t="s">
        <v>34</v>
      </c>
      <c r="B36" t="s">
        <v>254</v>
      </c>
      <c r="C36" s="1">
        <v>10000</v>
      </c>
      <c r="D36" s="18">
        <f>(Tabla1[[#This Row],[Utilidad en unidades]]/100)*10000</f>
        <v>-1000</v>
      </c>
      <c r="E36" s="1" t="s">
        <v>289</v>
      </c>
      <c r="F36">
        <v>-10</v>
      </c>
      <c r="G36" s="3"/>
      <c r="H36" s="3">
        <v>1</v>
      </c>
      <c r="I36" s="17">
        <f>((Tabla1[[#This Row],[Victorias]]/(Tabla1[[#This Row],[Victorias]]+Tabla1[[#This Row],[Derrotas]]))*100)</f>
        <v>0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t="s">
        <v>188</v>
      </c>
      <c r="B37" t="s">
        <v>254</v>
      </c>
      <c r="C37" s="1">
        <v>10000</v>
      </c>
      <c r="D37" s="18"/>
      <c r="E37" s="1"/>
      <c r="G37" s="3"/>
      <c r="H37" s="3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t="s">
        <v>38</v>
      </c>
      <c r="B38" t="s">
        <v>254</v>
      </c>
      <c r="C38" s="1">
        <v>10000</v>
      </c>
      <c r="D38" s="18"/>
      <c r="E38" s="1"/>
      <c r="G38" s="3"/>
      <c r="H38" s="3"/>
      <c r="I38" s="17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t="s">
        <v>52</v>
      </c>
      <c r="B39" t="s">
        <v>254</v>
      </c>
      <c r="C39" s="1">
        <v>10000</v>
      </c>
      <c r="D39" s="18"/>
      <c r="E39" s="1"/>
      <c r="G39" s="3"/>
      <c r="H39" s="3"/>
      <c r="I39" s="17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t="s">
        <v>179</v>
      </c>
      <c r="B40" t="s">
        <v>254</v>
      </c>
      <c r="C40" s="1">
        <v>10000</v>
      </c>
      <c r="D40" s="18"/>
      <c r="E40" s="1"/>
      <c r="G40" s="3"/>
      <c r="H40" s="3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t="s">
        <v>57</v>
      </c>
      <c r="B41" t="s">
        <v>254</v>
      </c>
      <c r="C41" s="1">
        <v>10000</v>
      </c>
      <c r="D41" s="18"/>
      <c r="E41" s="1"/>
      <c r="G41" s="3"/>
      <c r="H41" s="3"/>
      <c r="I41" s="17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t="s">
        <v>32</v>
      </c>
      <c r="B42" t="s">
        <v>254</v>
      </c>
      <c r="C42" s="1">
        <v>10000</v>
      </c>
      <c r="D42" s="18"/>
      <c r="E42" s="1"/>
      <c r="G42" s="3"/>
      <c r="H42" s="3"/>
      <c r="I42" s="17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t="s">
        <v>65</v>
      </c>
      <c r="B43" t="s">
        <v>254</v>
      </c>
      <c r="C43" s="1">
        <v>10000</v>
      </c>
      <c r="D43" s="18"/>
      <c r="E43" s="1"/>
      <c r="G43" s="3"/>
      <c r="H43" s="3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t="s">
        <v>62</v>
      </c>
      <c r="B44" t="s">
        <v>254</v>
      </c>
      <c r="C44" s="1">
        <v>10000</v>
      </c>
      <c r="D44" s="18"/>
      <c r="E44" s="1"/>
      <c r="G44" s="3"/>
      <c r="H44" s="3"/>
      <c r="I44" s="17"/>
      <c r="J44" s="5"/>
      <c r="K44" s="4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t="s">
        <v>48</v>
      </c>
      <c r="B45" t="s">
        <v>254</v>
      </c>
      <c r="C45" s="1">
        <v>10000</v>
      </c>
      <c r="D45" s="18"/>
      <c r="E45" s="1"/>
      <c r="G45" s="3"/>
      <c r="H45" s="3"/>
      <c r="I45" s="17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t="s">
        <v>189</v>
      </c>
      <c r="B46" t="s">
        <v>254</v>
      </c>
      <c r="C46" s="1">
        <v>10000</v>
      </c>
      <c r="D46" s="18"/>
      <c r="E46" s="1"/>
      <c r="G46" s="3"/>
      <c r="H46" s="3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t="s">
        <v>153</v>
      </c>
      <c r="B47" t="s">
        <v>254</v>
      </c>
      <c r="C47" s="1">
        <v>10000</v>
      </c>
      <c r="D47" s="18"/>
      <c r="E47" s="1"/>
      <c r="G47" s="3"/>
      <c r="H47" s="3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t="s">
        <v>35</v>
      </c>
      <c r="B48" t="s">
        <v>254</v>
      </c>
      <c r="C48" s="1">
        <v>10000</v>
      </c>
      <c r="D48" s="18"/>
      <c r="E48" s="1"/>
      <c r="G48" s="3"/>
      <c r="H48" s="3"/>
      <c r="I48" s="17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t="s">
        <v>131</v>
      </c>
      <c r="B49" t="s">
        <v>254</v>
      </c>
      <c r="C49" s="1">
        <v>10000</v>
      </c>
      <c r="D49" s="18"/>
      <c r="E49" s="1"/>
      <c r="G49" s="3"/>
      <c r="H49" s="3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t="s">
        <v>31</v>
      </c>
      <c r="B50" t="s">
        <v>254</v>
      </c>
      <c r="C50" s="1">
        <v>10000</v>
      </c>
      <c r="D50" s="18">
        <f>(Tabla1[[#This Row],[Utilidad en unidades]]/100)*10000</f>
        <v>-5000</v>
      </c>
      <c r="E50" s="1" t="s">
        <v>289</v>
      </c>
      <c r="F50">
        <v>-50</v>
      </c>
      <c r="G50" s="3"/>
      <c r="H50" s="3">
        <v>1</v>
      </c>
      <c r="I50" s="17">
        <f>((Tabla1[[#This Row],[Victorias]]/(Tabla1[[#This Row],[Victorias]]+Tabla1[[#This Row],[Derrotas]]))*100)</f>
        <v>0</v>
      </c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t="s">
        <v>25</v>
      </c>
      <c r="B51" t="s">
        <v>254</v>
      </c>
      <c r="C51" s="1">
        <v>10000</v>
      </c>
      <c r="D51" s="18"/>
      <c r="E51" s="1"/>
      <c r="G51" s="3"/>
      <c r="H51" s="3"/>
      <c r="I51" s="17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t="s">
        <v>60</v>
      </c>
      <c r="B52" t="s">
        <v>254</v>
      </c>
      <c r="C52" s="1">
        <v>10000</v>
      </c>
      <c r="D52" s="18">
        <f>(Tabla1[[#This Row],[Utilidad en unidades]]/100)*10000</f>
        <v>-1000</v>
      </c>
      <c r="E52" s="1" t="s">
        <v>289</v>
      </c>
      <c r="F52">
        <v>-10</v>
      </c>
      <c r="G52" s="3"/>
      <c r="H52" s="3">
        <v>1</v>
      </c>
      <c r="I52" s="17">
        <f>((Tabla1[[#This Row],[Victorias]]/(Tabla1[[#This Row],[Victorias]]+Tabla1[[#This Row],[Derrotas]]))*100)</f>
        <v>0</v>
      </c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t="s">
        <v>47</v>
      </c>
      <c r="B53" t="s">
        <v>254</v>
      </c>
      <c r="C53" s="1">
        <v>10000</v>
      </c>
      <c r="D53" s="18"/>
      <c r="E53" s="1"/>
      <c r="G53" s="3"/>
      <c r="H53" s="3"/>
      <c r="I53" s="17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t="s">
        <v>193</v>
      </c>
      <c r="B54" t="s">
        <v>254</v>
      </c>
      <c r="C54" s="1">
        <v>10000</v>
      </c>
      <c r="D54" s="18"/>
      <c r="E54" s="1"/>
      <c r="G54" s="3"/>
      <c r="H54" s="3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t="s">
        <v>50</v>
      </c>
      <c r="B55" t="s">
        <v>254</v>
      </c>
      <c r="C55" s="1">
        <v>10000</v>
      </c>
      <c r="D55" s="18"/>
      <c r="E55" s="1"/>
      <c r="G55" s="3"/>
      <c r="H55" s="3"/>
      <c r="I55" s="17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t="s">
        <v>140</v>
      </c>
      <c r="B56" t="s">
        <v>254</v>
      </c>
      <c r="C56" s="1">
        <v>10000</v>
      </c>
      <c r="D56" s="18"/>
      <c r="E56" s="1"/>
      <c r="G56" s="3"/>
      <c r="H56" s="3"/>
      <c r="I56" s="17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t="s">
        <v>141</v>
      </c>
      <c r="B57" t="s">
        <v>254</v>
      </c>
      <c r="C57" s="1">
        <v>10000</v>
      </c>
      <c r="D57" s="18"/>
      <c r="E57" s="1"/>
      <c r="G57" s="3"/>
      <c r="H57" s="3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t="s">
        <v>192</v>
      </c>
      <c r="B58" t="s">
        <v>254</v>
      </c>
      <c r="C58" s="1"/>
      <c r="D58" s="18"/>
      <c r="E58" s="1"/>
      <c r="G58" s="3"/>
      <c r="H58" s="3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t="s">
        <v>197</v>
      </c>
      <c r="B59" t="s">
        <v>254</v>
      </c>
      <c r="C59" s="1"/>
      <c r="D59" s="18"/>
      <c r="E59" s="1"/>
      <c r="G59" s="3"/>
      <c r="H59" s="3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t="s">
        <v>199</v>
      </c>
      <c r="B60" t="s">
        <v>254</v>
      </c>
      <c r="C60" s="1"/>
      <c r="D60" s="18"/>
      <c r="E60" s="1"/>
      <c r="G60" s="3"/>
      <c r="H60" s="3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t="s">
        <v>58</v>
      </c>
      <c r="B61" t="s">
        <v>254</v>
      </c>
      <c r="C61" s="1"/>
      <c r="D61" s="18"/>
      <c r="E61" s="1"/>
      <c r="G61" s="3"/>
      <c r="H61" s="3"/>
      <c r="I61" s="17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t="s">
        <v>190</v>
      </c>
      <c r="B62" t="s">
        <v>254</v>
      </c>
      <c r="C62" s="1"/>
      <c r="D62" s="18"/>
      <c r="E62" s="1"/>
      <c r="G62" s="3"/>
      <c r="H62" s="3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t="s">
        <v>145</v>
      </c>
      <c r="B63" t="s">
        <v>254</v>
      </c>
      <c r="C63" s="1"/>
      <c r="D63" s="18"/>
      <c r="E63" s="1"/>
      <c r="G63" s="3"/>
      <c r="H63" s="3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t="s">
        <v>72</v>
      </c>
      <c r="B64" t="s">
        <v>254</v>
      </c>
      <c r="C64" s="1"/>
      <c r="D64" s="18"/>
      <c r="E64" s="1"/>
      <c r="G64" s="3"/>
      <c r="H64" s="3"/>
      <c r="I64" s="17"/>
      <c r="J64" s="6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t="s">
        <v>59</v>
      </c>
      <c r="B65" t="s">
        <v>254</v>
      </c>
      <c r="C65" s="1"/>
      <c r="D65" s="18"/>
      <c r="E65" s="1"/>
      <c r="G65" s="3"/>
      <c r="H65" s="3"/>
      <c r="I65" s="17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t="s">
        <v>150</v>
      </c>
      <c r="B66" t="s">
        <v>254</v>
      </c>
      <c r="C66" s="1"/>
      <c r="D66" s="18"/>
      <c r="E66" s="1"/>
      <c r="G66" s="3"/>
      <c r="H66" s="3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t="s">
        <v>28</v>
      </c>
      <c r="B67" t="s">
        <v>254</v>
      </c>
      <c r="C67" s="1"/>
      <c r="D67" s="18"/>
      <c r="E67" s="1"/>
      <c r="G67" s="3"/>
      <c r="H67" s="3"/>
      <c r="I67" s="17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t="s">
        <v>29</v>
      </c>
      <c r="B68" t="s">
        <v>254</v>
      </c>
      <c r="C68" s="1"/>
      <c r="D68" s="18"/>
      <c r="E68" s="1"/>
      <c r="G68" s="3"/>
      <c r="H68" s="3"/>
      <c r="I68" s="17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t="s">
        <v>157</v>
      </c>
      <c r="B69" t="s">
        <v>254</v>
      </c>
      <c r="C69" s="1">
        <v>10000</v>
      </c>
      <c r="D69" s="18"/>
      <c r="E69" s="1"/>
      <c r="G69" s="3"/>
      <c r="H69" s="3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t="s">
        <v>30</v>
      </c>
      <c r="B70" t="s">
        <v>254</v>
      </c>
      <c r="C70" s="1">
        <v>10000</v>
      </c>
      <c r="D70" s="18">
        <f>(Tabla1[[#This Row],[Utilidad en unidades]]/100)*10000</f>
        <v>-750</v>
      </c>
      <c r="E70" s="1" t="s">
        <v>289</v>
      </c>
      <c r="F70">
        <v>-7.5</v>
      </c>
      <c r="G70" s="3"/>
      <c r="H70" s="3">
        <v>1</v>
      </c>
      <c r="I70" s="17">
        <f>((Tabla1[[#This Row],[Victorias]]/(Tabla1[[#This Row],[Victorias]]+Tabla1[[#This Row],[Derrotas]]))*100)</f>
        <v>0</v>
      </c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t="s">
        <v>181</v>
      </c>
      <c r="B71" t="s">
        <v>254</v>
      </c>
      <c r="C71" s="1"/>
      <c r="D71" s="18"/>
      <c r="E71" s="1"/>
      <c r="G71" s="3"/>
      <c r="H71" s="3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t="s">
        <v>70</v>
      </c>
      <c r="B72" t="s">
        <v>254</v>
      </c>
      <c r="C72" s="1"/>
      <c r="D72" s="18"/>
      <c r="E72" s="1"/>
      <c r="G72" s="3"/>
      <c r="H72" s="3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t="s">
        <v>149</v>
      </c>
      <c r="B73" t="s">
        <v>254</v>
      </c>
      <c r="C73" s="1"/>
      <c r="D73" s="18"/>
      <c r="E73" s="1"/>
      <c r="G73" s="3"/>
      <c r="H73" s="3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t="s">
        <v>148</v>
      </c>
      <c r="B74" t="s">
        <v>254</v>
      </c>
      <c r="C74" s="1"/>
      <c r="D74" s="18"/>
      <c r="E74" s="1"/>
      <c r="G74" s="3"/>
      <c r="H74" s="3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t="s">
        <v>147</v>
      </c>
      <c r="B75" t="s">
        <v>254</v>
      </c>
      <c r="C75" s="1"/>
      <c r="D75" s="18"/>
      <c r="E75" s="1"/>
      <c r="G75" s="3"/>
      <c r="H75" s="3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t="s">
        <v>45</v>
      </c>
      <c r="B76" t="s">
        <v>254</v>
      </c>
      <c r="C76" s="1"/>
      <c r="D76" s="18"/>
      <c r="E76" s="1"/>
      <c r="G76" s="3"/>
      <c r="H76" s="3"/>
      <c r="I76" s="17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t="s">
        <v>46</v>
      </c>
      <c r="B77" t="s">
        <v>254</v>
      </c>
      <c r="C77" s="1"/>
      <c r="D77" s="18"/>
      <c r="E77" s="1"/>
      <c r="G77" s="3"/>
      <c r="H77" s="3"/>
      <c r="I77" s="17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t="s">
        <v>146</v>
      </c>
      <c r="B78" t="s">
        <v>254</v>
      </c>
      <c r="C78" s="1"/>
      <c r="D78" s="18"/>
      <c r="E78" s="1"/>
      <c r="G78" s="3"/>
      <c r="H78" s="3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t="s">
        <v>51</v>
      </c>
      <c r="B79" t="s">
        <v>254</v>
      </c>
      <c r="C79" s="1"/>
      <c r="D79" s="18"/>
      <c r="E79" s="1"/>
      <c r="G79" s="3"/>
      <c r="H79" s="3"/>
      <c r="I79" s="17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t="s">
        <v>63</v>
      </c>
      <c r="B80" t="s">
        <v>254</v>
      </c>
      <c r="C80" s="1"/>
      <c r="D80" s="18"/>
      <c r="E80" s="1"/>
      <c r="G80" s="3"/>
      <c r="H80" s="3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t="s">
        <v>151</v>
      </c>
      <c r="B81" t="s">
        <v>254</v>
      </c>
      <c r="C81" s="1"/>
      <c r="D81" s="18"/>
      <c r="E81" s="1"/>
      <c r="G81" s="3"/>
      <c r="H81" s="3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t="s">
        <v>152</v>
      </c>
      <c r="B82" t="s">
        <v>254</v>
      </c>
      <c r="C82" s="1"/>
      <c r="D82" s="18"/>
      <c r="E82" s="1"/>
      <c r="G82" s="3"/>
      <c r="H82" s="3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t="s">
        <v>158</v>
      </c>
      <c r="B83" t="s">
        <v>254</v>
      </c>
      <c r="C83" s="1"/>
      <c r="D83" s="18"/>
      <c r="E83" s="1"/>
      <c r="G83" s="3"/>
      <c r="H83" s="3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t="s">
        <v>56</v>
      </c>
      <c r="B84" t="s">
        <v>254</v>
      </c>
      <c r="C84" s="1">
        <v>10000</v>
      </c>
      <c r="D84" s="18">
        <f>(Tabla1[[#This Row],[Utilidad en unidades]]/100)*10000</f>
        <v>-1000</v>
      </c>
      <c r="E84" s="1" t="s">
        <v>289</v>
      </c>
      <c r="F84">
        <v>-10</v>
      </c>
      <c r="G84" s="3"/>
      <c r="H84" s="3">
        <v>1</v>
      </c>
      <c r="I84" s="17">
        <f>((Tabla1[[#This Row],[Victorias]]/(Tabla1[[#This Row],[Victorias]]+Tabla1[[#This Row],[Derrotas]]))*100)</f>
        <v>0</v>
      </c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t="s">
        <v>191</v>
      </c>
      <c r="B85" t="s">
        <v>254</v>
      </c>
      <c r="C85" s="1"/>
      <c r="D85" s="18"/>
      <c r="E85" s="1"/>
      <c r="G85" s="3"/>
      <c r="H85" s="3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t="s">
        <v>198</v>
      </c>
      <c r="B86" t="s">
        <v>254</v>
      </c>
      <c r="C86" s="1"/>
      <c r="D86" s="18"/>
      <c r="E86" s="1"/>
      <c r="G86" s="3"/>
      <c r="H86" s="3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t="s">
        <v>178</v>
      </c>
      <c r="B87" t="s">
        <v>254</v>
      </c>
      <c r="C87" s="1"/>
      <c r="D87" s="18"/>
      <c r="E87" s="1"/>
      <c r="G87" s="3"/>
      <c r="H87" s="3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t="s">
        <v>33</v>
      </c>
      <c r="B88" t="s">
        <v>254</v>
      </c>
      <c r="C88" s="1"/>
      <c r="D88" s="18"/>
      <c r="E88" s="1"/>
      <c r="G88" s="3"/>
      <c r="H88" s="3"/>
      <c r="I88" s="17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t="s">
        <v>144</v>
      </c>
      <c r="B89" t="s">
        <v>254</v>
      </c>
      <c r="C89" s="1"/>
      <c r="D89" s="18"/>
      <c r="E89" s="1"/>
      <c r="G89" s="3"/>
      <c r="H89" s="3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t="s">
        <v>97</v>
      </c>
      <c r="B90" t="s">
        <v>254</v>
      </c>
      <c r="C90" s="1"/>
      <c r="D90" s="18"/>
      <c r="E90" s="1"/>
      <c r="G90" s="3"/>
      <c r="H90" s="3"/>
      <c r="I90" s="17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t="s">
        <v>102</v>
      </c>
      <c r="B91" t="s">
        <v>254</v>
      </c>
      <c r="C91" s="1"/>
      <c r="D91" s="18"/>
      <c r="E91" s="1"/>
      <c r="H91" s="3"/>
      <c r="I91" s="17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t="s">
        <v>248</v>
      </c>
      <c r="B92" t="s">
        <v>254</v>
      </c>
      <c r="C92" s="1"/>
      <c r="D92" s="18"/>
      <c r="E92" s="1"/>
      <c r="G92" s="3"/>
      <c r="H92" s="3"/>
      <c r="I92" s="17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t="s">
        <v>258</v>
      </c>
      <c r="B93" t="s">
        <v>254</v>
      </c>
      <c r="C93" s="1"/>
      <c r="D93" s="18"/>
      <c r="E93" s="1"/>
      <c r="G93" s="3"/>
      <c r="H93" s="3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t="s">
        <v>91</v>
      </c>
      <c r="B94" s="2" t="s">
        <v>128</v>
      </c>
      <c r="C94" s="1">
        <v>10000</v>
      </c>
      <c r="D94" s="18"/>
      <c r="E94" s="1"/>
      <c r="G94" s="3"/>
      <c r="H94" s="3"/>
      <c r="I94" s="17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t="s">
        <v>103</v>
      </c>
      <c r="B95" s="2" t="s">
        <v>128</v>
      </c>
      <c r="C95" s="1">
        <v>10000</v>
      </c>
      <c r="D95" s="18"/>
      <c r="E95" s="1"/>
      <c r="H95" s="3"/>
      <c r="I95" s="17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t="s">
        <v>96</v>
      </c>
      <c r="B96" s="2" t="s">
        <v>128</v>
      </c>
      <c r="C96" s="1">
        <v>10000</v>
      </c>
      <c r="D96" s="18"/>
      <c r="E96" s="1"/>
      <c r="G96" s="3"/>
      <c r="H96" s="3"/>
      <c r="I96" s="17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t="s">
        <v>119</v>
      </c>
      <c r="B97" s="2" t="s">
        <v>128</v>
      </c>
      <c r="C97" s="1">
        <v>10000</v>
      </c>
      <c r="D97" s="18">
        <f>(Tabla1[[#This Row],[Utilidad en unidades]]/100)*10000</f>
        <v>2080</v>
      </c>
      <c r="E97" s="1" t="s">
        <v>294</v>
      </c>
      <c r="F97">
        <v>20.8</v>
      </c>
      <c r="G97" s="3">
        <v>4</v>
      </c>
      <c r="H97" s="3"/>
      <c r="I97" s="17">
        <f>((Tabla1[[#This Row],[Victorias]]/(Tabla1[[#This Row],[Victorias]]+Tabla1[[#This Row],[Derrotas]]))*100)</f>
        <v>100</v>
      </c>
      <c r="J97" s="3">
        <v>1</v>
      </c>
      <c r="K97" s="3"/>
      <c r="L97" s="3" t="s">
        <v>292</v>
      </c>
      <c r="M97" s="3" t="s">
        <v>296</v>
      </c>
      <c r="N97" s="3"/>
      <c r="O97" s="3"/>
      <c r="P97" s="3"/>
      <c r="Q97" s="3"/>
      <c r="R97" s="3"/>
      <c r="S97" s="3"/>
    </row>
    <row r="98" spans="1:19" x14ac:dyDescent="0.25">
      <c r="A98" t="s">
        <v>100</v>
      </c>
      <c r="B98" s="2" t="s">
        <v>128</v>
      </c>
      <c r="C98" s="1">
        <v>10000</v>
      </c>
      <c r="D98" s="18"/>
      <c r="E98" s="1"/>
      <c r="H98" s="3"/>
      <c r="I98" s="17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t="s">
        <v>93</v>
      </c>
      <c r="B99" s="2" t="s">
        <v>128</v>
      </c>
      <c r="C99" s="1">
        <v>10000</v>
      </c>
      <c r="D99" s="18"/>
      <c r="E99" s="1"/>
      <c r="G99" s="3"/>
      <c r="H99" s="3"/>
      <c r="I99" s="17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t="s">
        <v>139</v>
      </c>
      <c r="B100" s="2" t="s">
        <v>128</v>
      </c>
      <c r="C100" s="1">
        <v>10000</v>
      </c>
      <c r="D100" s="18">
        <f>(Tabla1[[#This Row],[Utilidad en unidades]]/100)*10000</f>
        <v>155</v>
      </c>
      <c r="E100" s="1" t="s">
        <v>289</v>
      </c>
      <c r="F100">
        <v>1.55</v>
      </c>
      <c r="G100">
        <v>1</v>
      </c>
      <c r="H100" s="3"/>
      <c r="I100" s="17">
        <f>((Tabla1[[#This Row],[Victorias]]/(Tabla1[[#This Row],[Victorias]]+Tabla1[[#This Row],[Derrotas]]))*100)</f>
        <v>100</v>
      </c>
      <c r="J100">
        <v>1</v>
      </c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t="s">
        <v>101</v>
      </c>
      <c r="B101" s="2" t="s">
        <v>128</v>
      </c>
      <c r="C101" s="1">
        <v>10000</v>
      </c>
      <c r="D101" s="18"/>
      <c r="E101" s="1"/>
      <c r="G101" s="3"/>
      <c r="H101" s="3"/>
      <c r="I101" s="17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t="s">
        <v>244</v>
      </c>
      <c r="B102" s="2" t="s">
        <v>128</v>
      </c>
      <c r="C102" s="1">
        <v>10000</v>
      </c>
      <c r="D102" s="18"/>
      <c r="E102" s="1"/>
      <c r="G102" s="3"/>
      <c r="H102" s="3"/>
      <c r="I102" s="17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t="s">
        <v>135</v>
      </c>
      <c r="B103" s="2" t="s">
        <v>128</v>
      </c>
      <c r="C103" s="1">
        <v>10000</v>
      </c>
      <c r="D103" s="18"/>
      <c r="E103" s="1"/>
      <c r="G103" s="3"/>
      <c r="H103" s="3"/>
      <c r="I103" s="17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t="s">
        <v>84</v>
      </c>
      <c r="B104" s="2" t="s">
        <v>128</v>
      </c>
      <c r="C104" s="1">
        <v>10000</v>
      </c>
      <c r="D104" s="18">
        <f>(Tabla1[[#This Row],[Utilidad en unidades]]/100)*10000</f>
        <v>-1464</v>
      </c>
      <c r="E104" s="1" t="s">
        <v>294</v>
      </c>
      <c r="F104">
        <v>-14.64</v>
      </c>
      <c r="G104">
        <v>1</v>
      </c>
      <c r="H104" s="3">
        <v>2</v>
      </c>
      <c r="I104" s="17">
        <f>((Tabla1[[#This Row],[Victorias]]/(Tabla1[[#This Row],[Victorias]]+Tabla1[[#This Row],[Derrotas]]))*100)</f>
        <v>33.333333333333329</v>
      </c>
      <c r="K104" s="3" t="s">
        <v>295</v>
      </c>
      <c r="L104" s="3" t="s">
        <v>296</v>
      </c>
      <c r="M104" s="3"/>
      <c r="N104" s="3"/>
      <c r="O104" s="3"/>
      <c r="P104" s="3"/>
      <c r="Q104" s="3"/>
      <c r="R104" s="3"/>
      <c r="S104" s="3"/>
    </row>
    <row r="105" spans="1:19" x14ac:dyDescent="0.25">
      <c r="A105" t="s">
        <v>83</v>
      </c>
      <c r="B105" s="2" t="s">
        <v>128</v>
      </c>
      <c r="C105" s="1">
        <v>10000</v>
      </c>
      <c r="D105" s="18"/>
      <c r="E105" s="1"/>
      <c r="H105" s="3"/>
      <c r="I105" s="17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t="s">
        <v>114</v>
      </c>
      <c r="B106" s="2" t="s">
        <v>128</v>
      </c>
      <c r="C106" s="1">
        <v>10000</v>
      </c>
      <c r="D106" s="18">
        <f>(Tabla1[[#This Row],[Utilidad en unidades]]/100)*10000</f>
        <v>-2000</v>
      </c>
      <c r="E106" s="1" t="s">
        <v>289</v>
      </c>
      <c r="F106">
        <v>-20</v>
      </c>
      <c r="G106" s="3"/>
      <c r="H106" s="3">
        <v>1</v>
      </c>
      <c r="I106" s="17">
        <f>((Tabla1[[#This Row],[Victorias]]/(Tabla1[[#This Row],[Victorias]]+Tabla1[[#This Row],[Derrotas]]))*100)</f>
        <v>0</v>
      </c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t="s">
        <v>201</v>
      </c>
      <c r="B107" s="2" t="s">
        <v>128</v>
      </c>
      <c r="C107" s="1">
        <v>10000</v>
      </c>
      <c r="D107" s="18">
        <f>(Tabla1[[#This Row],[Utilidad en unidades]]/100)*10000</f>
        <v>-379.00000000000006</v>
      </c>
      <c r="E107" s="1" t="s">
        <v>297</v>
      </c>
      <c r="F107">
        <v>-3.79</v>
      </c>
      <c r="G107">
        <v>1</v>
      </c>
      <c r="H107" s="3">
        <v>2</v>
      </c>
      <c r="I107" s="17">
        <f>((Tabla1[[#This Row],[Victorias]]/(Tabla1[[#This Row],[Victorias]]+Tabla1[[#This Row],[Derrotas]]))*100)</f>
        <v>33.333333333333329</v>
      </c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t="s">
        <v>134</v>
      </c>
      <c r="B108" s="2" t="s">
        <v>128</v>
      </c>
      <c r="C108" s="1">
        <v>10000</v>
      </c>
      <c r="D108" s="18"/>
      <c r="E108" s="1"/>
      <c r="H108" s="3"/>
      <c r="I108" s="17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t="s">
        <v>182</v>
      </c>
      <c r="B109" s="2" t="s">
        <v>128</v>
      </c>
      <c r="C109" s="1">
        <v>10000</v>
      </c>
      <c r="D109" s="18">
        <f>(Tabla1[[#This Row],[Utilidad en unidades]]/100)*10000</f>
        <v>2104</v>
      </c>
      <c r="E109" s="1" t="s">
        <v>294</v>
      </c>
      <c r="F109">
        <v>21.04</v>
      </c>
      <c r="G109" s="3">
        <v>3</v>
      </c>
      <c r="H109" s="3"/>
      <c r="I109" s="17">
        <f>((Tabla1[[#This Row],[Victorias]]/(Tabla1[[#This Row],[Victorias]]+Tabla1[[#This Row],[Derrotas]]))*100)</f>
        <v>100</v>
      </c>
      <c r="J109">
        <v>1</v>
      </c>
      <c r="K109" s="3" t="s">
        <v>296</v>
      </c>
      <c r="L109" s="3" t="s">
        <v>293</v>
      </c>
      <c r="M109" s="3"/>
      <c r="N109" s="3"/>
      <c r="O109" s="3"/>
      <c r="P109" s="3"/>
      <c r="Q109" s="3"/>
      <c r="R109" s="3"/>
      <c r="S109" s="3"/>
    </row>
    <row r="110" spans="1:19" x14ac:dyDescent="0.25">
      <c r="A110" t="s">
        <v>155</v>
      </c>
      <c r="B110" s="2" t="s">
        <v>128</v>
      </c>
      <c r="C110" s="1">
        <v>10000</v>
      </c>
      <c r="D110" s="18"/>
      <c r="E110" s="1"/>
      <c r="G110" s="3"/>
      <c r="H110" s="3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t="s">
        <v>95</v>
      </c>
      <c r="B111" s="2" t="s">
        <v>128</v>
      </c>
      <c r="C111" s="1">
        <v>10000</v>
      </c>
      <c r="D111" s="18"/>
      <c r="E111" s="1"/>
      <c r="H111" s="3"/>
      <c r="I111" s="17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t="s">
        <v>183</v>
      </c>
      <c r="B112" s="2" t="s">
        <v>128</v>
      </c>
      <c r="C112" s="1">
        <v>10000</v>
      </c>
      <c r="D112" s="18"/>
      <c r="E112" s="1"/>
      <c r="G112" s="3"/>
      <c r="H112" s="3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t="s">
        <v>113</v>
      </c>
      <c r="B113" s="2" t="s">
        <v>128</v>
      </c>
      <c r="C113" s="1">
        <v>10000</v>
      </c>
      <c r="D113" s="18"/>
      <c r="E113" s="1"/>
      <c r="G113" s="3"/>
      <c r="H113" s="3"/>
      <c r="I113" s="17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t="s">
        <v>136</v>
      </c>
      <c r="B114" s="2" t="s">
        <v>128</v>
      </c>
      <c r="C114" s="1">
        <v>10000</v>
      </c>
      <c r="D114" s="18"/>
      <c r="E114" s="1"/>
      <c r="H114" s="3"/>
      <c r="I114" s="17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t="s">
        <v>137</v>
      </c>
      <c r="B115" s="2" t="s">
        <v>128</v>
      </c>
      <c r="C115" s="1">
        <v>10000</v>
      </c>
      <c r="D115" s="18">
        <f>(Tabla1[[#This Row],[Utilidad en unidades]]/100)*10000</f>
        <v>-1000</v>
      </c>
      <c r="E115" s="1" t="s">
        <v>294</v>
      </c>
      <c r="F115">
        <v>-10</v>
      </c>
      <c r="H115" s="3">
        <v>1</v>
      </c>
      <c r="I115" s="17">
        <f>((Tabla1[[#This Row],[Victorias]]/(Tabla1[[#This Row],[Victorias]]+Tabla1[[#This Row],[Derrotas]]))*100)</f>
        <v>0</v>
      </c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t="s">
        <v>185</v>
      </c>
      <c r="B116" s="2" t="s">
        <v>128</v>
      </c>
      <c r="C116" s="1">
        <v>10000</v>
      </c>
      <c r="D116" s="18"/>
      <c r="E116" s="1"/>
      <c r="G116" s="3"/>
      <c r="H116" s="3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t="s">
        <v>118</v>
      </c>
      <c r="B117" s="2" t="s">
        <v>128</v>
      </c>
      <c r="C117" s="1">
        <v>10000</v>
      </c>
      <c r="D117" s="18">
        <f>(Tabla1[[#This Row],[Utilidad en unidades]]/100)*10000</f>
        <v>-1000</v>
      </c>
      <c r="E117" s="1" t="s">
        <v>294</v>
      </c>
      <c r="F117">
        <v>-10</v>
      </c>
      <c r="G117" s="3"/>
      <c r="H117" s="3">
        <v>1</v>
      </c>
      <c r="I117" s="17">
        <f>((Tabla1[[#This Row],[Victorias]]/(Tabla1[[#This Row],[Victorias]]+Tabla1[[#This Row],[Derrotas]]))*100)</f>
        <v>0</v>
      </c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A118" t="s">
        <v>138</v>
      </c>
      <c r="B118" s="2" t="s">
        <v>128</v>
      </c>
      <c r="C118" s="1">
        <v>10000</v>
      </c>
      <c r="D118" s="18">
        <f>(Tabla1[[#This Row],[Utilidad en unidades]]/100)*10000</f>
        <v>-200</v>
      </c>
      <c r="E118" s="1" t="s">
        <v>289</v>
      </c>
      <c r="F118">
        <v>-2</v>
      </c>
      <c r="H118" s="3">
        <v>1</v>
      </c>
      <c r="I118" s="17">
        <f>((Tabla1[[#This Row],[Victorias]]/(Tabla1[[#This Row],[Victorias]]+Tabla1[[#This Row],[Derrotas]]))*100)</f>
        <v>0</v>
      </c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5">
      <c r="A119" t="s">
        <v>88</v>
      </c>
      <c r="B119" s="2" t="s">
        <v>128</v>
      </c>
      <c r="C119" s="1">
        <v>10000</v>
      </c>
      <c r="D119" s="18">
        <f>(Tabla1[[#This Row],[Utilidad en unidades]]/100)*10000</f>
        <v>1660</v>
      </c>
      <c r="E119" s="1" t="s">
        <v>294</v>
      </c>
      <c r="F119">
        <v>16.600000000000001</v>
      </c>
      <c r="G119">
        <v>2</v>
      </c>
      <c r="H119" s="3"/>
      <c r="I119" s="17">
        <f>((Tabla1[[#This Row],[Victorias]]/(Tabla1[[#This Row],[Victorias]]+Tabla1[[#This Row],[Derrotas]]))*100)</f>
        <v>100</v>
      </c>
      <c r="J119">
        <v>1</v>
      </c>
      <c r="K119" s="3"/>
      <c r="L119" s="3" t="s">
        <v>296</v>
      </c>
      <c r="M119" s="3" t="s">
        <v>296</v>
      </c>
      <c r="N119" s="3"/>
      <c r="O119" s="3"/>
      <c r="P119" s="3"/>
      <c r="Q119" s="3"/>
      <c r="R119" s="3"/>
      <c r="S119" s="3"/>
    </row>
    <row r="120" spans="1:19" x14ac:dyDescent="0.25">
      <c r="A120" t="s">
        <v>110</v>
      </c>
      <c r="B120" s="2" t="s">
        <v>128</v>
      </c>
      <c r="C120" s="1">
        <v>10000</v>
      </c>
      <c r="D120" s="18"/>
      <c r="E120" s="1"/>
      <c r="H120" s="3"/>
      <c r="I120" s="17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A121" t="s">
        <v>116</v>
      </c>
      <c r="B121" s="2" t="s">
        <v>128</v>
      </c>
      <c r="C121" s="1">
        <v>10000</v>
      </c>
      <c r="D121" s="18"/>
      <c r="E121" s="1"/>
      <c r="G121" s="3"/>
      <c r="H121" s="3"/>
      <c r="I121" s="17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A122" t="s">
        <v>174</v>
      </c>
      <c r="B122" s="2" t="s">
        <v>128</v>
      </c>
      <c r="C122" s="1">
        <v>10000</v>
      </c>
      <c r="D122" s="18"/>
      <c r="E122" s="1"/>
      <c r="G122" s="3"/>
      <c r="H122" s="3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5">
      <c r="A123" t="s">
        <v>107</v>
      </c>
      <c r="B123" s="2" t="s">
        <v>128</v>
      </c>
      <c r="C123" s="1">
        <v>10000</v>
      </c>
      <c r="D123" s="18">
        <f>(Tabla1[[#This Row],[Utilidad en unidades]]/100)*10000</f>
        <v>-1000</v>
      </c>
      <c r="E123" s="1" t="s">
        <v>294</v>
      </c>
      <c r="F123">
        <v>-10</v>
      </c>
      <c r="H123" s="3">
        <v>1</v>
      </c>
      <c r="I123" s="17">
        <f>((Tabla1[[#This Row],[Victorias]]/(Tabla1[[#This Row],[Victorias]]+Tabla1[[#This Row],[Derrotas]]))*100)</f>
        <v>0</v>
      </c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5">
      <c r="A124" t="s">
        <v>164</v>
      </c>
      <c r="B124" s="2" t="s">
        <v>128</v>
      </c>
      <c r="C124" s="1">
        <v>10000</v>
      </c>
      <c r="D124" s="18"/>
      <c r="E124" s="1"/>
      <c r="G124" s="3"/>
      <c r="H124" s="3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5">
      <c r="A125" t="s">
        <v>112</v>
      </c>
      <c r="B125" s="2" t="s">
        <v>128</v>
      </c>
      <c r="C125" s="1">
        <v>10000</v>
      </c>
      <c r="D125" s="18"/>
      <c r="E125" s="1"/>
      <c r="G125" s="3"/>
      <c r="H125" s="3"/>
      <c r="I125" s="17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5">
      <c r="A126" t="s">
        <v>82</v>
      </c>
      <c r="B126" s="2" t="s">
        <v>128</v>
      </c>
      <c r="C126" s="1">
        <v>10000</v>
      </c>
      <c r="D126" s="18"/>
      <c r="E126" s="1"/>
      <c r="G126" s="3"/>
      <c r="H126" s="3"/>
      <c r="I126" s="17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5">
      <c r="A127" t="s">
        <v>106</v>
      </c>
      <c r="B127" s="2" t="s">
        <v>128</v>
      </c>
      <c r="C127" s="1">
        <v>10000</v>
      </c>
      <c r="D127" s="18">
        <f>(Tabla1[[#This Row],[Utilidad en unidades]]/100)*10000</f>
        <v>100</v>
      </c>
      <c r="E127" s="1" t="s">
        <v>297</v>
      </c>
      <c r="F127">
        <v>1</v>
      </c>
      <c r="G127">
        <v>1</v>
      </c>
      <c r="H127" s="3"/>
      <c r="I127" s="17">
        <f>((Tabla1[[#This Row],[Victorias]]/(Tabla1[[#This Row],[Victorias]]+Tabla1[[#This Row],[Derrotas]]))*100)</f>
        <v>100</v>
      </c>
      <c r="J127">
        <v>1</v>
      </c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5">
      <c r="A128" t="s">
        <v>122</v>
      </c>
      <c r="B128" s="2" t="s">
        <v>128</v>
      </c>
      <c r="C128" s="1">
        <v>10000</v>
      </c>
      <c r="D128" s="18"/>
      <c r="E128" s="1"/>
      <c r="G128" s="3"/>
      <c r="H128" s="3"/>
      <c r="I128" s="17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t="s">
        <v>123</v>
      </c>
      <c r="B129" s="2" t="s">
        <v>128</v>
      </c>
      <c r="C129" s="1">
        <v>10000</v>
      </c>
      <c r="D129" s="18"/>
      <c r="E129" s="1"/>
      <c r="G129" s="3"/>
      <c r="H129" s="3"/>
      <c r="I129" s="17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5">
      <c r="A130" t="s">
        <v>200</v>
      </c>
      <c r="B130" s="2" t="s">
        <v>128</v>
      </c>
      <c r="C130" s="1">
        <v>10000</v>
      </c>
      <c r="D130" s="18">
        <f>(Tabla1[[#This Row],[Utilidad en unidades]]/100)*10000</f>
        <v>-3700</v>
      </c>
      <c r="E130" s="1" t="s">
        <v>289</v>
      </c>
      <c r="F130">
        <v>-37</v>
      </c>
      <c r="G130" s="3"/>
      <c r="H130" s="3">
        <v>3</v>
      </c>
      <c r="I130" s="17">
        <f>((Tabla1[[#This Row],[Victorias]]/(Tabla1[[#This Row],[Victorias]]+Tabla1[[#This Row],[Derrotas]]))*100)</f>
        <v>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5">
      <c r="A131" t="s">
        <v>86</v>
      </c>
      <c r="B131" s="2" t="s">
        <v>128</v>
      </c>
      <c r="C131" s="1">
        <v>10000</v>
      </c>
      <c r="D131" s="18">
        <f>(Tabla1[[#This Row],[Utilidad en unidades]]/100)*10000</f>
        <v>830</v>
      </c>
      <c r="E131" s="1" t="s">
        <v>289</v>
      </c>
      <c r="F131">
        <v>8.3000000000000007</v>
      </c>
      <c r="G131">
        <v>1</v>
      </c>
      <c r="H131" s="3"/>
      <c r="I131" s="17">
        <f>((Tabla1[[#This Row],[Victorias]]/(Tabla1[[#This Row],[Victorias]]+Tabla1[[#This Row],[Derrotas]]))*100)</f>
        <v>100</v>
      </c>
      <c r="J131">
        <v>1</v>
      </c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5">
      <c r="A132" t="s">
        <v>87</v>
      </c>
      <c r="B132" s="2" t="s">
        <v>128</v>
      </c>
      <c r="C132" s="1">
        <v>10000</v>
      </c>
      <c r="D132" s="18">
        <f>(Tabla1[[#This Row],[Utilidad en unidades]]/100)*10000</f>
        <v>930.00000000000011</v>
      </c>
      <c r="E132" s="1" t="s">
        <v>289</v>
      </c>
      <c r="F132">
        <v>9.3000000000000007</v>
      </c>
      <c r="G132">
        <v>1</v>
      </c>
      <c r="H132" s="3"/>
      <c r="I132" s="17">
        <f>((Tabla1[[#This Row],[Victorias]]/(Tabla1[[#This Row],[Victorias]]+Tabla1[[#This Row],[Derrotas]]))*100)</f>
        <v>100</v>
      </c>
      <c r="J132">
        <v>1</v>
      </c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5">
      <c r="A133" t="s">
        <v>89</v>
      </c>
      <c r="B133" s="2" t="s">
        <v>128</v>
      </c>
      <c r="C133" s="1">
        <v>10000</v>
      </c>
      <c r="D133" s="18"/>
      <c r="E133" s="1"/>
      <c r="H133" s="3"/>
      <c r="I133" s="17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5">
      <c r="A134" t="s">
        <v>222</v>
      </c>
      <c r="B134" s="2" t="s">
        <v>128</v>
      </c>
      <c r="C134" s="1">
        <v>10000</v>
      </c>
      <c r="D134" s="18">
        <f>(Tabla1[[#This Row],[Utilidad en unidades]]/100)*10000</f>
        <v>200</v>
      </c>
      <c r="E134" s="1" t="s">
        <v>289</v>
      </c>
      <c r="F134">
        <v>2</v>
      </c>
      <c r="G134" s="3">
        <v>2</v>
      </c>
      <c r="H134" s="3">
        <v>2</v>
      </c>
      <c r="I134" s="17">
        <f>((Tabla1[[#This Row],[Victorias]]/(Tabla1[[#This Row],[Victorias]]+Tabla1[[#This Row],[Derrotas]]))*100)</f>
        <v>50</v>
      </c>
      <c r="J134" s="3">
        <v>1</v>
      </c>
      <c r="K134" s="3" t="s">
        <v>290</v>
      </c>
      <c r="L134" s="3"/>
      <c r="M134" s="3"/>
      <c r="N134" s="3"/>
      <c r="O134" s="3"/>
      <c r="P134" s="3"/>
      <c r="Q134" s="3"/>
      <c r="R134" s="3"/>
      <c r="S134" s="3" t="s">
        <v>290</v>
      </c>
    </row>
    <row r="135" spans="1:19" x14ac:dyDescent="0.25">
      <c r="A135" t="s">
        <v>121</v>
      </c>
      <c r="B135" s="2" t="s">
        <v>128</v>
      </c>
      <c r="C135" s="1">
        <v>10000</v>
      </c>
      <c r="D135" s="18">
        <f>(Tabla1[[#This Row],[Utilidad en unidades]]/100)*10000</f>
        <v>996.00000000000011</v>
      </c>
      <c r="E135" s="1" t="s">
        <v>289</v>
      </c>
      <c r="F135">
        <v>9.9600000000000009</v>
      </c>
      <c r="G135" s="3">
        <v>1</v>
      </c>
      <c r="H135" s="3">
        <v>2</v>
      </c>
      <c r="I135" s="17">
        <f>((Tabla1[[#This Row],[Victorias]]/(Tabla1[[#This Row],[Victorias]]+Tabla1[[#This Row],[Derrotas]]))*100)</f>
        <v>33.333333333333329</v>
      </c>
      <c r="J135">
        <v>1</v>
      </c>
      <c r="K135" s="3" t="s">
        <v>291</v>
      </c>
      <c r="L135" s="3" t="s">
        <v>290</v>
      </c>
      <c r="M135" s="3"/>
      <c r="N135" s="3"/>
      <c r="O135" s="3"/>
      <c r="P135" s="3"/>
      <c r="Q135" s="3"/>
      <c r="R135" s="3"/>
      <c r="S135" s="3"/>
    </row>
    <row r="136" spans="1:19" x14ac:dyDescent="0.25">
      <c r="A136" t="s">
        <v>184</v>
      </c>
      <c r="B136" s="2" t="s">
        <v>128</v>
      </c>
      <c r="C136" s="1"/>
      <c r="D136" s="18"/>
      <c r="E136" s="1"/>
      <c r="G136" s="3"/>
      <c r="H136" s="3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5">
      <c r="A137" t="s">
        <v>85</v>
      </c>
      <c r="B137" s="2" t="s">
        <v>128</v>
      </c>
      <c r="C137" s="1">
        <v>10000</v>
      </c>
      <c r="D137" s="18">
        <f>(Tabla1[[#This Row],[Utilidad en unidades]]/100)*10000</f>
        <v>154</v>
      </c>
      <c r="E137" s="1" t="s">
        <v>297</v>
      </c>
      <c r="F137">
        <v>1.54</v>
      </c>
      <c r="G137">
        <v>2</v>
      </c>
      <c r="H137" s="3">
        <v>5</v>
      </c>
      <c r="I137" s="17">
        <f>((Tabla1[[#This Row],[Victorias]]/(Tabla1[[#This Row],[Victorias]]+Tabla1[[#This Row],[Derrotas]]))*100)</f>
        <v>28.571428571428569</v>
      </c>
      <c r="J137">
        <v>1</v>
      </c>
      <c r="K137" s="3" t="s">
        <v>290</v>
      </c>
      <c r="L137" s="3" t="s">
        <v>298</v>
      </c>
      <c r="M137" s="3"/>
      <c r="N137" s="3"/>
      <c r="O137" s="3"/>
      <c r="P137" s="3"/>
      <c r="Q137" s="3"/>
      <c r="R137" s="3"/>
      <c r="S137" s="3"/>
    </row>
    <row r="138" spans="1:19" x14ac:dyDescent="0.25">
      <c r="A138" t="s">
        <v>111</v>
      </c>
      <c r="B138" s="2" t="s">
        <v>128</v>
      </c>
      <c r="C138" s="1"/>
      <c r="D138" s="18"/>
      <c r="E138" s="1"/>
      <c r="H138" s="3"/>
      <c r="I138" s="17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5">
      <c r="A139" t="s">
        <v>117</v>
      </c>
      <c r="B139" s="2" t="s">
        <v>128</v>
      </c>
      <c r="C139" s="1"/>
      <c r="D139" s="18"/>
      <c r="E139" s="1"/>
      <c r="G139" s="3"/>
      <c r="H139" s="3"/>
      <c r="I139" s="17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5">
      <c r="A140" t="s">
        <v>105</v>
      </c>
      <c r="B140" s="2" t="s">
        <v>128</v>
      </c>
      <c r="C140" s="1"/>
      <c r="D140" s="18"/>
      <c r="E140" s="1"/>
      <c r="H140" s="3"/>
      <c r="I140" s="17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5">
      <c r="A141" t="s">
        <v>245</v>
      </c>
      <c r="B141" t="s">
        <v>253</v>
      </c>
      <c r="C141" s="1"/>
      <c r="D141" s="18"/>
      <c r="E141" s="1"/>
      <c r="G141" s="3"/>
      <c r="H141" s="3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5">
      <c r="A142" t="s">
        <v>180</v>
      </c>
      <c r="B142" s="2" t="s">
        <v>128</v>
      </c>
      <c r="C142" s="1"/>
      <c r="D142" s="18"/>
      <c r="E142" s="1"/>
      <c r="G142" s="3"/>
      <c r="H142" s="3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5">
      <c r="A143" t="s">
        <v>104</v>
      </c>
      <c r="B143" s="2" t="s">
        <v>128</v>
      </c>
      <c r="C143" s="1"/>
      <c r="D143" s="18"/>
      <c r="E143" s="1"/>
      <c r="H143" s="3"/>
      <c r="I143" s="17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5">
      <c r="A144" t="s">
        <v>98</v>
      </c>
      <c r="B144" s="2" t="s">
        <v>128</v>
      </c>
      <c r="C144" s="1"/>
      <c r="D144" s="18"/>
      <c r="E144" s="1"/>
      <c r="H144" s="3"/>
      <c r="I144" s="17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5">
      <c r="A145" t="s">
        <v>120</v>
      </c>
      <c r="B145" s="2" t="s">
        <v>128</v>
      </c>
      <c r="C145" s="1"/>
      <c r="D145" s="18"/>
      <c r="E145" s="1"/>
      <c r="G145" s="3"/>
      <c r="H145" s="3"/>
      <c r="I145" s="17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5">
      <c r="A146" t="s">
        <v>108</v>
      </c>
      <c r="B146" s="2" t="s">
        <v>128</v>
      </c>
      <c r="C146" s="1"/>
      <c r="D146" s="18"/>
      <c r="E146" s="1"/>
      <c r="H146" s="3"/>
      <c r="I146" s="17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5">
      <c r="A147" t="s">
        <v>92</v>
      </c>
      <c r="B147" s="2" t="s">
        <v>128</v>
      </c>
      <c r="C147" s="1"/>
      <c r="D147" s="18"/>
      <c r="E147" s="1"/>
      <c r="H147" s="3"/>
      <c r="I147" s="17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5">
      <c r="A148" t="s">
        <v>109</v>
      </c>
      <c r="B148" s="2" t="s">
        <v>128</v>
      </c>
      <c r="C148" s="1"/>
      <c r="D148" s="18"/>
      <c r="E148" s="1"/>
      <c r="H148" s="3"/>
      <c r="I148" s="17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5">
      <c r="A149" t="s">
        <v>250</v>
      </c>
      <c r="B149" s="2" t="s">
        <v>128</v>
      </c>
      <c r="C149" s="1"/>
      <c r="D149" s="18"/>
      <c r="E149" s="1"/>
      <c r="G149" s="3"/>
      <c r="H149" s="3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5">
      <c r="A150" t="s">
        <v>124</v>
      </c>
      <c r="B150" s="2" t="s">
        <v>128</v>
      </c>
      <c r="C150" s="1">
        <v>10000</v>
      </c>
      <c r="D150" s="18">
        <f>(Tabla1[[#This Row],[Utilidad en unidades]]/100)*10000</f>
        <v>1281</v>
      </c>
      <c r="E150" s="1" t="s">
        <v>294</v>
      </c>
      <c r="F150">
        <v>12.81</v>
      </c>
      <c r="G150" s="3">
        <v>4</v>
      </c>
      <c r="H150" s="3"/>
      <c r="I150" s="17">
        <f>((Tabla1[[#This Row],[Victorias]]/(Tabla1[[#This Row],[Victorias]]+Tabla1[[#This Row],[Derrotas]]))*100)</f>
        <v>100</v>
      </c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5">
      <c r="A151" t="s">
        <v>256</v>
      </c>
      <c r="B151" s="2" t="s">
        <v>128</v>
      </c>
      <c r="C151" s="1"/>
      <c r="D151" s="18"/>
      <c r="E151" s="1"/>
      <c r="G151" s="3"/>
      <c r="H151" s="3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5">
      <c r="A152" t="s">
        <v>19</v>
      </c>
      <c r="B152" s="2" t="s">
        <v>129</v>
      </c>
      <c r="C152" s="1">
        <v>10000</v>
      </c>
      <c r="D152" s="18">
        <f>(Tabla1[[#This Row],[Utilidad en unidades]]/100)*10000</f>
        <v>-308.99999999999994</v>
      </c>
      <c r="E152" s="1" t="s">
        <v>297</v>
      </c>
      <c r="F152">
        <v>-3.09</v>
      </c>
      <c r="G152" s="3">
        <v>1</v>
      </c>
      <c r="H152" s="3">
        <v>3</v>
      </c>
      <c r="I152" s="17">
        <f>((Tabla1[[#This Row],[Victorias]]/(Tabla1[[#This Row],[Victorias]]+Tabla1[[#This Row],[Derrotas]]))*100)</f>
        <v>25</v>
      </c>
      <c r="K152" s="3"/>
      <c r="L152" s="3" t="s">
        <v>295</v>
      </c>
      <c r="M152" s="3" t="s">
        <v>291</v>
      </c>
      <c r="N152" s="3"/>
      <c r="O152" s="3"/>
      <c r="P152" s="3"/>
      <c r="Q152" s="3"/>
      <c r="R152" s="3"/>
      <c r="S152" s="3" t="s">
        <v>296</v>
      </c>
    </row>
    <row r="153" spans="1:19" x14ac:dyDescent="0.25">
      <c r="A153" t="s">
        <v>8</v>
      </c>
      <c r="B153" s="2" t="s">
        <v>129</v>
      </c>
      <c r="C153" s="1">
        <v>10000</v>
      </c>
      <c r="D153" s="18">
        <f>(Tabla1[[#This Row],[Utilidad en unidades]]/100)*10000</f>
        <v>199</v>
      </c>
      <c r="E153" s="1" t="s">
        <v>297</v>
      </c>
      <c r="F153">
        <v>1.99</v>
      </c>
      <c r="G153" s="3">
        <v>5</v>
      </c>
      <c r="H153" s="3">
        <v>2</v>
      </c>
      <c r="I153" s="17">
        <f>((Tabla1[[#This Row],[Victorias]]/(Tabla1[[#This Row],[Victorias]]+Tabla1[[#This Row],[Derrotas]]))*100)</f>
        <v>71.428571428571431</v>
      </c>
      <c r="J153">
        <v>1</v>
      </c>
      <c r="K153" s="3"/>
      <c r="L153" s="3" t="s">
        <v>299</v>
      </c>
      <c r="M153" s="3" t="s">
        <v>296</v>
      </c>
      <c r="N153" s="3"/>
      <c r="O153" s="3"/>
      <c r="P153" s="3"/>
      <c r="Q153" s="3"/>
      <c r="R153" s="3"/>
      <c r="S153" s="3" t="s">
        <v>299</v>
      </c>
    </row>
    <row r="154" spans="1:19" x14ac:dyDescent="0.25">
      <c r="A154" t="s">
        <v>143</v>
      </c>
      <c r="B154" s="2" t="s">
        <v>129</v>
      </c>
      <c r="C154" s="1">
        <v>10000</v>
      </c>
      <c r="D154" s="18">
        <f>(Tabla1[[#This Row],[Utilidad en unidades]]/100)*10000</f>
        <v>-1000</v>
      </c>
      <c r="E154" s="1" t="s">
        <v>297</v>
      </c>
      <c r="F154">
        <v>-10</v>
      </c>
      <c r="G154" s="3"/>
      <c r="H154" s="3">
        <v>2</v>
      </c>
      <c r="I154" s="17">
        <f>((Tabla1[[#This Row],[Victorias]]/(Tabla1[[#This Row],[Victorias]]+Tabla1[[#This Row],[Derrotas]]))*100)</f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5">
      <c r="A155" t="s">
        <v>16</v>
      </c>
      <c r="B155" s="2" t="s">
        <v>129</v>
      </c>
      <c r="C155" s="1">
        <v>10000</v>
      </c>
      <c r="D155" s="18">
        <f>(Tabla1[[#This Row],[Utilidad en unidades]]/100)*10000</f>
        <v>-200</v>
      </c>
      <c r="E155" s="1" t="s">
        <v>297</v>
      </c>
      <c r="F155">
        <v>-2</v>
      </c>
      <c r="G155" s="3"/>
      <c r="H155" s="3">
        <v>2</v>
      </c>
      <c r="I155" s="17">
        <f>((Tabla1[[#This Row],[Victorias]]/(Tabla1[[#This Row],[Victorias]]+Tabla1[[#This Row],[Derrotas]]))*100)</f>
        <v>0</v>
      </c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5">
      <c r="A156" t="s">
        <v>125</v>
      </c>
      <c r="B156" s="2" t="s">
        <v>129</v>
      </c>
      <c r="C156" s="1">
        <v>10000</v>
      </c>
      <c r="D156" s="18">
        <f>(Tabla1[[#This Row],[Utilidad en unidades]]/100)*10000</f>
        <v>-1000</v>
      </c>
      <c r="E156" s="1" t="s">
        <v>289</v>
      </c>
      <c r="F156">
        <v>-10</v>
      </c>
      <c r="G156" s="3"/>
      <c r="H156" s="3">
        <v>1</v>
      </c>
      <c r="I156" s="17">
        <f>((Tabla1[[#This Row],[Victorias]]/(Tabla1[[#This Row],[Victorias]]+Tabla1[[#This Row],[Derrotas]]))*100)</f>
        <v>0</v>
      </c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5">
      <c r="A157" t="s">
        <v>13</v>
      </c>
      <c r="B157" s="2" t="s">
        <v>129</v>
      </c>
      <c r="C157" s="1">
        <v>10000</v>
      </c>
      <c r="D157" s="18"/>
      <c r="E157" s="1"/>
      <c r="G157" s="3"/>
      <c r="H157" s="3"/>
      <c r="I157" s="17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5">
      <c r="A158" t="s">
        <v>22</v>
      </c>
      <c r="B158" s="2" t="s">
        <v>129</v>
      </c>
      <c r="C158" s="1">
        <v>10000</v>
      </c>
      <c r="D158" s="18"/>
      <c r="E158" s="1"/>
      <c r="G158" s="3"/>
      <c r="H158" s="3"/>
      <c r="I158" s="17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5">
      <c r="A159" t="s">
        <v>21</v>
      </c>
      <c r="B159" s="2" t="s">
        <v>129</v>
      </c>
      <c r="C159" s="1">
        <v>10000</v>
      </c>
      <c r="D159" s="18">
        <f>(Tabla1[[#This Row],[Utilidad en unidades]]/100)*10000</f>
        <v>900</v>
      </c>
      <c r="E159" s="1" t="s">
        <v>297</v>
      </c>
      <c r="F159">
        <v>9</v>
      </c>
      <c r="G159" s="3">
        <v>3</v>
      </c>
      <c r="H159" s="3">
        <v>2</v>
      </c>
      <c r="I159" s="17">
        <f>((Tabla1[[#This Row],[Victorias]]/(Tabla1[[#This Row],[Victorias]]+Tabla1[[#This Row],[Derrotas]]))*100)</f>
        <v>60</v>
      </c>
      <c r="J159">
        <v>1</v>
      </c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5">
      <c r="A160" t="s">
        <v>9</v>
      </c>
      <c r="B160" s="2" t="s">
        <v>129</v>
      </c>
      <c r="C160" s="1">
        <v>10000</v>
      </c>
      <c r="D160" s="18"/>
      <c r="E160" s="1"/>
      <c r="G160" s="3"/>
      <c r="H160" s="3"/>
      <c r="I160" s="17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5">
      <c r="A161" t="s">
        <v>18</v>
      </c>
      <c r="B161" s="2" t="s">
        <v>129</v>
      </c>
      <c r="C161" s="1">
        <v>10000</v>
      </c>
      <c r="D161" s="18"/>
      <c r="E161" s="1"/>
      <c r="G161" s="3"/>
      <c r="H161" s="3"/>
      <c r="I161" s="17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5">
      <c r="A162" t="s">
        <v>17</v>
      </c>
      <c r="B162" s="2" t="s">
        <v>129</v>
      </c>
      <c r="C162" s="1">
        <v>10000</v>
      </c>
      <c r="D162" s="18"/>
      <c r="E162" s="1"/>
      <c r="G162" s="3"/>
      <c r="H162" s="3"/>
      <c r="I162" s="17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5">
      <c r="A163" t="s">
        <v>11</v>
      </c>
      <c r="B163" s="2" t="s">
        <v>129</v>
      </c>
      <c r="C163" s="1">
        <v>10000</v>
      </c>
      <c r="D163" s="18"/>
      <c r="E163" s="1"/>
      <c r="G163" s="3"/>
      <c r="H163" s="3"/>
      <c r="I163" s="17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5">
      <c r="A164" t="s">
        <v>10</v>
      </c>
      <c r="B164" s="2" t="s">
        <v>129</v>
      </c>
      <c r="C164" s="1">
        <v>10000</v>
      </c>
      <c r="D164" s="18">
        <f>(Tabla1[[#This Row],[Utilidad en unidades]]/100)*10000</f>
        <v>-270.00000000000006</v>
      </c>
      <c r="E164" s="1" t="s">
        <v>294</v>
      </c>
      <c r="F164">
        <v>-2.7</v>
      </c>
      <c r="G164" s="3">
        <v>2</v>
      </c>
      <c r="H164" s="3">
        <v>2</v>
      </c>
      <c r="I164" s="17">
        <f>((Tabla1[[#This Row],[Victorias]]/(Tabla1[[#This Row],[Victorias]]+Tabla1[[#This Row],[Derrotas]]))*100)</f>
        <v>50</v>
      </c>
      <c r="K164" s="3"/>
      <c r="L164" s="3" t="s">
        <v>300</v>
      </c>
      <c r="M164" s="3" t="s">
        <v>296</v>
      </c>
      <c r="N164" s="3"/>
      <c r="O164" s="3"/>
      <c r="P164" s="3"/>
      <c r="Q164" s="3"/>
      <c r="R164" s="3"/>
      <c r="S164" s="3"/>
    </row>
    <row r="165" spans="1:19" x14ac:dyDescent="0.25">
      <c r="A165" t="s">
        <v>15</v>
      </c>
      <c r="B165" s="2" t="s">
        <v>129</v>
      </c>
      <c r="C165" s="1">
        <v>10000</v>
      </c>
      <c r="D165" s="18"/>
      <c r="E165" s="1"/>
      <c r="G165" s="3"/>
      <c r="H165" s="3"/>
      <c r="I165" s="17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5">
      <c r="A166" t="s">
        <v>173</v>
      </c>
      <c r="B166" s="2" t="s">
        <v>129</v>
      </c>
      <c r="C166" s="1"/>
      <c r="D166" s="18"/>
      <c r="E166" s="1"/>
      <c r="G166" s="3"/>
      <c r="H166" s="3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5">
      <c r="A167" t="s">
        <v>12</v>
      </c>
      <c r="B167" s="2" t="s">
        <v>129</v>
      </c>
      <c r="C167" s="1"/>
      <c r="D167" s="18"/>
      <c r="E167" s="1"/>
      <c r="G167" s="3"/>
      <c r="H167" s="3"/>
      <c r="I167" s="17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t="s">
        <v>165</v>
      </c>
      <c r="B168" s="2" t="s">
        <v>129</v>
      </c>
      <c r="C168" s="1"/>
      <c r="D168" s="18"/>
      <c r="E168" s="1"/>
      <c r="G168" s="3"/>
      <c r="H168" s="3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5">
      <c r="A169" t="s">
        <v>156</v>
      </c>
      <c r="B169" s="2" t="s">
        <v>129</v>
      </c>
      <c r="C169" s="1"/>
      <c r="D169" s="18"/>
      <c r="E169" s="1"/>
      <c r="G169" s="3"/>
      <c r="H169" s="3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5">
      <c r="A170" t="s">
        <v>166</v>
      </c>
      <c r="B170" s="2" t="s">
        <v>129</v>
      </c>
      <c r="C170" s="1"/>
      <c r="D170" s="18"/>
      <c r="E170" s="1"/>
      <c r="G170" s="3"/>
      <c r="H170" s="3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5">
      <c r="A171" t="s">
        <v>14</v>
      </c>
      <c r="B171" s="2" t="s">
        <v>129</v>
      </c>
      <c r="C171" s="1"/>
      <c r="D171" s="18"/>
      <c r="E171" s="1"/>
      <c r="G171" s="3"/>
      <c r="H171" s="3"/>
      <c r="I171" s="17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5">
      <c r="A172" t="s">
        <v>172</v>
      </c>
      <c r="B172" s="2" t="s">
        <v>129</v>
      </c>
      <c r="C172" s="1"/>
      <c r="D172" s="18"/>
      <c r="E172" s="1"/>
      <c r="G172" s="3"/>
      <c r="H172" s="3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5">
      <c r="A173" t="s">
        <v>186</v>
      </c>
      <c r="B173" s="2" t="s">
        <v>129</v>
      </c>
      <c r="C173" s="1"/>
      <c r="D173" s="18"/>
      <c r="E173" s="1"/>
      <c r="G173" s="3"/>
      <c r="H173" s="3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5">
      <c r="A174" t="s">
        <v>167</v>
      </c>
      <c r="B174" s="2" t="s">
        <v>129</v>
      </c>
      <c r="C174" s="1"/>
      <c r="D174" s="18"/>
      <c r="E174" s="1"/>
      <c r="G174" s="3"/>
      <c r="H174" s="3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5">
      <c r="A175" t="s">
        <v>24</v>
      </c>
      <c r="B175" s="2" t="s">
        <v>129</v>
      </c>
      <c r="C175" s="1">
        <v>10000</v>
      </c>
      <c r="D175" s="18">
        <f>(Tabla1[[#This Row],[Utilidad en unidades]]/100)*10000</f>
        <v>170</v>
      </c>
      <c r="E175" s="1" t="s">
        <v>297</v>
      </c>
      <c r="F175">
        <v>1.7</v>
      </c>
      <c r="G175" s="3">
        <v>1</v>
      </c>
      <c r="H175" s="3"/>
      <c r="I175" s="17">
        <f>((Tabla1[[#This Row],[Victorias]]/(Tabla1[[#This Row],[Victorias]]+Tabla1[[#This Row],[Derrotas]]))*100)</f>
        <v>100</v>
      </c>
      <c r="J175" s="5">
        <v>1</v>
      </c>
      <c r="K175" s="4"/>
      <c r="L175" s="3"/>
      <c r="M175" s="3"/>
      <c r="N175" s="3"/>
      <c r="O175" s="3"/>
      <c r="P175" s="3"/>
      <c r="Q175" s="3"/>
      <c r="R175" s="3"/>
      <c r="S175" s="3"/>
    </row>
    <row r="176" spans="1:19" x14ac:dyDescent="0.25">
      <c r="A176" t="s">
        <v>257</v>
      </c>
      <c r="B176" s="2" t="s">
        <v>129</v>
      </c>
      <c r="C176" s="1"/>
      <c r="D176" s="18"/>
      <c r="E176" s="1"/>
      <c r="G176" s="3"/>
      <c r="H176" s="3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5">
      <c r="A177" t="s">
        <v>61</v>
      </c>
      <c r="B177" s="1" t="s">
        <v>133</v>
      </c>
      <c r="C177" s="1">
        <v>10000</v>
      </c>
      <c r="D177" s="18">
        <f>(Tabla1[[#This Row],[Utilidad en unidades]]/100)*10000</f>
        <v>-1250</v>
      </c>
      <c r="E177" s="1" t="s">
        <v>294</v>
      </c>
      <c r="F177">
        <v>-12.5</v>
      </c>
      <c r="G177" s="3"/>
      <c r="H177" s="3">
        <v>1</v>
      </c>
      <c r="I177" s="17">
        <f>((Tabla1[[#This Row],[Victorias]]/(Tabla1[[#This Row],[Victorias]]+Tabla1[[#This Row],[Derrotas]]))*100)</f>
        <v>0</v>
      </c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5">
      <c r="A178" t="s">
        <v>39</v>
      </c>
      <c r="B178" s="1" t="s">
        <v>133</v>
      </c>
      <c r="C178" s="1">
        <v>10000</v>
      </c>
      <c r="D178" s="18">
        <f>(Tabla1[[#This Row],[Utilidad en unidades]]/100)*10000</f>
        <v>-850.00000000000011</v>
      </c>
      <c r="E178" s="1" t="s">
        <v>289</v>
      </c>
      <c r="F178">
        <v>-8.5</v>
      </c>
      <c r="G178" s="3">
        <v>2</v>
      </c>
      <c r="H178" s="3">
        <v>3</v>
      </c>
      <c r="I178" s="17">
        <f>((Tabla1[[#This Row],[Victorias]]/(Tabla1[[#This Row],[Victorias]]+Tabla1[[#This Row],[Derrotas]]))*100)</f>
        <v>40</v>
      </c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t="s">
        <v>27</v>
      </c>
      <c r="B179" s="1" t="s">
        <v>133</v>
      </c>
      <c r="C179" s="1">
        <v>10000</v>
      </c>
      <c r="D179" s="18">
        <f>(Tabla1[[#This Row],[Utilidad en unidades]]/100)*10000</f>
        <v>4280</v>
      </c>
      <c r="E179" s="1" t="s">
        <v>289</v>
      </c>
      <c r="F179">
        <v>42.8</v>
      </c>
      <c r="G179" s="3">
        <v>3</v>
      </c>
      <c r="H179" s="3"/>
      <c r="I179" s="17">
        <f>((Tabla1[[#This Row],[Victorias]]/(Tabla1[[#This Row],[Victorias]]+Tabla1[[#This Row],[Derrotas]]))*100)</f>
        <v>100</v>
      </c>
      <c r="J179">
        <v>1</v>
      </c>
      <c r="K179" s="3"/>
      <c r="L179" s="3"/>
      <c r="M179" s="3"/>
      <c r="N179" s="3"/>
      <c r="O179" s="3" t="s">
        <v>292</v>
      </c>
      <c r="P179" s="3"/>
      <c r="Q179" s="3"/>
      <c r="R179" s="3"/>
      <c r="S179" s="3"/>
    </row>
    <row r="180" spans="1:19" x14ac:dyDescent="0.25">
      <c r="A180" t="s">
        <v>41</v>
      </c>
      <c r="B180" s="1" t="s">
        <v>133</v>
      </c>
      <c r="C180" s="1">
        <v>10000</v>
      </c>
      <c r="D180" s="18"/>
      <c r="E180" s="1"/>
      <c r="G180" s="3"/>
      <c r="H180" s="3"/>
      <c r="I180" s="17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5">
      <c r="A181" t="s">
        <v>154</v>
      </c>
      <c r="B181" s="1" t="s">
        <v>133</v>
      </c>
      <c r="C181" s="1">
        <v>10000</v>
      </c>
      <c r="D181" s="18"/>
      <c r="E181" s="1"/>
      <c r="G181" s="3"/>
      <c r="H181" s="3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5">
      <c r="A182" t="s">
        <v>36</v>
      </c>
      <c r="B182" s="1" t="s">
        <v>133</v>
      </c>
      <c r="C182" s="1">
        <v>10000</v>
      </c>
      <c r="D182" s="18"/>
      <c r="E182" s="1"/>
      <c r="G182" s="3"/>
      <c r="H182" s="3"/>
      <c r="I182" s="17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5">
      <c r="A183" t="s">
        <v>23</v>
      </c>
      <c r="B183" s="1" t="s">
        <v>133</v>
      </c>
      <c r="C183" s="1">
        <v>10000</v>
      </c>
      <c r="D183" s="18"/>
      <c r="E183" s="1"/>
      <c r="G183" s="3"/>
      <c r="H183" s="3"/>
      <c r="I183" s="17"/>
      <c r="J183" s="5"/>
      <c r="K183" s="4"/>
      <c r="L183" s="3"/>
      <c r="M183" s="3"/>
      <c r="N183" s="3"/>
      <c r="O183" s="3"/>
      <c r="P183" s="3"/>
      <c r="Q183" s="3"/>
      <c r="R183" s="3"/>
      <c r="S183" s="3"/>
    </row>
    <row r="184" spans="1:19" x14ac:dyDescent="0.25">
      <c r="A184" t="s">
        <v>43</v>
      </c>
      <c r="B184" s="1" t="s">
        <v>133</v>
      </c>
      <c r="C184" s="1">
        <v>10000</v>
      </c>
      <c r="D184" s="18"/>
      <c r="E184" s="1"/>
      <c r="G184" s="6"/>
      <c r="H184" s="3"/>
      <c r="I184" s="17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5">
      <c r="A185" t="s">
        <v>42</v>
      </c>
      <c r="B185" s="1" t="s">
        <v>133</v>
      </c>
      <c r="C185" s="1">
        <v>10000</v>
      </c>
      <c r="D185" s="18"/>
      <c r="E185" s="1"/>
      <c r="G185" s="3"/>
      <c r="H185" s="3"/>
      <c r="I185" s="17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5">
      <c r="A186" t="s">
        <v>64</v>
      </c>
      <c r="B186" s="1" t="s">
        <v>133</v>
      </c>
      <c r="C186" s="1">
        <v>10000</v>
      </c>
      <c r="D186" s="18"/>
      <c r="E186" s="1"/>
      <c r="G186" s="3"/>
      <c r="H186" s="3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5">
      <c r="A187" t="s">
        <v>67</v>
      </c>
      <c r="B187" s="1" t="s">
        <v>133</v>
      </c>
      <c r="C187" s="1">
        <v>10000</v>
      </c>
      <c r="D187" s="18"/>
      <c r="E187" s="1"/>
      <c r="G187" s="3"/>
      <c r="H187" s="3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5">
      <c r="A188" t="s">
        <v>142</v>
      </c>
      <c r="B188" s="1" t="s">
        <v>133</v>
      </c>
      <c r="C188" s="1">
        <v>10000</v>
      </c>
      <c r="D188" s="18"/>
      <c r="E188" s="1"/>
      <c r="G188" s="3"/>
      <c r="H188" s="3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5">
      <c r="A189" t="s">
        <v>126</v>
      </c>
      <c r="B189" s="1" t="s">
        <v>133</v>
      </c>
      <c r="C189" s="1">
        <v>10000</v>
      </c>
      <c r="D189" s="18"/>
      <c r="E189" s="1"/>
      <c r="G189" s="3"/>
      <c r="H189" s="3"/>
      <c r="I189" s="17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5">
      <c r="A190" t="s">
        <v>40</v>
      </c>
      <c r="B190" s="1" t="s">
        <v>133</v>
      </c>
      <c r="C190" s="1">
        <v>10000</v>
      </c>
      <c r="D190" s="18">
        <f>(Tabla1[[#This Row],[Utilidad en unidades]]/100)*10000</f>
        <v>-290</v>
      </c>
      <c r="E190" s="1" t="s">
        <v>297</v>
      </c>
      <c r="F190">
        <v>-2.9</v>
      </c>
      <c r="G190" s="3">
        <v>1</v>
      </c>
      <c r="H190" s="3">
        <v>2</v>
      </c>
      <c r="I190" s="17">
        <f>((Tabla1[[#This Row],[Victorias]]/(Tabla1[[#This Row],[Victorias]]+Tabla1[[#This Row],[Derrotas]]))*100)</f>
        <v>33.333333333333329</v>
      </c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5">
      <c r="A191" t="s">
        <v>66</v>
      </c>
      <c r="B191" s="1" t="s">
        <v>133</v>
      </c>
      <c r="C191" s="1">
        <v>10000</v>
      </c>
      <c r="D191" s="18"/>
      <c r="E191" s="1"/>
      <c r="G191" s="3"/>
      <c r="H191" s="3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5">
      <c r="A192" t="s">
        <v>259</v>
      </c>
      <c r="B192" s="1" t="s">
        <v>133</v>
      </c>
      <c r="C192" s="1"/>
      <c r="D192" s="18"/>
      <c r="E192" s="1"/>
      <c r="G192" s="3"/>
      <c r="H192" s="3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t="s">
        <v>261</v>
      </c>
      <c r="B193" s="2" t="s">
        <v>128</v>
      </c>
      <c r="C193" s="1">
        <v>10000</v>
      </c>
      <c r="D193" s="18">
        <f>(Tabla1[[#This Row],[Utilidad en unidades]]/100)*10000</f>
        <v>780</v>
      </c>
      <c r="E193" s="1" t="s">
        <v>289</v>
      </c>
      <c r="F193">
        <v>7.8</v>
      </c>
      <c r="G193" s="3">
        <v>1</v>
      </c>
      <c r="H193" s="3"/>
      <c r="I193" s="17">
        <f>((Tabla1[[#This Row],[Victorias]]/(Tabla1[[#This Row],[Victorias]]+Tabla1[[#This Row],[Derrotas]]))*100)</f>
        <v>100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5">
      <c r="A194" t="s">
        <v>262</v>
      </c>
      <c r="B194" s="2" t="s">
        <v>128</v>
      </c>
      <c r="C194" s="1">
        <v>10000</v>
      </c>
      <c r="D194" s="18"/>
      <c r="E194" s="1"/>
      <c r="G194" s="3"/>
      <c r="H194" s="3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5">
      <c r="A195" t="s">
        <v>263</v>
      </c>
      <c r="B195" s="1" t="s">
        <v>133</v>
      </c>
      <c r="C195" s="1">
        <v>10000</v>
      </c>
      <c r="D195" s="18"/>
      <c r="E195" s="1"/>
      <c r="G195" s="3"/>
      <c r="H195" s="3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5">
      <c r="A196" t="s">
        <v>264</v>
      </c>
      <c r="B196" s="1" t="s">
        <v>133</v>
      </c>
      <c r="C196" s="1">
        <v>10000</v>
      </c>
      <c r="D196" s="18"/>
      <c r="E196" s="1"/>
      <c r="G196" s="3"/>
      <c r="H196" s="3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5">
      <c r="A197" t="s">
        <v>265</v>
      </c>
      <c r="B197" s="1" t="s">
        <v>133</v>
      </c>
      <c r="C197" s="1">
        <v>10000</v>
      </c>
      <c r="D197" s="18"/>
      <c r="E197" s="1"/>
      <c r="G197" s="3"/>
      <c r="H197" s="3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5">
      <c r="A198" t="s">
        <v>266</v>
      </c>
      <c r="B198" s="1" t="s">
        <v>133</v>
      </c>
      <c r="C198" s="1">
        <v>10000</v>
      </c>
      <c r="D198" s="18"/>
      <c r="E198" s="1"/>
      <c r="G198" s="3"/>
      <c r="H198" s="3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5">
      <c r="A199" t="s">
        <v>267</v>
      </c>
      <c r="B199" s="1" t="s">
        <v>133</v>
      </c>
      <c r="C199" s="1">
        <v>10000</v>
      </c>
      <c r="D199" s="18"/>
      <c r="E199" s="1"/>
      <c r="G199" s="3"/>
      <c r="H199" s="3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5">
      <c r="A200" t="s">
        <v>268</v>
      </c>
      <c r="B200" s="1" t="s">
        <v>133</v>
      </c>
      <c r="C200" s="1">
        <v>10000</v>
      </c>
      <c r="D200" s="18"/>
      <c r="E200" s="1"/>
      <c r="G200" s="3"/>
      <c r="H200" s="3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5">
      <c r="A201" t="s">
        <v>269</v>
      </c>
      <c r="B201" s="1" t="s">
        <v>133</v>
      </c>
      <c r="C201" s="1">
        <v>10000</v>
      </c>
      <c r="D201" s="18"/>
      <c r="E201" s="1"/>
      <c r="G201" s="3"/>
      <c r="H201" s="3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5">
      <c r="A202" t="s">
        <v>270</v>
      </c>
      <c r="B202" s="1" t="s">
        <v>133</v>
      </c>
      <c r="C202" s="1">
        <v>10000</v>
      </c>
      <c r="D202" s="18"/>
      <c r="E202" s="1"/>
      <c r="G202" s="3"/>
      <c r="H202" s="3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5">
      <c r="A203" t="s">
        <v>271</v>
      </c>
      <c r="B203" s="1" t="s">
        <v>133</v>
      </c>
      <c r="C203" s="1">
        <v>10000</v>
      </c>
      <c r="D203" s="18"/>
      <c r="E203" s="1"/>
      <c r="G203" s="3"/>
      <c r="H203" s="3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5">
      <c r="A204" t="s">
        <v>272</v>
      </c>
      <c r="B204" s="1" t="s">
        <v>133</v>
      </c>
      <c r="C204" s="1">
        <v>10000</v>
      </c>
      <c r="D204" s="18"/>
      <c r="E204" s="1"/>
      <c r="G204" s="3"/>
      <c r="H204" s="3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5">
      <c r="A205" t="s">
        <v>149</v>
      </c>
      <c r="B205" s="1" t="s">
        <v>133</v>
      </c>
      <c r="C205" s="1">
        <v>10000</v>
      </c>
      <c r="D205" s="18"/>
      <c r="E205" s="1"/>
      <c r="G205" s="3"/>
      <c r="H205" s="3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5">
      <c r="A206" t="s">
        <v>273</v>
      </c>
      <c r="B206" s="1" t="s">
        <v>133</v>
      </c>
      <c r="C206" s="1">
        <v>10000</v>
      </c>
      <c r="D206" s="18"/>
      <c r="E206" s="1"/>
      <c r="G206" s="3"/>
      <c r="H206" s="3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5">
      <c r="A207" t="s">
        <v>274</v>
      </c>
      <c r="B207" s="1" t="s">
        <v>133</v>
      </c>
      <c r="C207" s="1">
        <v>10000</v>
      </c>
      <c r="D207" s="18"/>
      <c r="E207" s="1"/>
      <c r="G207" s="3"/>
      <c r="H207" s="3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5">
      <c r="A208" t="s">
        <v>275</v>
      </c>
      <c r="B208" s="1" t="s">
        <v>133</v>
      </c>
      <c r="C208" s="1">
        <v>10000</v>
      </c>
      <c r="D208" s="18"/>
      <c r="E208" s="1"/>
      <c r="G208" s="3"/>
      <c r="H208" s="3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5">
      <c r="A209" t="s">
        <v>276</v>
      </c>
      <c r="B209" s="1" t="s">
        <v>133</v>
      </c>
      <c r="C209" s="1">
        <v>10000</v>
      </c>
      <c r="D209" s="18"/>
      <c r="E209" s="1"/>
      <c r="G209" s="3"/>
      <c r="H209" s="3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5">
      <c r="A210" t="s">
        <v>277</v>
      </c>
      <c r="B210" s="1" t="s">
        <v>133</v>
      </c>
      <c r="C210" s="1">
        <v>10000</v>
      </c>
      <c r="D210" s="18"/>
      <c r="E210" s="1"/>
      <c r="G210" s="3"/>
      <c r="H210" s="3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5">
      <c r="A211" t="s">
        <v>278</v>
      </c>
      <c r="B211" s="1" t="s">
        <v>133</v>
      </c>
      <c r="C211" s="1">
        <v>10000</v>
      </c>
      <c r="D211" s="18"/>
      <c r="E211" s="1"/>
      <c r="G211" s="3"/>
      <c r="H211" s="3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5">
      <c r="A212" t="s">
        <v>68</v>
      </c>
      <c r="B212" s="2" t="s">
        <v>128</v>
      </c>
      <c r="C212" s="1">
        <v>10000</v>
      </c>
      <c r="D212" s="18">
        <f>(Tabla1[[#This Row],[Utilidad en unidades]]/100)*10000</f>
        <v>-20</v>
      </c>
      <c r="E212" s="1" t="s">
        <v>297</v>
      </c>
      <c r="F212">
        <v>-0.2</v>
      </c>
      <c r="G212" s="3">
        <v>1</v>
      </c>
      <c r="H212" s="3">
        <v>1</v>
      </c>
      <c r="I212" s="17">
        <f>((Tabla1[[#This Row],[Victorias]]/(Tabla1[[#This Row],[Victorias]]+Tabla1[[#This Row],[Derrotas]]))*100)</f>
        <v>50</v>
      </c>
      <c r="J212" s="3"/>
      <c r="K212" s="3"/>
      <c r="L212" s="3" t="s">
        <v>296</v>
      </c>
      <c r="M212" s="3"/>
      <c r="N212" s="3"/>
      <c r="O212" s="3"/>
      <c r="P212" s="3"/>
      <c r="Q212" s="3"/>
      <c r="R212" s="3"/>
      <c r="S212" s="3" t="s">
        <v>291</v>
      </c>
    </row>
    <row r="213" spans="1:19" x14ac:dyDescent="0.25">
      <c r="A213" t="s">
        <v>279</v>
      </c>
      <c r="B213" s="2" t="s">
        <v>128</v>
      </c>
      <c r="C213" s="1">
        <v>10000</v>
      </c>
      <c r="D213" s="18"/>
      <c r="E213" s="1"/>
      <c r="G213" s="3"/>
      <c r="H213" s="3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5">
      <c r="A214" t="s">
        <v>285</v>
      </c>
      <c r="B214" s="1" t="s">
        <v>133</v>
      </c>
      <c r="C214" s="1">
        <v>10000</v>
      </c>
      <c r="D214" s="18">
        <f>(Tabla1[[#This Row],[Utilidad en unidades]]/100)*10000</f>
        <v>-880.00000000000011</v>
      </c>
      <c r="E214" s="1" t="s">
        <v>289</v>
      </c>
      <c r="F214">
        <v>-8.8000000000000007</v>
      </c>
      <c r="G214" s="3">
        <v>2</v>
      </c>
      <c r="H214" s="3">
        <v>2</v>
      </c>
      <c r="I214" s="17">
        <f>((Tabla1[[#This Row],[Victorias]]/(Tabla1[[#This Row],[Victorias]]+Tabla1[[#This Row],[Derrotas]]))*100)</f>
        <v>50</v>
      </c>
      <c r="J214" s="3"/>
      <c r="K214" s="3" t="s">
        <v>291</v>
      </c>
      <c r="L214" s="3" t="s">
        <v>291</v>
      </c>
      <c r="M214" s="3"/>
      <c r="N214" s="3"/>
      <c r="O214" s="3" t="s">
        <v>293</v>
      </c>
      <c r="P214" s="3"/>
      <c r="Q214" s="3"/>
      <c r="R214" s="3"/>
      <c r="S214" s="3"/>
    </row>
    <row r="215" spans="1:19" x14ac:dyDescent="0.25">
      <c r="A215" t="s">
        <v>286</v>
      </c>
      <c r="B215" s="2" t="s">
        <v>128</v>
      </c>
      <c r="C215" s="1">
        <v>10000</v>
      </c>
      <c r="D215" s="18">
        <f>(Tabla1[[#This Row],[Utilidad en unidades]]/100)*10000</f>
        <v>4810</v>
      </c>
      <c r="E215" s="1" t="s">
        <v>289</v>
      </c>
      <c r="F215">
        <v>48.1</v>
      </c>
      <c r="G215" s="3">
        <v>5</v>
      </c>
      <c r="H215" s="3"/>
      <c r="I215" s="17">
        <f>((Tabla1[[#This Row],[Victorias]]/(Tabla1[[#This Row],[Victorias]]+Tabla1[[#This Row],[Derrotas]]))*100)</f>
        <v>100</v>
      </c>
      <c r="J215" s="3">
        <v>1</v>
      </c>
      <c r="K215" s="3" t="s">
        <v>293</v>
      </c>
      <c r="L215" s="3" t="s">
        <v>292</v>
      </c>
      <c r="M215" s="3"/>
      <c r="N215" s="3"/>
      <c r="O215" s="3"/>
      <c r="P215" s="3"/>
      <c r="Q215" s="3"/>
      <c r="R215" s="3"/>
      <c r="S215" s="3"/>
    </row>
    <row r="216" spans="1:19" x14ac:dyDescent="0.25">
      <c r="A216" t="s">
        <v>287</v>
      </c>
      <c r="B216" s="2" t="s">
        <v>129</v>
      </c>
      <c r="C216" s="1">
        <v>10000</v>
      </c>
      <c r="D216" s="18"/>
      <c r="E216" s="1"/>
      <c r="G216" s="3"/>
      <c r="H216" s="3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5">
      <c r="A217" t="s">
        <v>288</v>
      </c>
      <c r="B217" s="2" t="s">
        <v>128</v>
      </c>
      <c r="C217" s="1">
        <v>10000</v>
      </c>
      <c r="D217" s="18"/>
      <c r="E217" s="1"/>
      <c r="G217" s="3"/>
      <c r="H217" s="3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21" t="s">
        <v>301</v>
      </c>
      <c r="B218" s="2" t="s">
        <v>128</v>
      </c>
      <c r="C218" s="1">
        <v>10000</v>
      </c>
      <c r="D218" s="18"/>
      <c r="E218" s="1"/>
      <c r="F218" s="22"/>
      <c r="G218" s="3"/>
      <c r="H218" s="3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B4A5-E03C-43BF-BC7E-10435F47AF56}">
  <dimension ref="A1:J209"/>
  <sheetViews>
    <sheetView topLeftCell="A180" zoomScale="91" zoomScaleNormal="91" workbookViewId="0">
      <selection activeCell="G209" sqref="G209"/>
    </sheetView>
  </sheetViews>
  <sheetFormatPr baseColWidth="10" defaultRowHeight="15" x14ac:dyDescent="0.25"/>
  <cols>
    <col min="1" max="1" width="31.42578125" customWidth="1"/>
    <col min="2" max="2" width="28" customWidth="1"/>
    <col min="3" max="3" width="27.5703125" customWidth="1"/>
    <col min="4" max="4" width="25.140625" customWidth="1"/>
    <col min="5" max="5" width="27.7109375" customWidth="1"/>
    <col min="6" max="6" width="21.42578125" customWidth="1"/>
    <col min="7" max="7" width="29.7109375" customWidth="1"/>
    <col min="8" max="8" width="19.140625" customWidth="1"/>
    <col min="11" max="11" width="24" customWidth="1"/>
  </cols>
  <sheetData>
    <row r="1" spans="1:8" x14ac:dyDescent="0.25">
      <c r="A1" t="s">
        <v>6</v>
      </c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7</v>
      </c>
    </row>
    <row r="2" spans="1:8" x14ac:dyDescent="0.25">
      <c r="A2" s="10" t="s">
        <v>206</v>
      </c>
      <c r="B2" t="s">
        <v>225</v>
      </c>
      <c r="C2" t="s">
        <v>224</v>
      </c>
      <c r="D2" t="s">
        <v>281</v>
      </c>
      <c r="E2" t="s">
        <v>204</v>
      </c>
      <c r="F2" t="s">
        <v>208</v>
      </c>
      <c r="G2" t="s">
        <v>8</v>
      </c>
    </row>
    <row r="3" spans="1:8" x14ac:dyDescent="0.25">
      <c r="A3" s="10" t="s">
        <v>206</v>
      </c>
      <c r="B3" t="s">
        <v>225</v>
      </c>
      <c r="C3" t="s">
        <v>224</v>
      </c>
      <c r="D3" t="s">
        <v>281</v>
      </c>
      <c r="E3" t="s">
        <v>204</v>
      </c>
      <c r="F3" t="s">
        <v>208</v>
      </c>
      <c r="G3" t="s">
        <v>9</v>
      </c>
    </row>
    <row r="4" spans="1:8" x14ac:dyDescent="0.25">
      <c r="A4" s="10" t="s">
        <v>206</v>
      </c>
      <c r="B4" t="s">
        <v>225</v>
      </c>
      <c r="C4" t="s">
        <v>224</v>
      </c>
      <c r="D4" t="s">
        <v>281</v>
      </c>
      <c r="E4" t="s">
        <v>204</v>
      </c>
      <c r="F4" t="s">
        <v>208</v>
      </c>
      <c r="G4" t="s">
        <v>16</v>
      </c>
    </row>
    <row r="5" spans="1:8" x14ac:dyDescent="0.25">
      <c r="A5" s="10" t="s">
        <v>206</v>
      </c>
      <c r="B5" t="s">
        <v>225</v>
      </c>
      <c r="C5" t="s">
        <v>224</v>
      </c>
      <c r="D5" t="s">
        <v>281</v>
      </c>
      <c r="E5" t="s">
        <v>204</v>
      </c>
      <c r="F5" t="s">
        <v>208</v>
      </c>
      <c r="G5" t="s">
        <v>10</v>
      </c>
    </row>
    <row r="6" spans="1:8" x14ac:dyDescent="0.25">
      <c r="A6" s="10" t="s">
        <v>206</v>
      </c>
      <c r="B6" t="s">
        <v>225</v>
      </c>
      <c r="C6" t="s">
        <v>224</v>
      </c>
      <c r="D6" t="s">
        <v>281</v>
      </c>
      <c r="E6" t="s">
        <v>204</v>
      </c>
      <c r="F6" t="s">
        <v>208</v>
      </c>
      <c r="G6" t="s">
        <v>25</v>
      </c>
    </row>
    <row r="7" spans="1:8" x14ac:dyDescent="0.25">
      <c r="A7" s="10" t="s">
        <v>206</v>
      </c>
      <c r="B7" t="s">
        <v>225</v>
      </c>
      <c r="C7" t="s">
        <v>224</v>
      </c>
      <c r="D7" t="s">
        <v>281</v>
      </c>
      <c r="E7" t="s">
        <v>204</v>
      </c>
      <c r="F7" t="s">
        <v>208</v>
      </c>
      <c r="G7" t="s">
        <v>24</v>
      </c>
    </row>
    <row r="8" spans="1:8" x14ac:dyDescent="0.25">
      <c r="A8" s="10" t="s">
        <v>206</v>
      </c>
      <c r="B8" t="s">
        <v>225</v>
      </c>
      <c r="C8" t="s">
        <v>224</v>
      </c>
      <c r="D8" t="s">
        <v>281</v>
      </c>
      <c r="E8" t="s">
        <v>204</v>
      </c>
      <c r="F8" t="s">
        <v>208</v>
      </c>
      <c r="G8" t="s">
        <v>21</v>
      </c>
    </row>
    <row r="9" spans="1:8" x14ac:dyDescent="0.25">
      <c r="A9" s="10" t="s">
        <v>206</v>
      </c>
      <c r="B9" t="s">
        <v>225</v>
      </c>
      <c r="C9" t="s">
        <v>224</v>
      </c>
      <c r="D9" t="s">
        <v>281</v>
      </c>
      <c r="E9" t="s">
        <v>204</v>
      </c>
      <c r="F9" t="s">
        <v>208</v>
      </c>
      <c r="G9" t="s">
        <v>19</v>
      </c>
    </row>
    <row r="10" spans="1:8" x14ac:dyDescent="0.25">
      <c r="A10" s="10" t="s">
        <v>206</v>
      </c>
      <c r="B10" t="s">
        <v>225</v>
      </c>
      <c r="C10" t="s">
        <v>224</v>
      </c>
      <c r="D10" t="s">
        <v>281</v>
      </c>
      <c r="E10" t="s">
        <v>204</v>
      </c>
      <c r="F10" t="s">
        <v>208</v>
      </c>
      <c r="G10" t="s">
        <v>12</v>
      </c>
    </row>
    <row r="11" spans="1:8" x14ac:dyDescent="0.25">
      <c r="A11" s="10" t="s">
        <v>206</v>
      </c>
      <c r="B11" t="s">
        <v>225</v>
      </c>
      <c r="C11" t="s">
        <v>224</v>
      </c>
      <c r="D11" t="s">
        <v>281</v>
      </c>
      <c r="E11" t="s">
        <v>204</v>
      </c>
      <c r="F11" t="s">
        <v>208</v>
      </c>
      <c r="G11" t="s">
        <v>13</v>
      </c>
      <c r="H11" s="12"/>
    </row>
    <row r="12" spans="1:8" x14ac:dyDescent="0.25">
      <c r="A12" s="10" t="s">
        <v>206</v>
      </c>
      <c r="B12" t="s">
        <v>225</v>
      </c>
      <c r="C12" t="s">
        <v>224</v>
      </c>
      <c r="D12" t="s">
        <v>281</v>
      </c>
      <c r="E12" t="s">
        <v>204</v>
      </c>
      <c r="F12" t="s">
        <v>208</v>
      </c>
      <c r="G12" t="s">
        <v>11</v>
      </c>
      <c r="H12" s="12"/>
    </row>
    <row r="13" spans="1:8" x14ac:dyDescent="0.25">
      <c r="A13" s="10" t="s">
        <v>206</v>
      </c>
      <c r="B13" t="s">
        <v>225</v>
      </c>
      <c r="C13" t="s">
        <v>224</v>
      </c>
      <c r="D13" t="s">
        <v>281</v>
      </c>
      <c r="E13" t="s">
        <v>204</v>
      </c>
      <c r="F13" t="s">
        <v>208</v>
      </c>
      <c r="G13" t="s">
        <v>143</v>
      </c>
    </row>
    <row r="14" spans="1:8" x14ac:dyDescent="0.25">
      <c r="A14" s="10" t="s">
        <v>206</v>
      </c>
      <c r="B14" t="s">
        <v>225</v>
      </c>
      <c r="C14" t="s">
        <v>224</v>
      </c>
      <c r="D14" t="s">
        <v>281</v>
      </c>
      <c r="E14" t="s">
        <v>204</v>
      </c>
      <c r="F14" t="s">
        <v>208</v>
      </c>
      <c r="G14" t="s">
        <v>14</v>
      </c>
    </row>
    <row r="15" spans="1:8" x14ac:dyDescent="0.25">
      <c r="A15" s="10" t="s">
        <v>206</v>
      </c>
      <c r="B15" t="s">
        <v>225</v>
      </c>
      <c r="C15" t="s">
        <v>224</v>
      </c>
      <c r="D15" t="s">
        <v>281</v>
      </c>
      <c r="E15" t="s">
        <v>204</v>
      </c>
      <c r="F15" t="s">
        <v>208</v>
      </c>
      <c r="G15" t="s">
        <v>15</v>
      </c>
    </row>
    <row r="16" spans="1:8" x14ac:dyDescent="0.25">
      <c r="A16" s="10" t="s">
        <v>206</v>
      </c>
      <c r="B16" t="s">
        <v>225</v>
      </c>
      <c r="C16" t="s">
        <v>224</v>
      </c>
      <c r="D16" t="s">
        <v>281</v>
      </c>
      <c r="E16" t="s">
        <v>204</v>
      </c>
      <c r="F16" t="s">
        <v>208</v>
      </c>
      <c r="G16" t="s">
        <v>17</v>
      </c>
    </row>
    <row r="17" spans="1:10" x14ac:dyDescent="0.25">
      <c r="A17" s="10" t="s">
        <v>206</v>
      </c>
      <c r="B17" t="s">
        <v>225</v>
      </c>
      <c r="C17" t="s">
        <v>224</v>
      </c>
      <c r="D17" t="s">
        <v>281</v>
      </c>
      <c r="E17" t="s">
        <v>204</v>
      </c>
      <c r="F17" t="s">
        <v>208</v>
      </c>
      <c r="G17" t="s">
        <v>18</v>
      </c>
      <c r="J17" t="s">
        <v>255</v>
      </c>
    </row>
    <row r="18" spans="1:10" x14ac:dyDescent="0.25">
      <c r="A18" s="10" t="s">
        <v>206</v>
      </c>
      <c r="B18" t="s">
        <v>225</v>
      </c>
      <c r="C18" t="s">
        <v>224</v>
      </c>
      <c r="D18" t="s">
        <v>281</v>
      </c>
      <c r="E18" t="s">
        <v>204</v>
      </c>
      <c r="F18" t="s">
        <v>208</v>
      </c>
      <c r="G18" t="s">
        <v>22</v>
      </c>
    </row>
    <row r="19" spans="1:10" x14ac:dyDescent="0.25">
      <c r="A19" s="10" t="s">
        <v>206</v>
      </c>
      <c r="B19" t="s">
        <v>220</v>
      </c>
      <c r="C19" t="s">
        <v>219</v>
      </c>
      <c r="D19" t="s">
        <v>281</v>
      </c>
      <c r="E19" t="s">
        <v>204</v>
      </c>
      <c r="F19" t="s">
        <v>208</v>
      </c>
      <c r="G19" t="s">
        <v>20</v>
      </c>
    </row>
    <row r="20" spans="1:10" x14ac:dyDescent="0.25">
      <c r="A20" s="10" t="s">
        <v>206</v>
      </c>
      <c r="B20" t="s">
        <v>220</v>
      </c>
      <c r="C20" t="s">
        <v>219</v>
      </c>
      <c r="D20" t="s">
        <v>282</v>
      </c>
      <c r="E20" t="s">
        <v>204</v>
      </c>
      <c r="F20" t="s">
        <v>208</v>
      </c>
      <c r="G20" t="s">
        <v>39</v>
      </c>
    </row>
    <row r="21" spans="1:10" x14ac:dyDescent="0.25">
      <c r="A21" s="10" t="s">
        <v>206</v>
      </c>
      <c r="B21" t="s">
        <v>212</v>
      </c>
      <c r="C21" t="s">
        <v>219</v>
      </c>
      <c r="D21" t="s">
        <v>280</v>
      </c>
      <c r="E21" t="s">
        <v>211</v>
      </c>
      <c r="F21" t="s">
        <v>210</v>
      </c>
      <c r="G21" t="s">
        <v>83</v>
      </c>
    </row>
    <row r="22" spans="1:10" x14ac:dyDescent="0.25">
      <c r="A22" s="10" t="s">
        <v>206</v>
      </c>
      <c r="B22" t="s">
        <v>220</v>
      </c>
      <c r="C22" t="s">
        <v>219</v>
      </c>
      <c r="D22" t="s">
        <v>282</v>
      </c>
      <c r="E22" t="s">
        <v>204</v>
      </c>
      <c r="F22" t="s">
        <v>208</v>
      </c>
      <c r="G22" t="s">
        <v>64</v>
      </c>
    </row>
    <row r="23" spans="1:10" x14ac:dyDescent="0.25">
      <c r="A23" s="10" t="s">
        <v>206</v>
      </c>
      <c r="B23" t="s">
        <v>212</v>
      </c>
      <c r="C23" t="s">
        <v>219</v>
      </c>
      <c r="D23" t="s">
        <v>280</v>
      </c>
      <c r="E23" t="s">
        <v>211</v>
      </c>
      <c r="F23" t="s">
        <v>210</v>
      </c>
      <c r="G23" t="s">
        <v>84</v>
      </c>
    </row>
    <row r="24" spans="1:10" x14ac:dyDescent="0.25">
      <c r="A24" s="10" t="s">
        <v>206</v>
      </c>
      <c r="B24" t="s">
        <v>212</v>
      </c>
      <c r="C24" t="s">
        <v>219</v>
      </c>
      <c r="D24" t="s">
        <v>280</v>
      </c>
      <c r="E24" t="s">
        <v>211</v>
      </c>
      <c r="F24" t="s">
        <v>210</v>
      </c>
      <c r="G24" t="s">
        <v>244</v>
      </c>
    </row>
    <row r="25" spans="1:10" x14ac:dyDescent="0.25">
      <c r="A25" s="10" t="s">
        <v>206</v>
      </c>
      <c r="B25" t="s">
        <v>212</v>
      </c>
      <c r="C25" t="s">
        <v>219</v>
      </c>
      <c r="D25" t="s">
        <v>280</v>
      </c>
      <c r="E25" t="s">
        <v>211</v>
      </c>
      <c r="F25" t="s">
        <v>210</v>
      </c>
      <c r="G25" t="s">
        <v>164</v>
      </c>
    </row>
    <row r="26" spans="1:10" x14ac:dyDescent="0.25">
      <c r="A26" s="10" t="s">
        <v>206</v>
      </c>
      <c r="B26" t="s">
        <v>220</v>
      </c>
      <c r="C26" t="s">
        <v>219</v>
      </c>
      <c r="D26" t="s">
        <v>282</v>
      </c>
      <c r="E26" t="s">
        <v>204</v>
      </c>
      <c r="F26" t="s">
        <v>208</v>
      </c>
      <c r="G26" t="s">
        <v>40</v>
      </c>
    </row>
    <row r="27" spans="1:10" x14ac:dyDescent="0.25">
      <c r="A27" s="10" t="s">
        <v>206</v>
      </c>
      <c r="B27" t="s">
        <v>220</v>
      </c>
      <c r="C27" t="s">
        <v>219</v>
      </c>
      <c r="D27" t="s">
        <v>282</v>
      </c>
      <c r="E27" t="s">
        <v>204</v>
      </c>
      <c r="F27" t="s">
        <v>208</v>
      </c>
      <c r="G27" t="s">
        <v>23</v>
      </c>
    </row>
    <row r="28" spans="1:10" x14ac:dyDescent="0.25">
      <c r="A28" s="10" t="s">
        <v>206</v>
      </c>
      <c r="B28" t="s">
        <v>220</v>
      </c>
      <c r="C28" t="s">
        <v>219</v>
      </c>
      <c r="D28" t="s">
        <v>282</v>
      </c>
      <c r="E28" t="s">
        <v>204</v>
      </c>
      <c r="F28" t="s">
        <v>208</v>
      </c>
      <c r="G28" t="s">
        <v>126</v>
      </c>
      <c r="H28" s="12"/>
    </row>
    <row r="29" spans="1:10" x14ac:dyDescent="0.25">
      <c r="A29" s="10" t="s">
        <v>206</v>
      </c>
      <c r="B29" t="s">
        <v>212</v>
      </c>
      <c r="C29" t="s">
        <v>219</v>
      </c>
      <c r="D29" t="s">
        <v>280</v>
      </c>
      <c r="E29" t="s">
        <v>211</v>
      </c>
      <c r="F29" t="s">
        <v>210</v>
      </c>
      <c r="G29" t="s">
        <v>134</v>
      </c>
    </row>
    <row r="30" spans="1:10" x14ac:dyDescent="0.25">
      <c r="A30" s="10" t="s">
        <v>206</v>
      </c>
      <c r="B30" t="s">
        <v>212</v>
      </c>
      <c r="C30" t="s">
        <v>219</v>
      </c>
      <c r="D30" t="s">
        <v>280</v>
      </c>
      <c r="E30" t="s">
        <v>211</v>
      </c>
      <c r="F30" t="s">
        <v>210</v>
      </c>
      <c r="G30" t="s">
        <v>86</v>
      </c>
    </row>
    <row r="31" spans="1:10" x14ac:dyDescent="0.25">
      <c r="A31" s="10" t="s">
        <v>206</v>
      </c>
      <c r="B31" t="s">
        <v>220</v>
      </c>
      <c r="C31" t="s">
        <v>219</v>
      </c>
      <c r="D31" t="s">
        <v>282</v>
      </c>
      <c r="E31" t="s">
        <v>204</v>
      </c>
      <c r="F31" t="s">
        <v>208</v>
      </c>
      <c r="G31" t="s">
        <v>61</v>
      </c>
    </row>
    <row r="32" spans="1:10" x14ac:dyDescent="0.25">
      <c r="A32" s="10" t="s">
        <v>206</v>
      </c>
      <c r="B32" t="s">
        <v>212</v>
      </c>
      <c r="C32" t="s">
        <v>219</v>
      </c>
      <c r="D32" t="s">
        <v>280</v>
      </c>
      <c r="E32" t="s">
        <v>211</v>
      </c>
      <c r="F32" t="s">
        <v>210</v>
      </c>
      <c r="G32" t="s">
        <v>111</v>
      </c>
    </row>
    <row r="33" spans="1:7" x14ac:dyDescent="0.25">
      <c r="A33" s="10" t="s">
        <v>206</v>
      </c>
      <c r="B33" t="s">
        <v>212</v>
      </c>
      <c r="C33" t="s">
        <v>219</v>
      </c>
      <c r="D33" t="s">
        <v>280</v>
      </c>
      <c r="E33" t="s">
        <v>211</v>
      </c>
      <c r="F33" t="s">
        <v>210</v>
      </c>
      <c r="G33" t="s">
        <v>118</v>
      </c>
    </row>
    <row r="34" spans="1:7" x14ac:dyDescent="0.25">
      <c r="A34" s="10" t="s">
        <v>206</v>
      </c>
      <c r="B34" t="s">
        <v>212</v>
      </c>
      <c r="C34" t="s">
        <v>219</v>
      </c>
      <c r="D34" t="s">
        <v>280</v>
      </c>
      <c r="E34" t="s">
        <v>211</v>
      </c>
      <c r="F34" t="s">
        <v>210</v>
      </c>
      <c r="G34" t="s">
        <v>89</v>
      </c>
    </row>
    <row r="35" spans="1:7" x14ac:dyDescent="0.25">
      <c r="A35" s="10" t="s">
        <v>206</v>
      </c>
      <c r="B35" t="s">
        <v>212</v>
      </c>
      <c r="C35" t="s">
        <v>219</v>
      </c>
      <c r="D35" t="s">
        <v>280</v>
      </c>
      <c r="E35" t="s">
        <v>211</v>
      </c>
      <c r="F35" t="s">
        <v>210</v>
      </c>
      <c r="G35" t="s">
        <v>91</v>
      </c>
    </row>
    <row r="36" spans="1:7" x14ac:dyDescent="0.25">
      <c r="A36" s="10" t="s">
        <v>206</v>
      </c>
      <c r="B36" t="s">
        <v>212</v>
      </c>
      <c r="C36" t="s">
        <v>219</v>
      </c>
      <c r="D36" t="s">
        <v>280</v>
      </c>
      <c r="E36" t="s">
        <v>211</v>
      </c>
      <c r="F36" t="s">
        <v>210</v>
      </c>
      <c r="G36" t="s">
        <v>114</v>
      </c>
    </row>
    <row r="37" spans="1:7" x14ac:dyDescent="0.25">
      <c r="A37" s="10" t="s">
        <v>206</v>
      </c>
      <c r="B37" t="s">
        <v>212</v>
      </c>
      <c r="C37" t="s">
        <v>219</v>
      </c>
      <c r="D37" t="s">
        <v>280</v>
      </c>
      <c r="E37" t="s">
        <v>211</v>
      </c>
      <c r="F37" t="s">
        <v>210</v>
      </c>
      <c r="G37" t="s">
        <v>93</v>
      </c>
    </row>
    <row r="38" spans="1:7" x14ac:dyDescent="0.25">
      <c r="A38" s="10" t="s">
        <v>206</v>
      </c>
      <c r="B38" t="s">
        <v>212</v>
      </c>
      <c r="C38" t="s">
        <v>219</v>
      </c>
      <c r="D38" t="s">
        <v>280</v>
      </c>
      <c r="E38" t="s">
        <v>211</v>
      </c>
      <c r="F38" t="s">
        <v>210</v>
      </c>
      <c r="G38" t="s">
        <v>96</v>
      </c>
    </row>
    <row r="39" spans="1:7" x14ac:dyDescent="0.25">
      <c r="A39" s="10" t="s">
        <v>206</v>
      </c>
      <c r="B39" t="s">
        <v>212</v>
      </c>
      <c r="C39" t="s">
        <v>219</v>
      </c>
      <c r="D39" t="s">
        <v>280</v>
      </c>
      <c r="E39" t="s">
        <v>211</v>
      </c>
      <c r="F39" t="s">
        <v>210</v>
      </c>
      <c r="G39" t="s">
        <v>200</v>
      </c>
    </row>
    <row r="40" spans="1:7" x14ac:dyDescent="0.25">
      <c r="A40" s="10" t="s">
        <v>206</v>
      </c>
      <c r="B40" t="s">
        <v>220</v>
      </c>
      <c r="C40" t="s">
        <v>219</v>
      </c>
      <c r="D40" t="s">
        <v>282</v>
      </c>
      <c r="E40" t="s">
        <v>204</v>
      </c>
      <c r="F40" t="s">
        <v>208</v>
      </c>
      <c r="G40" t="s">
        <v>41</v>
      </c>
    </row>
    <row r="41" spans="1:7" x14ac:dyDescent="0.25">
      <c r="A41" s="10" t="s">
        <v>206</v>
      </c>
      <c r="B41" t="s">
        <v>212</v>
      </c>
      <c r="C41" t="s">
        <v>219</v>
      </c>
      <c r="D41" t="s">
        <v>280</v>
      </c>
      <c r="E41" t="s">
        <v>211</v>
      </c>
      <c r="F41" t="s">
        <v>210</v>
      </c>
      <c r="G41" t="s">
        <v>135</v>
      </c>
    </row>
    <row r="42" spans="1:7" x14ac:dyDescent="0.25">
      <c r="A42" s="10" t="s">
        <v>206</v>
      </c>
      <c r="B42" t="s">
        <v>220</v>
      </c>
      <c r="C42" t="s">
        <v>219</v>
      </c>
      <c r="D42" t="s">
        <v>282</v>
      </c>
      <c r="E42" t="s">
        <v>204</v>
      </c>
      <c r="F42" t="s">
        <v>208</v>
      </c>
      <c r="G42" t="s">
        <v>27</v>
      </c>
    </row>
    <row r="43" spans="1:7" x14ac:dyDescent="0.25">
      <c r="A43" s="10" t="s">
        <v>206</v>
      </c>
      <c r="B43" t="s">
        <v>212</v>
      </c>
      <c r="C43" t="s">
        <v>219</v>
      </c>
      <c r="D43" t="s">
        <v>280</v>
      </c>
      <c r="E43" t="s">
        <v>211</v>
      </c>
      <c r="F43" t="s">
        <v>210</v>
      </c>
      <c r="G43" t="s">
        <v>182</v>
      </c>
    </row>
    <row r="44" spans="1:7" x14ac:dyDescent="0.25">
      <c r="A44" s="10" t="s">
        <v>206</v>
      </c>
      <c r="B44" t="s">
        <v>212</v>
      </c>
      <c r="C44" t="s">
        <v>219</v>
      </c>
      <c r="D44" t="s">
        <v>280</v>
      </c>
      <c r="E44" t="s">
        <v>211</v>
      </c>
      <c r="F44" t="s">
        <v>210</v>
      </c>
      <c r="G44" t="s">
        <v>124</v>
      </c>
    </row>
    <row r="45" spans="1:7" x14ac:dyDescent="0.25">
      <c r="A45" s="10" t="s">
        <v>206</v>
      </c>
      <c r="B45" t="s">
        <v>220</v>
      </c>
      <c r="C45" t="s">
        <v>219</v>
      </c>
      <c r="D45" t="s">
        <v>282</v>
      </c>
      <c r="E45" t="s">
        <v>204</v>
      </c>
      <c r="F45" t="s">
        <v>208</v>
      </c>
      <c r="G45" t="s">
        <v>42</v>
      </c>
    </row>
    <row r="46" spans="1:7" x14ac:dyDescent="0.25">
      <c r="A46" s="10" t="s">
        <v>206</v>
      </c>
      <c r="B46" t="s">
        <v>212</v>
      </c>
      <c r="C46" t="s">
        <v>219</v>
      </c>
      <c r="D46" t="s">
        <v>280</v>
      </c>
      <c r="E46" t="s">
        <v>211</v>
      </c>
      <c r="F46" t="s">
        <v>210</v>
      </c>
      <c r="G46" t="s">
        <v>100</v>
      </c>
    </row>
    <row r="47" spans="1:7" x14ac:dyDescent="0.25">
      <c r="A47" s="10" t="s">
        <v>206</v>
      </c>
      <c r="B47" t="s">
        <v>212</v>
      </c>
      <c r="C47" t="s">
        <v>219</v>
      </c>
      <c r="D47" t="s">
        <v>280</v>
      </c>
      <c r="E47" t="s">
        <v>211</v>
      </c>
      <c r="F47" t="s">
        <v>210</v>
      </c>
      <c r="G47" t="s">
        <v>101</v>
      </c>
    </row>
    <row r="48" spans="1:7" x14ac:dyDescent="0.25">
      <c r="A48" s="10" t="s">
        <v>206</v>
      </c>
      <c r="B48" t="s">
        <v>212</v>
      </c>
      <c r="C48" t="s">
        <v>219</v>
      </c>
      <c r="D48" t="s">
        <v>280</v>
      </c>
      <c r="E48" t="s">
        <v>211</v>
      </c>
      <c r="F48" t="s">
        <v>210</v>
      </c>
      <c r="G48" t="s">
        <v>103</v>
      </c>
    </row>
    <row r="49" spans="1:7" x14ac:dyDescent="0.25">
      <c r="A49" s="10" t="s">
        <v>206</v>
      </c>
      <c r="B49" t="s">
        <v>212</v>
      </c>
      <c r="C49" t="s">
        <v>219</v>
      </c>
      <c r="D49" t="s">
        <v>280</v>
      </c>
      <c r="E49" t="s">
        <v>211</v>
      </c>
      <c r="F49" t="s">
        <v>210</v>
      </c>
      <c r="G49" t="s">
        <v>106</v>
      </c>
    </row>
    <row r="50" spans="1:7" x14ac:dyDescent="0.25">
      <c r="A50" s="10" t="s">
        <v>206</v>
      </c>
      <c r="B50" t="s">
        <v>212</v>
      </c>
      <c r="C50" t="s">
        <v>219</v>
      </c>
      <c r="D50" t="s">
        <v>280</v>
      </c>
      <c r="E50" t="s">
        <v>211</v>
      </c>
      <c r="F50" t="s">
        <v>210</v>
      </c>
      <c r="G50" t="s">
        <v>122</v>
      </c>
    </row>
    <row r="51" spans="1:7" x14ac:dyDescent="0.25">
      <c r="A51" s="10" t="s">
        <v>206</v>
      </c>
      <c r="B51" s="10" t="s">
        <v>220</v>
      </c>
      <c r="C51" t="s">
        <v>219</v>
      </c>
      <c r="D51" t="s">
        <v>282</v>
      </c>
      <c r="E51" t="s">
        <v>204</v>
      </c>
      <c r="F51" t="s">
        <v>208</v>
      </c>
      <c r="G51" t="s">
        <v>43</v>
      </c>
    </row>
    <row r="52" spans="1:7" x14ac:dyDescent="0.25">
      <c r="A52" s="10" t="s">
        <v>206</v>
      </c>
      <c r="B52" s="10" t="s">
        <v>212</v>
      </c>
      <c r="C52" t="s">
        <v>219</v>
      </c>
      <c r="D52" t="s">
        <v>280</v>
      </c>
      <c r="E52" t="s">
        <v>211</v>
      </c>
      <c r="F52" t="s">
        <v>210</v>
      </c>
      <c r="G52" t="s">
        <v>98</v>
      </c>
    </row>
    <row r="53" spans="1:7" x14ac:dyDescent="0.25">
      <c r="A53" s="10" t="s">
        <v>206</v>
      </c>
      <c r="B53" s="10" t="s">
        <v>212</v>
      </c>
      <c r="C53" t="s">
        <v>219</v>
      </c>
      <c r="D53" t="s">
        <v>280</v>
      </c>
      <c r="E53" t="s">
        <v>211</v>
      </c>
      <c r="F53" t="s">
        <v>221</v>
      </c>
      <c r="G53" t="s">
        <v>82</v>
      </c>
    </row>
    <row r="54" spans="1:7" x14ac:dyDescent="0.25">
      <c r="A54" s="10" t="s">
        <v>206</v>
      </c>
      <c r="B54" s="10" t="s">
        <v>212</v>
      </c>
      <c r="C54" t="s">
        <v>219</v>
      </c>
      <c r="D54" t="s">
        <v>280</v>
      </c>
      <c r="E54" t="s">
        <v>211</v>
      </c>
      <c r="F54" t="s">
        <v>210</v>
      </c>
      <c r="G54" t="s">
        <v>123</v>
      </c>
    </row>
    <row r="55" spans="1:7" x14ac:dyDescent="0.25">
      <c r="A55" s="10" t="s">
        <v>206</v>
      </c>
      <c r="B55" s="10" t="s">
        <v>212</v>
      </c>
      <c r="C55" t="s">
        <v>219</v>
      </c>
      <c r="D55" t="s">
        <v>280</v>
      </c>
      <c r="E55" t="s">
        <v>211</v>
      </c>
      <c r="F55" t="s">
        <v>210</v>
      </c>
      <c r="G55" t="s">
        <v>120</v>
      </c>
    </row>
    <row r="56" spans="1:7" x14ac:dyDescent="0.25">
      <c r="A56" s="10" t="s">
        <v>206</v>
      </c>
      <c r="B56" s="10" t="s">
        <v>220</v>
      </c>
      <c r="C56" t="s">
        <v>219</v>
      </c>
      <c r="D56" t="s">
        <v>280</v>
      </c>
      <c r="E56" t="s">
        <v>204</v>
      </c>
      <c r="F56" t="s">
        <v>208</v>
      </c>
      <c r="G56" t="s">
        <v>44</v>
      </c>
    </row>
    <row r="57" spans="1:7" x14ac:dyDescent="0.25">
      <c r="A57" s="10" t="s">
        <v>206</v>
      </c>
      <c r="B57" s="10" t="s">
        <v>212</v>
      </c>
      <c r="C57" t="s">
        <v>219</v>
      </c>
      <c r="D57" t="s">
        <v>280</v>
      </c>
      <c r="E57" t="s">
        <v>211</v>
      </c>
      <c r="F57" t="s">
        <v>210</v>
      </c>
      <c r="G57" t="s">
        <v>107</v>
      </c>
    </row>
    <row r="58" spans="1:7" x14ac:dyDescent="0.25">
      <c r="A58" s="10" t="s">
        <v>206</v>
      </c>
      <c r="B58" s="10" t="s">
        <v>212</v>
      </c>
      <c r="C58" t="s">
        <v>219</v>
      </c>
      <c r="D58" t="s">
        <v>280</v>
      </c>
      <c r="E58" t="s">
        <v>211</v>
      </c>
      <c r="F58" t="s">
        <v>210</v>
      </c>
      <c r="G58" t="s">
        <v>201</v>
      </c>
    </row>
    <row r="59" spans="1:7" x14ac:dyDescent="0.25">
      <c r="A59" s="10" t="s">
        <v>206</v>
      </c>
      <c r="B59" s="10" t="s">
        <v>212</v>
      </c>
      <c r="C59" t="s">
        <v>219</v>
      </c>
      <c r="D59" t="s">
        <v>280</v>
      </c>
      <c r="E59" t="s">
        <v>211</v>
      </c>
      <c r="F59" t="s">
        <v>210</v>
      </c>
      <c r="G59" t="s">
        <v>136</v>
      </c>
    </row>
    <row r="60" spans="1:7" x14ac:dyDescent="0.25">
      <c r="A60" s="10" t="s">
        <v>206</v>
      </c>
      <c r="B60" s="10" t="s">
        <v>212</v>
      </c>
      <c r="C60" t="s">
        <v>219</v>
      </c>
      <c r="D60" t="s">
        <v>280</v>
      </c>
      <c r="E60" t="s">
        <v>211</v>
      </c>
      <c r="F60" t="s">
        <v>210</v>
      </c>
      <c r="G60" t="s">
        <v>108</v>
      </c>
    </row>
    <row r="61" spans="1:7" x14ac:dyDescent="0.25">
      <c r="A61" s="10" t="s">
        <v>206</v>
      </c>
      <c r="B61" s="10" t="s">
        <v>212</v>
      </c>
      <c r="C61" t="s">
        <v>219</v>
      </c>
      <c r="D61" t="s">
        <v>280</v>
      </c>
      <c r="E61" t="s">
        <v>211</v>
      </c>
      <c r="F61" t="s">
        <v>221</v>
      </c>
      <c r="G61" t="s">
        <v>81</v>
      </c>
    </row>
    <row r="62" spans="1:7" x14ac:dyDescent="0.25">
      <c r="A62" s="10" t="s">
        <v>206</v>
      </c>
      <c r="B62" s="10" t="s">
        <v>212</v>
      </c>
      <c r="C62" t="s">
        <v>219</v>
      </c>
      <c r="D62" t="s">
        <v>280</v>
      </c>
      <c r="E62" t="s">
        <v>211</v>
      </c>
      <c r="F62" t="s">
        <v>210</v>
      </c>
      <c r="G62" t="s">
        <v>92</v>
      </c>
    </row>
    <row r="63" spans="1:7" x14ac:dyDescent="0.25">
      <c r="A63" s="10" t="s">
        <v>206</v>
      </c>
      <c r="B63" s="10" t="s">
        <v>212</v>
      </c>
      <c r="C63" t="s">
        <v>219</v>
      </c>
      <c r="D63" t="s">
        <v>280</v>
      </c>
      <c r="E63" t="s">
        <v>211</v>
      </c>
      <c r="F63" t="s">
        <v>210</v>
      </c>
      <c r="G63" t="s">
        <v>137</v>
      </c>
    </row>
    <row r="64" spans="1:7" x14ac:dyDescent="0.25">
      <c r="A64" s="10" t="s">
        <v>206</v>
      </c>
      <c r="B64" s="10" t="s">
        <v>212</v>
      </c>
      <c r="C64" t="s">
        <v>219</v>
      </c>
      <c r="D64" t="s">
        <v>280</v>
      </c>
      <c r="E64" t="s">
        <v>211</v>
      </c>
      <c r="F64" t="s">
        <v>210</v>
      </c>
      <c r="G64" t="s">
        <v>139</v>
      </c>
    </row>
    <row r="65" spans="1:7" x14ac:dyDescent="0.25">
      <c r="A65" s="10" t="s">
        <v>206</v>
      </c>
      <c r="B65" s="10" t="s">
        <v>212</v>
      </c>
      <c r="C65" t="s">
        <v>219</v>
      </c>
      <c r="D65" t="s">
        <v>280</v>
      </c>
      <c r="E65" t="s">
        <v>211</v>
      </c>
      <c r="F65" t="s">
        <v>210</v>
      </c>
      <c r="G65" t="s">
        <v>138</v>
      </c>
    </row>
    <row r="66" spans="1:7" x14ac:dyDescent="0.25">
      <c r="A66" s="10" t="s">
        <v>206</v>
      </c>
      <c r="B66" s="10" t="s">
        <v>220</v>
      </c>
      <c r="C66" t="s">
        <v>219</v>
      </c>
      <c r="D66" t="s">
        <v>282</v>
      </c>
      <c r="E66" t="s">
        <v>204</v>
      </c>
      <c r="F66" t="s">
        <v>208</v>
      </c>
      <c r="G66" t="s">
        <v>36</v>
      </c>
    </row>
    <row r="67" spans="1:7" x14ac:dyDescent="0.25">
      <c r="A67" s="10" t="s">
        <v>206</v>
      </c>
      <c r="B67" s="10" t="s">
        <v>212</v>
      </c>
      <c r="C67" t="s">
        <v>219</v>
      </c>
      <c r="D67" t="s">
        <v>280</v>
      </c>
      <c r="E67" t="s">
        <v>211</v>
      </c>
      <c r="F67" t="s">
        <v>210</v>
      </c>
      <c r="G67" t="s">
        <v>110</v>
      </c>
    </row>
    <row r="68" spans="1:7" x14ac:dyDescent="0.25">
      <c r="A68" s="10" t="s">
        <v>206</v>
      </c>
      <c r="B68" s="10" t="s">
        <v>212</v>
      </c>
      <c r="C68" t="s">
        <v>219</v>
      </c>
      <c r="D68" t="s">
        <v>280</v>
      </c>
      <c r="E68" t="s">
        <v>211</v>
      </c>
      <c r="F68" t="s">
        <v>210</v>
      </c>
      <c r="G68" t="s">
        <v>116</v>
      </c>
    </row>
    <row r="69" spans="1:7" x14ac:dyDescent="0.25">
      <c r="A69" s="10" t="s">
        <v>206</v>
      </c>
      <c r="B69" t="s">
        <v>220</v>
      </c>
      <c r="C69" t="s">
        <v>219</v>
      </c>
      <c r="D69" t="s">
        <v>282</v>
      </c>
      <c r="E69" t="s">
        <v>204</v>
      </c>
      <c r="F69" t="s">
        <v>208</v>
      </c>
      <c r="G69" t="s">
        <v>62</v>
      </c>
    </row>
    <row r="70" spans="1:7" x14ac:dyDescent="0.25">
      <c r="A70" s="10" t="s">
        <v>206</v>
      </c>
      <c r="B70" t="s">
        <v>212</v>
      </c>
      <c r="C70" t="s">
        <v>219</v>
      </c>
      <c r="D70" t="s">
        <v>280</v>
      </c>
      <c r="E70" t="s">
        <v>211</v>
      </c>
      <c r="F70" t="s">
        <v>210</v>
      </c>
      <c r="G70" t="s">
        <v>119</v>
      </c>
    </row>
    <row r="71" spans="1:7" x14ac:dyDescent="0.25">
      <c r="A71" s="10" t="s">
        <v>206</v>
      </c>
      <c r="B71" t="s">
        <v>205</v>
      </c>
      <c r="D71" t="s">
        <v>282</v>
      </c>
      <c r="E71" t="s">
        <v>204</v>
      </c>
      <c r="F71" t="s">
        <v>208</v>
      </c>
      <c r="G71" t="s">
        <v>142</v>
      </c>
    </row>
    <row r="72" spans="1:7" x14ac:dyDescent="0.25">
      <c r="A72" s="10" t="s">
        <v>206</v>
      </c>
      <c r="B72" t="s">
        <v>205</v>
      </c>
      <c r="D72" t="s">
        <v>282</v>
      </c>
      <c r="E72" t="s">
        <v>204</v>
      </c>
      <c r="F72" t="s">
        <v>208</v>
      </c>
      <c r="G72" t="s">
        <v>66</v>
      </c>
    </row>
    <row r="73" spans="1:7" x14ac:dyDescent="0.25">
      <c r="A73" s="10" t="s">
        <v>206</v>
      </c>
      <c r="B73" t="s">
        <v>205</v>
      </c>
      <c r="D73" t="s">
        <v>282</v>
      </c>
      <c r="E73" t="s">
        <v>204</v>
      </c>
      <c r="F73" t="s">
        <v>208</v>
      </c>
      <c r="G73" t="s">
        <v>154</v>
      </c>
    </row>
    <row r="74" spans="1:7" x14ac:dyDescent="0.25">
      <c r="A74" s="10" t="s">
        <v>206</v>
      </c>
      <c r="B74" t="s">
        <v>205</v>
      </c>
      <c r="D74" t="s">
        <v>282</v>
      </c>
      <c r="E74" t="s">
        <v>204</v>
      </c>
      <c r="F74" t="s">
        <v>208</v>
      </c>
      <c r="G74" t="s">
        <v>63</v>
      </c>
    </row>
    <row r="75" spans="1:7" x14ac:dyDescent="0.25">
      <c r="A75" s="10" t="s">
        <v>206</v>
      </c>
      <c r="B75" t="s">
        <v>205</v>
      </c>
      <c r="D75" t="s">
        <v>282</v>
      </c>
      <c r="E75" t="s">
        <v>204</v>
      </c>
      <c r="F75" t="s">
        <v>203</v>
      </c>
      <c r="G75" t="s">
        <v>67</v>
      </c>
    </row>
    <row r="76" spans="1:7" x14ac:dyDescent="0.25">
      <c r="A76" s="10" t="s">
        <v>213</v>
      </c>
      <c r="B76" t="s">
        <v>212</v>
      </c>
      <c r="C76" t="s">
        <v>219</v>
      </c>
      <c r="D76" t="s">
        <v>280</v>
      </c>
      <c r="E76" t="s">
        <v>211</v>
      </c>
      <c r="F76" t="s">
        <v>216</v>
      </c>
      <c r="G76" t="s">
        <v>246</v>
      </c>
    </row>
    <row r="77" spans="1:7" x14ac:dyDescent="0.25">
      <c r="A77" s="10" t="s">
        <v>213</v>
      </c>
      <c r="B77" t="s">
        <v>218</v>
      </c>
      <c r="C77" t="s">
        <v>217</v>
      </c>
      <c r="D77" t="s">
        <v>280</v>
      </c>
      <c r="E77" t="s">
        <v>211</v>
      </c>
      <c r="F77" t="s">
        <v>203</v>
      </c>
      <c r="G77" t="s">
        <v>243</v>
      </c>
    </row>
    <row r="78" spans="1:7" x14ac:dyDescent="0.25">
      <c r="A78" s="10" t="s">
        <v>213</v>
      </c>
      <c r="B78" t="s">
        <v>218</v>
      </c>
      <c r="C78" t="s">
        <v>217</v>
      </c>
      <c r="D78" t="s">
        <v>280</v>
      </c>
      <c r="E78" t="s">
        <v>211</v>
      </c>
      <c r="F78" t="s">
        <v>203</v>
      </c>
      <c r="G78" t="s">
        <v>90</v>
      </c>
    </row>
    <row r="79" spans="1:7" x14ac:dyDescent="0.25">
      <c r="A79" s="10" t="s">
        <v>213</v>
      </c>
      <c r="B79" t="s">
        <v>218</v>
      </c>
      <c r="C79" t="s">
        <v>217</v>
      </c>
      <c r="D79" t="s">
        <v>280</v>
      </c>
      <c r="E79" t="s">
        <v>211</v>
      </c>
      <c r="F79" t="s">
        <v>203</v>
      </c>
      <c r="G79" t="s">
        <v>115</v>
      </c>
    </row>
    <row r="80" spans="1:7" x14ac:dyDescent="0.25">
      <c r="A80" s="10" t="s">
        <v>213</v>
      </c>
      <c r="B80" t="s">
        <v>218</v>
      </c>
      <c r="C80" t="s">
        <v>217</v>
      </c>
      <c r="D80" t="s">
        <v>280</v>
      </c>
      <c r="E80" t="s">
        <v>211</v>
      </c>
      <c r="F80" t="s">
        <v>216</v>
      </c>
      <c r="G80" t="s">
        <v>247</v>
      </c>
    </row>
    <row r="81" spans="1:9" x14ac:dyDescent="0.25">
      <c r="A81" s="10" t="s">
        <v>213</v>
      </c>
      <c r="B81" t="s">
        <v>218</v>
      </c>
      <c r="C81" t="s">
        <v>217</v>
      </c>
      <c r="D81" t="s">
        <v>280</v>
      </c>
      <c r="E81" t="s">
        <v>211</v>
      </c>
      <c r="F81" t="s">
        <v>216</v>
      </c>
      <c r="G81" t="s">
        <v>245</v>
      </c>
    </row>
    <row r="82" spans="1:9" x14ac:dyDescent="0.25">
      <c r="A82" s="10" t="s">
        <v>213</v>
      </c>
      <c r="B82" t="s">
        <v>212</v>
      </c>
      <c r="D82" t="s">
        <v>280</v>
      </c>
      <c r="E82" t="s">
        <v>211</v>
      </c>
      <c r="F82" t="s">
        <v>210</v>
      </c>
      <c r="G82" t="s">
        <v>250</v>
      </c>
    </row>
    <row r="83" spans="1:9" x14ac:dyDescent="0.25">
      <c r="A83" s="10" t="s">
        <v>209</v>
      </c>
      <c r="B83" t="s">
        <v>205</v>
      </c>
      <c r="D83" t="s">
        <v>282</v>
      </c>
      <c r="E83" t="s">
        <v>204</v>
      </c>
      <c r="F83" t="s">
        <v>208</v>
      </c>
      <c r="G83" t="s">
        <v>35</v>
      </c>
    </row>
    <row r="84" spans="1:9" x14ac:dyDescent="0.25">
      <c r="A84" s="10" t="s">
        <v>207</v>
      </c>
      <c r="B84" t="s">
        <v>225</v>
      </c>
      <c r="C84" t="s">
        <v>224</v>
      </c>
      <c r="D84" t="s">
        <v>281</v>
      </c>
      <c r="E84" t="s">
        <v>204</v>
      </c>
      <c r="F84" t="s">
        <v>208</v>
      </c>
      <c r="G84" t="s">
        <v>125</v>
      </c>
    </row>
    <row r="85" spans="1:9" x14ac:dyDescent="0.25">
      <c r="A85" s="10" t="s">
        <v>207</v>
      </c>
      <c r="B85" t="s">
        <v>212</v>
      </c>
      <c r="C85" t="s">
        <v>219</v>
      </c>
      <c r="D85" t="s">
        <v>280</v>
      </c>
      <c r="E85" t="s">
        <v>211</v>
      </c>
      <c r="F85" t="s">
        <v>210</v>
      </c>
      <c r="G85" t="s">
        <v>187</v>
      </c>
    </row>
    <row r="86" spans="1:9" x14ac:dyDescent="0.25">
      <c r="A86" s="10" t="s">
        <v>207</v>
      </c>
      <c r="B86" t="s">
        <v>212</v>
      </c>
      <c r="C86" t="s">
        <v>219</v>
      </c>
      <c r="D86" t="s">
        <v>280</v>
      </c>
      <c r="E86" t="s">
        <v>211</v>
      </c>
      <c r="F86" t="s">
        <v>210</v>
      </c>
      <c r="G86" t="s">
        <v>113</v>
      </c>
    </row>
    <row r="87" spans="1:9" x14ac:dyDescent="0.25">
      <c r="A87" s="10" t="s">
        <v>207</v>
      </c>
      <c r="B87" t="s">
        <v>205</v>
      </c>
      <c r="D87" t="s">
        <v>282</v>
      </c>
      <c r="E87" t="s">
        <v>204</v>
      </c>
      <c r="F87" t="s">
        <v>203</v>
      </c>
      <c r="G87" t="s">
        <v>192</v>
      </c>
    </row>
    <row r="88" spans="1:9" x14ac:dyDescent="0.25">
      <c r="A88" s="10" t="s">
        <v>207</v>
      </c>
      <c r="B88" t="s">
        <v>205</v>
      </c>
      <c r="D88" t="s">
        <v>280</v>
      </c>
      <c r="E88" t="s">
        <v>211</v>
      </c>
      <c r="F88" t="s">
        <v>203</v>
      </c>
      <c r="G88" t="s">
        <v>99</v>
      </c>
    </row>
    <row r="89" spans="1:9" x14ac:dyDescent="0.25">
      <c r="A89" s="10" t="s">
        <v>207</v>
      </c>
      <c r="B89" t="s">
        <v>205</v>
      </c>
      <c r="D89" t="s">
        <v>282</v>
      </c>
      <c r="E89" t="s">
        <v>204</v>
      </c>
      <c r="F89" t="s">
        <v>203</v>
      </c>
      <c r="G89" t="s">
        <v>197</v>
      </c>
    </row>
    <row r="90" spans="1:9" x14ac:dyDescent="0.25">
      <c r="A90" s="10" t="s">
        <v>207</v>
      </c>
      <c r="B90" t="s">
        <v>205</v>
      </c>
      <c r="D90" t="s">
        <v>282</v>
      </c>
      <c r="E90" t="s">
        <v>204</v>
      </c>
      <c r="F90" t="s">
        <v>203</v>
      </c>
      <c r="G90" t="s">
        <v>193</v>
      </c>
    </row>
    <row r="91" spans="1:9" x14ac:dyDescent="0.25">
      <c r="A91" s="10" t="s">
        <v>207</v>
      </c>
      <c r="B91" t="s">
        <v>205</v>
      </c>
      <c r="D91" t="s">
        <v>282</v>
      </c>
      <c r="E91" t="s">
        <v>204</v>
      </c>
      <c r="F91" t="s">
        <v>203</v>
      </c>
      <c r="G91" t="s">
        <v>179</v>
      </c>
    </row>
    <row r="92" spans="1:9" x14ac:dyDescent="0.25">
      <c r="A92" s="10" t="s">
        <v>207</v>
      </c>
      <c r="B92" t="s">
        <v>205</v>
      </c>
      <c r="D92" t="s">
        <v>282</v>
      </c>
      <c r="E92" t="s">
        <v>204</v>
      </c>
      <c r="F92" t="s">
        <v>203</v>
      </c>
      <c r="G92" t="s">
        <v>53</v>
      </c>
    </row>
    <row r="93" spans="1:9" x14ac:dyDescent="0.25">
      <c r="A93" s="10" t="s">
        <v>207</v>
      </c>
      <c r="B93" t="s">
        <v>205</v>
      </c>
      <c r="D93" t="s">
        <v>282</v>
      </c>
      <c r="E93" t="s">
        <v>204</v>
      </c>
      <c r="F93" t="s">
        <v>203</v>
      </c>
      <c r="G93" t="s">
        <v>215</v>
      </c>
      <c r="I93" s="12"/>
    </row>
    <row r="94" spans="1:9" x14ac:dyDescent="0.25">
      <c r="A94" s="10" t="s">
        <v>207</v>
      </c>
      <c r="B94" t="s">
        <v>205</v>
      </c>
      <c r="D94" t="s">
        <v>282</v>
      </c>
      <c r="E94" t="s">
        <v>204</v>
      </c>
      <c r="F94" t="s">
        <v>203</v>
      </c>
      <c r="G94" t="s">
        <v>141</v>
      </c>
    </row>
    <row r="95" spans="1:9" x14ac:dyDescent="0.25">
      <c r="A95" s="10" t="s">
        <v>207</v>
      </c>
      <c r="B95" t="s">
        <v>205</v>
      </c>
      <c r="D95" t="s">
        <v>282</v>
      </c>
      <c r="E95" t="s">
        <v>204</v>
      </c>
      <c r="F95" t="s">
        <v>203</v>
      </c>
      <c r="G95" t="s">
        <v>199</v>
      </c>
    </row>
    <row r="96" spans="1:9" x14ac:dyDescent="0.25">
      <c r="A96" s="10" t="s">
        <v>207</v>
      </c>
      <c r="B96" t="s">
        <v>205</v>
      </c>
      <c r="D96" t="s">
        <v>282</v>
      </c>
      <c r="E96" t="s">
        <v>204</v>
      </c>
      <c r="F96" t="s">
        <v>203</v>
      </c>
      <c r="G96" t="s">
        <v>58</v>
      </c>
    </row>
    <row r="97" spans="1:7" x14ac:dyDescent="0.25">
      <c r="A97" s="10" t="s">
        <v>207</v>
      </c>
      <c r="B97" t="s">
        <v>205</v>
      </c>
      <c r="D97" t="s">
        <v>282</v>
      </c>
      <c r="E97" t="s">
        <v>204</v>
      </c>
      <c r="F97" t="s">
        <v>203</v>
      </c>
      <c r="G97" t="s">
        <v>49</v>
      </c>
    </row>
    <row r="98" spans="1:7" x14ac:dyDescent="0.25">
      <c r="A98" s="10" t="s">
        <v>207</v>
      </c>
      <c r="B98" t="s">
        <v>205</v>
      </c>
      <c r="D98" t="s">
        <v>282</v>
      </c>
      <c r="E98" t="s">
        <v>204</v>
      </c>
      <c r="F98" t="s">
        <v>203</v>
      </c>
      <c r="G98" t="s">
        <v>47</v>
      </c>
    </row>
    <row r="99" spans="1:7" x14ac:dyDescent="0.25">
      <c r="A99" s="10" t="s">
        <v>207</v>
      </c>
      <c r="B99" t="s">
        <v>205</v>
      </c>
      <c r="D99" t="s">
        <v>282</v>
      </c>
      <c r="E99" t="s">
        <v>204</v>
      </c>
      <c r="F99" t="s">
        <v>203</v>
      </c>
      <c r="G99" t="s">
        <v>194</v>
      </c>
    </row>
    <row r="100" spans="1:7" x14ac:dyDescent="0.25">
      <c r="A100" s="10" t="s">
        <v>207</v>
      </c>
      <c r="B100" t="s">
        <v>205</v>
      </c>
      <c r="D100" t="s">
        <v>282</v>
      </c>
      <c r="E100" t="s">
        <v>204</v>
      </c>
      <c r="F100" t="s">
        <v>203</v>
      </c>
      <c r="G100" t="s">
        <v>190</v>
      </c>
    </row>
    <row r="101" spans="1:7" x14ac:dyDescent="0.25">
      <c r="A101" s="10" t="s">
        <v>207</v>
      </c>
      <c r="B101" t="s">
        <v>205</v>
      </c>
      <c r="D101" t="s">
        <v>282</v>
      </c>
      <c r="E101" t="s">
        <v>204</v>
      </c>
      <c r="F101" t="s">
        <v>203</v>
      </c>
      <c r="G101" t="s">
        <v>60</v>
      </c>
    </row>
    <row r="102" spans="1:7" x14ac:dyDescent="0.25">
      <c r="A102" s="10" t="s">
        <v>207</v>
      </c>
      <c r="B102" t="s">
        <v>205</v>
      </c>
      <c r="D102" t="s">
        <v>282</v>
      </c>
      <c r="E102" t="s">
        <v>204</v>
      </c>
      <c r="F102" t="s">
        <v>203</v>
      </c>
      <c r="G102" t="s">
        <v>72</v>
      </c>
    </row>
    <row r="103" spans="1:7" x14ac:dyDescent="0.25">
      <c r="A103" s="10" t="s">
        <v>207</v>
      </c>
      <c r="B103" t="s">
        <v>205</v>
      </c>
      <c r="D103" t="s">
        <v>280</v>
      </c>
      <c r="E103" t="s">
        <v>204</v>
      </c>
      <c r="F103" t="s">
        <v>203</v>
      </c>
      <c r="G103" t="s">
        <v>87</v>
      </c>
    </row>
    <row r="104" spans="1:7" x14ac:dyDescent="0.25">
      <c r="A104" s="10" t="s">
        <v>207</v>
      </c>
      <c r="B104" t="s">
        <v>205</v>
      </c>
      <c r="D104" t="s">
        <v>280</v>
      </c>
      <c r="E104" t="s">
        <v>211</v>
      </c>
      <c r="F104" t="s">
        <v>203</v>
      </c>
      <c r="G104" t="s">
        <v>97</v>
      </c>
    </row>
    <row r="105" spans="1:7" x14ac:dyDescent="0.25">
      <c r="A105" s="10" t="s">
        <v>207</v>
      </c>
      <c r="B105" t="s">
        <v>205</v>
      </c>
      <c r="D105" t="s">
        <v>280</v>
      </c>
      <c r="E105" t="s">
        <v>211</v>
      </c>
      <c r="F105" t="s">
        <v>203</v>
      </c>
      <c r="G105" t="s">
        <v>102</v>
      </c>
    </row>
    <row r="106" spans="1:7" x14ac:dyDescent="0.25">
      <c r="A106" s="10" t="s">
        <v>207</v>
      </c>
      <c r="B106" t="s">
        <v>205</v>
      </c>
      <c r="D106" t="s">
        <v>280</v>
      </c>
      <c r="E106" t="s">
        <v>204</v>
      </c>
      <c r="F106" t="s">
        <v>203</v>
      </c>
      <c r="G106" t="s">
        <v>59</v>
      </c>
    </row>
    <row r="107" spans="1:7" x14ac:dyDescent="0.25">
      <c r="A107" s="10" t="s">
        <v>207</v>
      </c>
      <c r="B107" t="s">
        <v>205</v>
      </c>
      <c r="D107" t="s">
        <v>280</v>
      </c>
      <c r="E107" t="s">
        <v>211</v>
      </c>
      <c r="F107" t="s">
        <v>203</v>
      </c>
      <c r="G107" t="s">
        <v>94</v>
      </c>
    </row>
    <row r="108" spans="1:7" x14ac:dyDescent="0.25">
      <c r="A108" s="10" t="s">
        <v>207</v>
      </c>
      <c r="B108" t="s">
        <v>205</v>
      </c>
      <c r="D108" t="s">
        <v>282</v>
      </c>
      <c r="E108" t="s">
        <v>204</v>
      </c>
      <c r="F108" t="s">
        <v>203</v>
      </c>
      <c r="G108" t="s">
        <v>26</v>
      </c>
    </row>
    <row r="109" spans="1:7" x14ac:dyDescent="0.25">
      <c r="A109" s="10" t="s">
        <v>207</v>
      </c>
      <c r="B109" t="s">
        <v>205</v>
      </c>
      <c r="D109" t="s">
        <v>282</v>
      </c>
      <c r="E109" t="s">
        <v>204</v>
      </c>
      <c r="F109" t="s">
        <v>203</v>
      </c>
      <c r="G109" t="s">
        <v>69</v>
      </c>
    </row>
    <row r="110" spans="1:7" x14ac:dyDescent="0.25">
      <c r="A110" s="10" t="s">
        <v>207</v>
      </c>
      <c r="B110" t="s">
        <v>205</v>
      </c>
      <c r="D110" t="s">
        <v>282</v>
      </c>
      <c r="E110" t="s">
        <v>204</v>
      </c>
      <c r="F110" t="s">
        <v>203</v>
      </c>
      <c r="G110" t="s">
        <v>195</v>
      </c>
    </row>
    <row r="111" spans="1:7" x14ac:dyDescent="0.25">
      <c r="A111" s="10" t="s">
        <v>207</v>
      </c>
      <c r="B111" t="s">
        <v>205</v>
      </c>
      <c r="D111" t="s">
        <v>282</v>
      </c>
      <c r="E111" t="s">
        <v>204</v>
      </c>
      <c r="F111" t="s">
        <v>203</v>
      </c>
      <c r="G111" t="s">
        <v>55</v>
      </c>
    </row>
    <row r="112" spans="1:7" x14ac:dyDescent="0.25">
      <c r="A112" s="10" t="s">
        <v>207</v>
      </c>
      <c r="B112" t="s">
        <v>205</v>
      </c>
      <c r="D112" t="s">
        <v>282</v>
      </c>
      <c r="E112" t="s">
        <v>204</v>
      </c>
      <c r="F112" t="s">
        <v>203</v>
      </c>
      <c r="G112" t="s">
        <v>54</v>
      </c>
    </row>
    <row r="113" spans="1:9" x14ac:dyDescent="0.25">
      <c r="A113" s="10" t="s">
        <v>207</v>
      </c>
      <c r="B113" t="s">
        <v>205</v>
      </c>
      <c r="D113" t="s">
        <v>282</v>
      </c>
      <c r="E113" t="s">
        <v>204</v>
      </c>
      <c r="F113" t="s">
        <v>203</v>
      </c>
      <c r="G113" t="s">
        <v>29</v>
      </c>
    </row>
    <row r="114" spans="1:9" x14ac:dyDescent="0.25">
      <c r="A114" s="10" t="s">
        <v>207</v>
      </c>
      <c r="B114" t="s">
        <v>205</v>
      </c>
      <c r="D114" t="s">
        <v>282</v>
      </c>
      <c r="E114" t="s">
        <v>204</v>
      </c>
      <c r="F114" t="s">
        <v>203</v>
      </c>
      <c r="G114" t="s">
        <v>65</v>
      </c>
    </row>
    <row r="115" spans="1:9" x14ac:dyDescent="0.25">
      <c r="A115" s="10" t="s">
        <v>207</v>
      </c>
      <c r="B115" t="s">
        <v>205</v>
      </c>
      <c r="D115" t="s">
        <v>282</v>
      </c>
      <c r="E115" t="s">
        <v>204</v>
      </c>
      <c r="F115" t="s">
        <v>203</v>
      </c>
      <c r="G115" t="s">
        <v>157</v>
      </c>
    </row>
    <row r="116" spans="1:9" x14ac:dyDescent="0.25">
      <c r="A116" s="10" t="s">
        <v>207</v>
      </c>
      <c r="B116" t="s">
        <v>205</v>
      </c>
      <c r="D116" t="s">
        <v>282</v>
      </c>
      <c r="E116" t="s">
        <v>204</v>
      </c>
      <c r="F116" t="s">
        <v>203</v>
      </c>
      <c r="G116" t="s">
        <v>177</v>
      </c>
    </row>
    <row r="117" spans="1:9" x14ac:dyDescent="0.25">
      <c r="A117" s="10" t="s">
        <v>207</v>
      </c>
      <c r="B117" t="s">
        <v>205</v>
      </c>
      <c r="D117" t="s">
        <v>282</v>
      </c>
      <c r="E117" t="s">
        <v>204</v>
      </c>
      <c r="F117" t="s">
        <v>203</v>
      </c>
      <c r="G117" t="s">
        <v>30</v>
      </c>
    </row>
    <row r="118" spans="1:9" x14ac:dyDescent="0.25">
      <c r="A118" s="10" t="s">
        <v>207</v>
      </c>
      <c r="B118" t="s">
        <v>205</v>
      </c>
      <c r="D118" t="s">
        <v>282</v>
      </c>
      <c r="E118" t="s">
        <v>204</v>
      </c>
      <c r="F118" t="s">
        <v>203</v>
      </c>
      <c r="G118" t="s">
        <v>48</v>
      </c>
    </row>
    <row r="119" spans="1:9" x14ac:dyDescent="0.25">
      <c r="A119" s="10" t="s">
        <v>207</v>
      </c>
      <c r="B119" t="s">
        <v>205</v>
      </c>
      <c r="D119" t="s">
        <v>282</v>
      </c>
      <c r="E119" t="s">
        <v>204</v>
      </c>
      <c r="F119" t="s">
        <v>203</v>
      </c>
      <c r="G119" t="s">
        <v>31</v>
      </c>
    </row>
    <row r="120" spans="1:9" x14ac:dyDescent="0.25">
      <c r="A120" s="10" t="s">
        <v>207</v>
      </c>
      <c r="B120" s="10" t="s">
        <v>205</v>
      </c>
      <c r="D120" t="s">
        <v>282</v>
      </c>
      <c r="E120" t="s">
        <v>204</v>
      </c>
      <c r="F120" t="s">
        <v>203</v>
      </c>
      <c r="G120" t="s">
        <v>196</v>
      </c>
    </row>
    <row r="121" spans="1:9" x14ac:dyDescent="0.25">
      <c r="A121" s="10" t="s">
        <v>207</v>
      </c>
      <c r="B121" s="10" t="s">
        <v>205</v>
      </c>
      <c r="D121" t="s">
        <v>282</v>
      </c>
      <c r="E121" t="s">
        <v>204</v>
      </c>
      <c r="F121" t="s">
        <v>203</v>
      </c>
      <c r="G121" t="s">
        <v>57</v>
      </c>
    </row>
    <row r="122" spans="1:9" x14ac:dyDescent="0.25">
      <c r="A122" s="10" t="s">
        <v>207</v>
      </c>
      <c r="B122" s="10" t="s">
        <v>205</v>
      </c>
      <c r="D122" t="s">
        <v>282</v>
      </c>
      <c r="E122" t="s">
        <v>204</v>
      </c>
      <c r="F122" t="s">
        <v>203</v>
      </c>
      <c r="G122" t="s">
        <v>32</v>
      </c>
    </row>
    <row r="123" spans="1:9" x14ac:dyDescent="0.25">
      <c r="A123" s="10" t="s">
        <v>207</v>
      </c>
      <c r="B123" s="10" t="s">
        <v>205</v>
      </c>
      <c r="D123" t="s">
        <v>282</v>
      </c>
      <c r="E123" t="s">
        <v>204</v>
      </c>
      <c r="F123" t="s">
        <v>203</v>
      </c>
      <c r="G123" t="s">
        <v>214</v>
      </c>
    </row>
    <row r="124" spans="1:9" x14ac:dyDescent="0.25">
      <c r="A124" s="10" t="s">
        <v>207</v>
      </c>
      <c r="B124" s="10" t="s">
        <v>205</v>
      </c>
      <c r="D124" t="s">
        <v>282</v>
      </c>
      <c r="E124" t="s">
        <v>204</v>
      </c>
      <c r="F124" t="s">
        <v>203</v>
      </c>
      <c r="G124" t="s">
        <v>183</v>
      </c>
    </row>
    <row r="125" spans="1:9" x14ac:dyDescent="0.25">
      <c r="A125" s="10" t="s">
        <v>207</v>
      </c>
      <c r="B125" t="s">
        <v>205</v>
      </c>
      <c r="D125" t="s">
        <v>282</v>
      </c>
      <c r="E125" t="s">
        <v>204</v>
      </c>
      <c r="F125" t="s">
        <v>203</v>
      </c>
      <c r="G125" t="s">
        <v>45</v>
      </c>
      <c r="I125" s="12"/>
    </row>
    <row r="126" spans="1:9" x14ac:dyDescent="0.25">
      <c r="A126" s="10" t="s">
        <v>207</v>
      </c>
      <c r="B126" t="s">
        <v>205</v>
      </c>
      <c r="D126" t="s">
        <v>282</v>
      </c>
      <c r="E126" t="s">
        <v>204</v>
      </c>
      <c r="F126" t="s">
        <v>203</v>
      </c>
      <c r="G126" t="s">
        <v>131</v>
      </c>
    </row>
    <row r="127" spans="1:9" x14ac:dyDescent="0.25">
      <c r="A127" s="10" t="s">
        <v>207</v>
      </c>
      <c r="B127" t="s">
        <v>205</v>
      </c>
      <c r="D127" t="s">
        <v>282</v>
      </c>
      <c r="E127" t="s">
        <v>204</v>
      </c>
      <c r="F127" t="s">
        <v>203</v>
      </c>
      <c r="G127" t="s">
        <v>188</v>
      </c>
    </row>
    <row r="128" spans="1:9" x14ac:dyDescent="0.25">
      <c r="A128" s="10" t="s">
        <v>207</v>
      </c>
      <c r="B128" t="s">
        <v>205</v>
      </c>
      <c r="D128" t="s">
        <v>282</v>
      </c>
      <c r="E128" t="s">
        <v>204</v>
      </c>
      <c r="F128" t="s">
        <v>203</v>
      </c>
      <c r="G128" t="s">
        <v>46</v>
      </c>
    </row>
    <row r="129" spans="1:7" x14ac:dyDescent="0.25">
      <c r="A129" s="10" t="s">
        <v>207</v>
      </c>
      <c r="B129" t="s">
        <v>205</v>
      </c>
      <c r="D129" t="s">
        <v>282</v>
      </c>
      <c r="E129" t="s">
        <v>204</v>
      </c>
      <c r="F129" t="s">
        <v>203</v>
      </c>
      <c r="G129" t="s">
        <v>51</v>
      </c>
    </row>
    <row r="130" spans="1:7" x14ac:dyDescent="0.25">
      <c r="A130" t="s">
        <v>207</v>
      </c>
      <c r="B130" t="s">
        <v>205</v>
      </c>
      <c r="D130" t="s">
        <v>282</v>
      </c>
      <c r="E130" t="s">
        <v>204</v>
      </c>
      <c r="F130" t="s">
        <v>203</v>
      </c>
      <c r="G130" t="s">
        <v>189</v>
      </c>
    </row>
    <row r="131" spans="1:7" x14ac:dyDescent="0.25">
      <c r="A131" s="10" t="s">
        <v>207</v>
      </c>
      <c r="B131" t="s">
        <v>205</v>
      </c>
      <c r="D131" t="s">
        <v>282</v>
      </c>
      <c r="E131" t="s">
        <v>204</v>
      </c>
      <c r="F131" t="s">
        <v>203</v>
      </c>
      <c r="G131" t="s">
        <v>153</v>
      </c>
    </row>
    <row r="132" spans="1:7" x14ac:dyDescent="0.25">
      <c r="A132" s="10" t="s">
        <v>207</v>
      </c>
      <c r="B132" t="s">
        <v>205</v>
      </c>
      <c r="D132" t="s">
        <v>282</v>
      </c>
      <c r="E132" t="s">
        <v>204</v>
      </c>
      <c r="F132" t="s">
        <v>203</v>
      </c>
      <c r="G132" t="s">
        <v>50</v>
      </c>
    </row>
    <row r="133" spans="1:7" x14ac:dyDescent="0.25">
      <c r="A133" s="10" t="s">
        <v>207</v>
      </c>
      <c r="B133" t="s">
        <v>205</v>
      </c>
      <c r="D133" t="s">
        <v>282</v>
      </c>
      <c r="E133" t="s">
        <v>204</v>
      </c>
      <c r="F133" t="s">
        <v>203</v>
      </c>
      <c r="G133" t="s">
        <v>37</v>
      </c>
    </row>
    <row r="134" spans="1:7" x14ac:dyDescent="0.25">
      <c r="A134" s="10" t="s">
        <v>207</v>
      </c>
      <c r="B134" t="s">
        <v>205</v>
      </c>
      <c r="D134" t="s">
        <v>282</v>
      </c>
      <c r="E134" t="s">
        <v>204</v>
      </c>
      <c r="F134" t="s">
        <v>203</v>
      </c>
      <c r="G134" t="s">
        <v>38</v>
      </c>
    </row>
    <row r="135" spans="1:7" x14ac:dyDescent="0.25">
      <c r="A135" s="10" t="s">
        <v>207</v>
      </c>
      <c r="B135" t="s">
        <v>205</v>
      </c>
      <c r="D135" t="s">
        <v>282</v>
      </c>
      <c r="E135" t="s">
        <v>204</v>
      </c>
      <c r="F135" t="s">
        <v>203</v>
      </c>
      <c r="G135" t="s">
        <v>71</v>
      </c>
    </row>
    <row r="136" spans="1:7" x14ac:dyDescent="0.25">
      <c r="A136" s="10" t="s">
        <v>207</v>
      </c>
      <c r="B136" t="s">
        <v>205</v>
      </c>
      <c r="D136" t="s">
        <v>282</v>
      </c>
      <c r="E136" t="s">
        <v>204</v>
      </c>
      <c r="F136" t="s">
        <v>203</v>
      </c>
      <c r="G136" t="s">
        <v>140</v>
      </c>
    </row>
    <row r="137" spans="1:7" x14ac:dyDescent="0.25">
      <c r="A137" s="10" t="s">
        <v>207</v>
      </c>
      <c r="B137" t="s">
        <v>205</v>
      </c>
      <c r="D137" t="s">
        <v>282</v>
      </c>
      <c r="E137" t="s">
        <v>204</v>
      </c>
      <c r="F137" t="s">
        <v>203</v>
      </c>
      <c r="G137" t="s">
        <v>52</v>
      </c>
    </row>
    <row r="138" spans="1:7" x14ac:dyDescent="0.25">
      <c r="A138" s="10" t="s">
        <v>207</v>
      </c>
      <c r="B138" t="s">
        <v>205</v>
      </c>
      <c r="D138" t="s">
        <v>282</v>
      </c>
      <c r="E138" t="s">
        <v>204</v>
      </c>
      <c r="F138" t="s">
        <v>203</v>
      </c>
      <c r="G138" t="s">
        <v>56</v>
      </c>
    </row>
    <row r="139" spans="1:7" x14ac:dyDescent="0.25">
      <c r="A139" s="10" t="s">
        <v>207</v>
      </c>
      <c r="B139" t="s">
        <v>205</v>
      </c>
      <c r="D139" t="s">
        <v>282</v>
      </c>
      <c r="E139" t="s">
        <v>204</v>
      </c>
      <c r="F139" t="s">
        <v>203</v>
      </c>
      <c r="G139" t="s">
        <v>191</v>
      </c>
    </row>
    <row r="140" spans="1:7" x14ac:dyDescent="0.25">
      <c r="A140" s="10" t="s">
        <v>207</v>
      </c>
      <c r="B140" t="s">
        <v>205</v>
      </c>
      <c r="D140" t="s">
        <v>282</v>
      </c>
      <c r="E140" t="s">
        <v>204</v>
      </c>
      <c r="F140" t="s">
        <v>203</v>
      </c>
      <c r="G140" t="s">
        <v>198</v>
      </c>
    </row>
    <row r="141" spans="1:7" x14ac:dyDescent="0.25">
      <c r="A141" s="10" t="s">
        <v>207</v>
      </c>
      <c r="B141" t="s">
        <v>205</v>
      </c>
      <c r="D141" t="s">
        <v>282</v>
      </c>
      <c r="E141" t="s">
        <v>204</v>
      </c>
      <c r="F141" t="s">
        <v>203</v>
      </c>
      <c r="G141" t="s">
        <v>33</v>
      </c>
    </row>
    <row r="142" spans="1:7" x14ac:dyDescent="0.25">
      <c r="A142" s="11" t="s">
        <v>207</v>
      </c>
      <c r="B142" t="s">
        <v>205</v>
      </c>
      <c r="D142" t="s">
        <v>282</v>
      </c>
      <c r="E142" t="s">
        <v>204</v>
      </c>
      <c r="F142" t="s">
        <v>203</v>
      </c>
      <c r="G142" t="s">
        <v>34</v>
      </c>
    </row>
    <row r="143" spans="1:7" x14ac:dyDescent="0.25">
      <c r="A143" s="10" t="s">
        <v>207</v>
      </c>
      <c r="B143" t="s">
        <v>205</v>
      </c>
      <c r="D143" t="s">
        <v>282</v>
      </c>
      <c r="E143" t="s">
        <v>204</v>
      </c>
      <c r="F143" t="s">
        <v>203</v>
      </c>
      <c r="G143" t="s">
        <v>249</v>
      </c>
    </row>
    <row r="144" spans="1:7" x14ac:dyDescent="0.25">
      <c r="A144" s="10"/>
      <c r="C144" t="s">
        <v>224</v>
      </c>
      <c r="D144" t="s">
        <v>281</v>
      </c>
      <c r="G144" t="s">
        <v>228</v>
      </c>
    </row>
    <row r="145" spans="1:7" x14ac:dyDescent="0.25">
      <c r="A145" s="11"/>
      <c r="C145" t="s">
        <v>224</v>
      </c>
      <c r="D145" t="s">
        <v>281</v>
      </c>
      <c r="G145" t="s">
        <v>173</v>
      </c>
    </row>
    <row r="146" spans="1:7" x14ac:dyDescent="0.25">
      <c r="A146" s="10"/>
      <c r="C146" t="s">
        <v>224</v>
      </c>
      <c r="D146" t="s">
        <v>281</v>
      </c>
      <c r="G146" t="s">
        <v>181</v>
      </c>
    </row>
    <row r="147" spans="1:7" x14ac:dyDescent="0.25">
      <c r="A147" s="11"/>
      <c r="C147" t="s">
        <v>224</v>
      </c>
      <c r="D147" t="s">
        <v>281</v>
      </c>
      <c r="G147" t="s">
        <v>227</v>
      </c>
    </row>
    <row r="148" spans="1:7" x14ac:dyDescent="0.25">
      <c r="A148" s="11"/>
      <c r="C148" t="s">
        <v>224</v>
      </c>
      <c r="D148" t="s">
        <v>281</v>
      </c>
      <c r="G148" t="s">
        <v>165</v>
      </c>
    </row>
    <row r="149" spans="1:7" x14ac:dyDescent="0.25">
      <c r="A149" s="10"/>
      <c r="C149" t="s">
        <v>224</v>
      </c>
      <c r="D149" t="s">
        <v>281</v>
      </c>
      <c r="G149" t="s">
        <v>156</v>
      </c>
    </row>
    <row r="150" spans="1:7" x14ac:dyDescent="0.25">
      <c r="A150" s="11"/>
      <c r="C150" t="s">
        <v>224</v>
      </c>
      <c r="D150" t="s">
        <v>281</v>
      </c>
      <c r="G150" t="s">
        <v>166</v>
      </c>
    </row>
    <row r="151" spans="1:7" x14ac:dyDescent="0.25">
      <c r="A151" s="10"/>
      <c r="C151" t="s">
        <v>224</v>
      </c>
      <c r="D151" t="s">
        <v>281</v>
      </c>
      <c r="G151" t="s">
        <v>172</v>
      </c>
    </row>
    <row r="152" spans="1:7" x14ac:dyDescent="0.25">
      <c r="A152" s="10"/>
      <c r="C152" t="s">
        <v>224</v>
      </c>
      <c r="D152" t="s">
        <v>281</v>
      </c>
      <c r="G152" t="s">
        <v>226</v>
      </c>
    </row>
    <row r="153" spans="1:7" x14ac:dyDescent="0.25">
      <c r="A153" s="10"/>
      <c r="C153" t="s">
        <v>224</v>
      </c>
      <c r="D153" t="s">
        <v>281</v>
      </c>
      <c r="G153" t="s">
        <v>167</v>
      </c>
    </row>
    <row r="154" spans="1:7" x14ac:dyDescent="0.25">
      <c r="A154" s="11"/>
      <c r="C154" t="s">
        <v>219</v>
      </c>
      <c r="D154" t="s">
        <v>280</v>
      </c>
      <c r="G154" t="s">
        <v>223</v>
      </c>
    </row>
    <row r="155" spans="1:7" x14ac:dyDescent="0.25">
      <c r="A155" s="10" t="s">
        <v>206</v>
      </c>
      <c r="B155" s="10" t="s">
        <v>212</v>
      </c>
      <c r="C155" t="s">
        <v>219</v>
      </c>
      <c r="D155" t="s">
        <v>280</v>
      </c>
      <c r="E155" t="s">
        <v>211</v>
      </c>
      <c r="F155" t="s">
        <v>210</v>
      </c>
      <c r="G155" t="s">
        <v>85</v>
      </c>
    </row>
    <row r="156" spans="1:7" x14ac:dyDescent="0.25">
      <c r="A156" s="11"/>
      <c r="C156" t="s">
        <v>219</v>
      </c>
      <c r="D156" t="s">
        <v>280</v>
      </c>
      <c r="G156" t="s">
        <v>155</v>
      </c>
    </row>
    <row r="157" spans="1:7" x14ac:dyDescent="0.25">
      <c r="A157" s="11"/>
      <c r="B157" t="s">
        <v>212</v>
      </c>
      <c r="C157" t="s">
        <v>219</v>
      </c>
      <c r="D157" t="s">
        <v>280</v>
      </c>
      <c r="E157" t="s">
        <v>211</v>
      </c>
      <c r="F157" t="s">
        <v>210</v>
      </c>
      <c r="G157" t="s">
        <v>112</v>
      </c>
    </row>
    <row r="158" spans="1:7" x14ac:dyDescent="0.25">
      <c r="A158" s="11"/>
      <c r="C158" t="s">
        <v>219</v>
      </c>
      <c r="D158" t="s">
        <v>280</v>
      </c>
      <c r="G158" t="s">
        <v>88</v>
      </c>
    </row>
    <row r="159" spans="1:7" x14ac:dyDescent="0.25">
      <c r="A159" s="10" t="s">
        <v>206</v>
      </c>
      <c r="B159" s="10" t="s">
        <v>212</v>
      </c>
      <c r="C159" t="s">
        <v>219</v>
      </c>
      <c r="D159" t="s">
        <v>280</v>
      </c>
      <c r="E159" t="s">
        <v>211</v>
      </c>
      <c r="F159" t="s">
        <v>210</v>
      </c>
      <c r="G159" t="s">
        <v>222</v>
      </c>
    </row>
    <row r="160" spans="1:7" x14ac:dyDescent="0.25">
      <c r="A160" s="10"/>
      <c r="C160" t="s">
        <v>219</v>
      </c>
      <c r="D160" t="s">
        <v>280</v>
      </c>
      <c r="G160" t="s">
        <v>180</v>
      </c>
    </row>
    <row r="161" spans="1:7" x14ac:dyDescent="0.25">
      <c r="A161" s="11"/>
      <c r="C161" t="s">
        <v>219</v>
      </c>
      <c r="D161" t="s">
        <v>280</v>
      </c>
      <c r="G161" t="s">
        <v>174</v>
      </c>
    </row>
    <row r="162" spans="1:7" x14ac:dyDescent="0.25">
      <c r="A162" s="11"/>
      <c r="C162" t="s">
        <v>219</v>
      </c>
      <c r="D162" t="s">
        <v>280</v>
      </c>
      <c r="G162" t="s">
        <v>121</v>
      </c>
    </row>
    <row r="163" spans="1:7" x14ac:dyDescent="0.25">
      <c r="A163" s="10"/>
      <c r="D163" t="s">
        <v>282</v>
      </c>
      <c r="G163" t="s">
        <v>145</v>
      </c>
    </row>
    <row r="164" spans="1:7" x14ac:dyDescent="0.25">
      <c r="A164" s="10"/>
      <c r="D164" t="s">
        <v>280</v>
      </c>
      <c r="G164" t="s">
        <v>117</v>
      </c>
    </row>
    <row r="165" spans="1:7" x14ac:dyDescent="0.25">
      <c r="A165" s="10"/>
      <c r="D165" t="s">
        <v>280</v>
      </c>
      <c r="G165" t="s">
        <v>105</v>
      </c>
    </row>
    <row r="166" spans="1:7" x14ac:dyDescent="0.25">
      <c r="A166" s="10"/>
      <c r="D166" t="s">
        <v>280</v>
      </c>
      <c r="G166" t="s">
        <v>95</v>
      </c>
    </row>
    <row r="167" spans="1:7" x14ac:dyDescent="0.25">
      <c r="A167" s="10"/>
      <c r="D167" t="s">
        <v>282</v>
      </c>
      <c r="G167" t="s">
        <v>150</v>
      </c>
    </row>
    <row r="168" spans="1:7" x14ac:dyDescent="0.25">
      <c r="A168" s="10"/>
      <c r="D168" t="s">
        <v>280</v>
      </c>
      <c r="G168" t="s">
        <v>104</v>
      </c>
    </row>
    <row r="169" spans="1:7" x14ac:dyDescent="0.25">
      <c r="A169" s="10"/>
      <c r="D169" t="s">
        <v>282</v>
      </c>
      <c r="G169" t="s">
        <v>149</v>
      </c>
    </row>
    <row r="170" spans="1:7" x14ac:dyDescent="0.25">
      <c r="A170" s="10"/>
      <c r="D170" t="s">
        <v>282</v>
      </c>
      <c r="G170" t="s">
        <v>148</v>
      </c>
    </row>
    <row r="171" spans="1:7" x14ac:dyDescent="0.25">
      <c r="A171" s="10"/>
      <c r="D171" t="s">
        <v>282</v>
      </c>
      <c r="G171" t="s">
        <v>147</v>
      </c>
    </row>
    <row r="172" spans="1:7" x14ac:dyDescent="0.25">
      <c r="A172" s="10"/>
      <c r="D172" t="s">
        <v>282</v>
      </c>
      <c r="G172" t="s">
        <v>146</v>
      </c>
    </row>
    <row r="173" spans="1:7" x14ac:dyDescent="0.25">
      <c r="A173" s="10"/>
      <c r="D173" t="s">
        <v>282</v>
      </c>
      <c r="G173" t="s">
        <v>151</v>
      </c>
    </row>
    <row r="174" spans="1:7" x14ac:dyDescent="0.25">
      <c r="A174" s="10"/>
      <c r="D174" t="s">
        <v>282</v>
      </c>
      <c r="G174" t="s">
        <v>152</v>
      </c>
    </row>
    <row r="175" spans="1:7" x14ac:dyDescent="0.25">
      <c r="A175" s="10"/>
      <c r="D175" t="s">
        <v>282</v>
      </c>
      <c r="G175" t="s">
        <v>158</v>
      </c>
    </row>
    <row r="176" spans="1:7" x14ac:dyDescent="0.25">
      <c r="A176" s="10"/>
      <c r="D176" t="s">
        <v>280</v>
      </c>
      <c r="G176" t="s">
        <v>109</v>
      </c>
    </row>
    <row r="177" spans="1:7" x14ac:dyDescent="0.25">
      <c r="A177" s="10"/>
      <c r="D177" t="s">
        <v>282</v>
      </c>
      <c r="G177" t="s">
        <v>178</v>
      </c>
    </row>
    <row r="178" spans="1:7" x14ac:dyDescent="0.25">
      <c r="A178" s="10"/>
      <c r="D178" t="s">
        <v>282</v>
      </c>
      <c r="G178" t="s">
        <v>144</v>
      </c>
    </row>
    <row r="179" spans="1:7" x14ac:dyDescent="0.25">
      <c r="A179" s="10"/>
      <c r="C179" t="s">
        <v>202</v>
      </c>
      <c r="F179" t="s">
        <v>284</v>
      </c>
      <c r="G179" t="s">
        <v>76</v>
      </c>
    </row>
    <row r="180" spans="1:7" x14ac:dyDescent="0.25">
      <c r="A180" s="10"/>
      <c r="C180" t="s">
        <v>202</v>
      </c>
      <c r="F180" t="s">
        <v>284</v>
      </c>
      <c r="G180" t="s">
        <v>77</v>
      </c>
    </row>
    <row r="181" spans="1:7" x14ac:dyDescent="0.25">
      <c r="A181" s="10"/>
      <c r="C181" t="s">
        <v>202</v>
      </c>
      <c r="F181" t="s">
        <v>284</v>
      </c>
      <c r="G181" t="s">
        <v>78</v>
      </c>
    </row>
    <row r="182" spans="1:7" x14ac:dyDescent="0.25">
      <c r="A182" s="10"/>
      <c r="C182" t="s">
        <v>202</v>
      </c>
      <c r="F182" t="s">
        <v>284</v>
      </c>
      <c r="G182" t="s">
        <v>79</v>
      </c>
    </row>
    <row r="183" spans="1:7" x14ac:dyDescent="0.25">
      <c r="A183" s="10"/>
      <c r="C183" t="s">
        <v>202</v>
      </c>
      <c r="F183" t="s">
        <v>284</v>
      </c>
      <c r="G183" t="s">
        <v>80</v>
      </c>
    </row>
    <row r="184" spans="1:7" x14ac:dyDescent="0.25">
      <c r="A184" s="10" t="s">
        <v>206</v>
      </c>
      <c r="B184" t="s">
        <v>212</v>
      </c>
      <c r="C184" t="s">
        <v>219</v>
      </c>
      <c r="D184" t="s">
        <v>280</v>
      </c>
      <c r="E184" t="s">
        <v>211</v>
      </c>
      <c r="F184" t="s">
        <v>210</v>
      </c>
      <c r="G184" t="s">
        <v>261</v>
      </c>
    </row>
    <row r="185" spans="1:7" x14ac:dyDescent="0.25">
      <c r="A185" s="11"/>
      <c r="C185" t="s">
        <v>219</v>
      </c>
      <c r="D185" t="s">
        <v>280</v>
      </c>
      <c r="G185" t="s">
        <v>262</v>
      </c>
    </row>
    <row r="186" spans="1:7" x14ac:dyDescent="0.25">
      <c r="A186" s="10" t="s">
        <v>207</v>
      </c>
      <c r="B186" t="s">
        <v>205</v>
      </c>
      <c r="D186" t="s">
        <v>282</v>
      </c>
      <c r="E186" t="s">
        <v>204</v>
      </c>
      <c r="F186" t="s">
        <v>203</v>
      </c>
      <c r="G186" t="s">
        <v>263</v>
      </c>
    </row>
    <row r="187" spans="1:7" x14ac:dyDescent="0.25">
      <c r="A187" s="10"/>
      <c r="C187" t="s">
        <v>219</v>
      </c>
      <c r="D187" t="s">
        <v>282</v>
      </c>
      <c r="G187" t="s">
        <v>264</v>
      </c>
    </row>
    <row r="188" spans="1:7" x14ac:dyDescent="0.25">
      <c r="A188" s="10"/>
      <c r="C188" t="s">
        <v>219</v>
      </c>
      <c r="D188" t="s">
        <v>282</v>
      </c>
      <c r="G188" t="s">
        <v>265</v>
      </c>
    </row>
    <row r="189" spans="1:7" x14ac:dyDescent="0.25">
      <c r="A189" s="10"/>
      <c r="C189" t="s">
        <v>219</v>
      </c>
      <c r="D189" t="s">
        <v>282</v>
      </c>
      <c r="G189" t="s">
        <v>266</v>
      </c>
    </row>
    <row r="190" spans="1:7" x14ac:dyDescent="0.25">
      <c r="A190" s="10"/>
      <c r="C190" t="s">
        <v>219</v>
      </c>
      <c r="D190" t="s">
        <v>282</v>
      </c>
      <c r="G190" t="s">
        <v>267</v>
      </c>
    </row>
    <row r="191" spans="1:7" x14ac:dyDescent="0.25">
      <c r="A191" s="10"/>
      <c r="C191" t="s">
        <v>219</v>
      </c>
      <c r="D191" t="s">
        <v>282</v>
      </c>
      <c r="G191" t="s">
        <v>268</v>
      </c>
    </row>
    <row r="192" spans="1:7" x14ac:dyDescent="0.25">
      <c r="A192" s="10"/>
      <c r="C192" t="s">
        <v>219</v>
      </c>
      <c r="D192" t="s">
        <v>282</v>
      </c>
      <c r="G192" t="s">
        <v>269</v>
      </c>
    </row>
    <row r="193" spans="1:7" x14ac:dyDescent="0.25">
      <c r="A193" s="10"/>
      <c r="C193" t="s">
        <v>219</v>
      </c>
      <c r="D193" t="s">
        <v>282</v>
      </c>
      <c r="G193" t="s">
        <v>270</v>
      </c>
    </row>
    <row r="194" spans="1:7" x14ac:dyDescent="0.25">
      <c r="A194" s="10"/>
      <c r="C194" t="s">
        <v>219</v>
      </c>
      <c r="D194" t="s">
        <v>282</v>
      </c>
      <c r="G194" t="s">
        <v>271</v>
      </c>
    </row>
    <row r="195" spans="1:7" x14ac:dyDescent="0.25">
      <c r="A195" s="10"/>
      <c r="C195" t="s">
        <v>219</v>
      </c>
      <c r="D195" t="s">
        <v>282</v>
      </c>
      <c r="G195" t="s">
        <v>272</v>
      </c>
    </row>
    <row r="196" spans="1:7" x14ac:dyDescent="0.25">
      <c r="A196" s="10"/>
      <c r="C196" t="s">
        <v>219</v>
      </c>
      <c r="D196" t="s">
        <v>282</v>
      </c>
      <c r="G196" t="s">
        <v>149</v>
      </c>
    </row>
    <row r="197" spans="1:7" x14ac:dyDescent="0.25">
      <c r="A197" s="10"/>
      <c r="C197" t="s">
        <v>219</v>
      </c>
      <c r="D197" t="s">
        <v>282</v>
      </c>
      <c r="G197" t="s">
        <v>273</v>
      </c>
    </row>
    <row r="198" spans="1:7" x14ac:dyDescent="0.25">
      <c r="A198" s="10"/>
      <c r="C198" t="s">
        <v>219</v>
      </c>
      <c r="D198" t="s">
        <v>282</v>
      </c>
      <c r="G198" t="s">
        <v>274</v>
      </c>
    </row>
    <row r="199" spans="1:7" x14ac:dyDescent="0.25">
      <c r="A199" s="10"/>
      <c r="C199" t="s">
        <v>219</v>
      </c>
      <c r="D199" t="s">
        <v>282</v>
      </c>
      <c r="G199" t="s">
        <v>275</v>
      </c>
    </row>
    <row r="200" spans="1:7" x14ac:dyDescent="0.25">
      <c r="A200" s="10"/>
      <c r="C200" t="s">
        <v>219</v>
      </c>
      <c r="D200" t="s">
        <v>282</v>
      </c>
      <c r="G200" t="s">
        <v>276</v>
      </c>
    </row>
    <row r="201" spans="1:7" x14ac:dyDescent="0.25">
      <c r="A201" s="10"/>
      <c r="C201" t="s">
        <v>219</v>
      </c>
      <c r="D201" t="s">
        <v>282</v>
      </c>
      <c r="G201" t="s">
        <v>277</v>
      </c>
    </row>
    <row r="202" spans="1:7" x14ac:dyDescent="0.25">
      <c r="A202" s="11"/>
      <c r="C202" t="s">
        <v>219</v>
      </c>
      <c r="D202" t="s">
        <v>282</v>
      </c>
      <c r="G202" t="s">
        <v>278</v>
      </c>
    </row>
    <row r="203" spans="1:7" x14ac:dyDescent="0.25">
      <c r="A203" s="10" t="s">
        <v>206</v>
      </c>
      <c r="B203" t="s">
        <v>220</v>
      </c>
      <c r="C203" t="s">
        <v>219</v>
      </c>
      <c r="D203" t="s">
        <v>280</v>
      </c>
      <c r="E203" t="s">
        <v>204</v>
      </c>
      <c r="F203" t="s">
        <v>208</v>
      </c>
      <c r="G203" t="s">
        <v>68</v>
      </c>
    </row>
    <row r="204" spans="1:7" x14ac:dyDescent="0.25">
      <c r="A204" s="10" t="s">
        <v>206</v>
      </c>
      <c r="B204" t="s">
        <v>220</v>
      </c>
      <c r="C204" t="s">
        <v>219</v>
      </c>
      <c r="D204" t="s">
        <v>280</v>
      </c>
      <c r="E204" t="s">
        <v>204</v>
      </c>
      <c r="F204" t="s">
        <v>208</v>
      </c>
      <c r="G204" t="s">
        <v>279</v>
      </c>
    </row>
    <row r="205" spans="1:7" x14ac:dyDescent="0.25">
      <c r="A205" s="10" t="s">
        <v>207</v>
      </c>
      <c r="B205" t="s">
        <v>205</v>
      </c>
      <c r="D205" t="s">
        <v>282</v>
      </c>
      <c r="E205" t="s">
        <v>204</v>
      </c>
      <c r="F205" t="s">
        <v>203</v>
      </c>
      <c r="G205" t="s">
        <v>285</v>
      </c>
    </row>
    <row r="206" spans="1:7" x14ac:dyDescent="0.25">
      <c r="A206" s="11"/>
      <c r="G206" t="s">
        <v>286</v>
      </c>
    </row>
    <row r="207" spans="1:7" x14ac:dyDescent="0.25">
      <c r="A207" s="11"/>
      <c r="G207" t="s">
        <v>287</v>
      </c>
    </row>
    <row r="208" spans="1:7" x14ac:dyDescent="0.25">
      <c r="A208" s="10" t="s">
        <v>206</v>
      </c>
      <c r="B208" t="s">
        <v>220</v>
      </c>
      <c r="D208" t="s">
        <v>280</v>
      </c>
      <c r="E208" t="s">
        <v>204</v>
      </c>
      <c r="F208" t="s">
        <v>208</v>
      </c>
      <c r="G208" t="s">
        <v>288</v>
      </c>
    </row>
    <row r="209" spans="1:7" x14ac:dyDescent="0.25">
      <c r="A209" s="20"/>
      <c r="B209" s="21"/>
      <c r="C209" t="s">
        <v>219</v>
      </c>
      <c r="D209" t="s">
        <v>280</v>
      </c>
      <c r="E209" s="21"/>
      <c r="F209" s="21"/>
      <c r="G209" s="21" t="s">
        <v>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FCD4-0E43-448B-A959-704F8BE365F1}">
  <dimension ref="A1:B9"/>
  <sheetViews>
    <sheetView workbookViewId="0">
      <selection activeCell="B38" sqref="B38"/>
    </sheetView>
  </sheetViews>
  <sheetFormatPr baseColWidth="10" defaultRowHeight="15" x14ac:dyDescent="0.25"/>
  <cols>
    <col min="1" max="1" width="26.28515625" customWidth="1"/>
    <col min="2" max="2" width="22.7109375" customWidth="1"/>
    <col min="3" max="3" width="28.42578125" customWidth="1"/>
  </cols>
  <sheetData>
    <row r="1" spans="1:2" x14ac:dyDescent="0.25">
      <c r="A1" t="s">
        <v>6</v>
      </c>
      <c r="B1" t="s">
        <v>127</v>
      </c>
    </row>
    <row r="2" spans="1:2" x14ac:dyDescent="0.25">
      <c r="A2" t="s">
        <v>128</v>
      </c>
      <c r="B2" s="7">
        <v>-1002002230427</v>
      </c>
    </row>
    <row r="3" spans="1:2" x14ac:dyDescent="0.25">
      <c r="A3" s="2" t="s">
        <v>129</v>
      </c>
      <c r="B3" s="7">
        <v>-1001956367839</v>
      </c>
    </row>
    <row r="4" spans="1:2" x14ac:dyDescent="0.25">
      <c r="A4" s="1" t="s">
        <v>133</v>
      </c>
      <c r="B4" s="7">
        <v>-1002498418742</v>
      </c>
    </row>
    <row r="5" spans="1:2" x14ac:dyDescent="0.25">
      <c r="A5" t="s">
        <v>132</v>
      </c>
      <c r="B5" s="8">
        <v>-1002116542537</v>
      </c>
    </row>
    <row r="6" spans="1:2" x14ac:dyDescent="0.25">
      <c r="A6" t="s">
        <v>130</v>
      </c>
      <c r="B6" s="7">
        <v>-1002054332150</v>
      </c>
    </row>
    <row r="7" spans="1:2" x14ac:dyDescent="0.25">
      <c r="A7" t="s">
        <v>253</v>
      </c>
      <c r="B7" s="7">
        <v>-1002271470605</v>
      </c>
    </row>
    <row r="8" spans="1:2" x14ac:dyDescent="0.25">
      <c r="A8" t="s">
        <v>254</v>
      </c>
      <c r="B8" s="7">
        <v>-1002139886828</v>
      </c>
    </row>
    <row r="9" spans="1:2" x14ac:dyDescent="0.25">
      <c r="B9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BA6A-F917-45A7-A857-70DC9C7BCC1C}">
  <dimension ref="A1:H23"/>
  <sheetViews>
    <sheetView tabSelected="1" workbookViewId="0">
      <selection activeCell="B12" sqref="B12"/>
    </sheetView>
  </sheetViews>
  <sheetFormatPr baseColWidth="10" defaultRowHeight="15" x14ac:dyDescent="0.25"/>
  <cols>
    <col min="1" max="1" width="37.42578125" customWidth="1"/>
    <col min="2" max="2" width="15.85546875" customWidth="1"/>
    <col min="3" max="3" width="53.28515625" customWidth="1"/>
  </cols>
  <sheetData>
    <row r="1" spans="1:8" x14ac:dyDescent="0.25">
      <c r="A1" t="s">
        <v>6</v>
      </c>
      <c r="B1" t="s">
        <v>242</v>
      </c>
      <c r="C1" t="s">
        <v>241</v>
      </c>
    </row>
    <row r="2" spans="1:8" x14ac:dyDescent="0.25">
      <c r="A2" t="s">
        <v>240</v>
      </c>
      <c r="B2" s="15">
        <v>-1002105211537</v>
      </c>
      <c r="C2" s="13" t="s">
        <v>239</v>
      </c>
    </row>
    <row r="3" spans="1:8" x14ac:dyDescent="0.25">
      <c r="A3" t="s">
        <v>225</v>
      </c>
      <c r="B3" s="16">
        <v>-1001957612350</v>
      </c>
      <c r="C3" s="13" t="s">
        <v>239</v>
      </c>
    </row>
    <row r="4" spans="1:8" x14ac:dyDescent="0.25">
      <c r="A4" t="s">
        <v>205</v>
      </c>
      <c r="B4" s="15">
        <v>-1002018254333</v>
      </c>
      <c r="C4" s="13" t="s">
        <v>239</v>
      </c>
    </row>
    <row r="5" spans="1:8" x14ac:dyDescent="0.25">
      <c r="A5" t="s">
        <v>218</v>
      </c>
      <c r="B5" s="16">
        <v>-1002088477755</v>
      </c>
      <c r="C5" s="13" t="s">
        <v>239</v>
      </c>
    </row>
    <row r="6" spans="1:8" x14ac:dyDescent="0.25">
      <c r="A6" t="s">
        <v>206</v>
      </c>
      <c r="B6">
        <v>-1002408374756</v>
      </c>
      <c r="C6" s="13" t="s">
        <v>238</v>
      </c>
      <c r="G6" s="12"/>
    </row>
    <row r="7" spans="1:8" x14ac:dyDescent="0.25">
      <c r="A7" t="s">
        <v>207</v>
      </c>
      <c r="B7">
        <v>-1002334970116</v>
      </c>
      <c r="C7" s="13" t="s">
        <v>238</v>
      </c>
    </row>
    <row r="8" spans="1:8" x14ac:dyDescent="0.25">
      <c r="A8" t="s">
        <v>213</v>
      </c>
      <c r="B8">
        <v>-1002420439647</v>
      </c>
      <c r="C8" s="13" t="s">
        <v>238</v>
      </c>
      <c r="H8" s="12"/>
    </row>
    <row r="9" spans="1:8" x14ac:dyDescent="0.25">
      <c r="A9" t="s">
        <v>237</v>
      </c>
      <c r="B9" s="16">
        <v>-1002308423882</v>
      </c>
      <c r="C9" s="13" t="s">
        <v>236</v>
      </c>
    </row>
    <row r="10" spans="1:8" x14ac:dyDescent="0.25">
      <c r="A10" t="s">
        <v>224</v>
      </c>
      <c r="B10" s="15">
        <v>-1002305899683</v>
      </c>
      <c r="C10" s="13" t="s">
        <v>236</v>
      </c>
    </row>
    <row r="11" spans="1:8" x14ac:dyDescent="0.25">
      <c r="A11" t="s">
        <v>209</v>
      </c>
      <c r="B11" s="16">
        <v>-1002276990714</v>
      </c>
      <c r="C11" s="13" t="s">
        <v>236</v>
      </c>
    </row>
    <row r="12" spans="1:8" x14ac:dyDescent="0.25">
      <c r="A12" t="s">
        <v>202</v>
      </c>
      <c r="B12" s="16">
        <v>-1002348395828</v>
      </c>
      <c r="C12" s="13" t="s">
        <v>236</v>
      </c>
    </row>
    <row r="13" spans="1:8" x14ac:dyDescent="0.25">
      <c r="A13" t="s">
        <v>217</v>
      </c>
      <c r="B13" s="15">
        <v>-1002248753359</v>
      </c>
      <c r="C13" s="13" t="s">
        <v>236</v>
      </c>
    </row>
    <row r="14" spans="1:8" x14ac:dyDescent="0.25">
      <c r="A14" t="s">
        <v>280</v>
      </c>
      <c r="B14" s="16">
        <v>-1002176404296</v>
      </c>
      <c r="C14" s="13" t="s">
        <v>283</v>
      </c>
    </row>
    <row r="15" spans="1:8" x14ac:dyDescent="0.25">
      <c r="A15" t="s">
        <v>281</v>
      </c>
      <c r="B15" s="15">
        <v>-1002194314767</v>
      </c>
      <c r="C15" s="13" t="s">
        <v>283</v>
      </c>
    </row>
    <row r="16" spans="1:8" x14ac:dyDescent="0.25">
      <c r="A16" t="s">
        <v>282</v>
      </c>
      <c r="B16" s="16">
        <v>-1002148496811</v>
      </c>
      <c r="C16" s="13" t="s">
        <v>283</v>
      </c>
    </row>
    <row r="17" spans="1:3" x14ac:dyDescent="0.25">
      <c r="A17" t="s">
        <v>204</v>
      </c>
      <c r="B17" s="15">
        <v>-1002253956689</v>
      </c>
      <c r="C17" s="13" t="s">
        <v>235</v>
      </c>
    </row>
    <row r="18" spans="1:3" x14ac:dyDescent="0.25">
      <c r="A18" t="s">
        <v>211</v>
      </c>
      <c r="B18" s="14">
        <v>-1002273029470</v>
      </c>
      <c r="C18" s="13" t="s">
        <v>235</v>
      </c>
    </row>
    <row r="19" spans="1:3" x14ac:dyDescent="0.25">
      <c r="A19" t="s">
        <v>210</v>
      </c>
      <c r="B19" s="14">
        <v>-1002322215761</v>
      </c>
      <c r="C19" s="13" t="s">
        <v>234</v>
      </c>
    </row>
    <row r="20" spans="1:3" x14ac:dyDescent="0.25">
      <c r="A20" t="s">
        <v>208</v>
      </c>
      <c r="B20" s="14">
        <v>-1002426461312</v>
      </c>
      <c r="C20" s="13" t="s">
        <v>234</v>
      </c>
    </row>
    <row r="21" spans="1:3" x14ac:dyDescent="0.25">
      <c r="A21" t="s">
        <v>203</v>
      </c>
      <c r="B21" s="14">
        <v>-1002496590323</v>
      </c>
      <c r="C21" s="13" t="s">
        <v>234</v>
      </c>
    </row>
    <row r="22" spans="1:3" x14ac:dyDescent="0.25">
      <c r="A22" t="s">
        <v>284</v>
      </c>
      <c r="B22" s="14">
        <v>-1002390358046</v>
      </c>
      <c r="C22" s="13" t="s">
        <v>234</v>
      </c>
    </row>
    <row r="23" spans="1:3" x14ac:dyDescent="0.25">
      <c r="A23" t="s">
        <v>216</v>
      </c>
      <c r="B23" s="15">
        <v>-1002387965315</v>
      </c>
      <c r="C23" s="13" t="s">
        <v>234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Tipsters</vt:lpstr>
      <vt:lpstr>Grupos</vt:lpstr>
      <vt:lpstr>Channels</vt:lpstr>
      <vt:lpstr>Canales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Ulises Campos Hernandez</dc:creator>
  <cp:lastModifiedBy>Said Hernandez</cp:lastModifiedBy>
  <dcterms:created xsi:type="dcterms:W3CDTF">2024-08-22T21:17:00Z</dcterms:created>
  <dcterms:modified xsi:type="dcterms:W3CDTF">2024-11-02T16:42:15Z</dcterms:modified>
</cp:coreProperties>
</file>