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83495e44b5ec27/Escritorio/Bot de Telegram pruebas/TipstersBet/"/>
    </mc:Choice>
  </mc:AlternateContent>
  <xr:revisionPtr revIDLastSave="80" documentId="13_ncr:1_{B0EC8CFD-76D2-401C-B83B-3538F33E9745}" xr6:coauthVersionLast="47" xr6:coauthVersionMax="47" xr10:uidLastSave="{5CC7C66D-5877-4FFE-A7A0-E1449451C349}"/>
  <bookViews>
    <workbookView xWindow="-120" yWindow="-120" windowWidth="29040" windowHeight="15720" activeTab="3" xr2:uid="{82C55E5E-F1BC-465D-82D5-745F580A18CF}"/>
  </bookViews>
  <sheets>
    <sheet name="Tipsters" sheetId="1" r:id="rId1"/>
    <sheet name="Channels" sheetId="2" r:id="rId2"/>
    <sheet name="Grupos" sheetId="4" r:id="rId3"/>
    <sheet name="Canal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5" i="1" l="1"/>
  <c r="D5" i="1"/>
  <c r="D7" i="1"/>
  <c r="D6" i="1"/>
  <c r="D56" i="1"/>
  <c r="D11" i="1"/>
  <c r="D12" i="1"/>
  <c r="D14" i="1"/>
  <c r="D17" i="1"/>
  <c r="D21" i="1"/>
  <c r="D34" i="1"/>
  <c r="D19" i="1"/>
  <c r="D28" i="1"/>
  <c r="D29" i="1"/>
  <c r="D31" i="1"/>
  <c r="D30" i="1"/>
  <c r="D64" i="1"/>
  <c r="D39" i="1"/>
  <c r="D38" i="1"/>
  <c r="D41" i="1"/>
  <c r="D42" i="1"/>
  <c r="D35" i="1"/>
  <c r="D55" i="1"/>
  <c r="D44" i="1"/>
  <c r="D47" i="1"/>
  <c r="D10" i="1"/>
  <c r="D49" i="1"/>
  <c r="D50" i="1"/>
  <c r="D36" i="1"/>
  <c r="D51" i="1"/>
  <c r="D52" i="1"/>
  <c r="D37" i="1"/>
  <c r="D53" i="1"/>
  <c r="D61" i="1"/>
  <c r="D60" i="1"/>
  <c r="D59" i="1"/>
  <c r="D62" i="1"/>
  <c r="D65" i="1"/>
  <c r="D69" i="1"/>
  <c r="D68" i="1"/>
  <c r="D70" i="1"/>
  <c r="D71" i="1"/>
  <c r="D23" i="1"/>
  <c r="D27" i="1"/>
  <c r="D67" i="1"/>
  <c r="D32" i="1"/>
  <c r="D58" i="1"/>
  <c r="D33" i="1"/>
  <c r="D72" i="1"/>
  <c r="D25" i="1"/>
  <c r="D24" i="1"/>
  <c r="D73" i="1"/>
  <c r="D57" i="1"/>
  <c r="D74" i="1"/>
  <c r="D54" i="1"/>
  <c r="D22" i="1"/>
  <c r="D83" i="1"/>
  <c r="D81" i="1"/>
  <c r="D82" i="1"/>
  <c r="D75" i="1"/>
  <c r="D76" i="1"/>
  <c r="D79" i="1"/>
  <c r="D87" i="1"/>
  <c r="D85" i="1"/>
  <c r="D86" i="1"/>
  <c r="D92" i="1"/>
  <c r="D95" i="1"/>
  <c r="D77" i="1"/>
  <c r="D96" i="1"/>
  <c r="D98" i="1"/>
  <c r="D84" i="1"/>
  <c r="D80" i="1"/>
  <c r="D99" i="1"/>
  <c r="D125" i="1"/>
  <c r="D124" i="1"/>
  <c r="D100" i="1"/>
  <c r="D110" i="1"/>
  <c r="D111" i="1"/>
  <c r="D127" i="1"/>
  <c r="D134" i="1"/>
  <c r="D135" i="1"/>
  <c r="D136" i="1"/>
  <c r="D141" i="1"/>
  <c r="D126" i="1"/>
  <c r="D144" i="1"/>
  <c r="D147" i="1"/>
  <c r="D181" i="1"/>
  <c r="D182" i="1"/>
  <c r="D165" i="1"/>
  <c r="D166" i="1"/>
  <c r="D169" i="1"/>
  <c r="D170" i="1"/>
  <c r="D103" i="1"/>
  <c r="D108" i="1"/>
  <c r="D130" i="1"/>
  <c r="D120" i="1"/>
  <c r="D121" i="1"/>
  <c r="D140" i="1"/>
  <c r="D148" i="1"/>
  <c r="D151" i="1"/>
  <c r="D155" i="1"/>
  <c r="D174" i="1"/>
  <c r="D158" i="1"/>
  <c r="D117" i="1"/>
  <c r="D142" i="1"/>
  <c r="D116" i="1"/>
  <c r="D167" i="1"/>
  <c r="D160" i="1"/>
  <c r="D175" i="1"/>
  <c r="D109" i="1"/>
  <c r="D133" i="1"/>
  <c r="D132" i="1"/>
  <c r="D177" i="1"/>
  <c r="D146" i="1"/>
  <c r="D114" i="1"/>
  <c r="D185" i="1"/>
  <c r="D168" i="1"/>
  <c r="D106" i="1"/>
  <c r="D137" i="1"/>
  <c r="D162" i="1"/>
  <c r="D183" i="1"/>
  <c r="D115" i="1"/>
  <c r="D128" i="1"/>
  <c r="D150" i="1"/>
  <c r="D172" i="1"/>
  <c r="D123" i="1"/>
  <c r="D149" i="1"/>
  <c r="D112" i="1"/>
  <c r="D156" i="1"/>
  <c r="D101" i="1"/>
  <c r="D89" i="1"/>
  <c r="D184" i="1"/>
  <c r="D122" i="1"/>
  <c r="D159" i="1"/>
  <c r="D154" i="1"/>
  <c r="D153" i="1"/>
  <c r="D152" i="1"/>
  <c r="D131" i="1"/>
  <c r="D171" i="1"/>
  <c r="D173" i="1"/>
  <c r="D163" i="1"/>
  <c r="D164" i="1"/>
  <c r="D20" i="1"/>
  <c r="D90" i="1"/>
  <c r="D94" i="1"/>
  <c r="D138" i="1"/>
  <c r="D176" i="1"/>
  <c r="D16" i="1"/>
  <c r="D88" i="1"/>
  <c r="D91" i="1"/>
  <c r="D97" i="1"/>
  <c r="D93" i="1"/>
  <c r="D78" i="1"/>
  <c r="D66" i="1"/>
  <c r="D139" i="1"/>
  <c r="D180" i="1"/>
  <c r="D107" i="1"/>
  <c r="D46" i="1"/>
  <c r="D48" i="1"/>
  <c r="D143" i="1"/>
  <c r="D63" i="1"/>
  <c r="D8" i="1"/>
  <c r="D26" i="1"/>
  <c r="D13" i="1"/>
  <c r="D157" i="1"/>
  <c r="D161" i="1"/>
  <c r="D119" i="1"/>
  <c r="D178" i="1"/>
  <c r="D102" i="1"/>
  <c r="D105" i="1"/>
  <c r="D118" i="1"/>
  <c r="D129" i="1"/>
  <c r="D145" i="1"/>
  <c r="D104" i="1"/>
  <c r="D179" i="1"/>
  <c r="D113" i="1"/>
  <c r="D43" i="1"/>
  <c r="D2" i="1"/>
  <c r="D4" i="1"/>
  <c r="D3" i="1"/>
  <c r="I4" i="1"/>
  <c r="I2" i="1"/>
  <c r="I5" i="1"/>
  <c r="I7" i="1"/>
  <c r="I6" i="1"/>
  <c r="I56" i="1"/>
  <c r="I11" i="1"/>
  <c r="I12" i="1"/>
  <c r="I14" i="1"/>
  <c r="I17" i="1"/>
  <c r="I21" i="1"/>
  <c r="I34" i="1"/>
  <c r="I19" i="1"/>
  <c r="I28" i="1"/>
  <c r="I29" i="1"/>
  <c r="I31" i="1"/>
  <c r="I30" i="1"/>
  <c r="I64" i="1"/>
  <c r="I39" i="1"/>
  <c r="I38" i="1"/>
  <c r="I41" i="1"/>
  <c r="I42" i="1"/>
  <c r="I35" i="1"/>
  <c r="I55" i="1"/>
  <c r="I44" i="1"/>
  <c r="I47" i="1"/>
  <c r="I10" i="1"/>
  <c r="I49" i="1"/>
  <c r="I50" i="1"/>
  <c r="I36" i="1"/>
  <c r="I51" i="1"/>
  <c r="I52" i="1"/>
  <c r="I37" i="1"/>
  <c r="I53" i="1"/>
  <c r="I61" i="1"/>
  <c r="I60" i="1"/>
  <c r="I59" i="1"/>
  <c r="I62" i="1"/>
  <c r="I65" i="1"/>
  <c r="I69" i="1"/>
  <c r="I68" i="1"/>
  <c r="I70" i="1"/>
  <c r="I71" i="1"/>
  <c r="I23" i="1"/>
  <c r="I27" i="1"/>
  <c r="I67" i="1"/>
  <c r="I32" i="1"/>
  <c r="I58" i="1"/>
  <c r="I33" i="1"/>
  <c r="I72" i="1"/>
  <c r="I25" i="1"/>
  <c r="I24" i="1"/>
  <c r="I73" i="1"/>
  <c r="I57" i="1"/>
  <c r="I74" i="1"/>
  <c r="I54" i="1"/>
  <c r="I22" i="1"/>
  <c r="I83" i="1"/>
  <c r="I81" i="1"/>
  <c r="I82" i="1"/>
  <c r="I75" i="1"/>
  <c r="I76" i="1"/>
  <c r="I79" i="1"/>
  <c r="I87" i="1"/>
  <c r="I85" i="1"/>
  <c r="I86" i="1"/>
  <c r="I92" i="1"/>
  <c r="I95" i="1"/>
  <c r="I77" i="1"/>
  <c r="I96" i="1"/>
  <c r="I98" i="1"/>
  <c r="I84" i="1"/>
  <c r="I80" i="1"/>
  <c r="I99" i="1"/>
  <c r="I125" i="1"/>
  <c r="I124" i="1"/>
  <c r="I100" i="1"/>
  <c r="I110" i="1"/>
  <c r="I111" i="1"/>
  <c r="I127" i="1"/>
  <c r="I134" i="1"/>
  <c r="I135" i="1"/>
  <c r="I136" i="1"/>
  <c r="I141" i="1"/>
  <c r="I126" i="1"/>
  <c r="I144" i="1"/>
  <c r="I147" i="1"/>
  <c r="I181" i="1"/>
  <c r="I182" i="1"/>
  <c r="I165" i="1"/>
  <c r="I166" i="1"/>
  <c r="I169" i="1"/>
  <c r="I170" i="1"/>
  <c r="I103" i="1"/>
  <c r="I108" i="1"/>
  <c r="I130" i="1"/>
  <c r="I120" i="1"/>
  <c r="I121" i="1"/>
  <c r="I140" i="1"/>
  <c r="I148" i="1"/>
  <c r="I151" i="1"/>
  <c r="I155" i="1"/>
  <c r="I174" i="1"/>
  <c r="I158" i="1"/>
  <c r="I117" i="1"/>
  <c r="I142" i="1"/>
  <c r="I116" i="1"/>
  <c r="I167" i="1"/>
  <c r="I160" i="1"/>
  <c r="I175" i="1"/>
  <c r="I109" i="1"/>
  <c r="I133" i="1"/>
  <c r="I132" i="1"/>
  <c r="I177" i="1"/>
  <c r="I146" i="1"/>
  <c r="I114" i="1"/>
  <c r="I168" i="1"/>
  <c r="I106" i="1"/>
  <c r="I137" i="1"/>
  <c r="I162" i="1"/>
  <c r="I183" i="1"/>
  <c r="I115" i="1"/>
  <c r="I128" i="1"/>
  <c r="I150" i="1"/>
  <c r="I172" i="1"/>
  <c r="I123" i="1"/>
  <c r="I149" i="1"/>
  <c r="I112" i="1"/>
  <c r="I156" i="1"/>
  <c r="I101" i="1"/>
  <c r="I89" i="1"/>
  <c r="I184" i="1"/>
  <c r="I122" i="1"/>
  <c r="I159" i="1"/>
  <c r="I154" i="1"/>
  <c r="I153" i="1"/>
  <c r="I152" i="1"/>
  <c r="I131" i="1"/>
  <c r="I171" i="1"/>
  <c r="I173" i="1"/>
  <c r="I163" i="1"/>
  <c r="I164" i="1"/>
  <c r="I20" i="1"/>
  <c r="I90" i="1"/>
  <c r="I94" i="1"/>
  <c r="I138" i="1"/>
  <c r="I176" i="1"/>
  <c r="I16" i="1"/>
  <c r="I88" i="1"/>
  <c r="I91" i="1"/>
  <c r="I97" i="1"/>
  <c r="I93" i="1"/>
  <c r="I78" i="1"/>
  <c r="I66" i="1"/>
  <c r="I139" i="1"/>
  <c r="I180" i="1"/>
  <c r="I107" i="1"/>
  <c r="I46" i="1"/>
  <c r="I48" i="1"/>
  <c r="I143" i="1"/>
  <c r="I63" i="1"/>
  <c r="I8" i="1"/>
  <c r="I26" i="1"/>
  <c r="I13" i="1"/>
  <c r="I157" i="1"/>
  <c r="I161" i="1"/>
  <c r="I119" i="1"/>
  <c r="I178" i="1"/>
  <c r="I102" i="1"/>
  <c r="I105" i="1"/>
  <c r="I118" i="1"/>
  <c r="I129" i="1"/>
  <c r="I145" i="1"/>
  <c r="I104" i="1"/>
  <c r="I179" i="1"/>
  <c r="I113" i="1"/>
  <c r="I43" i="1"/>
  <c r="I3" i="1"/>
</calcChain>
</file>

<file path=xl/sharedStrings.xml><?xml version="1.0" encoding="utf-8"?>
<sst xmlns="http://schemas.openxmlformats.org/spreadsheetml/2006/main" count="1914" uniqueCount="373">
  <si>
    <t>Bank Inicial</t>
  </si>
  <si>
    <t>Bank Actual</t>
  </si>
  <si>
    <t>Victorias</t>
  </si>
  <si>
    <t>Derrotas</t>
  </si>
  <si>
    <t>Efectividad</t>
  </si>
  <si>
    <t>Dias en racha</t>
  </si>
  <si>
    <t>Grupo</t>
  </si>
  <si>
    <t>Nombre</t>
  </si>
  <si>
    <t>CashItBaby</t>
  </si>
  <si>
    <t>CodyCovers</t>
  </si>
  <si>
    <t>FiveStar</t>
  </si>
  <si>
    <t>ParlayPaul</t>
  </si>
  <si>
    <t>Parlay Safari</t>
  </si>
  <si>
    <t>Parlay Travy</t>
  </si>
  <si>
    <t>Sports made easy</t>
  </si>
  <si>
    <t>Trust my system</t>
  </si>
  <si>
    <t>Daily Capper</t>
  </si>
  <si>
    <t>UFC vegas</t>
  </si>
  <si>
    <t>VegasMiraBet</t>
  </si>
  <si>
    <t>Pardon my pick</t>
  </si>
  <si>
    <t>Alpha picks</t>
  </si>
  <si>
    <t>JaCavalier</t>
  </si>
  <si>
    <t>Zachs Bets</t>
  </si>
  <si>
    <t>Dan Apuestas</t>
  </si>
  <si>
    <t>Hammering Hank</t>
  </si>
  <si>
    <t>Fredo</t>
  </si>
  <si>
    <t>HugoEsports</t>
  </si>
  <si>
    <t>Juan Apuestas</t>
  </si>
  <si>
    <t>Kin Apuestas</t>
  </si>
  <si>
    <t>KingBets</t>
  </si>
  <si>
    <t>Lobo</t>
  </si>
  <si>
    <t>MatiasBets</t>
  </si>
  <si>
    <t>NDO Bets</t>
  </si>
  <si>
    <t>TrujiPicks</t>
  </si>
  <si>
    <t>Tu comvi</t>
  </si>
  <si>
    <t>Sebastian Reyes</t>
  </si>
  <si>
    <t>Señor Apuestas</t>
  </si>
  <si>
    <t>SportsApuestas</t>
  </si>
  <si>
    <t>SportsBets</t>
  </si>
  <si>
    <t>Apuestas peru</t>
  </si>
  <si>
    <t>Crack de las apuestas</t>
  </si>
  <si>
    <t>Ingeniero de las apuestas</t>
  </si>
  <si>
    <t>Las fijas de BYR</t>
  </si>
  <si>
    <t>Neo Apuestas</t>
  </si>
  <si>
    <t>Pharaon</t>
  </si>
  <si>
    <t>ProAnalyst</t>
  </si>
  <si>
    <t>PronosVIP</t>
  </si>
  <si>
    <t>El Mago</t>
  </si>
  <si>
    <t>Loco de las Apuestas</t>
  </si>
  <si>
    <t>Einstein Analistas</t>
  </si>
  <si>
    <t>SITO</t>
  </si>
  <si>
    <t>Rey Analista</t>
  </si>
  <si>
    <t>Tenis 10 VIP</t>
  </si>
  <si>
    <t>Daily4Tips</t>
  </si>
  <si>
    <t>JJAnalistas</t>
  </si>
  <si>
    <t>Inversiones Deportivas</t>
  </si>
  <si>
    <t>Thunder bets</t>
  </si>
  <si>
    <t>Miss Winner</t>
  </si>
  <si>
    <t>Dbets</t>
  </si>
  <si>
    <t>Hassido</t>
  </si>
  <si>
    <t>el profe stakes</t>
  </si>
  <si>
    <t>El profe VIP</t>
  </si>
  <si>
    <t>Winner Apuestas</t>
  </si>
  <si>
    <t>Sports peru</t>
  </si>
  <si>
    <t>Cabezas premium</t>
  </si>
  <si>
    <t>KinPicks</t>
  </si>
  <si>
    <t>Ruben Picks</t>
  </si>
  <si>
    <t>Verdeando Club</t>
  </si>
  <si>
    <t>Doctor Apuesta</t>
  </si>
  <si>
    <t>I. A. Bet</t>
  </si>
  <si>
    <t>P. PR. T.S. Apuestas</t>
  </si>
  <si>
    <t>Stakazo Oro Verde</t>
  </si>
  <si>
    <t>Ex Teenista Profesional</t>
  </si>
  <si>
    <t>Oro VIP</t>
  </si>
  <si>
    <t>Cristian rey mensual</t>
  </si>
  <si>
    <t>Anual cristian rey</t>
  </si>
  <si>
    <t>Cristian Rey APP</t>
  </si>
  <si>
    <t>Marco Rey APP</t>
  </si>
  <si>
    <t>Consejo Abuelo APP</t>
  </si>
  <si>
    <t>Oscar Rey APP</t>
  </si>
  <si>
    <t>Roberto Rey APP</t>
  </si>
  <si>
    <t>Revista Reyes</t>
  </si>
  <si>
    <t>NFL Stats</t>
  </si>
  <si>
    <t>Big Manny</t>
  </si>
  <si>
    <t>Chapito</t>
  </si>
  <si>
    <t>chapito NFL</t>
  </si>
  <si>
    <t>Retos chapito</t>
  </si>
  <si>
    <t>CobraVIP</t>
  </si>
  <si>
    <t>Diego Palafox</t>
  </si>
  <si>
    <t>Garantizado diego palafox</t>
  </si>
  <si>
    <t>Faraon</t>
  </si>
  <si>
    <t>Frosty</t>
  </si>
  <si>
    <t>FrostyParlays</t>
  </si>
  <si>
    <t>FrostyEsports</t>
  </si>
  <si>
    <t>Revista Sharp</t>
  </si>
  <si>
    <t>HugoWx</t>
  </si>
  <si>
    <t>hugo wx garantizado</t>
  </si>
  <si>
    <t>Retos hugowx</t>
  </si>
  <si>
    <t>IanStar</t>
  </si>
  <si>
    <t>Iluminati</t>
  </si>
  <si>
    <t>Garantizado iluminati</t>
  </si>
  <si>
    <t>NFL iluminati</t>
  </si>
  <si>
    <t>Retos japo</t>
  </si>
  <si>
    <t>Asegurado mera fiera</t>
  </si>
  <si>
    <t>Licenciado</t>
  </si>
  <si>
    <t>Los picks del gordo</t>
  </si>
  <si>
    <t>Garantizado los picks del gordo</t>
  </si>
  <si>
    <t>Lucky Masked</t>
  </si>
  <si>
    <t>MarroSportsBet</t>
  </si>
  <si>
    <t>GrandSlam</t>
  </si>
  <si>
    <t>MrServi</t>
  </si>
  <si>
    <t>Picks de polo</t>
  </si>
  <si>
    <t>Prince</t>
  </si>
  <si>
    <t>Tercer ojo</t>
  </si>
  <si>
    <t>Vikingo Negro</t>
  </si>
  <si>
    <t>Eminite</t>
  </si>
  <si>
    <t>Familia Diamante</t>
  </si>
  <si>
    <t>Rey Apostador</t>
  </si>
  <si>
    <t>GallitoVIP</t>
  </si>
  <si>
    <t>Parlays Exoticos gallitovip</t>
  </si>
  <si>
    <t>bombas gallitovip</t>
  </si>
  <si>
    <t>Werevertumorro</t>
  </si>
  <si>
    <t>Erick Renteria</t>
  </si>
  <si>
    <t>Erick ML</t>
  </si>
  <si>
    <t>Zeus Picks</t>
  </si>
  <si>
    <t>Oscar Marquez</t>
  </si>
  <si>
    <t>ZorritoVIP</t>
  </si>
  <si>
    <t>Nani</t>
  </si>
  <si>
    <t>Dr Apuesta</t>
  </si>
  <si>
    <t>Niño picks</t>
  </si>
  <si>
    <t>Lara Basado</t>
  </si>
  <si>
    <t>Main Play</t>
  </si>
  <si>
    <t>DaniPicks</t>
  </si>
  <si>
    <t>Canal_ID</t>
  </si>
  <si>
    <t>Tipster Nacionales 🇲🇽</t>
  </si>
  <si>
    <t>Tipsters Americanos 🇺🇸</t>
  </si>
  <si>
    <t>Alta Efectividad</t>
  </si>
  <si>
    <t>Profe Colombiano</t>
  </si>
  <si>
    <t>Los Rey APP 👑</t>
  </si>
  <si>
    <t>Tipsters extranjeros 🇪🇺</t>
  </si>
  <si>
    <t>Dante segoviano</t>
  </si>
  <si>
    <t>Japo Derechas</t>
  </si>
  <si>
    <t>PirruPicks MLB</t>
  </si>
  <si>
    <t>RevolverBets</t>
  </si>
  <si>
    <t>Ruy Cepeda segunda division</t>
  </si>
  <si>
    <t>Ruy Cepeda Besibol</t>
  </si>
  <si>
    <t>Suca</t>
  </si>
  <si>
    <t>Danipicks stakes</t>
  </si>
  <si>
    <t>Ambos marcan</t>
  </si>
  <si>
    <t>ProfitBets</t>
  </si>
  <si>
    <t>VIP Parrot</t>
  </si>
  <si>
    <t>El veci premium</t>
  </si>
  <si>
    <t>RepartoBets</t>
  </si>
  <si>
    <t>Premium 3.0</t>
  </si>
  <si>
    <t>Phoenix VIP nba y tenis</t>
  </si>
  <si>
    <t xml:space="preserve">Phoenix VIP </t>
  </si>
  <si>
    <t>Inteligencia Artificial</t>
  </si>
  <si>
    <t>Stakazo diario ADM</t>
  </si>
  <si>
    <t>Stakazos soccer bets</t>
  </si>
  <si>
    <t>S.P.R.T.S apuestas</t>
  </si>
  <si>
    <t>Santi tenis</t>
  </si>
  <si>
    <t>Diamante Negro</t>
  </si>
  <si>
    <t>QSportAi</t>
  </si>
  <si>
    <t>KinPicks Futbol</t>
  </si>
  <si>
    <t>Tennis Insider</t>
  </si>
  <si>
    <t>Manejo de Bank</t>
  </si>
  <si>
    <t>Utilidad en unidades</t>
  </si>
  <si>
    <t>MMA</t>
  </si>
  <si>
    <t>Esports</t>
  </si>
  <si>
    <t>PingPong</t>
  </si>
  <si>
    <t>Coach Saenz</t>
  </si>
  <si>
    <t>Platinum Locks</t>
  </si>
  <si>
    <t>Sean Perry Wins</t>
  </si>
  <si>
    <t>Vegas Ninja</t>
  </si>
  <si>
    <t>Futbol</t>
  </si>
  <si>
    <t>Basquetball</t>
  </si>
  <si>
    <t>Americano</t>
  </si>
  <si>
    <t>Tenis</t>
  </si>
  <si>
    <t>Tbsports</t>
  </si>
  <si>
    <t>Exclusive Play</t>
  </si>
  <si>
    <t>Revoogx</t>
  </si>
  <si>
    <t>Beisbol</t>
  </si>
  <si>
    <t>Hockey</t>
  </si>
  <si>
    <t>Porcentajes</t>
  </si>
  <si>
    <t>Stakes</t>
  </si>
  <si>
    <t>Unidades</t>
  </si>
  <si>
    <t>KinPicks jugada del dia</t>
  </si>
  <si>
    <t>Tipsters chollos</t>
  </si>
  <si>
    <t>Codigo NBA</t>
  </si>
  <si>
    <t>Koala picks</t>
  </si>
  <si>
    <t>La mera fiera tipsterschat</t>
  </si>
  <si>
    <t>Mallic Basket</t>
  </si>
  <si>
    <t>La mera fiera mensual</t>
  </si>
  <si>
    <t>Prince stakes</t>
  </si>
  <si>
    <t>America Lemus</t>
  </si>
  <si>
    <t>Esparza</t>
  </si>
  <si>
    <t>Troy Wins</t>
  </si>
  <si>
    <t>Chapito garantizado</t>
  </si>
  <si>
    <t>Profesor de las Apuestas</t>
  </si>
  <si>
    <t>Roberth el Loco de las Apuestas</t>
  </si>
  <si>
    <t>1-0</t>
  </si>
  <si>
    <t xml:space="preserve"> 2-1</t>
  </si>
  <si>
    <t xml:space="preserve"> 1-0</t>
  </si>
  <si>
    <t xml:space="preserve"> 2-2</t>
  </si>
  <si>
    <t xml:space="preserve"> 2-0</t>
  </si>
  <si>
    <t xml:space="preserve"> 4-7</t>
  </si>
  <si>
    <t xml:space="preserve"> 3-1</t>
  </si>
  <si>
    <t xml:space="preserve"> 5-5</t>
  </si>
  <si>
    <t xml:space="preserve"> 0-1</t>
  </si>
  <si>
    <t xml:space="preserve"> 4-1</t>
  </si>
  <si>
    <t xml:space="preserve"> 1-2</t>
  </si>
  <si>
    <t xml:space="preserve"> 1-1</t>
  </si>
  <si>
    <t xml:space="preserve"> 8-7</t>
  </si>
  <si>
    <t xml:space="preserve"> 3-2</t>
  </si>
  <si>
    <t xml:space="preserve"> 4-5</t>
  </si>
  <si>
    <t xml:space="preserve"> 0-3</t>
  </si>
  <si>
    <t xml:space="preserve"> 4-6</t>
  </si>
  <si>
    <t xml:space="preserve"> 1-4</t>
  </si>
  <si>
    <t xml:space="preserve"> 5-2</t>
  </si>
  <si>
    <t xml:space="preserve"> 5-4</t>
  </si>
  <si>
    <t xml:space="preserve"> 7-3</t>
  </si>
  <si>
    <t xml:space="preserve"> 5-9</t>
  </si>
  <si>
    <t xml:space="preserve"> 6-1</t>
  </si>
  <si>
    <t xml:space="preserve"> 4-4</t>
  </si>
  <si>
    <t xml:space="preserve"> 3-3</t>
  </si>
  <si>
    <t xml:space="preserve"> 3-4</t>
  </si>
  <si>
    <t xml:space="preserve"> 4-3</t>
  </si>
  <si>
    <t xml:space="preserve"> 8-5</t>
  </si>
  <si>
    <t xml:space="preserve"> 2-3</t>
  </si>
  <si>
    <t xml:space="preserve"> 9-5</t>
  </si>
  <si>
    <t>El Profe de las Fijas</t>
  </si>
  <si>
    <t>Tips King</t>
  </si>
  <si>
    <t>Anonimous Bets</t>
  </si>
  <si>
    <t>Bets Evolution</t>
  </si>
  <si>
    <t>El Padrino</t>
  </si>
  <si>
    <t>InfoBets</t>
  </si>
  <si>
    <t xml:space="preserve">Merlwin </t>
  </si>
  <si>
    <t>Bet Panther</t>
  </si>
  <si>
    <t>Tipster Futbol 10</t>
  </si>
  <si>
    <t>David Bets</t>
  </si>
  <si>
    <t>Iluminati NHL</t>
  </si>
  <si>
    <t xml:space="preserve"> 6-2</t>
  </si>
  <si>
    <t xml:space="preserve"> 9-2</t>
  </si>
  <si>
    <t xml:space="preserve"> 7-5</t>
  </si>
  <si>
    <t xml:space="preserve"> 3-19</t>
  </si>
  <si>
    <t xml:space="preserve"> 12-19</t>
  </si>
  <si>
    <t xml:space="preserve"> 9-6</t>
  </si>
  <si>
    <t xml:space="preserve"> 14-3</t>
  </si>
  <si>
    <t>PirruPicks LMP</t>
  </si>
  <si>
    <t xml:space="preserve"> 4-8</t>
  </si>
  <si>
    <t xml:space="preserve"> 2-5</t>
  </si>
  <si>
    <t xml:space="preserve"> 0-4</t>
  </si>
  <si>
    <t xml:space="preserve"> 14-6</t>
  </si>
  <si>
    <t xml:space="preserve"> 7-6</t>
  </si>
  <si>
    <t xml:space="preserve"> 7-9</t>
  </si>
  <si>
    <t xml:space="preserve"> 6-0</t>
  </si>
  <si>
    <t xml:space="preserve"> 5-3</t>
  </si>
  <si>
    <t xml:space="preserve"> 14-13</t>
  </si>
  <si>
    <t xml:space="preserve"> 9-7</t>
  </si>
  <si>
    <t xml:space="preserve"> 7-8</t>
  </si>
  <si>
    <t xml:space="preserve"> 6-5</t>
  </si>
  <si>
    <t xml:space="preserve"> 0-8</t>
  </si>
  <si>
    <t xml:space="preserve"> 8-8</t>
  </si>
  <si>
    <t xml:space="preserve"> 7-1</t>
  </si>
  <si>
    <t xml:space="preserve"> 12-11</t>
  </si>
  <si>
    <t xml:space="preserve"> 7-10</t>
  </si>
  <si>
    <t xml:space="preserve"> 9-14</t>
  </si>
  <si>
    <t xml:space="preserve"> 8-4</t>
  </si>
  <si>
    <t xml:space="preserve"> 6-4</t>
  </si>
  <si>
    <t xml:space="preserve"> 8-1</t>
  </si>
  <si>
    <t xml:space="preserve"> 12-12</t>
  </si>
  <si>
    <t xml:space="preserve"> 11-10</t>
  </si>
  <si>
    <t xml:space="preserve"> 9-3</t>
  </si>
  <si>
    <t xml:space="preserve"> 5-0</t>
  </si>
  <si>
    <t xml:space="preserve"> 14-7</t>
  </si>
  <si>
    <t xml:space="preserve"> 16-1</t>
  </si>
  <si>
    <t xml:space="preserve"> 1-5</t>
  </si>
  <si>
    <t xml:space="preserve"> 11-7</t>
  </si>
  <si>
    <t xml:space="preserve"> 14-9</t>
  </si>
  <si>
    <t xml:space="preserve"> 14-15</t>
  </si>
  <si>
    <t xml:space="preserve"> 9-8</t>
  </si>
  <si>
    <t xml:space="preserve"> 8-3</t>
  </si>
  <si>
    <t xml:space="preserve"> 12-4</t>
  </si>
  <si>
    <t xml:space="preserve"> 15-22</t>
  </si>
  <si>
    <t xml:space="preserve"> 9-1</t>
  </si>
  <si>
    <t xml:space="preserve"> 5-7</t>
  </si>
  <si>
    <t xml:space="preserve"> 12-6</t>
  </si>
  <si>
    <t xml:space="preserve"> 12-3</t>
  </si>
  <si>
    <t xml:space="preserve"> 3-0</t>
  </si>
  <si>
    <t xml:space="preserve"> 8-14</t>
  </si>
  <si>
    <t xml:space="preserve"> 3-6</t>
  </si>
  <si>
    <t xml:space="preserve"> 9-10</t>
  </si>
  <si>
    <t xml:space="preserve"> 13-7</t>
  </si>
  <si>
    <t xml:space="preserve"> 10-4</t>
  </si>
  <si>
    <t xml:space="preserve"> 17-7</t>
  </si>
  <si>
    <t xml:space="preserve"> 10-14</t>
  </si>
  <si>
    <t xml:space="preserve"> 1-3</t>
  </si>
  <si>
    <t xml:space="preserve"> 10-8</t>
  </si>
  <si>
    <t xml:space="preserve"> 6-6</t>
  </si>
  <si>
    <t xml:space="preserve"> 12-8</t>
  </si>
  <si>
    <t xml:space="preserve"> 10-5</t>
  </si>
  <si>
    <t xml:space="preserve"> 41-14</t>
  </si>
  <si>
    <t xml:space="preserve"> 21-16</t>
  </si>
  <si>
    <t xml:space="preserve"> 14-17</t>
  </si>
  <si>
    <t xml:space="preserve"> 9-12</t>
  </si>
  <si>
    <t xml:space="preserve"> 11-8</t>
  </si>
  <si>
    <t xml:space="preserve"> 24-20</t>
  </si>
  <si>
    <t xml:space="preserve"> 15-10</t>
  </si>
  <si>
    <t xml:space="preserve"> 16-9</t>
  </si>
  <si>
    <t xml:space="preserve"> 14-16</t>
  </si>
  <si>
    <t xml:space="preserve"> 28-18</t>
  </si>
  <si>
    <t xml:space="preserve"> 11-17</t>
  </si>
  <si>
    <t xml:space="preserve"> 19-20</t>
  </si>
  <si>
    <t>los rey adm</t>
  </si>
  <si>
    <t>allgreen stakes</t>
  </si>
  <si>
    <t>goldpicks stakes</t>
  </si>
  <si>
    <t>LuckyDealer extranjeros</t>
  </si>
  <si>
    <t>Americanos Lyon</t>
  </si>
  <si>
    <t>Stakes 10 y garantizados</t>
  </si>
  <si>
    <t>Premium master</t>
  </si>
  <si>
    <t>Stakes 10 y garatizados Lyon</t>
  </si>
  <si>
    <t>Stakes 10 y garantizados master</t>
  </si>
  <si>
    <t>allgreen mexicanos</t>
  </si>
  <si>
    <t>goldpicks extranjeros</t>
  </si>
  <si>
    <t>Stakes 10 y garantizados ADM</t>
  </si>
  <si>
    <t>Parlays Tio Polo</t>
  </si>
  <si>
    <t>goldpicks nacionales</t>
  </si>
  <si>
    <t>LuckyDealer mexicanos</t>
  </si>
  <si>
    <t>Nacionales Lyon</t>
  </si>
  <si>
    <t>Nacionales</t>
  </si>
  <si>
    <t xml:space="preserve">Retos Escalera y parlays master </t>
  </si>
  <si>
    <t>OroVIP</t>
  </si>
  <si>
    <t>Daniel Tipster</t>
  </si>
  <si>
    <t>goldpicks retos escalera</t>
  </si>
  <si>
    <t>Retso escalera y soñadores Lyon</t>
  </si>
  <si>
    <t>Retos Escalera y soñadores ADM</t>
  </si>
  <si>
    <t>Retos Escalera y soñadores</t>
  </si>
  <si>
    <t>Nacionales ADM</t>
  </si>
  <si>
    <t xml:space="preserve">Nacionales </t>
  </si>
  <si>
    <t>allgreen los rey</t>
  </si>
  <si>
    <t>Gold picks Los reyes</t>
  </si>
  <si>
    <t>allgreen americanos</t>
  </si>
  <si>
    <t>Koala Picks</t>
  </si>
  <si>
    <t>Doctor apuesta</t>
  </si>
  <si>
    <t>Alfredo Valenzuela</t>
  </si>
  <si>
    <t>Americanos ADM</t>
  </si>
  <si>
    <t>Americanos</t>
  </si>
  <si>
    <t>Troywins</t>
  </si>
  <si>
    <t>Pickzub</t>
  </si>
  <si>
    <t>Datsq9</t>
  </si>
  <si>
    <t>Grupo 7</t>
  </si>
  <si>
    <t>Grupo 6</t>
  </si>
  <si>
    <t>Grupo 5</t>
  </si>
  <si>
    <t>Grupo 4</t>
  </si>
  <si>
    <t>Grupo 3</t>
  </si>
  <si>
    <t>Grupo 2</t>
  </si>
  <si>
    <t>C:\Users\Administrator\EnviarTipsters\Allgreen.png</t>
  </si>
  <si>
    <t>C:\Users\Administrator\EnviarTipsters\GoldPicks.png</t>
  </si>
  <si>
    <t>C:\Users\Administrator\EnviarTipsters\LuckyDealer.png</t>
  </si>
  <si>
    <t>C:\Users\Administrator\EnviarTipsters\Lyon.png</t>
  </si>
  <si>
    <t>C:\Users\Administrator\EnviarTipsters\ADM.png</t>
  </si>
  <si>
    <t>nacionales ADM</t>
  </si>
  <si>
    <t>C:\Users\Administrator\EnviarTipsters\master.png</t>
  </si>
  <si>
    <t>C:\Users\Administrator\EnviarTipsters\el de los picks.png</t>
  </si>
  <si>
    <t>nacionales</t>
  </si>
  <si>
    <t>Marca de Agua</t>
  </si>
  <si>
    <t>Canal</t>
  </si>
  <si>
    <t>GallitoVIP bomba</t>
  </si>
  <si>
    <t>Chapito NFL</t>
  </si>
  <si>
    <t>Japo Reto</t>
  </si>
  <si>
    <t>Chapito reto</t>
  </si>
  <si>
    <t>HugoWx retos</t>
  </si>
  <si>
    <t>HugoWx garantizado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</si>
</sst>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MXN];[Red]\-#,##0.00\ [$MXN]"/>
    <numFmt numFmtId="165" formatCode="\+#,##0.00\ [$MXN];[Red]\-#,##0.00\ [$MXN]"/>
  </numFmts>
  <fonts count="6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onsolas"/>
      <family val="3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0" xfId="1" quotePrefix="1" applyNumberFormat="1" applyFont="1"/>
    <xf numFmtId="0" fontId="0" fillId="0" borderId="0" xfId="0" quotePrefix="1"/>
    <xf numFmtId="0" fontId="2" fillId="0" borderId="0" xfId="1" applyNumberFormat="1" applyFont="1"/>
    <xf numFmtId="0" fontId="1" fillId="0" borderId="0" xfId="1" applyNumberFormat="1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2" xfId="0" applyBorder="1"/>
    <xf numFmtId="165" fontId="0" fillId="0" borderId="0" xfId="0" applyNumberFormat="1"/>
    <xf numFmtId="164" fontId="0" fillId="0" borderId="0" xfId="0" applyNumberFormat="1" applyAlignment="1">
      <alignment vertical="center" wrapText="1"/>
    </xf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numFmt numFmtId="164" formatCode="#,##0.00\ [$MXN];[Red]\-#,##0.00\ [$MXN]"/>
    </dxf>
    <dxf>
      <numFmt numFmtId="164" formatCode="#,##0.00\ [$MXN];[Red]\-#,##0.00\ [$MXN]"/>
    </dxf>
    <dxf>
      <numFmt numFmtId="164" formatCode="#,##0.00\ [$MXN];[Red]\-#,##0.00\ [$MXN]"/>
    </dxf>
    <dxf>
      <numFmt numFmtId="164" formatCode="#,##0.00\ [$MXN];[Red]\-#,##0.00\ [$MXN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53CF6-E247-49CE-AA0D-7243F72DF6EF}" name="Tabla1" displayName="Tabla1" ref="A1:S185" totalsRowShown="0">
  <autoFilter ref="A1:S185" xr:uid="{5D953CF6-E247-49CE-AA0D-7243F72DF6EF}"/>
  <sortState xmlns:xlrd2="http://schemas.microsoft.com/office/spreadsheetml/2017/richdata2" ref="A2:S185">
    <sortCondition ref="B1:B185"/>
  </sortState>
  <tableColumns count="19">
    <tableColumn id="1" xr3:uid="{62CA2D12-F34D-47D5-B61B-87D15D370BFE}" name="Nombre"/>
    <tableColumn id="2" xr3:uid="{696E964F-23DC-408C-B8BF-423525B34260}" name="Grupo" dataDxfId="21"/>
    <tableColumn id="3" xr3:uid="{CE3FF199-C242-4555-B935-9CF153D0F6AD}" name="Bank Inicial" dataDxfId="20"/>
    <tableColumn id="4" xr3:uid="{B3440BBA-D1A4-4C45-8A92-D83429F6FD77}" name="Bank Actual" dataDxfId="19"/>
    <tableColumn id="15" xr3:uid="{E3F4B753-D801-4387-A3A5-ED62032317F7}" name="Manejo de Bank" dataDxfId="18"/>
    <tableColumn id="9" xr3:uid="{CF983380-C43E-4E57-B305-EF7D9A7406DD}" name="Utilidad en unidades" dataDxfId="17"/>
    <tableColumn id="5" xr3:uid="{242155B2-D416-412F-AF6C-91A40953129C}" name="Victorias" dataDxfId="16" dataCellStyle="Porcentaje"/>
    <tableColumn id="6" xr3:uid="{6F8E3F5A-AF02-4496-A868-535CCC9DED84}" name="Derrotas" dataDxfId="15" dataCellStyle="Porcentaje"/>
    <tableColumn id="7" xr3:uid="{BAEFBD42-708D-4F8F-B7DB-D3FCD17C9AFB}" name="Efectividad" dataDxfId="0" dataCellStyle="Porcentaje"/>
    <tableColumn id="8" xr3:uid="{4EC2D41C-079B-41CE-92E1-AFB17C12D63F}" name="Dias en racha" dataDxfId="14" dataCellStyle="Porcentaje"/>
    <tableColumn id="10" xr3:uid="{866A2044-8D3E-4514-816A-58D23559BF0F}" name="Futbol" dataDxfId="13" dataCellStyle="Porcentaje"/>
    <tableColumn id="11" xr3:uid="{F9CB7266-C729-4A1B-B940-2670112DE3FC}" name="Basquetball" dataDxfId="12" dataCellStyle="Porcentaje"/>
    <tableColumn id="12" xr3:uid="{F6D4D26C-D3EB-4C19-9672-8679A49A3052}" name="Americano" dataDxfId="11" dataCellStyle="Porcentaje"/>
    <tableColumn id="14" xr3:uid="{6945494E-F246-48EE-B151-7F13EDFFFE1A}" name="Beisbol" dataDxfId="10" dataCellStyle="Porcentaje"/>
    <tableColumn id="13" xr3:uid="{445A6DC4-DD71-4771-AEF8-CDA64BD1FA52}" name="Tenis" dataDxfId="9" dataCellStyle="Porcentaje"/>
    <tableColumn id="16" xr3:uid="{FD82B7E7-E8D9-4BCB-8714-2BDBDC6D6D7B}" name="MMA" dataDxfId="8" dataCellStyle="Porcentaje"/>
    <tableColumn id="17" xr3:uid="{17D355EA-BC53-4148-BCBB-0A4E0B52A83B}" name="Esports" dataDxfId="7" dataCellStyle="Porcentaje"/>
    <tableColumn id="18" xr3:uid="{3B6C6837-9396-4279-A40E-3B7A20109078}" name="PingPong" dataDxfId="6" dataCellStyle="Porcentaje"/>
    <tableColumn id="19" xr3:uid="{0E0D5A32-BA64-47A8-8853-46168FE3BEC5}" name="Hockey" dataDxfId="5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7E050-3D9E-4DB3-8FD6-2C5CFE270200}" name="Tabla3" displayName="Tabla3" ref="A1:B6" totalsRowShown="0">
  <autoFilter ref="A1:B6" xr:uid="{0107E050-3D9E-4DB3-8FD6-2C5CFE270200}"/>
  <tableColumns count="2">
    <tableColumn id="1" xr3:uid="{62C7305D-5581-4E8C-9221-7F734D5C0270}" name="Grupo"/>
    <tableColumn id="2" xr3:uid="{9C5D0D75-4426-4CD4-B342-8F5F3A476DDD}" name="Canal_ID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5D387-02A4-4922-854B-0717FBF387BA}" name="Tabla33" displayName="Tabla33" ref="A1:H184" totalsRowShown="0">
  <autoFilter ref="A1:H184" xr:uid="{DD5F42AB-690B-4598-A006-5FC1A9C411B0}"/>
  <sortState xmlns:xlrd2="http://schemas.microsoft.com/office/spreadsheetml/2017/richdata2" ref="A2:H179">
    <sortCondition ref="C1:C179"/>
  </sortState>
  <tableColumns count="8">
    <tableColumn id="1" xr3:uid="{B5F95BCB-CDAA-475D-B6C2-C29DBE882805}" name="Grupo" dataDxfId="3"/>
    <tableColumn id="5" xr3:uid="{C8BAE6C7-8764-49FD-BD47-BFE95BB59A08}" name="Grupo 2"/>
    <tableColumn id="3" xr3:uid="{FCB45D94-E4FA-4C45-A26A-6552778FA339}" name="Grupo 3"/>
    <tableColumn id="4" xr3:uid="{971C5D22-285E-44DE-B8B7-3BB0178EB0A5}" name="Grupo 4"/>
    <tableColumn id="8" xr3:uid="{FABE7E00-E818-43A0-A114-F7715817F336}" name="Grupo 5"/>
    <tableColumn id="6" xr3:uid="{3A4CBAFE-32CC-4DBC-9EF9-EC22760456E3}" name="Grupo 6"/>
    <tableColumn id="7" xr3:uid="{A658CBDF-FE7C-4DC9-AA24-1D197AB4D0A9}" name="Grupo 7"/>
    <tableColumn id="2" xr3:uid="{84A39D50-FB6C-44AB-BAAC-35F876CCE72D}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FF6D2A-2279-472A-9324-3F374187A98B}" name="Tabla35" displayName="Tabla35" ref="A1:C28" totalsRowShown="0">
  <autoFilter ref="A1:C28" xr:uid="{49D4A48E-206D-4E2E-A540-F153A2B0FF4C}"/>
  <tableColumns count="3">
    <tableColumn id="1" xr3:uid="{60EC5D0E-B316-49AB-94CF-29035F201DA7}" name="Grupo"/>
    <tableColumn id="2" xr3:uid="{0CF6F8BC-C9C3-4D54-B3D1-C4A54E08AE66}" name="Canal" dataDxfId="2"/>
    <tableColumn id="3" xr3:uid="{50AF3365-911E-4A5C-A61A-679CF3DC2572}" name="Marca de Agu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F04-A293-4A29-9113-FF7BF6179FB8}">
  <dimension ref="A1:S191"/>
  <sheetViews>
    <sheetView zoomScaleNormal="100" workbookViewId="0">
      <selection activeCell="F2" sqref="F2:F185"/>
    </sheetView>
  </sheetViews>
  <sheetFormatPr baseColWidth="10" defaultRowHeight="15" x14ac:dyDescent="0.25"/>
  <cols>
    <col min="1" max="1" width="28.42578125" customWidth="1"/>
    <col min="2" max="2" width="24.5703125" customWidth="1"/>
    <col min="3" max="3" width="17.7109375" customWidth="1"/>
    <col min="4" max="4" width="23.7109375" customWidth="1"/>
    <col min="5" max="5" width="18.7109375" customWidth="1"/>
    <col min="6" max="7" width="21.5703125" customWidth="1"/>
    <col min="8" max="8" width="21.42578125" customWidth="1"/>
    <col min="9" max="9" width="19.28515625" customWidth="1"/>
    <col min="10" max="10" width="18" customWidth="1"/>
    <col min="11" max="11" width="18.42578125" customWidth="1"/>
    <col min="12" max="12" width="20.7109375" customWidth="1"/>
    <col min="13" max="13" width="20.140625" customWidth="1"/>
    <col min="14" max="15" width="15.7109375" customWidth="1"/>
    <col min="16" max="16" width="13.42578125" customWidth="1"/>
    <col min="17" max="17" width="14.140625" customWidth="1"/>
    <col min="18" max="18" width="15.28515625" customWidth="1"/>
  </cols>
  <sheetData>
    <row r="1" spans="1:19" x14ac:dyDescent="0.25">
      <c r="A1" t="s">
        <v>7</v>
      </c>
      <c r="B1" t="s">
        <v>6</v>
      </c>
      <c r="C1" t="s">
        <v>0</v>
      </c>
      <c r="D1" t="s">
        <v>1</v>
      </c>
      <c r="E1" t="s">
        <v>165</v>
      </c>
      <c r="F1" t="s">
        <v>166</v>
      </c>
      <c r="G1" t="s">
        <v>2</v>
      </c>
      <c r="H1" t="s">
        <v>3</v>
      </c>
      <c r="I1" t="s">
        <v>4</v>
      </c>
      <c r="J1" t="s">
        <v>5</v>
      </c>
      <c r="K1" t="s">
        <v>174</v>
      </c>
      <c r="L1" t="s">
        <v>175</v>
      </c>
      <c r="M1" t="s">
        <v>176</v>
      </c>
      <c r="N1" t="s">
        <v>181</v>
      </c>
      <c r="O1" t="s">
        <v>177</v>
      </c>
      <c r="P1" t="s">
        <v>167</v>
      </c>
      <c r="Q1" t="s">
        <v>168</v>
      </c>
      <c r="R1" t="s">
        <v>169</v>
      </c>
      <c r="S1" t="s">
        <v>182</v>
      </c>
    </row>
    <row r="2" spans="1:19" x14ac:dyDescent="0.25">
      <c r="A2" t="s">
        <v>78</v>
      </c>
      <c r="B2" t="s">
        <v>138</v>
      </c>
      <c r="C2" s="1">
        <v>10000</v>
      </c>
      <c r="D2" s="18">
        <f>Tabla1[[#This Row],[Utilidad en unidades]]*100</f>
        <v>-6970</v>
      </c>
      <c r="E2" s="1"/>
      <c r="F2">
        <v>-69.7</v>
      </c>
      <c r="G2" s="3">
        <v>14</v>
      </c>
      <c r="H2" s="3">
        <v>19</v>
      </c>
      <c r="I2" s="20">
        <f>((Tabla1[[#This Row],[Victorias]]/(Tabla1[[#This Row],[Victorias]]+Tabla1[[#This Row],[Derrotas]]))*100)</f>
        <v>42.424242424242422</v>
      </c>
      <c r="K2" s="3" t="s">
        <v>311</v>
      </c>
      <c r="L2" s="3"/>
      <c r="M2" s="3" t="s">
        <v>210</v>
      </c>
      <c r="N2" s="3" t="s">
        <v>204</v>
      </c>
      <c r="O2" s="3"/>
      <c r="P2" s="3"/>
      <c r="Q2" s="3"/>
      <c r="R2" s="3"/>
      <c r="S2" s="3"/>
    </row>
    <row r="3" spans="1:19" x14ac:dyDescent="0.25">
      <c r="A3" t="s">
        <v>76</v>
      </c>
      <c r="B3" t="s">
        <v>138</v>
      </c>
      <c r="C3" s="1">
        <v>10000</v>
      </c>
      <c r="D3" s="18">
        <f>Tabla1[[#This Row],[Utilidad en unidades]]*100</f>
        <v>3050</v>
      </c>
      <c r="E3" s="1"/>
      <c r="F3">
        <v>30.5</v>
      </c>
      <c r="G3" s="3">
        <v>12</v>
      </c>
      <c r="H3" s="3">
        <v>7</v>
      </c>
      <c r="I3" s="20">
        <f>((Tabla1[[#This Row],[Victorias]]/(Tabla1[[#This Row],[Victorias]]+Tabla1[[#This Row],[Derrotas]]))*100)</f>
        <v>63.157894736842103</v>
      </c>
      <c r="J3">
        <v>1</v>
      </c>
      <c r="K3" s="3"/>
      <c r="L3" s="3"/>
      <c r="M3" s="3" t="s">
        <v>282</v>
      </c>
      <c r="N3" s="3" t="s">
        <v>215</v>
      </c>
      <c r="O3" s="3"/>
      <c r="P3" s="3"/>
      <c r="Q3" s="3"/>
      <c r="R3" s="3"/>
      <c r="S3" s="3"/>
    </row>
    <row r="4" spans="1:19" x14ac:dyDescent="0.25">
      <c r="A4" t="s">
        <v>77</v>
      </c>
      <c r="B4" t="s">
        <v>138</v>
      </c>
      <c r="C4" s="1">
        <v>10000</v>
      </c>
      <c r="D4" s="18">
        <f>Tabla1[[#This Row],[Utilidad en unidades]]*100</f>
        <v>420</v>
      </c>
      <c r="E4" s="1"/>
      <c r="F4">
        <v>4.2</v>
      </c>
      <c r="G4" s="3">
        <v>4</v>
      </c>
      <c r="H4" s="3">
        <v>3</v>
      </c>
      <c r="I4" s="20">
        <f>((Tabla1[[#This Row],[Victorias]]/(Tabla1[[#This Row],[Victorias]]+Tabla1[[#This Row],[Derrotas]]))*100)</f>
        <v>57.142857142857139</v>
      </c>
      <c r="K4" s="3" t="s">
        <v>210</v>
      </c>
      <c r="L4" s="3"/>
      <c r="M4" s="3" t="s">
        <v>201</v>
      </c>
      <c r="N4" s="3" t="s">
        <v>202</v>
      </c>
      <c r="O4" s="3"/>
      <c r="P4" s="3"/>
      <c r="Q4" s="3"/>
      <c r="R4" s="3"/>
      <c r="S4" s="3"/>
    </row>
    <row r="5" spans="1:19" x14ac:dyDescent="0.25">
      <c r="A5" t="s">
        <v>79</v>
      </c>
      <c r="B5" t="s">
        <v>138</v>
      </c>
      <c r="C5" s="1">
        <v>10000</v>
      </c>
      <c r="D5" s="18">
        <f>Tabla1[[#This Row],[Utilidad en unidades]]*100</f>
        <v>-1000</v>
      </c>
      <c r="E5" s="1"/>
      <c r="F5">
        <v>-10</v>
      </c>
      <c r="G5" s="3"/>
      <c r="H5" s="3">
        <v>1</v>
      </c>
      <c r="I5" s="20">
        <f>((Tabla1[[#This Row],[Victorias]]/(Tabla1[[#This Row],[Victorias]]+Tabla1[[#This Row],[Derrotas]]))*100)</f>
        <v>0</v>
      </c>
      <c r="K5" s="3" t="s">
        <v>208</v>
      </c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81</v>
      </c>
      <c r="B6" t="s">
        <v>138</v>
      </c>
      <c r="C6" s="1">
        <v>10000</v>
      </c>
      <c r="D6" s="18">
        <f>Tabla1[[#This Row],[Utilidad en unidades]]*100</f>
        <v>-4623</v>
      </c>
      <c r="E6" s="1"/>
      <c r="F6">
        <v>-46.23</v>
      </c>
      <c r="G6" s="3">
        <v>39</v>
      </c>
      <c r="H6" s="3">
        <v>41</v>
      </c>
      <c r="I6" s="20">
        <f>((Tabla1[[#This Row],[Victorias]]/(Tabla1[[#This Row],[Victorias]]+Tabla1[[#This Row],[Derrotas]]))*100)</f>
        <v>48.75</v>
      </c>
      <c r="J6">
        <v>1</v>
      </c>
      <c r="K6" s="3" t="s">
        <v>312</v>
      </c>
      <c r="L6" s="3"/>
      <c r="M6" s="3" t="s">
        <v>226</v>
      </c>
      <c r="N6" s="3" t="s">
        <v>279</v>
      </c>
      <c r="O6" s="3"/>
      <c r="P6" s="3"/>
      <c r="Q6" s="3"/>
      <c r="R6" s="3"/>
      <c r="S6" s="3" t="s">
        <v>228</v>
      </c>
    </row>
    <row r="7" spans="1:19" x14ac:dyDescent="0.25">
      <c r="A7" t="s">
        <v>80</v>
      </c>
      <c r="B7" t="s">
        <v>138</v>
      </c>
      <c r="C7" s="1">
        <v>10000</v>
      </c>
      <c r="D7" s="18">
        <f>Tabla1[[#This Row],[Utilidad en unidades]]*100</f>
        <v>-416</v>
      </c>
      <c r="E7" s="1"/>
      <c r="F7">
        <v>-4.16</v>
      </c>
      <c r="G7" s="3">
        <v>8</v>
      </c>
      <c r="H7" s="3">
        <v>9</v>
      </c>
      <c r="I7" s="20">
        <f>((Tabla1[[#This Row],[Victorias]]/(Tabla1[[#This Row],[Victorias]]+Tabla1[[#This Row],[Derrotas]]))*100)</f>
        <v>47.058823529411761</v>
      </c>
      <c r="J7">
        <v>1</v>
      </c>
      <c r="K7" s="3"/>
      <c r="L7" s="3"/>
      <c r="M7" s="3"/>
      <c r="N7" s="3" t="s">
        <v>217</v>
      </c>
      <c r="O7" s="3"/>
      <c r="P7" s="3" t="s">
        <v>243</v>
      </c>
      <c r="Q7" s="3"/>
      <c r="R7" s="3"/>
      <c r="S7" s="3"/>
    </row>
    <row r="8" spans="1:19" x14ac:dyDescent="0.25">
      <c r="A8" t="s">
        <v>194</v>
      </c>
      <c r="B8" s="2" t="s">
        <v>134</v>
      </c>
      <c r="C8" s="1">
        <v>10000</v>
      </c>
      <c r="D8" s="18">
        <f>Tabla1[[#This Row],[Utilidad en unidades]]*100</f>
        <v>0</v>
      </c>
      <c r="E8" s="1"/>
      <c r="G8" s="3"/>
      <c r="H8" s="3"/>
      <c r="I8" s="20" t="e">
        <f>((Tabla1[[#This Row],[Victorias]]/(Tabla1[[#This Row],[Victorias]]+Tabla1[[#This Row],[Derrotas]]))*100)</f>
        <v>#DIV/0!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75</v>
      </c>
      <c r="B9" s="2" t="s">
        <v>134</v>
      </c>
      <c r="C9" s="1">
        <v>100000</v>
      </c>
      <c r="D9" s="1"/>
      <c r="E9" s="1"/>
      <c r="G9" s="3"/>
      <c r="H9" s="3"/>
      <c r="I9" s="20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103</v>
      </c>
      <c r="B10" s="2" t="s">
        <v>134</v>
      </c>
      <c r="C10" s="1">
        <v>10000</v>
      </c>
      <c r="D10" s="18">
        <f>Tabla1[[#This Row],[Utilidad en unidades]]*100</f>
        <v>-40</v>
      </c>
      <c r="E10" s="1" t="s">
        <v>183</v>
      </c>
      <c r="F10">
        <v>-0.4</v>
      </c>
      <c r="G10">
        <v>4</v>
      </c>
      <c r="H10" s="3">
        <v>4</v>
      </c>
      <c r="I10" s="20">
        <f>((Tabla1[[#This Row],[Victorias]]/(Tabla1[[#This Row],[Victorias]]+Tabla1[[#This Row],[Derrotas]]))*100)</f>
        <v>50</v>
      </c>
      <c r="K10" s="3" t="s">
        <v>203</v>
      </c>
      <c r="L10" s="3"/>
      <c r="M10" s="3" t="s">
        <v>203</v>
      </c>
      <c r="N10" s="3"/>
      <c r="O10" s="3"/>
      <c r="P10" s="3"/>
      <c r="Q10" s="3"/>
      <c r="R10" s="3"/>
      <c r="S10" s="3"/>
    </row>
    <row r="11" spans="1:19" x14ac:dyDescent="0.25">
      <c r="A11" t="s">
        <v>83</v>
      </c>
      <c r="B11" s="2" t="s">
        <v>134</v>
      </c>
      <c r="C11" s="1">
        <v>10000</v>
      </c>
      <c r="D11" s="18">
        <f>Tabla1[[#This Row],[Utilidad en unidades]]*100</f>
        <v>-590</v>
      </c>
      <c r="E11" s="1" t="s">
        <v>183</v>
      </c>
      <c r="F11">
        <v>-5.9</v>
      </c>
      <c r="G11">
        <v>18</v>
      </c>
      <c r="H11" s="3">
        <v>18</v>
      </c>
      <c r="I11" s="20">
        <f>((Tabla1[[#This Row],[Victorias]]/(Tabla1[[#This Row],[Victorias]]+Tabla1[[#This Row],[Derrotas]]))*100)</f>
        <v>50</v>
      </c>
      <c r="K11" s="3" t="s">
        <v>257</v>
      </c>
      <c r="L11" s="3"/>
      <c r="M11" s="3" t="s">
        <v>214</v>
      </c>
      <c r="N11" s="3"/>
      <c r="O11" s="3"/>
      <c r="P11" s="3"/>
      <c r="Q11" s="3"/>
      <c r="R11" s="3"/>
      <c r="S11" s="3"/>
    </row>
    <row r="12" spans="1:19" x14ac:dyDescent="0.25">
      <c r="A12" t="s">
        <v>84</v>
      </c>
      <c r="B12" s="2" t="s">
        <v>134</v>
      </c>
      <c r="C12" s="1">
        <v>10000</v>
      </c>
      <c r="D12" s="18">
        <f>Tabla1[[#This Row],[Utilidad en unidades]]*100</f>
        <v>4802</v>
      </c>
      <c r="E12" s="1" t="s">
        <v>183</v>
      </c>
      <c r="F12">
        <v>48.02</v>
      </c>
      <c r="G12">
        <v>21</v>
      </c>
      <c r="H12" s="3">
        <v>11</v>
      </c>
      <c r="I12" s="20">
        <f>((Tabla1[[#This Row],[Victorias]]/(Tabla1[[#This Row],[Victorias]]+Tabla1[[#This Row],[Derrotas]]))*100)</f>
        <v>65.625</v>
      </c>
      <c r="J12">
        <v>2</v>
      </c>
      <c r="K12" s="3" t="s">
        <v>224</v>
      </c>
      <c r="L12" s="3"/>
      <c r="M12" s="3" t="s">
        <v>284</v>
      </c>
      <c r="N12" s="3" t="s">
        <v>258</v>
      </c>
      <c r="O12" s="3"/>
      <c r="P12" s="3"/>
      <c r="Q12" s="3"/>
      <c r="R12" s="3"/>
      <c r="S12" s="3"/>
    </row>
    <row r="13" spans="1:19" x14ac:dyDescent="0.25">
      <c r="A13" t="s">
        <v>197</v>
      </c>
      <c r="B13" s="2" t="s">
        <v>134</v>
      </c>
      <c r="C13" s="1">
        <v>10000</v>
      </c>
      <c r="D13" s="18">
        <f>Tabla1[[#This Row],[Utilidad en unidades]]*100</f>
        <v>960</v>
      </c>
      <c r="E13" s="1" t="s">
        <v>184</v>
      </c>
      <c r="F13">
        <v>9.6</v>
      </c>
      <c r="G13" s="3">
        <v>4</v>
      </c>
      <c r="H13" s="3">
        <v>3</v>
      </c>
      <c r="I13" s="20">
        <f>((Tabla1[[#This Row],[Victorias]]/(Tabla1[[#This Row],[Victorias]]+Tabla1[[#This Row],[Derrotas]]))*100)</f>
        <v>57.142857142857139</v>
      </c>
      <c r="J13" s="3"/>
      <c r="K13" s="3"/>
      <c r="L13" s="3"/>
      <c r="M13" s="3" t="s">
        <v>202</v>
      </c>
      <c r="N13" s="3" t="s">
        <v>224</v>
      </c>
      <c r="O13" s="3"/>
      <c r="P13" s="3"/>
      <c r="Q13" s="3"/>
      <c r="R13" s="3"/>
      <c r="S13" s="3"/>
    </row>
    <row r="14" spans="1:19" x14ac:dyDescent="0.25">
      <c r="A14" t="s">
        <v>368</v>
      </c>
      <c r="B14" s="2" t="s">
        <v>134</v>
      </c>
      <c r="C14" s="1">
        <v>10000</v>
      </c>
      <c r="D14" s="18">
        <f>Tabla1[[#This Row],[Utilidad en unidades]]*100</f>
        <v>3065</v>
      </c>
      <c r="E14" s="1" t="s">
        <v>183</v>
      </c>
      <c r="F14">
        <v>30.65</v>
      </c>
      <c r="G14" s="3">
        <v>8</v>
      </c>
      <c r="H14" s="3">
        <v>1</v>
      </c>
      <c r="I14" s="20">
        <f>((Tabla1[[#This Row],[Victorias]]/(Tabla1[[#This Row],[Victorias]]+Tabla1[[#This Row],[Derrotas]]))*100)</f>
        <v>88.888888888888886</v>
      </c>
      <c r="J14">
        <v>6</v>
      </c>
      <c r="K14" s="3"/>
      <c r="L14" s="3"/>
      <c r="M14" s="3" t="s">
        <v>269</v>
      </c>
      <c r="N14" s="3"/>
      <c r="O14" s="3"/>
      <c r="P14" s="3"/>
      <c r="Q14" s="3"/>
      <c r="R14" s="3"/>
      <c r="S14" s="3"/>
    </row>
    <row r="15" spans="1:19" x14ac:dyDescent="0.25">
      <c r="A15" t="s">
        <v>370</v>
      </c>
      <c r="B15" s="2" t="s">
        <v>134</v>
      </c>
      <c r="C15" s="1"/>
      <c r="D15" s="1"/>
      <c r="E15" s="1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170</v>
      </c>
      <c r="B16" s="2" t="s">
        <v>134</v>
      </c>
      <c r="C16" s="1">
        <v>10000</v>
      </c>
      <c r="D16" s="18">
        <f>Tabla1[[#This Row],[Utilidad en unidades]]*100</f>
        <v>-2658</v>
      </c>
      <c r="E16" s="1" t="s">
        <v>183</v>
      </c>
      <c r="F16">
        <v>-26.58</v>
      </c>
      <c r="G16" s="3">
        <v>5</v>
      </c>
      <c r="H16" s="3">
        <v>7</v>
      </c>
      <c r="I16" s="20">
        <f>((Tabla1[[#This Row],[Victorias]]/(Tabla1[[#This Row],[Victorias]]+Tabla1[[#This Row],[Derrotas]]))*100)</f>
        <v>41.666666666666671</v>
      </c>
      <c r="J16" s="3"/>
      <c r="K16" s="3"/>
      <c r="L16" s="3"/>
      <c r="M16" s="3" t="s">
        <v>219</v>
      </c>
      <c r="N16" s="3" t="s">
        <v>215</v>
      </c>
      <c r="O16" s="3"/>
      <c r="P16" s="3"/>
      <c r="Q16" s="3"/>
      <c r="R16" s="3"/>
      <c r="S16" s="3"/>
    </row>
    <row r="17" spans="1:19" x14ac:dyDescent="0.25">
      <c r="A17" t="s">
        <v>87</v>
      </c>
      <c r="B17" s="2" t="s">
        <v>134</v>
      </c>
      <c r="C17" s="1">
        <v>10000</v>
      </c>
      <c r="D17" s="18">
        <f>Tabla1[[#This Row],[Utilidad en unidades]]*100</f>
        <v>0</v>
      </c>
      <c r="E17" s="1"/>
      <c r="H17" s="3"/>
      <c r="I17" s="20" t="e">
        <f>((Tabla1[[#This Row],[Victorias]]/(Tabla1[[#This Row],[Victorias]]+Tabla1[[#This Row],[Derrotas]]))*100)</f>
        <v>#DIV/0!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74</v>
      </c>
      <c r="B18" s="2" t="s">
        <v>134</v>
      </c>
      <c r="C18" s="1">
        <v>10000</v>
      </c>
      <c r="D18" s="1"/>
      <c r="E18" s="1"/>
      <c r="G18" s="3"/>
      <c r="H18" s="3"/>
      <c r="I18" s="20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140</v>
      </c>
      <c r="B19" s="2" t="s">
        <v>134</v>
      </c>
      <c r="C19" s="1">
        <v>10000</v>
      </c>
      <c r="D19" s="18">
        <f>Tabla1[[#This Row],[Utilidad en unidades]]*100</f>
        <v>-944</v>
      </c>
      <c r="E19" s="1" t="s">
        <v>183</v>
      </c>
      <c r="F19">
        <v>-9.44</v>
      </c>
      <c r="G19">
        <v>10</v>
      </c>
      <c r="H19" s="3">
        <v>12</v>
      </c>
      <c r="I19" s="20">
        <f>((Tabla1[[#This Row],[Victorias]]/(Tabla1[[#This Row],[Victorias]]+Tabla1[[#This Row],[Derrotas]]))*100)</f>
        <v>45.454545454545453</v>
      </c>
      <c r="K19" s="3" t="s">
        <v>249</v>
      </c>
      <c r="L19" s="3"/>
      <c r="M19" s="3" t="s">
        <v>213</v>
      </c>
      <c r="N19" s="3" t="s">
        <v>213</v>
      </c>
      <c r="O19" s="3"/>
      <c r="P19" s="3"/>
      <c r="Q19" s="3"/>
      <c r="R19" s="3"/>
      <c r="S19" s="3"/>
    </row>
    <row r="20" spans="1:19" x14ac:dyDescent="0.25">
      <c r="A20" t="s">
        <v>161</v>
      </c>
      <c r="B20" s="2" t="s">
        <v>134</v>
      </c>
      <c r="C20" s="1">
        <v>10000</v>
      </c>
      <c r="D20" s="18">
        <f>Tabla1[[#This Row],[Utilidad en unidades]]*100</f>
        <v>1089</v>
      </c>
      <c r="E20" s="1" t="s">
        <v>183</v>
      </c>
      <c r="F20">
        <v>10.89</v>
      </c>
      <c r="G20" s="3">
        <v>9</v>
      </c>
      <c r="H20" s="3">
        <v>2</v>
      </c>
      <c r="I20" s="20">
        <f>((Tabla1[[#This Row],[Victorias]]/(Tabla1[[#This Row],[Victorias]]+Tabla1[[#This Row],[Derrotas]]))*100)</f>
        <v>81.818181818181827</v>
      </c>
      <c r="J20" s="3">
        <v>2</v>
      </c>
      <c r="K20" s="3"/>
      <c r="L20" s="3"/>
      <c r="M20" s="3"/>
      <c r="N20" s="3" t="s">
        <v>242</v>
      </c>
      <c r="O20" s="3"/>
      <c r="P20" s="3"/>
      <c r="Q20" s="3"/>
      <c r="R20" s="3"/>
      <c r="S20" s="3"/>
    </row>
    <row r="21" spans="1:19" x14ac:dyDescent="0.25">
      <c r="A21" t="s">
        <v>88</v>
      </c>
      <c r="B21" s="2" t="s">
        <v>134</v>
      </c>
      <c r="C21" s="1">
        <v>10000</v>
      </c>
      <c r="D21" s="18">
        <f>Tabla1[[#This Row],[Utilidad en unidades]]*100</f>
        <v>4061</v>
      </c>
      <c r="E21" s="1" t="s">
        <v>184</v>
      </c>
      <c r="F21">
        <v>40.61</v>
      </c>
      <c r="G21">
        <v>10</v>
      </c>
      <c r="H21" s="3">
        <v>15</v>
      </c>
      <c r="I21" s="20">
        <f>((Tabla1[[#This Row],[Victorias]]/(Tabla1[[#This Row],[Victorias]]+Tabla1[[#This Row],[Derrotas]]))*100)</f>
        <v>40</v>
      </c>
      <c r="J21">
        <v>1</v>
      </c>
      <c r="K21" s="3"/>
      <c r="L21" s="3"/>
      <c r="M21" s="3" t="s">
        <v>214</v>
      </c>
      <c r="N21" s="3" t="s">
        <v>285</v>
      </c>
      <c r="O21" s="3" t="s">
        <v>208</v>
      </c>
      <c r="P21" s="3"/>
      <c r="Q21" s="3"/>
      <c r="R21" s="3"/>
      <c r="S21" s="3" t="s">
        <v>215</v>
      </c>
    </row>
    <row r="22" spans="1:19" x14ac:dyDescent="0.25">
      <c r="A22" t="s">
        <v>128</v>
      </c>
      <c r="B22" s="2" t="s">
        <v>134</v>
      </c>
      <c r="C22" s="1">
        <v>10000</v>
      </c>
      <c r="D22" s="18">
        <f>Tabla1[[#This Row],[Utilidad en unidades]]*100</f>
        <v>0</v>
      </c>
      <c r="E22" s="1"/>
      <c r="G22" s="3"/>
      <c r="H22" s="3"/>
      <c r="I22" s="20" t="e">
        <f>((Tabla1[[#This Row],[Victorias]]/(Tabla1[[#This Row],[Victorias]]+Tabla1[[#This Row],[Derrotas]]))*100)</f>
        <v>#DIV/0!</v>
      </c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t="s">
        <v>115</v>
      </c>
      <c r="B23" s="2" t="s">
        <v>134</v>
      </c>
      <c r="C23" s="1">
        <v>10000</v>
      </c>
      <c r="D23" s="18">
        <f>Tabla1[[#This Row],[Utilidad en unidades]]*100</f>
        <v>0</v>
      </c>
      <c r="E23" s="1"/>
      <c r="H23" s="3"/>
      <c r="I23" s="20" t="e">
        <f>((Tabla1[[#This Row],[Victorias]]/(Tabla1[[#This Row],[Victorias]]+Tabla1[[#This Row],[Derrotas]]))*100)</f>
        <v>#DIV/0!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t="s">
        <v>123</v>
      </c>
      <c r="B24" s="2" t="s">
        <v>134</v>
      </c>
      <c r="C24" s="1">
        <v>10000</v>
      </c>
      <c r="D24" s="18">
        <f>Tabla1[[#This Row],[Utilidad en unidades]]*100</f>
        <v>-350</v>
      </c>
      <c r="E24" s="1" t="s">
        <v>183</v>
      </c>
      <c r="F24">
        <v>-3.5</v>
      </c>
      <c r="G24" s="3">
        <v>12</v>
      </c>
      <c r="H24" s="3">
        <v>12</v>
      </c>
      <c r="I24" s="20">
        <f>((Tabla1[[#This Row],[Victorias]]/(Tabla1[[#This Row],[Victorias]]+Tabla1[[#This Row],[Derrotas]]))*100)</f>
        <v>50</v>
      </c>
      <c r="K24" s="3" t="s">
        <v>219</v>
      </c>
      <c r="L24" s="3"/>
      <c r="M24" s="3" t="s">
        <v>259</v>
      </c>
      <c r="N24" s="3"/>
      <c r="O24" s="3"/>
      <c r="P24" s="3"/>
      <c r="Q24" s="3"/>
      <c r="R24" s="3"/>
      <c r="S24" s="3"/>
    </row>
    <row r="25" spans="1:19" x14ac:dyDescent="0.25">
      <c r="A25" t="s">
        <v>122</v>
      </c>
      <c r="B25" s="2" t="s">
        <v>134</v>
      </c>
      <c r="C25" s="1">
        <v>10000</v>
      </c>
      <c r="D25" s="18">
        <f>Tabla1[[#This Row],[Utilidad en unidades]]*100</f>
        <v>0</v>
      </c>
      <c r="E25" s="1"/>
      <c r="G25" s="3"/>
      <c r="H25" s="3"/>
      <c r="I25" s="20" t="e">
        <f>((Tabla1[[#This Row],[Victorias]]/(Tabla1[[#This Row],[Victorias]]+Tabla1[[#This Row],[Derrotas]]))*100)</f>
        <v>#DIV/0!</v>
      </c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t="s">
        <v>195</v>
      </c>
      <c r="B26" s="2" t="s">
        <v>134</v>
      </c>
      <c r="C26" s="1">
        <v>10000</v>
      </c>
      <c r="D26" s="18">
        <f>Tabla1[[#This Row],[Utilidad en unidades]]*100</f>
        <v>459.99999999999994</v>
      </c>
      <c r="E26" s="1" t="s">
        <v>185</v>
      </c>
      <c r="F26">
        <v>4.5999999999999996</v>
      </c>
      <c r="G26" s="3">
        <v>22</v>
      </c>
      <c r="H26" s="3">
        <v>19</v>
      </c>
      <c r="I26" s="20">
        <f>((Tabla1[[#This Row],[Victorias]]/(Tabla1[[#This Row],[Victorias]]+Tabla1[[#This Row],[Derrotas]]))*100)</f>
        <v>53.658536585365859</v>
      </c>
      <c r="J26" s="3"/>
      <c r="K26" s="3" t="s">
        <v>241</v>
      </c>
      <c r="L26" s="3"/>
      <c r="M26" s="3" t="s">
        <v>270</v>
      </c>
      <c r="N26" s="3" t="s">
        <v>214</v>
      </c>
      <c r="O26" s="3"/>
      <c r="P26" s="3"/>
      <c r="Q26" s="3"/>
      <c r="R26" s="3"/>
      <c r="S26" s="3"/>
    </row>
    <row r="27" spans="1:19" x14ac:dyDescent="0.25">
      <c r="A27" t="s">
        <v>116</v>
      </c>
      <c r="B27" s="2" t="s">
        <v>134</v>
      </c>
      <c r="C27" s="1">
        <v>10000</v>
      </c>
      <c r="D27" s="18">
        <f>Tabla1[[#This Row],[Utilidad en unidades]]*100</f>
        <v>-1827</v>
      </c>
      <c r="E27" s="1" t="s">
        <v>183</v>
      </c>
      <c r="F27">
        <v>-18.27</v>
      </c>
      <c r="G27" s="3">
        <v>12</v>
      </c>
      <c r="H27" s="3">
        <v>13</v>
      </c>
      <c r="I27" s="20">
        <f>((Tabla1[[#This Row],[Victorias]]/(Tabla1[[#This Row],[Victorias]]+Tabla1[[#This Row],[Derrotas]]))*100)</f>
        <v>48</v>
      </c>
      <c r="J27">
        <v>1</v>
      </c>
      <c r="K27" s="3" t="s">
        <v>221</v>
      </c>
      <c r="L27" s="3"/>
      <c r="M27" s="3" t="s">
        <v>213</v>
      </c>
      <c r="N27" s="3" t="s">
        <v>206</v>
      </c>
      <c r="O27" s="3" t="s">
        <v>211</v>
      </c>
      <c r="P27" s="3"/>
      <c r="Q27" s="3"/>
      <c r="R27" s="3"/>
      <c r="S27" s="3"/>
    </row>
    <row r="28" spans="1:19" x14ac:dyDescent="0.25">
      <c r="A28" t="s">
        <v>90</v>
      </c>
      <c r="B28" s="2" t="s">
        <v>134</v>
      </c>
      <c r="C28" s="1">
        <v>10000</v>
      </c>
      <c r="D28" s="18">
        <f>Tabla1[[#This Row],[Utilidad en unidades]]*100</f>
        <v>147</v>
      </c>
      <c r="E28" s="1" t="s">
        <v>183</v>
      </c>
      <c r="F28">
        <v>1.47</v>
      </c>
      <c r="G28">
        <v>18</v>
      </c>
      <c r="H28" s="3">
        <v>21</v>
      </c>
      <c r="I28" s="20">
        <f>((Tabla1[[#This Row],[Victorias]]/(Tabla1[[#This Row],[Victorias]]+Tabla1[[#This Row],[Derrotas]]))*100)</f>
        <v>46.153846153846153</v>
      </c>
      <c r="K28" s="3" t="s">
        <v>251</v>
      </c>
      <c r="L28" s="3"/>
      <c r="M28" s="3" t="s">
        <v>260</v>
      </c>
      <c r="N28" s="3" t="s">
        <v>271</v>
      </c>
      <c r="O28" s="3" t="s">
        <v>210</v>
      </c>
      <c r="P28" s="3"/>
      <c r="Q28" s="3"/>
      <c r="R28" s="3"/>
      <c r="S28" s="3"/>
    </row>
    <row r="29" spans="1:19" x14ac:dyDescent="0.25">
      <c r="A29" t="s">
        <v>91</v>
      </c>
      <c r="B29" s="2" t="s">
        <v>134</v>
      </c>
      <c r="C29" s="1">
        <v>10000</v>
      </c>
      <c r="D29" s="18">
        <f>Tabla1[[#This Row],[Utilidad en unidades]]*100</f>
        <v>-391</v>
      </c>
      <c r="E29" s="1" t="s">
        <v>183</v>
      </c>
      <c r="F29">
        <v>-3.91</v>
      </c>
      <c r="G29">
        <v>14</v>
      </c>
      <c r="H29" s="3">
        <v>13</v>
      </c>
      <c r="I29" s="20">
        <f>((Tabla1[[#This Row],[Victorias]]/(Tabla1[[#This Row],[Victorias]]+Tabla1[[#This Row],[Derrotas]]))*100)</f>
        <v>51.851851851851848</v>
      </c>
      <c r="K29" s="3"/>
      <c r="L29" s="3" t="s">
        <v>216</v>
      </c>
      <c r="M29" s="3" t="s">
        <v>258</v>
      </c>
      <c r="N29" s="3" t="s">
        <v>202</v>
      </c>
      <c r="O29" s="3"/>
      <c r="P29" s="3"/>
      <c r="Q29" s="3"/>
      <c r="R29" s="3"/>
      <c r="S29" s="3"/>
    </row>
    <row r="30" spans="1:19" x14ac:dyDescent="0.25">
      <c r="A30" t="s">
        <v>93</v>
      </c>
      <c r="B30" s="2" t="s">
        <v>134</v>
      </c>
      <c r="C30" s="1">
        <v>10000</v>
      </c>
      <c r="D30" s="18">
        <f>Tabla1[[#This Row],[Utilidad en unidades]]*100</f>
        <v>2795</v>
      </c>
      <c r="E30" s="1" t="s">
        <v>185</v>
      </c>
      <c r="F30">
        <v>27.95</v>
      </c>
      <c r="G30" s="3">
        <v>14</v>
      </c>
      <c r="H30" s="3">
        <v>6</v>
      </c>
      <c r="I30" s="20">
        <f>((Tabla1[[#This Row],[Victorias]]/(Tabla1[[#This Row],[Victorias]]+Tabla1[[#This Row],[Derrotas]]))*100)</f>
        <v>70</v>
      </c>
      <c r="J30">
        <v>2</v>
      </c>
      <c r="K30" s="3"/>
      <c r="L30" s="3"/>
      <c r="M30" s="3"/>
      <c r="N30" s="3"/>
      <c r="O30" s="3"/>
      <c r="P30" s="3"/>
      <c r="Q30" s="3" t="s">
        <v>252</v>
      </c>
      <c r="R30" s="3"/>
      <c r="S30" s="3"/>
    </row>
    <row r="31" spans="1:19" x14ac:dyDescent="0.25">
      <c r="A31" t="s">
        <v>92</v>
      </c>
      <c r="B31" s="2" t="s">
        <v>134</v>
      </c>
      <c r="C31" s="1">
        <v>10000</v>
      </c>
      <c r="D31" s="18">
        <f>Tabla1[[#This Row],[Utilidad en unidades]]*100</f>
        <v>0</v>
      </c>
      <c r="E31" s="1"/>
      <c r="H31" s="3"/>
      <c r="I31" s="20" t="e">
        <f>((Tabla1[[#This Row],[Victorias]]/(Tabla1[[#This Row],[Victorias]]+Tabla1[[#This Row],[Derrotas]]))*100)</f>
        <v>#DIV/0!</v>
      </c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t="s">
        <v>118</v>
      </c>
      <c r="B32" s="2" t="s">
        <v>134</v>
      </c>
      <c r="C32" s="1">
        <v>10000</v>
      </c>
      <c r="D32" s="18">
        <f>Tabla1[[#This Row],[Utilidad en unidades]]*100</f>
        <v>3768</v>
      </c>
      <c r="E32" s="1" t="s">
        <v>184</v>
      </c>
      <c r="F32">
        <v>37.68</v>
      </c>
      <c r="G32" s="3">
        <v>22</v>
      </c>
      <c r="H32" s="3">
        <v>14</v>
      </c>
      <c r="I32" s="20">
        <f>((Tabla1[[#This Row],[Victorias]]/(Tabla1[[#This Row],[Victorias]]+Tabla1[[#This Row],[Derrotas]]))*100)</f>
        <v>61.111111111111114</v>
      </c>
      <c r="J32">
        <v>2</v>
      </c>
      <c r="K32" s="3" t="s">
        <v>228</v>
      </c>
      <c r="L32" s="3"/>
      <c r="M32" s="3" t="s">
        <v>267</v>
      </c>
      <c r="N32" s="3" t="s">
        <v>286</v>
      </c>
      <c r="O32" s="3" t="s">
        <v>208</v>
      </c>
      <c r="P32" s="3"/>
      <c r="Q32" s="3"/>
      <c r="R32" s="3"/>
      <c r="S32" s="3"/>
    </row>
    <row r="33" spans="1:19" x14ac:dyDescent="0.25">
      <c r="A33" t="s">
        <v>367</v>
      </c>
      <c r="B33" s="2" t="s">
        <v>134</v>
      </c>
      <c r="C33" s="1">
        <v>10000</v>
      </c>
      <c r="D33" s="18">
        <f>Tabla1[[#This Row],[Utilidad en unidades]]*100</f>
        <v>0</v>
      </c>
      <c r="E33" s="1"/>
      <c r="G33" s="3"/>
      <c r="H33" s="3"/>
      <c r="I33" s="20" t="e">
        <f>((Tabla1[[#This Row],[Victorias]]/(Tabla1[[#This Row],[Victorias]]+Tabla1[[#This Row],[Derrotas]]))*100)</f>
        <v>#DIV/0!</v>
      </c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t="s">
        <v>89</v>
      </c>
      <c r="B34" s="2" t="s">
        <v>134</v>
      </c>
      <c r="C34" s="1">
        <v>10000</v>
      </c>
      <c r="D34" s="18">
        <f>Tabla1[[#This Row],[Utilidad en unidades]]*100</f>
        <v>-3360</v>
      </c>
      <c r="E34" s="1" t="s">
        <v>184</v>
      </c>
      <c r="F34">
        <v>-33.6</v>
      </c>
      <c r="G34">
        <v>2</v>
      </c>
      <c r="H34" s="3">
        <v>5</v>
      </c>
      <c r="I34" s="20">
        <f>((Tabla1[[#This Row],[Victorias]]/(Tabla1[[#This Row],[Victorias]]+Tabla1[[#This Row],[Derrotas]]))*100)</f>
        <v>28.571428571428569</v>
      </c>
      <c r="K34" s="3"/>
      <c r="L34" s="3"/>
      <c r="M34" s="3"/>
      <c r="N34" s="3" t="s">
        <v>250</v>
      </c>
      <c r="O34" s="3"/>
      <c r="P34" s="3"/>
      <c r="Q34" s="3"/>
      <c r="R34" s="3"/>
      <c r="S34" s="3"/>
    </row>
    <row r="35" spans="1:19" x14ac:dyDescent="0.25">
      <c r="A35" t="s">
        <v>100</v>
      </c>
      <c r="B35" s="2" t="s">
        <v>134</v>
      </c>
      <c r="C35" s="1">
        <v>10000</v>
      </c>
      <c r="D35" s="18">
        <f>Tabla1[[#This Row],[Utilidad en unidades]]*100</f>
        <v>0</v>
      </c>
      <c r="E35" s="1"/>
      <c r="G35" s="3"/>
      <c r="H35" s="3"/>
      <c r="I35" s="20" t="e">
        <f>((Tabla1[[#This Row],[Victorias]]/(Tabla1[[#This Row],[Victorias]]+Tabla1[[#This Row],[Derrotas]]))*100)</f>
        <v>#DIV/0!</v>
      </c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t="s">
        <v>106</v>
      </c>
      <c r="B36" s="2" t="s">
        <v>134</v>
      </c>
      <c r="C36" s="1">
        <v>10000</v>
      </c>
      <c r="D36" s="18">
        <f>Tabla1[[#This Row],[Utilidad en unidades]]*100</f>
        <v>0</v>
      </c>
      <c r="E36" s="1"/>
      <c r="H36" s="3"/>
      <c r="I36" s="20" t="e">
        <f>((Tabla1[[#This Row],[Victorias]]/(Tabla1[[#This Row],[Victorias]]+Tabla1[[#This Row],[Derrotas]]))*100)</f>
        <v>#DIV/0!</v>
      </c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t="s">
        <v>109</v>
      </c>
      <c r="B37" s="2" t="s">
        <v>134</v>
      </c>
      <c r="C37" s="1">
        <v>10000</v>
      </c>
      <c r="D37" s="18">
        <f>Tabla1[[#This Row],[Utilidad en unidades]]*100</f>
        <v>0</v>
      </c>
      <c r="E37" s="1"/>
      <c r="H37" s="3"/>
      <c r="I37" s="20" t="e">
        <f>((Tabla1[[#This Row],[Victorias]]/(Tabla1[[#This Row],[Victorias]]+Tabla1[[#This Row],[Derrotas]]))*100)</f>
        <v>#DIV/0!</v>
      </c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t="s">
        <v>372</v>
      </c>
      <c r="B38" s="2" t="s">
        <v>134</v>
      </c>
      <c r="C38" s="1">
        <v>10000</v>
      </c>
      <c r="D38" s="18">
        <f>Tabla1[[#This Row],[Utilidad en unidades]]*100</f>
        <v>0</v>
      </c>
      <c r="E38" s="1"/>
      <c r="G38" s="3"/>
      <c r="H38" s="3"/>
      <c r="I38" s="20" t="e">
        <f>((Tabla1[[#This Row],[Victorias]]/(Tabla1[[#This Row],[Victorias]]+Tabla1[[#This Row],[Derrotas]]))*100)</f>
        <v>#DIV/0!</v>
      </c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t="s">
        <v>95</v>
      </c>
      <c r="B39" s="2" t="s">
        <v>134</v>
      </c>
      <c r="C39" s="1">
        <v>10000</v>
      </c>
      <c r="D39" s="18">
        <f>Tabla1[[#This Row],[Utilidad en unidades]]*100</f>
        <v>27822.000000000004</v>
      </c>
      <c r="E39" s="1" t="s">
        <v>183</v>
      </c>
      <c r="F39">
        <v>278.22000000000003</v>
      </c>
      <c r="G39" s="3">
        <v>21</v>
      </c>
      <c r="H39" s="3">
        <v>6</v>
      </c>
      <c r="I39" s="20">
        <f>((Tabla1[[#This Row],[Victorias]]/(Tabla1[[#This Row],[Victorias]]+Tabla1[[#This Row],[Derrotas]]))*100)</f>
        <v>77.777777777777786</v>
      </c>
      <c r="K39" s="3"/>
      <c r="L39" s="3"/>
      <c r="M39" s="3" t="s">
        <v>272</v>
      </c>
      <c r="N39" s="3" t="s">
        <v>287</v>
      </c>
      <c r="O39" s="3"/>
      <c r="P39" s="3"/>
      <c r="Q39" s="3"/>
      <c r="R39" s="3"/>
      <c r="S39" s="3"/>
    </row>
    <row r="40" spans="1:19" x14ac:dyDescent="0.25">
      <c r="A40" t="s">
        <v>371</v>
      </c>
      <c r="B40" s="19"/>
      <c r="C40" s="1"/>
      <c r="D40" s="1"/>
      <c r="E40" s="1"/>
      <c r="G40" s="3"/>
      <c r="H40" s="3"/>
      <c r="I40" s="20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t="s">
        <v>98</v>
      </c>
      <c r="B41" s="2" t="s">
        <v>134</v>
      </c>
      <c r="C41" s="1">
        <v>10000</v>
      </c>
      <c r="D41" s="18">
        <f>Tabla1[[#This Row],[Utilidad en unidades]]*100</f>
        <v>1065</v>
      </c>
      <c r="E41" s="1" t="s">
        <v>185</v>
      </c>
      <c r="F41">
        <v>10.65</v>
      </c>
      <c r="G41">
        <v>3</v>
      </c>
      <c r="H41" s="3"/>
      <c r="I41" s="20">
        <f>((Tabla1[[#This Row],[Victorias]]/(Tabla1[[#This Row],[Victorias]]+Tabla1[[#This Row],[Derrotas]]))*100)</f>
        <v>100</v>
      </c>
      <c r="J41">
        <v>3</v>
      </c>
      <c r="K41" s="3"/>
      <c r="L41" s="3"/>
      <c r="M41" s="3" t="s">
        <v>288</v>
      </c>
      <c r="N41" s="3"/>
      <c r="O41" s="3"/>
      <c r="P41" s="3"/>
      <c r="Q41" s="3"/>
      <c r="R41" s="3"/>
      <c r="S41" s="3"/>
    </row>
    <row r="42" spans="1:19" x14ac:dyDescent="0.25">
      <c r="A42" t="s">
        <v>99</v>
      </c>
      <c r="B42" s="2" t="s">
        <v>134</v>
      </c>
      <c r="C42" s="1">
        <v>10000</v>
      </c>
      <c r="D42" s="18">
        <f>Tabla1[[#This Row],[Utilidad en unidades]]*100</f>
        <v>7853</v>
      </c>
      <c r="E42" s="1" t="s">
        <v>183</v>
      </c>
      <c r="F42">
        <v>78.53</v>
      </c>
      <c r="G42" s="3">
        <v>22</v>
      </c>
      <c r="H42" s="3">
        <v>11</v>
      </c>
      <c r="I42" s="20">
        <f>((Tabla1[[#This Row],[Victorias]]/(Tabla1[[#This Row],[Victorias]]+Tabla1[[#This Row],[Derrotas]]))*100)</f>
        <v>66.666666666666657</v>
      </c>
      <c r="K42" s="3" t="s">
        <v>220</v>
      </c>
      <c r="L42" s="3"/>
      <c r="M42" s="3" t="s">
        <v>281</v>
      </c>
      <c r="N42" s="3"/>
      <c r="O42" s="3"/>
      <c r="P42" s="3" t="s">
        <v>209</v>
      </c>
      <c r="Q42" s="3"/>
      <c r="R42" s="3"/>
      <c r="S42" s="3" t="s">
        <v>225</v>
      </c>
    </row>
    <row r="43" spans="1:19" x14ac:dyDescent="0.25">
      <c r="A43" t="s">
        <v>240</v>
      </c>
      <c r="B43" s="2" t="s">
        <v>134</v>
      </c>
      <c r="C43" s="1">
        <v>10000</v>
      </c>
      <c r="D43" s="18">
        <f>Tabla1[[#This Row],[Utilidad en unidades]]*100</f>
        <v>-4869</v>
      </c>
      <c r="E43" s="1" t="s">
        <v>184</v>
      </c>
      <c r="F43">
        <v>-48.69</v>
      </c>
      <c r="G43" s="3">
        <v>8</v>
      </c>
      <c r="H43" s="3">
        <v>14</v>
      </c>
      <c r="I43" s="20">
        <f>((Tabla1[[#This Row],[Victorias]]/(Tabla1[[#This Row],[Victorias]]+Tabla1[[#This Row],[Derrotas]]))*100)</f>
        <v>36.363636363636367</v>
      </c>
      <c r="J43" s="3"/>
      <c r="K43" s="3"/>
      <c r="L43" s="3"/>
      <c r="M43" s="3"/>
      <c r="N43" s="3"/>
      <c r="O43" s="3"/>
      <c r="P43" s="3"/>
      <c r="Q43" s="3"/>
      <c r="R43" s="3"/>
      <c r="S43" s="3" t="s">
        <v>289</v>
      </c>
    </row>
    <row r="44" spans="1:19" x14ac:dyDescent="0.25">
      <c r="A44" t="s">
        <v>141</v>
      </c>
      <c r="B44" s="2" t="s">
        <v>134</v>
      </c>
      <c r="C44" s="1">
        <v>10000</v>
      </c>
      <c r="D44" s="18">
        <f>Tabla1[[#This Row],[Utilidad en unidades]]*100</f>
        <v>778</v>
      </c>
      <c r="E44" s="1" t="s">
        <v>185</v>
      </c>
      <c r="F44">
        <v>7.78</v>
      </c>
      <c r="G44" s="3">
        <v>22</v>
      </c>
      <c r="H44" s="3">
        <v>16</v>
      </c>
      <c r="I44" s="20">
        <f>((Tabla1[[#This Row],[Victorias]]/(Tabla1[[#This Row],[Victorias]]+Tabla1[[#This Row],[Derrotas]]))*100)</f>
        <v>57.894736842105267</v>
      </c>
      <c r="K44" s="3" t="s">
        <v>227</v>
      </c>
      <c r="L44" s="3"/>
      <c r="M44" s="3" t="s">
        <v>243</v>
      </c>
      <c r="N44" s="3" t="s">
        <v>253</v>
      </c>
      <c r="O44" s="3"/>
      <c r="P44" s="3"/>
      <c r="Q44" s="3"/>
      <c r="R44" s="3"/>
      <c r="S44" s="3"/>
    </row>
    <row r="45" spans="1:19" x14ac:dyDescent="0.25">
      <c r="A45" t="s">
        <v>369</v>
      </c>
      <c r="B45" s="2" t="s">
        <v>134</v>
      </c>
      <c r="C45" s="1"/>
      <c r="D45" s="1"/>
      <c r="E45" s="1"/>
      <c r="G45" s="3"/>
      <c r="H45" s="3"/>
      <c r="I45" s="20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t="s">
        <v>189</v>
      </c>
      <c r="B46" s="2" t="s">
        <v>134</v>
      </c>
      <c r="C46" s="1">
        <v>10000</v>
      </c>
      <c r="D46" s="18">
        <f>Tabla1[[#This Row],[Utilidad en unidades]]*100</f>
        <v>-7990.0000000000009</v>
      </c>
      <c r="E46" s="1" t="s">
        <v>184</v>
      </c>
      <c r="F46">
        <v>-79.900000000000006</v>
      </c>
      <c r="G46" s="3">
        <v>12</v>
      </c>
      <c r="H46" s="3">
        <v>24</v>
      </c>
      <c r="I46" s="20">
        <f>((Tabla1[[#This Row],[Victorias]]/(Tabla1[[#This Row],[Victorias]]+Tabla1[[#This Row],[Derrotas]]))*100)</f>
        <v>33.333333333333329</v>
      </c>
      <c r="J46" s="3">
        <v>1</v>
      </c>
      <c r="K46" s="3" t="s">
        <v>261</v>
      </c>
      <c r="L46" s="3"/>
      <c r="M46" s="3" t="s">
        <v>290</v>
      </c>
      <c r="N46" s="3" t="s">
        <v>291</v>
      </c>
      <c r="O46" s="3"/>
      <c r="P46" s="3"/>
      <c r="Q46" s="3"/>
      <c r="R46" s="3"/>
      <c r="S46" s="3"/>
    </row>
    <row r="47" spans="1:19" x14ac:dyDescent="0.25">
      <c r="A47" t="s">
        <v>192</v>
      </c>
      <c r="B47" s="2" t="s">
        <v>134</v>
      </c>
      <c r="C47" s="1">
        <v>10000</v>
      </c>
      <c r="D47" s="18">
        <f>Tabla1[[#This Row],[Utilidad en unidades]]*100</f>
        <v>3699</v>
      </c>
      <c r="E47" s="1" t="s">
        <v>183</v>
      </c>
      <c r="F47">
        <v>36.99</v>
      </c>
      <c r="G47" s="3">
        <v>27</v>
      </c>
      <c r="H47" s="3">
        <v>14</v>
      </c>
      <c r="I47" s="20">
        <f>((Tabla1[[#This Row],[Victorias]]/(Tabla1[[#This Row],[Victorias]]+Tabla1[[#This Row],[Derrotas]]))*100)</f>
        <v>65.853658536585371</v>
      </c>
      <c r="J47">
        <v>2</v>
      </c>
      <c r="K47" s="3" t="s">
        <v>227</v>
      </c>
      <c r="L47" s="3"/>
      <c r="M47" s="3" t="s">
        <v>292</v>
      </c>
      <c r="N47" s="3" t="s">
        <v>241</v>
      </c>
      <c r="O47" s="3"/>
      <c r="P47" s="3"/>
      <c r="Q47" s="3"/>
      <c r="R47" s="3"/>
      <c r="S47" s="3"/>
    </row>
    <row r="48" spans="1:19" x14ac:dyDescent="0.25">
      <c r="A48" t="s">
        <v>190</v>
      </c>
      <c r="B48" s="2" t="s">
        <v>134</v>
      </c>
      <c r="C48" s="1">
        <v>10000</v>
      </c>
      <c r="D48" s="18">
        <f>Tabla1[[#This Row],[Utilidad en unidades]]*100</f>
        <v>0</v>
      </c>
      <c r="E48" s="1"/>
      <c r="G48" s="3"/>
      <c r="H48" s="3"/>
      <c r="I48" s="20" t="e">
        <f>((Tabla1[[#This Row],[Victorias]]/(Tabla1[[#This Row],[Victorias]]+Tabla1[[#This Row],[Derrotas]]))*100)</f>
        <v>#DIV/0!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t="s">
        <v>104</v>
      </c>
      <c r="B49" s="2" t="s">
        <v>134</v>
      </c>
      <c r="C49" s="1">
        <v>10000</v>
      </c>
      <c r="D49" s="18">
        <f>Tabla1[[#This Row],[Utilidad en unidades]]*100</f>
        <v>2345</v>
      </c>
      <c r="E49" s="1" t="s">
        <v>183</v>
      </c>
      <c r="F49">
        <v>23.45</v>
      </c>
      <c r="G49">
        <v>20</v>
      </c>
      <c r="H49" s="3">
        <v>10</v>
      </c>
      <c r="I49" s="20">
        <f>((Tabla1[[#This Row],[Victorias]]/(Tabla1[[#This Row],[Victorias]]+Tabla1[[#This Row],[Derrotas]]))*100)</f>
        <v>66.666666666666657</v>
      </c>
      <c r="J49">
        <v>1</v>
      </c>
      <c r="K49" s="3"/>
      <c r="L49" s="3"/>
      <c r="M49" s="3" t="s">
        <v>273</v>
      </c>
      <c r="N49" s="3"/>
      <c r="O49" s="3" t="s">
        <v>268</v>
      </c>
      <c r="P49" s="3"/>
      <c r="Q49" s="3" t="s">
        <v>246</v>
      </c>
      <c r="R49" s="3"/>
      <c r="S49" s="3" t="s">
        <v>208</v>
      </c>
    </row>
    <row r="50" spans="1:19" x14ac:dyDescent="0.25">
      <c r="A50" t="s">
        <v>105</v>
      </c>
      <c r="B50" s="2" t="s">
        <v>134</v>
      </c>
      <c r="C50" s="1">
        <v>10000</v>
      </c>
      <c r="D50" s="18">
        <f>Tabla1[[#This Row],[Utilidad en unidades]]*100</f>
        <v>3952.0000000000005</v>
      </c>
      <c r="E50" s="1" t="s">
        <v>183</v>
      </c>
      <c r="F50">
        <v>39.520000000000003</v>
      </c>
      <c r="G50" s="3">
        <v>30</v>
      </c>
      <c r="H50" s="3">
        <v>19</v>
      </c>
      <c r="I50" s="20">
        <f>((Tabla1[[#This Row],[Victorias]]/(Tabla1[[#This Row],[Victorias]]+Tabla1[[#This Row],[Derrotas]]))*100)</f>
        <v>61.224489795918366</v>
      </c>
      <c r="J50">
        <v>2</v>
      </c>
      <c r="K50" s="3"/>
      <c r="L50" s="3"/>
      <c r="M50" s="3" t="s">
        <v>294</v>
      </c>
      <c r="N50" s="3" t="s">
        <v>280</v>
      </c>
      <c r="O50" s="3"/>
      <c r="P50" s="3"/>
      <c r="Q50" s="3"/>
      <c r="R50" s="3"/>
      <c r="S50" s="3" t="s">
        <v>223</v>
      </c>
    </row>
    <row r="51" spans="1:19" x14ac:dyDescent="0.25">
      <c r="A51" t="s">
        <v>107</v>
      </c>
      <c r="B51" s="2" t="s">
        <v>134</v>
      </c>
      <c r="C51" s="1">
        <v>10000</v>
      </c>
      <c r="D51" s="18">
        <f>Tabla1[[#This Row],[Utilidad en unidades]]*100</f>
        <v>4326</v>
      </c>
      <c r="E51" s="1" t="s">
        <v>183</v>
      </c>
      <c r="F51">
        <v>43.26</v>
      </c>
      <c r="G51">
        <v>21</v>
      </c>
      <c r="H51" s="3">
        <v>6</v>
      </c>
      <c r="I51" s="20">
        <f>((Tabla1[[#This Row],[Victorias]]/(Tabla1[[#This Row],[Victorias]]+Tabla1[[#This Row],[Derrotas]]))*100)</f>
        <v>77.777777777777786</v>
      </c>
      <c r="K51" s="3" t="s">
        <v>219</v>
      </c>
      <c r="L51" s="3"/>
      <c r="M51" s="3" t="s">
        <v>275</v>
      </c>
      <c r="N51" s="3"/>
      <c r="O51" s="3"/>
      <c r="P51" s="3" t="s">
        <v>208</v>
      </c>
      <c r="Q51" s="3"/>
      <c r="R51" s="3"/>
      <c r="S51" s="3"/>
    </row>
    <row r="52" spans="1:19" x14ac:dyDescent="0.25">
      <c r="A52" t="s">
        <v>108</v>
      </c>
      <c r="B52" s="2" t="s">
        <v>134</v>
      </c>
      <c r="C52" s="1">
        <v>10000</v>
      </c>
      <c r="D52" s="18">
        <f>Tabla1[[#This Row],[Utilidad en unidades]]*100</f>
        <v>0</v>
      </c>
      <c r="E52" s="1"/>
      <c r="H52" s="3"/>
      <c r="I52" s="20" t="e">
        <f>((Tabla1[[#This Row],[Victorias]]/(Tabla1[[#This Row],[Victorias]]+Tabla1[[#This Row],[Derrotas]]))*100)</f>
        <v>#DIV/0!</v>
      </c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t="s">
        <v>110</v>
      </c>
      <c r="B53" s="2" t="s">
        <v>134</v>
      </c>
      <c r="C53" s="1">
        <v>10000</v>
      </c>
      <c r="D53" s="18">
        <f>Tabla1[[#This Row],[Utilidad en unidades]]*100</f>
        <v>-413</v>
      </c>
      <c r="E53" s="1" t="s">
        <v>185</v>
      </c>
      <c r="F53">
        <v>-4.13</v>
      </c>
      <c r="G53">
        <v>6</v>
      </c>
      <c r="H53" s="3">
        <v>10</v>
      </c>
      <c r="I53" s="20">
        <f>((Tabla1[[#This Row],[Victorias]]/(Tabla1[[#This Row],[Victorias]]+Tabla1[[#This Row],[Derrotas]]))*100)</f>
        <v>37.5</v>
      </c>
      <c r="K53" s="3"/>
      <c r="L53" s="3"/>
      <c r="M53" s="3" t="s">
        <v>290</v>
      </c>
      <c r="N53" s="3" t="s">
        <v>225</v>
      </c>
      <c r="O53" s="3"/>
      <c r="P53" s="3"/>
      <c r="Q53" s="3"/>
      <c r="R53" s="3"/>
      <c r="S53" s="3"/>
    </row>
    <row r="54" spans="1:19" x14ac:dyDescent="0.25">
      <c r="A54" t="s">
        <v>127</v>
      </c>
      <c r="B54" s="2" t="s">
        <v>134</v>
      </c>
      <c r="C54" s="1">
        <v>10000</v>
      </c>
      <c r="D54" s="18">
        <f>Tabla1[[#This Row],[Utilidad en unidades]]*100</f>
        <v>-855.00000000000011</v>
      </c>
      <c r="E54" s="1" t="s">
        <v>183</v>
      </c>
      <c r="F54">
        <v>-8.5500000000000007</v>
      </c>
      <c r="G54" s="3">
        <v>19</v>
      </c>
      <c r="H54" s="3">
        <v>19</v>
      </c>
      <c r="I54" s="20">
        <f>((Tabla1[[#This Row],[Victorias]]/(Tabla1[[#This Row],[Victorias]]+Tabla1[[#This Row],[Derrotas]]))*100)</f>
        <v>50</v>
      </c>
      <c r="K54" s="3"/>
      <c r="L54" s="3"/>
      <c r="M54" s="3" t="s">
        <v>295</v>
      </c>
      <c r="N54" s="3" t="s">
        <v>229</v>
      </c>
      <c r="O54" s="3"/>
      <c r="P54" s="3"/>
      <c r="Q54" s="3"/>
      <c r="R54" s="3"/>
      <c r="S54" s="3"/>
    </row>
    <row r="55" spans="1:19" x14ac:dyDescent="0.25">
      <c r="A55" t="s">
        <v>101</v>
      </c>
      <c r="B55" s="2" t="s">
        <v>134</v>
      </c>
      <c r="C55" s="1">
        <v>10000</v>
      </c>
      <c r="D55" s="18">
        <f>Tabla1[[#This Row],[Utilidad en unidades]]*100</f>
        <v>0</v>
      </c>
      <c r="E55" s="1"/>
      <c r="H55" s="3"/>
      <c r="I55" s="20" t="e">
        <f>((Tabla1[[#This Row],[Victorias]]/(Tabla1[[#This Row],[Victorias]]+Tabla1[[#This Row],[Derrotas]]))*100)</f>
        <v>#DIV/0!</v>
      </c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t="s">
        <v>82</v>
      </c>
      <c r="B56" s="2" t="s">
        <v>134</v>
      </c>
      <c r="C56" s="1">
        <v>10000</v>
      </c>
      <c r="D56" s="18">
        <f>Tabla1[[#This Row],[Utilidad en unidades]]*100</f>
        <v>-1710.0000000000002</v>
      </c>
      <c r="E56" s="1" t="s">
        <v>183</v>
      </c>
      <c r="F56">
        <v>-17.100000000000001</v>
      </c>
      <c r="G56" s="3">
        <v>1</v>
      </c>
      <c r="H56" s="3">
        <v>5</v>
      </c>
      <c r="I56" s="20">
        <f>((Tabla1[[#This Row],[Victorias]]/(Tabla1[[#This Row],[Victorias]]+Tabla1[[#This Row],[Derrotas]]))*100)</f>
        <v>16.666666666666664</v>
      </c>
      <c r="K56" s="3"/>
      <c r="L56" s="3"/>
      <c r="M56" s="3" t="s">
        <v>276</v>
      </c>
      <c r="N56" s="3"/>
      <c r="O56" s="3"/>
      <c r="P56" s="3"/>
      <c r="Q56" s="3"/>
      <c r="R56" s="3"/>
      <c r="S56" s="3"/>
    </row>
    <row r="57" spans="1:19" x14ac:dyDescent="0.25">
      <c r="A57" t="s">
        <v>125</v>
      </c>
      <c r="B57" s="2" t="s">
        <v>134</v>
      </c>
      <c r="C57" s="1">
        <v>10000</v>
      </c>
      <c r="D57" s="18">
        <f>Tabla1[[#This Row],[Utilidad en unidades]]*100</f>
        <v>0</v>
      </c>
      <c r="E57" s="1"/>
      <c r="G57" s="3"/>
      <c r="H57" s="3"/>
      <c r="I57" s="20" t="e">
        <f>((Tabla1[[#This Row],[Victorias]]/(Tabla1[[#This Row],[Victorias]]+Tabla1[[#This Row],[Derrotas]]))*100)</f>
        <v>#DIV/0!</v>
      </c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t="s">
        <v>119</v>
      </c>
      <c r="B58" s="2" t="s">
        <v>134</v>
      </c>
      <c r="C58" s="1">
        <v>10000</v>
      </c>
      <c r="D58" s="18">
        <f>Tabla1[[#This Row],[Utilidad en unidades]]*100</f>
        <v>0</v>
      </c>
      <c r="E58" s="1"/>
      <c r="G58" s="3"/>
      <c r="H58" s="3"/>
      <c r="I58" s="20" t="e">
        <f>((Tabla1[[#This Row],[Victorias]]/(Tabla1[[#This Row],[Victorias]]+Tabla1[[#This Row],[Derrotas]]))*100)</f>
        <v>#DIV/0!</v>
      </c>
      <c r="J58" s="10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t="s">
        <v>111</v>
      </c>
      <c r="B59" s="2" t="s">
        <v>134</v>
      </c>
      <c r="C59" s="1">
        <v>10000</v>
      </c>
      <c r="D59" s="18">
        <f>Tabla1[[#This Row],[Utilidad en unidades]]*100</f>
        <v>691</v>
      </c>
      <c r="E59" s="1" t="s">
        <v>183</v>
      </c>
      <c r="F59">
        <v>6.91</v>
      </c>
      <c r="G59">
        <v>11</v>
      </c>
      <c r="H59" s="3">
        <v>9</v>
      </c>
      <c r="I59" s="20">
        <f>((Tabla1[[#This Row],[Victorias]]/(Tabla1[[#This Row],[Victorias]]+Tabla1[[#This Row],[Derrotas]]))*100)</f>
        <v>55.000000000000007</v>
      </c>
      <c r="K59" s="3"/>
      <c r="L59" s="3"/>
      <c r="M59" s="3" t="s">
        <v>211</v>
      </c>
      <c r="N59" s="3" t="s">
        <v>297</v>
      </c>
      <c r="O59" s="3"/>
      <c r="P59" s="3" t="s">
        <v>208</v>
      </c>
      <c r="Q59" s="3"/>
      <c r="R59" s="3"/>
      <c r="S59" s="3"/>
    </row>
    <row r="60" spans="1:19" x14ac:dyDescent="0.25">
      <c r="A60" t="s">
        <v>248</v>
      </c>
      <c r="B60" s="2" t="s">
        <v>134</v>
      </c>
      <c r="C60" s="1">
        <v>10000</v>
      </c>
      <c r="D60" s="18">
        <f>Tabla1[[#This Row],[Utilidad en unidades]]*100</f>
        <v>491</v>
      </c>
      <c r="E60" s="1" t="s">
        <v>185</v>
      </c>
      <c r="F60">
        <v>4.91</v>
      </c>
      <c r="G60">
        <v>4</v>
      </c>
      <c r="H60" s="3">
        <v>1</v>
      </c>
      <c r="I60" s="20">
        <f>((Tabla1[[#This Row],[Victorias]]/(Tabla1[[#This Row],[Victorias]]+Tabla1[[#This Row],[Derrotas]]))*100)</f>
        <v>80</v>
      </c>
      <c r="J60">
        <v>3</v>
      </c>
      <c r="K60" s="3"/>
      <c r="L60" s="3"/>
      <c r="M60" s="3"/>
      <c r="N60" s="3" t="s">
        <v>209</v>
      </c>
      <c r="O60" s="3"/>
      <c r="P60" s="3"/>
      <c r="Q60" s="3"/>
      <c r="R60" s="3"/>
      <c r="S60" s="3"/>
    </row>
    <row r="61" spans="1:19" x14ac:dyDescent="0.25">
      <c r="A61" t="s">
        <v>142</v>
      </c>
      <c r="B61" s="2" t="s">
        <v>134</v>
      </c>
      <c r="C61" s="1">
        <v>10000</v>
      </c>
      <c r="D61" s="18">
        <f>Tabla1[[#This Row],[Utilidad en unidades]]*100</f>
        <v>961</v>
      </c>
      <c r="E61" s="1" t="s">
        <v>185</v>
      </c>
      <c r="F61">
        <v>9.61</v>
      </c>
      <c r="G61">
        <v>14</v>
      </c>
      <c r="H61" s="3">
        <v>9</v>
      </c>
      <c r="I61" s="20">
        <f>((Tabla1[[#This Row],[Victorias]]/(Tabla1[[#This Row],[Victorias]]+Tabla1[[#This Row],[Derrotas]]))*100)</f>
        <v>60.869565217391312</v>
      </c>
      <c r="J61">
        <v>2</v>
      </c>
      <c r="K61" s="3"/>
      <c r="L61" s="3"/>
      <c r="M61" s="3"/>
      <c r="N61" s="3" t="s">
        <v>278</v>
      </c>
      <c r="O61" s="3"/>
      <c r="P61" s="3"/>
      <c r="Q61" s="3"/>
      <c r="R61" s="3"/>
      <c r="S61" s="3"/>
    </row>
    <row r="62" spans="1:19" x14ac:dyDescent="0.25">
      <c r="A62" t="s">
        <v>112</v>
      </c>
      <c r="B62" s="2" t="s">
        <v>134</v>
      </c>
      <c r="C62" s="1">
        <v>10000</v>
      </c>
      <c r="D62" s="18">
        <f>Tabla1[[#This Row],[Utilidad en unidades]]*100</f>
        <v>0</v>
      </c>
      <c r="E62" s="1"/>
      <c r="H62" s="3"/>
      <c r="I62" s="20" t="e">
        <f>((Tabla1[[#This Row],[Victorias]]/(Tabla1[[#This Row],[Victorias]]+Tabla1[[#This Row],[Derrotas]]))*100)</f>
        <v>#DIV/0!</v>
      </c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t="s">
        <v>193</v>
      </c>
      <c r="B63" s="2" t="s">
        <v>134</v>
      </c>
      <c r="C63" s="1">
        <v>10000</v>
      </c>
      <c r="D63" s="18">
        <f>Tabla1[[#This Row],[Utilidad en unidades]]*100</f>
        <v>0</v>
      </c>
      <c r="E63" s="1"/>
      <c r="G63" s="3"/>
      <c r="H63" s="3"/>
      <c r="I63" s="20" t="e">
        <f>((Tabla1[[#This Row],[Victorias]]/(Tabla1[[#This Row],[Victorias]]+Tabla1[[#This Row],[Derrotas]]))*100)</f>
        <v>#DIV/0!</v>
      </c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t="s">
        <v>94</v>
      </c>
      <c r="B64" s="2" t="s">
        <v>134</v>
      </c>
      <c r="C64" s="1">
        <v>10000</v>
      </c>
      <c r="D64" s="18">
        <f>Tabla1[[#This Row],[Utilidad en unidades]]*100</f>
        <v>0</v>
      </c>
      <c r="E64" s="1"/>
      <c r="H64" s="3"/>
      <c r="I64" s="20" t="e">
        <f>((Tabla1[[#This Row],[Victorias]]/(Tabla1[[#This Row],[Victorias]]+Tabla1[[#This Row],[Derrotas]]))*100)</f>
        <v>#DIV/0!</v>
      </c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t="s">
        <v>143</v>
      </c>
      <c r="B65" s="2" t="s">
        <v>134</v>
      </c>
      <c r="C65" s="1">
        <v>10000</v>
      </c>
      <c r="D65" s="18">
        <f>Tabla1[[#This Row],[Utilidad en unidades]]*100</f>
        <v>1543500</v>
      </c>
      <c r="E65" s="1" t="s">
        <v>183</v>
      </c>
      <c r="F65">
        <v>15435</v>
      </c>
      <c r="G65">
        <v>15</v>
      </c>
      <c r="H65" s="3">
        <v>14</v>
      </c>
      <c r="I65" s="20">
        <f>((Tabla1[[#This Row],[Victorias]]/(Tabla1[[#This Row],[Victorias]]+Tabla1[[#This Row],[Derrotas]]))*100)</f>
        <v>51.724137931034484</v>
      </c>
      <c r="J65">
        <v>1</v>
      </c>
      <c r="K65" s="3"/>
      <c r="L65" s="3"/>
      <c r="M65" s="3" t="s">
        <v>262</v>
      </c>
      <c r="N65" s="3" t="s">
        <v>298</v>
      </c>
      <c r="O65" s="3"/>
      <c r="P65" s="3" t="s">
        <v>208</v>
      </c>
      <c r="Q65" s="3"/>
      <c r="R65" s="3"/>
      <c r="S65" s="3" t="s">
        <v>202</v>
      </c>
    </row>
    <row r="66" spans="1:19" x14ac:dyDescent="0.25">
      <c r="A66" t="s">
        <v>180</v>
      </c>
      <c r="B66" s="2" t="s">
        <v>134</v>
      </c>
      <c r="C66" s="1">
        <v>10000</v>
      </c>
      <c r="D66" s="18">
        <f>Tabla1[[#This Row],[Utilidad en unidades]]*100</f>
        <v>-905.00000000000011</v>
      </c>
      <c r="E66" s="1" t="s">
        <v>183</v>
      </c>
      <c r="F66">
        <v>-9.0500000000000007</v>
      </c>
      <c r="G66" s="3">
        <v>7</v>
      </c>
      <c r="H66" s="3">
        <v>10</v>
      </c>
      <c r="I66" s="20">
        <f>((Tabla1[[#This Row],[Victorias]]/(Tabla1[[#This Row],[Victorias]]+Tabla1[[#This Row],[Derrotas]]))*100)</f>
        <v>41.17647058823529</v>
      </c>
      <c r="J66" s="3"/>
      <c r="K66" s="3"/>
      <c r="L66" s="3"/>
      <c r="M66" s="3"/>
      <c r="N66" s="3" t="s">
        <v>265</v>
      </c>
      <c r="O66" s="3"/>
      <c r="P66" s="3"/>
      <c r="Q66" s="3"/>
      <c r="R66" s="3"/>
      <c r="S66" s="3"/>
    </row>
    <row r="67" spans="1:19" x14ac:dyDescent="0.25">
      <c r="A67" t="s">
        <v>117</v>
      </c>
      <c r="B67" s="2" t="s">
        <v>134</v>
      </c>
      <c r="C67" s="1">
        <v>10000</v>
      </c>
      <c r="D67" s="18">
        <f>Tabla1[[#This Row],[Utilidad en unidades]]*100</f>
        <v>-484.99999999999994</v>
      </c>
      <c r="E67" s="1" t="s">
        <v>183</v>
      </c>
      <c r="F67">
        <v>-4.8499999999999996</v>
      </c>
      <c r="G67" s="3">
        <v>4</v>
      </c>
      <c r="H67" s="3">
        <v>3</v>
      </c>
      <c r="I67" s="20">
        <f>((Tabla1[[#This Row],[Victorias]]/(Tabla1[[#This Row],[Victorias]]+Tabla1[[#This Row],[Derrotas]]))*100)</f>
        <v>57.142857142857139</v>
      </c>
      <c r="J67">
        <v>1</v>
      </c>
      <c r="K67" s="3"/>
      <c r="L67" s="3"/>
      <c r="M67" s="3" t="s">
        <v>201</v>
      </c>
      <c r="N67" s="3" t="s">
        <v>203</v>
      </c>
      <c r="O67" s="3"/>
      <c r="P67" s="3"/>
      <c r="Q67" s="3"/>
      <c r="R67" s="3"/>
      <c r="S67" s="3"/>
    </row>
    <row r="68" spans="1:19" x14ac:dyDescent="0.25">
      <c r="A68" t="s">
        <v>145</v>
      </c>
      <c r="B68" s="2" t="s">
        <v>134</v>
      </c>
      <c r="C68" s="1">
        <v>10000</v>
      </c>
      <c r="D68" s="18">
        <f>Tabla1[[#This Row],[Utilidad en unidades]]*100</f>
        <v>560</v>
      </c>
      <c r="E68" s="1" t="s">
        <v>184</v>
      </c>
      <c r="F68">
        <v>5.6</v>
      </c>
      <c r="G68">
        <v>14</v>
      </c>
      <c r="H68" s="3">
        <v>7</v>
      </c>
      <c r="I68" s="20">
        <f>((Tabla1[[#This Row],[Victorias]]/(Tabla1[[#This Row],[Victorias]]+Tabla1[[#This Row],[Derrotas]]))*100)</f>
        <v>66.666666666666657</v>
      </c>
      <c r="J68">
        <v>2</v>
      </c>
      <c r="K68" s="3"/>
      <c r="L68" s="3"/>
      <c r="M68" s="3"/>
      <c r="N68" s="3" t="s">
        <v>274</v>
      </c>
      <c r="O68" s="3"/>
      <c r="P68" s="3"/>
      <c r="Q68" s="3"/>
      <c r="R68" s="3"/>
      <c r="S68" s="3"/>
    </row>
    <row r="69" spans="1:19" x14ac:dyDescent="0.25">
      <c r="A69" t="s">
        <v>144</v>
      </c>
      <c r="B69" s="2" t="s">
        <v>134</v>
      </c>
      <c r="C69" s="1">
        <v>10000</v>
      </c>
      <c r="D69" s="18">
        <f>Tabla1[[#This Row],[Utilidad en unidades]]*100</f>
        <v>1011.9999999999999</v>
      </c>
      <c r="E69" s="1" t="s">
        <v>184</v>
      </c>
      <c r="F69">
        <v>10.119999999999999</v>
      </c>
      <c r="G69">
        <v>7</v>
      </c>
      <c r="H69" s="3">
        <v>1</v>
      </c>
      <c r="I69" s="20">
        <f>((Tabla1[[#This Row],[Victorias]]/(Tabla1[[#This Row],[Victorias]]+Tabla1[[#This Row],[Derrotas]]))*100)</f>
        <v>87.5</v>
      </c>
      <c r="J69">
        <v>3</v>
      </c>
      <c r="K69" s="3" t="s">
        <v>263</v>
      </c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t="s">
        <v>113</v>
      </c>
      <c r="B70" s="2" t="s">
        <v>134</v>
      </c>
      <c r="C70" s="1">
        <v>10000</v>
      </c>
      <c r="D70" s="18">
        <f>Tabla1[[#This Row],[Utilidad en unidades]]*100</f>
        <v>0</v>
      </c>
      <c r="E70" s="1"/>
      <c r="H70" s="3"/>
      <c r="I70" s="20" t="e">
        <f>((Tabla1[[#This Row],[Victorias]]/(Tabla1[[#This Row],[Victorias]]+Tabla1[[#This Row],[Derrotas]]))*100)</f>
        <v>#DIV/0!</v>
      </c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t="s">
        <v>114</v>
      </c>
      <c r="B71" s="2" t="s">
        <v>134</v>
      </c>
      <c r="C71" s="1">
        <v>10000</v>
      </c>
      <c r="D71" s="18">
        <f>Tabla1[[#This Row],[Utilidad en unidades]]*100</f>
        <v>0</v>
      </c>
      <c r="E71" s="1"/>
      <c r="H71" s="3"/>
      <c r="I71" s="20" t="e">
        <f>((Tabla1[[#This Row],[Victorias]]/(Tabla1[[#This Row],[Victorias]]+Tabla1[[#This Row],[Derrotas]]))*100)</f>
        <v>#DIV/0!</v>
      </c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t="s">
        <v>121</v>
      </c>
      <c r="B72" s="2" t="s">
        <v>134</v>
      </c>
      <c r="C72" s="1">
        <v>10000</v>
      </c>
      <c r="D72" s="18">
        <f>Tabla1[[#This Row],[Utilidad en unidades]]*100</f>
        <v>-370</v>
      </c>
      <c r="E72" s="1" t="s">
        <v>184</v>
      </c>
      <c r="F72">
        <v>-3.7</v>
      </c>
      <c r="G72" s="3">
        <v>15</v>
      </c>
      <c r="H72" s="3">
        <v>12</v>
      </c>
      <c r="I72" s="20">
        <f>((Tabla1[[#This Row],[Victorias]]/(Tabla1[[#This Row],[Victorias]]+Tabla1[[#This Row],[Derrotas]]))*100)</f>
        <v>55.555555555555557</v>
      </c>
      <c r="K72" s="3" t="s">
        <v>264</v>
      </c>
      <c r="L72" s="3"/>
      <c r="M72" s="3" t="s">
        <v>211</v>
      </c>
      <c r="N72" s="3" t="s">
        <v>204</v>
      </c>
      <c r="O72" s="3"/>
      <c r="P72" s="3"/>
      <c r="Q72" s="3"/>
      <c r="R72" s="3"/>
      <c r="S72" s="3"/>
    </row>
    <row r="73" spans="1:19" x14ac:dyDescent="0.25">
      <c r="A73" t="s">
        <v>124</v>
      </c>
      <c r="B73" s="2" t="s">
        <v>134</v>
      </c>
      <c r="C73" s="1">
        <v>10000</v>
      </c>
      <c r="D73" s="18">
        <f>Tabla1[[#This Row],[Utilidad en unidades]]*100</f>
        <v>678</v>
      </c>
      <c r="E73" s="1" t="s">
        <v>185</v>
      </c>
      <c r="F73">
        <v>6.78</v>
      </c>
      <c r="G73" s="3">
        <v>28</v>
      </c>
      <c r="H73" s="3">
        <v>13</v>
      </c>
      <c r="I73" s="20">
        <f>((Tabla1[[#This Row],[Victorias]]/(Tabla1[[#This Row],[Victorias]]+Tabla1[[#This Row],[Derrotas]]))*100)</f>
        <v>68.292682926829272</v>
      </c>
      <c r="J73" s="3"/>
      <c r="K73" s="3"/>
      <c r="L73" s="3"/>
      <c r="M73" s="3" t="s">
        <v>299</v>
      </c>
      <c r="N73" s="3" t="s">
        <v>300</v>
      </c>
      <c r="O73" s="3"/>
      <c r="P73" s="3"/>
      <c r="Q73" s="3"/>
      <c r="R73" s="3"/>
      <c r="S73" s="3" t="s">
        <v>255</v>
      </c>
    </row>
    <row r="74" spans="1:19" x14ac:dyDescent="0.25">
      <c r="A74" t="s">
        <v>126</v>
      </c>
      <c r="B74" s="2" t="s">
        <v>134</v>
      </c>
      <c r="C74" s="1">
        <v>10000</v>
      </c>
      <c r="D74" s="18">
        <f>Tabla1[[#This Row],[Utilidad en unidades]]*100</f>
        <v>-14430.000000000002</v>
      </c>
      <c r="E74" s="1" t="s">
        <v>184</v>
      </c>
      <c r="F74">
        <v>-144.30000000000001</v>
      </c>
      <c r="G74" s="3">
        <v>15</v>
      </c>
      <c r="H74" s="3">
        <v>38</v>
      </c>
      <c r="I74" s="20">
        <f>((Tabla1[[#This Row],[Victorias]]/(Tabla1[[#This Row],[Victorias]]+Tabla1[[#This Row],[Derrotas]]))*100)</f>
        <v>28.30188679245283</v>
      </c>
      <c r="K74" s="3" t="s">
        <v>244</v>
      </c>
      <c r="L74" s="3"/>
      <c r="M74" s="3"/>
      <c r="N74" s="3" t="s">
        <v>245</v>
      </c>
      <c r="O74" s="3"/>
      <c r="P74" s="3"/>
      <c r="Q74" s="3"/>
      <c r="R74" s="3"/>
      <c r="S74" s="3"/>
    </row>
    <row r="75" spans="1:19" x14ac:dyDescent="0.25">
      <c r="A75" t="s">
        <v>8</v>
      </c>
      <c r="B75" s="2" t="s">
        <v>135</v>
      </c>
      <c r="C75" s="1">
        <v>10000</v>
      </c>
      <c r="D75" s="18">
        <f>Tabla1[[#This Row],[Utilidad en unidades]]*100</f>
        <v>103</v>
      </c>
      <c r="E75" s="1" t="s">
        <v>185</v>
      </c>
      <c r="F75">
        <v>1.03</v>
      </c>
      <c r="G75" s="3">
        <v>44</v>
      </c>
      <c r="H75" s="3">
        <v>34</v>
      </c>
      <c r="I75" s="20">
        <f>((Tabla1[[#This Row],[Victorias]]/(Tabla1[[#This Row],[Victorias]]+Tabla1[[#This Row],[Derrotas]]))*100)</f>
        <v>56.410256410256409</v>
      </c>
      <c r="K75" s="3"/>
      <c r="L75" s="3"/>
      <c r="M75" s="3" t="s">
        <v>302</v>
      </c>
      <c r="N75" s="3" t="s">
        <v>264</v>
      </c>
      <c r="O75" s="3"/>
      <c r="P75" s="3"/>
      <c r="Q75" s="3"/>
      <c r="R75" s="3"/>
      <c r="S75" s="3" t="s">
        <v>277</v>
      </c>
    </row>
    <row r="76" spans="1:19" x14ac:dyDescent="0.25">
      <c r="A76" t="s">
        <v>9</v>
      </c>
      <c r="B76" s="2" t="s">
        <v>135</v>
      </c>
      <c r="C76" s="1">
        <v>10000</v>
      </c>
      <c r="D76" s="18">
        <f>Tabla1[[#This Row],[Utilidad en unidades]]*100</f>
        <v>-325</v>
      </c>
      <c r="E76" s="1" t="s">
        <v>185</v>
      </c>
      <c r="F76">
        <v>-3.25</v>
      </c>
      <c r="G76" s="3">
        <v>1</v>
      </c>
      <c r="H76" s="3">
        <v>3</v>
      </c>
      <c r="I76" s="20">
        <f>((Tabla1[[#This Row],[Victorias]]/(Tabla1[[#This Row],[Victorias]]+Tabla1[[#This Row],[Derrotas]]))*100)</f>
        <v>25</v>
      </c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t="s">
        <v>16</v>
      </c>
      <c r="B77" s="2" t="s">
        <v>135</v>
      </c>
      <c r="C77" s="1">
        <v>10000</v>
      </c>
      <c r="D77" s="18">
        <f>Tabla1[[#This Row],[Utilidad en unidades]]*100</f>
        <v>498.00000000000006</v>
      </c>
      <c r="E77" s="1" t="s">
        <v>185</v>
      </c>
      <c r="F77">
        <v>4.9800000000000004</v>
      </c>
      <c r="G77" s="3">
        <v>28</v>
      </c>
      <c r="H77" s="3">
        <v>18</v>
      </c>
      <c r="I77" s="20">
        <f>((Tabla1[[#This Row],[Victorias]]/(Tabla1[[#This Row],[Victorias]]+Tabla1[[#This Row],[Derrotas]]))*100)</f>
        <v>60.869565217391312</v>
      </c>
      <c r="J77">
        <v>1</v>
      </c>
      <c r="K77" s="3"/>
      <c r="L77" s="3"/>
      <c r="M77" s="3"/>
      <c r="N77" s="3" t="s">
        <v>310</v>
      </c>
      <c r="O77" s="3"/>
      <c r="P77" s="3"/>
      <c r="Q77" s="3"/>
      <c r="R77" s="3"/>
      <c r="S77" s="3" t="s">
        <v>201</v>
      </c>
    </row>
    <row r="78" spans="1:19" x14ac:dyDescent="0.25">
      <c r="A78" t="s">
        <v>179</v>
      </c>
      <c r="B78" s="2" t="s">
        <v>135</v>
      </c>
      <c r="C78" s="1">
        <v>10000</v>
      </c>
      <c r="D78" s="18">
        <f>Tabla1[[#This Row],[Utilidad en unidades]]*100</f>
        <v>0</v>
      </c>
      <c r="E78" s="1"/>
      <c r="G78" s="3"/>
      <c r="H78" s="3"/>
      <c r="I78" s="20" t="e">
        <f>((Tabla1[[#This Row],[Victorias]]/(Tabla1[[#This Row],[Victorias]]+Tabla1[[#This Row],[Derrotas]]))*100)</f>
        <v>#DIV/0!</v>
      </c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t="s">
        <v>10</v>
      </c>
      <c r="B79" s="2" t="s">
        <v>135</v>
      </c>
      <c r="C79" s="1">
        <v>10000</v>
      </c>
      <c r="D79" s="18">
        <f>Tabla1[[#This Row],[Utilidad en unidades]]*100</f>
        <v>-1060</v>
      </c>
      <c r="E79" s="1" t="s">
        <v>185</v>
      </c>
      <c r="F79">
        <v>-10.6</v>
      </c>
      <c r="G79" s="3">
        <v>20</v>
      </c>
      <c r="H79" s="3">
        <v>20</v>
      </c>
      <c r="I79" s="20">
        <f>((Tabla1[[#This Row],[Victorias]]/(Tabla1[[#This Row],[Victorias]]+Tabla1[[#This Row],[Derrotas]]))*100)</f>
        <v>50</v>
      </c>
      <c r="K79" s="3"/>
      <c r="L79" s="3"/>
      <c r="M79" s="3" t="s">
        <v>304</v>
      </c>
      <c r="N79" s="3" t="s">
        <v>305</v>
      </c>
      <c r="O79" s="3"/>
      <c r="P79" s="3"/>
      <c r="Q79" s="3"/>
      <c r="R79" s="3"/>
      <c r="S79" s="3"/>
    </row>
    <row r="80" spans="1:19" x14ac:dyDescent="0.25">
      <c r="A80" t="s">
        <v>21</v>
      </c>
      <c r="B80" s="2" t="s">
        <v>135</v>
      </c>
      <c r="C80" s="1">
        <v>10000</v>
      </c>
      <c r="D80" s="18">
        <f>Tabla1[[#This Row],[Utilidad en unidades]]*100</f>
        <v>3188</v>
      </c>
      <c r="E80" s="1" t="s">
        <v>185</v>
      </c>
      <c r="F80">
        <v>31.88</v>
      </c>
      <c r="G80" s="3">
        <v>20</v>
      </c>
      <c r="H80" s="3">
        <v>12</v>
      </c>
      <c r="I80" s="20">
        <f>((Tabla1[[#This Row],[Victorias]]/(Tabla1[[#This Row],[Victorias]]+Tabla1[[#This Row],[Derrotas]]))*100)</f>
        <v>62.5</v>
      </c>
      <c r="K80" s="3"/>
      <c r="L80" s="3"/>
      <c r="M80" s="3" t="s">
        <v>307</v>
      </c>
      <c r="N80" s="3" t="s">
        <v>218</v>
      </c>
      <c r="O80" s="3"/>
      <c r="P80" s="3"/>
      <c r="Q80" s="3"/>
      <c r="R80" s="3"/>
      <c r="S80" s="3"/>
    </row>
    <row r="81" spans="1:19" x14ac:dyDescent="0.25">
      <c r="A81" t="s">
        <v>130</v>
      </c>
      <c r="B81" s="2" t="s">
        <v>135</v>
      </c>
      <c r="C81" s="1">
        <v>10000</v>
      </c>
      <c r="D81" s="18">
        <f>Tabla1[[#This Row],[Utilidad en unidades]]*100</f>
        <v>3972</v>
      </c>
      <c r="E81" s="1" t="s">
        <v>183</v>
      </c>
      <c r="F81">
        <v>39.72</v>
      </c>
      <c r="G81" s="3">
        <v>17</v>
      </c>
      <c r="H81" s="3">
        <v>11</v>
      </c>
      <c r="I81" s="20">
        <f>((Tabla1[[#This Row],[Victorias]]/(Tabla1[[#This Row],[Victorias]]+Tabla1[[#This Row],[Derrotas]]))*100)</f>
        <v>60.714285714285708</v>
      </c>
      <c r="J81">
        <v>3</v>
      </c>
      <c r="K81" s="3" t="s">
        <v>208</v>
      </c>
      <c r="L81" s="3"/>
      <c r="M81" s="3" t="s">
        <v>293</v>
      </c>
      <c r="N81" s="3" t="s">
        <v>253</v>
      </c>
      <c r="O81" s="3"/>
      <c r="P81" s="3"/>
      <c r="Q81" s="3"/>
      <c r="R81" s="3"/>
      <c r="S81" s="3"/>
    </row>
    <row r="82" spans="1:19" x14ac:dyDescent="0.25">
      <c r="A82" t="s">
        <v>131</v>
      </c>
      <c r="B82" s="2" t="s">
        <v>135</v>
      </c>
      <c r="C82" s="1">
        <v>10000</v>
      </c>
      <c r="D82" s="18">
        <f>Tabla1[[#This Row],[Utilidad en unidades]]*100</f>
        <v>-390</v>
      </c>
      <c r="E82" s="1" t="s">
        <v>184</v>
      </c>
      <c r="F82">
        <v>-3.9</v>
      </c>
      <c r="G82" s="3">
        <v>3</v>
      </c>
      <c r="H82" s="3">
        <v>3</v>
      </c>
      <c r="I82" s="20">
        <f>((Tabla1[[#This Row],[Victorias]]/(Tabla1[[#This Row],[Victorias]]+Tabla1[[#This Row],[Derrotas]]))*100)</f>
        <v>50</v>
      </c>
      <c r="K82" s="3"/>
      <c r="L82" s="3"/>
      <c r="M82" s="3" t="s">
        <v>203</v>
      </c>
      <c r="N82" s="3" t="s">
        <v>202</v>
      </c>
      <c r="O82" s="3"/>
      <c r="P82" s="3"/>
      <c r="Q82" s="3"/>
      <c r="R82" s="3"/>
      <c r="S82" s="3" t="s">
        <v>208</v>
      </c>
    </row>
    <row r="83" spans="1:19" x14ac:dyDescent="0.25">
      <c r="A83" t="s">
        <v>129</v>
      </c>
      <c r="B83" s="2" t="s">
        <v>134</v>
      </c>
      <c r="C83" s="1">
        <v>10000</v>
      </c>
      <c r="D83" s="18">
        <f>Tabla1[[#This Row],[Utilidad en unidades]]*100</f>
        <v>1229</v>
      </c>
      <c r="E83" s="1" t="s">
        <v>185</v>
      </c>
      <c r="F83">
        <v>12.29</v>
      </c>
      <c r="G83" s="3">
        <v>6</v>
      </c>
      <c r="H83" s="3">
        <v>8</v>
      </c>
      <c r="I83" s="20">
        <f>((Tabla1[[#This Row],[Victorias]]/(Tabla1[[#This Row],[Victorias]]+Tabla1[[#This Row],[Derrotas]]))*100)</f>
        <v>42.857142857142854</v>
      </c>
      <c r="J83">
        <v>1</v>
      </c>
      <c r="K83" s="3" t="s">
        <v>296</v>
      </c>
      <c r="L83" s="3"/>
      <c r="M83" s="3" t="s">
        <v>207</v>
      </c>
      <c r="N83" s="3"/>
      <c r="O83" s="3"/>
      <c r="P83" s="3"/>
      <c r="Q83" s="3"/>
      <c r="R83" s="3"/>
      <c r="S83" s="3"/>
    </row>
    <row r="84" spans="1:19" x14ac:dyDescent="0.25">
      <c r="A84" t="s">
        <v>19</v>
      </c>
      <c r="B84" s="2" t="s">
        <v>135</v>
      </c>
      <c r="C84" s="1">
        <v>10000</v>
      </c>
      <c r="D84" s="18">
        <f>Tabla1[[#This Row],[Utilidad en unidades]]*100</f>
        <v>1390</v>
      </c>
      <c r="E84" s="1" t="s">
        <v>185</v>
      </c>
      <c r="F84">
        <v>13.9</v>
      </c>
      <c r="G84" s="3">
        <v>26</v>
      </c>
      <c r="H84" s="3">
        <v>16</v>
      </c>
      <c r="I84" s="20">
        <f>((Tabla1[[#This Row],[Victorias]]/(Tabla1[[#This Row],[Victorias]]+Tabla1[[#This Row],[Derrotas]]))*100)</f>
        <v>61.904761904761905</v>
      </c>
      <c r="J84">
        <v>2</v>
      </c>
      <c r="K84" s="3"/>
      <c r="L84" s="3"/>
      <c r="M84" s="3" t="s">
        <v>308</v>
      </c>
      <c r="N84" s="3" t="s">
        <v>227</v>
      </c>
      <c r="O84" s="3"/>
      <c r="P84" s="3"/>
      <c r="Q84" s="3"/>
      <c r="R84" s="3"/>
      <c r="S84" s="3" t="s">
        <v>203</v>
      </c>
    </row>
    <row r="85" spans="1:19" x14ac:dyDescent="0.25">
      <c r="A85" t="s">
        <v>12</v>
      </c>
      <c r="B85" s="2" t="s">
        <v>135</v>
      </c>
      <c r="C85" s="1">
        <v>10000</v>
      </c>
      <c r="D85" s="18">
        <f>Tabla1[[#This Row],[Utilidad en unidades]]*100</f>
        <v>0</v>
      </c>
      <c r="E85" s="1"/>
      <c r="G85" s="3"/>
      <c r="H85" s="3"/>
      <c r="I85" s="20" t="e">
        <f>((Tabla1[[#This Row],[Victorias]]/(Tabla1[[#This Row],[Victorias]]+Tabla1[[#This Row],[Derrotas]]))*100)</f>
        <v>#DIV/0!</v>
      </c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t="s">
        <v>13</v>
      </c>
      <c r="B86" s="2" t="s">
        <v>135</v>
      </c>
      <c r="C86" s="1">
        <v>10000</v>
      </c>
      <c r="D86" s="18">
        <f>Tabla1[[#This Row],[Utilidad en unidades]]*100</f>
        <v>3650</v>
      </c>
      <c r="E86" s="1" t="s">
        <v>184</v>
      </c>
      <c r="F86">
        <v>36.5</v>
      </c>
      <c r="G86" s="3">
        <v>7</v>
      </c>
      <c r="H86" s="3">
        <v>2</v>
      </c>
      <c r="I86" s="20">
        <f>((Tabla1[[#This Row],[Victorias]]/(Tabla1[[#This Row],[Victorias]]+Tabla1[[#This Row],[Derrotas]]))*100)</f>
        <v>77.777777777777786</v>
      </c>
      <c r="J86">
        <v>3</v>
      </c>
      <c r="K86" s="3"/>
      <c r="L86" s="3"/>
      <c r="M86" s="3" t="s">
        <v>222</v>
      </c>
      <c r="N86" s="3" t="s">
        <v>211</v>
      </c>
      <c r="O86" s="3"/>
      <c r="P86" s="3"/>
      <c r="Q86" s="3"/>
      <c r="R86" s="3"/>
      <c r="S86" s="3"/>
    </row>
    <row r="87" spans="1:19" x14ac:dyDescent="0.25">
      <c r="A87" t="s">
        <v>11</v>
      </c>
      <c r="B87" s="2" t="s">
        <v>135</v>
      </c>
      <c r="C87" s="1">
        <v>10000</v>
      </c>
      <c r="D87" s="18">
        <f>Tabla1[[#This Row],[Utilidad en unidades]]*100</f>
        <v>-3130</v>
      </c>
      <c r="E87" s="1" t="s">
        <v>184</v>
      </c>
      <c r="F87">
        <v>-31.3</v>
      </c>
      <c r="G87" s="3">
        <v>1</v>
      </c>
      <c r="H87" s="3">
        <v>4</v>
      </c>
      <c r="I87" s="20">
        <f>((Tabla1[[#This Row],[Victorias]]/(Tabla1[[#This Row],[Victorias]]+Tabla1[[#This Row],[Derrotas]]))*100)</f>
        <v>20</v>
      </c>
      <c r="K87" s="3"/>
      <c r="L87" s="3"/>
      <c r="M87" s="3" t="s">
        <v>215</v>
      </c>
      <c r="N87" s="3" t="s">
        <v>202</v>
      </c>
      <c r="O87" s="3"/>
      <c r="P87" s="3"/>
      <c r="Q87" s="3"/>
      <c r="R87" s="3"/>
      <c r="S87" s="3" t="s">
        <v>208</v>
      </c>
    </row>
    <row r="88" spans="1:19" x14ac:dyDescent="0.25">
      <c r="A88" t="s">
        <v>171</v>
      </c>
      <c r="B88" s="2" t="s">
        <v>135</v>
      </c>
      <c r="C88" s="1">
        <v>10000</v>
      </c>
      <c r="D88" s="18">
        <f>Tabla1[[#This Row],[Utilidad en unidades]]*100</f>
        <v>0</v>
      </c>
      <c r="E88" s="1"/>
      <c r="G88" s="3"/>
      <c r="H88" s="3"/>
      <c r="I88" s="20" t="e">
        <f>((Tabla1[[#This Row],[Victorias]]/(Tabla1[[#This Row],[Victorias]]+Tabla1[[#This Row],[Derrotas]]))*100)</f>
        <v>#DIV/0!</v>
      </c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t="s">
        <v>149</v>
      </c>
      <c r="B89" s="2" t="s">
        <v>135</v>
      </c>
      <c r="C89" s="1">
        <v>10000</v>
      </c>
      <c r="D89" s="18">
        <f>Tabla1[[#This Row],[Utilidad en unidades]]*100</f>
        <v>-836</v>
      </c>
      <c r="E89" s="1" t="s">
        <v>185</v>
      </c>
      <c r="F89">
        <v>-8.36</v>
      </c>
      <c r="G89" s="3">
        <v>29</v>
      </c>
      <c r="H89" s="3">
        <v>30</v>
      </c>
      <c r="I89" s="20">
        <f>((Tabla1[[#This Row],[Victorias]]/(Tabla1[[#This Row],[Victorias]]+Tabla1[[#This Row],[Derrotas]]))*100)</f>
        <v>49.152542372881356</v>
      </c>
      <c r="J89" s="3"/>
      <c r="K89" s="3" t="s">
        <v>309</v>
      </c>
      <c r="L89" s="3"/>
      <c r="M89" s="3" t="s">
        <v>280</v>
      </c>
      <c r="N89" s="3" t="s">
        <v>208</v>
      </c>
      <c r="O89" s="3"/>
      <c r="P89" s="3"/>
      <c r="Q89" s="3"/>
      <c r="R89" s="3"/>
      <c r="S89" s="3" t="s">
        <v>260</v>
      </c>
    </row>
    <row r="90" spans="1:19" x14ac:dyDescent="0.25">
      <c r="A90" t="s">
        <v>162</v>
      </c>
      <c r="B90" s="2" t="s">
        <v>135</v>
      </c>
      <c r="C90" s="1">
        <v>10000</v>
      </c>
      <c r="D90" s="18">
        <f>Tabla1[[#This Row],[Utilidad en unidades]]*100</f>
        <v>0</v>
      </c>
      <c r="E90" s="1"/>
      <c r="G90" s="3"/>
      <c r="H90" s="3"/>
      <c r="I90" s="20" t="e">
        <f>((Tabla1[[#This Row],[Victorias]]/(Tabla1[[#This Row],[Victorias]]+Tabla1[[#This Row],[Derrotas]]))*100)</f>
        <v>#DIV/0!</v>
      </c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t="s">
        <v>172</v>
      </c>
      <c r="B91" s="2" t="s">
        <v>135</v>
      </c>
      <c r="C91" s="1">
        <v>10000</v>
      </c>
      <c r="D91" s="18">
        <f>Tabla1[[#This Row],[Utilidad en unidades]]*100</f>
        <v>0</v>
      </c>
      <c r="E91" s="1"/>
      <c r="G91" s="3"/>
      <c r="H91" s="3"/>
      <c r="I91" s="20" t="e">
        <f>((Tabla1[[#This Row],[Victorias]]/(Tabla1[[#This Row],[Victorias]]+Tabla1[[#This Row],[Derrotas]]))*100)</f>
        <v>#DIV/0!</v>
      </c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t="s">
        <v>14</v>
      </c>
      <c r="B92" s="2" t="s">
        <v>135</v>
      </c>
      <c r="C92" s="1">
        <v>10000</v>
      </c>
      <c r="D92" s="18">
        <f>Tabla1[[#This Row],[Utilidad en unidades]]*100</f>
        <v>0</v>
      </c>
      <c r="E92" s="1"/>
      <c r="G92" s="3"/>
      <c r="H92" s="3"/>
      <c r="I92" s="20" t="e">
        <f>((Tabla1[[#This Row],[Victorias]]/(Tabla1[[#This Row],[Victorias]]+Tabla1[[#This Row],[Derrotas]]))*100)</f>
        <v>#DIV/0!</v>
      </c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t="s">
        <v>178</v>
      </c>
      <c r="B93" s="2" t="s">
        <v>135</v>
      </c>
      <c r="C93" s="1">
        <v>10000</v>
      </c>
      <c r="D93" s="18">
        <f>Tabla1[[#This Row],[Utilidad en unidades]]*100</f>
        <v>0</v>
      </c>
      <c r="E93" s="1"/>
      <c r="G93" s="3"/>
      <c r="H93" s="3"/>
      <c r="I93" s="20" t="e">
        <f>((Tabla1[[#This Row],[Victorias]]/(Tabla1[[#This Row],[Victorias]]+Tabla1[[#This Row],[Derrotas]]))*100)</f>
        <v>#DIV/0!</v>
      </c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t="s">
        <v>196</v>
      </c>
      <c r="B94" s="2" t="s">
        <v>135</v>
      </c>
      <c r="C94" s="1">
        <v>10000</v>
      </c>
      <c r="D94" s="18">
        <f>Tabla1[[#This Row],[Utilidad en unidades]]*100</f>
        <v>0</v>
      </c>
      <c r="E94" s="1"/>
      <c r="G94" s="3"/>
      <c r="H94" s="3"/>
      <c r="I94" s="20" t="e">
        <f>((Tabla1[[#This Row],[Victorias]]/(Tabla1[[#This Row],[Victorias]]+Tabla1[[#This Row],[Derrotas]]))*100)</f>
        <v>#DIV/0!</v>
      </c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t="s">
        <v>15</v>
      </c>
      <c r="B95" s="2" t="s">
        <v>135</v>
      </c>
      <c r="C95" s="1">
        <v>10000</v>
      </c>
      <c r="D95" s="18">
        <f>Tabla1[[#This Row],[Utilidad en unidades]]*100</f>
        <v>-1176</v>
      </c>
      <c r="E95" s="1" t="s">
        <v>185</v>
      </c>
      <c r="F95">
        <v>-11.76</v>
      </c>
      <c r="G95" s="3">
        <v>14</v>
      </c>
      <c r="H95" s="3">
        <v>14</v>
      </c>
      <c r="I95" s="20">
        <f>((Tabla1[[#This Row],[Victorias]]/(Tabla1[[#This Row],[Victorias]]+Tabla1[[#This Row],[Derrotas]]))*100)</f>
        <v>50</v>
      </c>
      <c r="K95" s="3"/>
      <c r="L95" s="3"/>
      <c r="M95" s="3" t="s">
        <v>243</v>
      </c>
      <c r="N95" s="3" t="s">
        <v>254</v>
      </c>
      <c r="O95" s="3"/>
      <c r="P95" s="3"/>
      <c r="Q95" s="3"/>
      <c r="R95" s="3"/>
      <c r="S95" s="3"/>
    </row>
    <row r="96" spans="1:19" x14ac:dyDescent="0.25">
      <c r="A96" t="s">
        <v>17</v>
      </c>
      <c r="B96" s="2" t="s">
        <v>135</v>
      </c>
      <c r="C96" s="1">
        <v>10000</v>
      </c>
      <c r="D96" s="18">
        <f>Tabla1[[#This Row],[Utilidad en unidades]]*100</f>
        <v>0</v>
      </c>
      <c r="E96" s="1"/>
      <c r="G96" s="3"/>
      <c r="H96" s="3"/>
      <c r="I96" s="20" t="e">
        <f>((Tabla1[[#This Row],[Victorias]]/(Tabla1[[#This Row],[Victorias]]+Tabla1[[#This Row],[Derrotas]]))*100)</f>
        <v>#DIV/0!</v>
      </c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t="s">
        <v>173</v>
      </c>
      <c r="B97" s="2" t="s">
        <v>135</v>
      </c>
      <c r="C97" s="1">
        <v>10000</v>
      </c>
      <c r="D97" s="18">
        <f>Tabla1[[#This Row],[Utilidad en unidades]]*100</f>
        <v>0</v>
      </c>
      <c r="E97" s="1"/>
      <c r="G97" s="3"/>
      <c r="H97" s="3"/>
      <c r="I97" s="20" t="e">
        <f>((Tabla1[[#This Row],[Victorias]]/(Tabla1[[#This Row],[Victorias]]+Tabla1[[#This Row],[Derrotas]]))*100)</f>
        <v>#DIV/0!</v>
      </c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t="s">
        <v>18</v>
      </c>
      <c r="B98" s="2" t="s">
        <v>135</v>
      </c>
      <c r="C98" s="1">
        <v>10000</v>
      </c>
      <c r="D98" s="18">
        <f>Tabla1[[#This Row],[Utilidad en unidades]]*100</f>
        <v>-1360</v>
      </c>
      <c r="E98" s="1" t="s">
        <v>184</v>
      </c>
      <c r="F98">
        <v>-13.6</v>
      </c>
      <c r="G98" s="3">
        <v>7</v>
      </c>
      <c r="H98" s="3">
        <v>5</v>
      </c>
      <c r="I98" s="20">
        <f>((Tabla1[[#This Row],[Victorias]]/(Tabla1[[#This Row],[Victorias]]+Tabla1[[#This Row],[Derrotas]]))*100)</f>
        <v>58.333333333333336</v>
      </c>
      <c r="K98" s="3" t="s">
        <v>201</v>
      </c>
      <c r="L98" s="3"/>
      <c r="M98" s="3" t="s">
        <v>208</v>
      </c>
      <c r="N98" s="3" t="s">
        <v>256</v>
      </c>
      <c r="O98" s="3"/>
      <c r="P98" s="3"/>
      <c r="Q98" s="3"/>
      <c r="R98" s="3"/>
      <c r="S98" s="3"/>
    </row>
    <row r="99" spans="1:19" x14ac:dyDescent="0.25">
      <c r="A99" t="s">
        <v>22</v>
      </c>
      <c r="B99" s="2" t="s">
        <v>135</v>
      </c>
      <c r="C99" s="1">
        <v>10000</v>
      </c>
      <c r="D99" s="18">
        <f>Tabla1[[#This Row],[Utilidad en unidades]]*100</f>
        <v>-265</v>
      </c>
      <c r="E99" s="1" t="s">
        <v>185</v>
      </c>
      <c r="F99">
        <v>-2.65</v>
      </c>
      <c r="G99" s="3">
        <v>17</v>
      </c>
      <c r="H99" s="3">
        <v>12</v>
      </c>
      <c r="I99" s="20">
        <f>((Tabla1[[#This Row],[Victorias]]/(Tabla1[[#This Row],[Victorias]]+Tabla1[[#This Row],[Derrotas]]))*100)</f>
        <v>58.620689655172406</v>
      </c>
      <c r="K99" s="3" t="s">
        <v>298</v>
      </c>
      <c r="L99" s="3" t="s">
        <v>224</v>
      </c>
      <c r="M99" s="3" t="s">
        <v>203</v>
      </c>
      <c r="N99" s="3" t="s">
        <v>281</v>
      </c>
      <c r="O99" s="3"/>
      <c r="P99" s="3"/>
      <c r="Q99" s="3"/>
      <c r="R99" s="3"/>
      <c r="S99" s="3"/>
    </row>
    <row r="100" spans="1:19" x14ac:dyDescent="0.25">
      <c r="A100" t="s">
        <v>20</v>
      </c>
      <c r="B100" s="1" t="s">
        <v>139</v>
      </c>
      <c r="C100" s="1">
        <v>10000</v>
      </c>
      <c r="D100" s="18">
        <f>Tabla1[[#This Row],[Utilidad en unidades]]*100</f>
        <v>7770</v>
      </c>
      <c r="E100" s="1" t="s">
        <v>184</v>
      </c>
      <c r="F100">
        <v>77.7</v>
      </c>
      <c r="G100" s="3">
        <v>7</v>
      </c>
      <c r="H100" s="3">
        <v>2</v>
      </c>
      <c r="I100" s="20">
        <f>((Tabla1[[#This Row],[Victorias]]/(Tabla1[[#This Row],[Victorias]]+Tabla1[[#This Row],[Derrotas]]))*100)</f>
        <v>77.777777777777786</v>
      </c>
      <c r="J100">
        <v>1</v>
      </c>
      <c r="K100" s="3"/>
      <c r="L100" s="3"/>
      <c r="M100" s="3" t="s">
        <v>202</v>
      </c>
      <c r="N100" s="3" t="s">
        <v>241</v>
      </c>
      <c r="O100" s="3"/>
      <c r="P100" s="3"/>
      <c r="Q100" s="3"/>
      <c r="R100" s="3"/>
      <c r="S100" s="3"/>
    </row>
    <row r="101" spans="1:19" x14ac:dyDescent="0.25">
      <c r="A101" t="s">
        <v>148</v>
      </c>
      <c r="B101" s="1" t="s">
        <v>139</v>
      </c>
      <c r="C101" s="1">
        <v>10000</v>
      </c>
      <c r="D101" s="18">
        <f>Tabla1[[#This Row],[Utilidad en unidades]]*100</f>
        <v>-4886</v>
      </c>
      <c r="E101" s="1" t="s">
        <v>184</v>
      </c>
      <c r="F101">
        <v>-48.86</v>
      </c>
      <c r="G101" s="3">
        <v>15</v>
      </c>
      <c r="H101" s="3">
        <v>22</v>
      </c>
      <c r="I101" s="20">
        <f>((Tabla1[[#This Row],[Victorias]]/(Tabla1[[#This Row],[Victorias]]+Tabla1[[#This Row],[Derrotas]]))*100)</f>
        <v>40.54054054054054</v>
      </c>
      <c r="J101" s="3"/>
      <c r="K101" s="3" t="s">
        <v>283</v>
      </c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t="s">
        <v>232</v>
      </c>
      <c r="B102" s="1" t="s">
        <v>139</v>
      </c>
      <c r="C102" s="1">
        <v>10000</v>
      </c>
      <c r="D102" s="18">
        <f>Tabla1[[#This Row],[Utilidad en unidades]]*100</f>
        <v>0</v>
      </c>
      <c r="E102" s="1"/>
      <c r="G102" s="3"/>
      <c r="H102" s="3"/>
      <c r="I102" s="20" t="e">
        <f>((Tabla1[[#This Row],[Victorias]]/(Tabla1[[#This Row],[Victorias]]+Tabla1[[#This Row],[Derrotas]]))*100)</f>
        <v>#DIV/0!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t="s">
        <v>39</v>
      </c>
      <c r="B103" s="1" t="s">
        <v>139</v>
      </c>
      <c r="C103" s="1">
        <v>10000</v>
      </c>
      <c r="D103" s="18">
        <f>Tabla1[[#This Row],[Utilidad en unidades]]*100</f>
        <v>3749</v>
      </c>
      <c r="E103" s="1" t="s">
        <v>184</v>
      </c>
      <c r="F103">
        <v>37.49</v>
      </c>
      <c r="G103" s="3">
        <v>41</v>
      </c>
      <c r="H103" s="3">
        <v>14</v>
      </c>
      <c r="I103" s="20">
        <f>((Tabla1[[#This Row],[Victorias]]/(Tabla1[[#This Row],[Victorias]]+Tabla1[[#This Row],[Derrotas]]))*100)</f>
        <v>74.545454545454547</v>
      </c>
      <c r="J103">
        <v>3</v>
      </c>
      <c r="K103" s="3" t="s">
        <v>301</v>
      </c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t="s">
        <v>237</v>
      </c>
      <c r="B104" s="1" t="s">
        <v>139</v>
      </c>
      <c r="C104" s="1">
        <v>10000</v>
      </c>
      <c r="D104" s="18">
        <f>Tabla1[[#This Row],[Utilidad en unidades]]*100</f>
        <v>0</v>
      </c>
      <c r="E104" s="1"/>
      <c r="G104" s="3"/>
      <c r="H104" s="3"/>
      <c r="I104" s="20" t="e">
        <f>((Tabla1[[#This Row],[Victorias]]/(Tabla1[[#This Row],[Victorias]]+Tabla1[[#This Row],[Derrotas]]))*100)</f>
        <v>#DIV/0!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t="s">
        <v>233</v>
      </c>
      <c r="B105" s="1" t="s">
        <v>139</v>
      </c>
      <c r="C105" s="1">
        <v>10000</v>
      </c>
      <c r="D105" s="18">
        <f>Tabla1[[#This Row],[Utilidad en unidades]]*100</f>
        <v>0</v>
      </c>
      <c r="E105" s="1"/>
      <c r="G105" s="3"/>
      <c r="H105" s="3"/>
      <c r="I105" s="20" t="e">
        <f>((Tabla1[[#This Row],[Victorias]]/(Tabla1[[#This Row],[Victorias]]+Tabla1[[#This Row],[Derrotas]]))*100)</f>
        <v>#DIV/0!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t="s">
        <v>64</v>
      </c>
      <c r="B106" s="1" t="s">
        <v>139</v>
      </c>
      <c r="C106" s="1">
        <v>10000</v>
      </c>
      <c r="D106" s="18">
        <f>Tabla1[[#This Row],[Utilidad en unidades]]*100</f>
        <v>200</v>
      </c>
      <c r="E106" s="1" t="s">
        <v>184</v>
      </c>
      <c r="F106">
        <v>2</v>
      </c>
      <c r="G106" s="3">
        <v>1</v>
      </c>
      <c r="H106" s="3"/>
      <c r="I106" s="20">
        <f>((Tabla1[[#This Row],[Victorias]]/(Tabla1[[#This Row],[Victorias]]+Tabla1[[#This Row],[Derrotas]]))*100)</f>
        <v>100</v>
      </c>
      <c r="J106" s="3">
        <v>1</v>
      </c>
      <c r="K106" s="3" t="s">
        <v>200</v>
      </c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t="s">
        <v>188</v>
      </c>
      <c r="B107" s="1" t="s">
        <v>139</v>
      </c>
      <c r="C107" s="1">
        <v>10000</v>
      </c>
      <c r="D107" s="18">
        <f>Tabla1[[#This Row],[Utilidad en unidades]]*100</f>
        <v>0</v>
      </c>
      <c r="E107" s="1"/>
      <c r="G107" s="3"/>
      <c r="H107" s="3"/>
      <c r="I107" s="20" t="e">
        <f>((Tabla1[[#This Row],[Victorias]]/(Tabla1[[#This Row],[Victorias]]+Tabla1[[#This Row],[Derrotas]]))*100)</f>
        <v>#DIV/0!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t="s">
        <v>40</v>
      </c>
      <c r="B108" s="1" t="s">
        <v>139</v>
      </c>
      <c r="C108" s="1">
        <v>10000</v>
      </c>
      <c r="D108" s="18">
        <f>Tabla1[[#This Row],[Utilidad en unidades]]*100</f>
        <v>-1823.9999999999998</v>
      </c>
      <c r="E108" s="1" t="s">
        <v>185</v>
      </c>
      <c r="F108">
        <v>-18.239999999999998</v>
      </c>
      <c r="G108" s="3">
        <v>14</v>
      </c>
      <c r="H108" s="3">
        <v>17</v>
      </c>
      <c r="I108" s="20">
        <f>((Tabla1[[#This Row],[Victorias]]/(Tabla1[[#This Row],[Victorias]]+Tabla1[[#This Row],[Derrotas]]))*100)</f>
        <v>45.161290322580641</v>
      </c>
      <c r="K108" s="3" t="s">
        <v>303</v>
      </c>
      <c r="L108" s="3"/>
      <c r="M108" s="3"/>
      <c r="N108" s="3"/>
      <c r="O108" s="3"/>
      <c r="P108" s="3"/>
      <c r="Q108" s="3"/>
      <c r="R108" s="3"/>
      <c r="S108" s="3"/>
    </row>
    <row r="109" spans="1:19" x14ac:dyDescent="0.25">
      <c r="A109" t="s">
        <v>53</v>
      </c>
      <c r="B109" s="1" t="s">
        <v>139</v>
      </c>
      <c r="C109" s="1">
        <v>10000</v>
      </c>
      <c r="D109" s="18">
        <f>Tabla1[[#This Row],[Utilidad en unidades]]*100</f>
        <v>3529.9999999999995</v>
      </c>
      <c r="E109" s="1" t="s">
        <v>184</v>
      </c>
      <c r="F109">
        <v>35.299999999999997</v>
      </c>
      <c r="G109" s="3">
        <v>4</v>
      </c>
      <c r="H109" s="3">
        <v>1</v>
      </c>
      <c r="I109" s="20">
        <f>((Tabla1[[#This Row],[Victorias]]/(Tabla1[[#This Row],[Victorias]]+Tabla1[[#This Row],[Derrotas]]))*100)</f>
        <v>80</v>
      </c>
      <c r="J109" s="5">
        <v>2</v>
      </c>
      <c r="K109" s="4" t="s">
        <v>206</v>
      </c>
      <c r="L109" s="3"/>
      <c r="M109" s="3"/>
      <c r="N109" s="3"/>
      <c r="O109" s="3" t="s">
        <v>202</v>
      </c>
      <c r="P109" s="3"/>
      <c r="Q109" s="3"/>
      <c r="R109" s="3"/>
      <c r="S109" s="3"/>
    </row>
    <row r="110" spans="1:19" x14ac:dyDescent="0.25">
      <c r="A110" t="s">
        <v>23</v>
      </c>
      <c r="B110" s="1" t="s">
        <v>139</v>
      </c>
      <c r="C110" s="1">
        <v>10000</v>
      </c>
      <c r="D110" s="18">
        <f>Tabla1[[#This Row],[Utilidad en unidades]]*100</f>
        <v>-229.99999999999997</v>
      </c>
      <c r="E110" s="1" t="s">
        <v>184</v>
      </c>
      <c r="F110">
        <v>-2.2999999999999998</v>
      </c>
      <c r="G110" s="3">
        <v>5</v>
      </c>
      <c r="H110" s="3">
        <v>4</v>
      </c>
      <c r="I110" s="20">
        <f>((Tabla1[[#This Row],[Victorias]]/(Tabla1[[#This Row],[Victorias]]+Tabla1[[#This Row],[Derrotas]]))*100)</f>
        <v>55.555555555555557</v>
      </c>
      <c r="J110" s="5"/>
      <c r="K110" s="4" t="s">
        <v>219</v>
      </c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A111" t="s">
        <v>132</v>
      </c>
      <c r="B111" s="1" t="s">
        <v>139</v>
      </c>
      <c r="C111" s="1">
        <v>10000</v>
      </c>
      <c r="D111" s="18">
        <f>Tabla1[[#This Row],[Utilidad en unidades]]*100</f>
        <v>0</v>
      </c>
      <c r="E111" s="1"/>
      <c r="G111" s="3"/>
      <c r="H111" s="3"/>
      <c r="I111" s="20" t="e">
        <f>((Tabla1[[#This Row],[Victorias]]/(Tabla1[[#This Row],[Victorias]]+Tabla1[[#This Row],[Derrotas]]))*100)</f>
        <v>#DIV/0!</v>
      </c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A112" t="s">
        <v>147</v>
      </c>
      <c r="B112" s="1" t="s">
        <v>139</v>
      </c>
      <c r="C112" s="1">
        <v>10000</v>
      </c>
      <c r="D112" s="18">
        <f>Tabla1[[#This Row],[Utilidad en unidades]]*100</f>
        <v>0</v>
      </c>
      <c r="E112" s="1"/>
      <c r="G112" s="3"/>
      <c r="H112" s="3"/>
      <c r="I112" s="20" t="e">
        <f>((Tabla1[[#This Row],[Victorias]]/(Tabla1[[#This Row],[Victorias]]+Tabla1[[#This Row],[Derrotas]]))*100)</f>
        <v>#DIV/0!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5">
      <c r="A113" t="s">
        <v>239</v>
      </c>
      <c r="B113" s="1" t="s">
        <v>139</v>
      </c>
      <c r="C113" s="1">
        <v>10000</v>
      </c>
      <c r="D113" s="18">
        <f>Tabla1[[#This Row],[Utilidad en unidades]]*100</f>
        <v>0</v>
      </c>
      <c r="E113" s="1"/>
      <c r="G113" s="3"/>
      <c r="H113" s="3"/>
      <c r="I113" s="20" t="e">
        <f>((Tabla1[[#This Row],[Victorias]]/(Tabla1[[#This Row],[Victorias]]+Tabla1[[#This Row],[Derrotas]]))*100)</f>
        <v>#DIV/0!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5">
      <c r="A114" t="s">
        <v>58</v>
      </c>
      <c r="B114" s="1" t="s">
        <v>139</v>
      </c>
      <c r="C114" s="1">
        <v>10000</v>
      </c>
      <c r="D114" s="18">
        <f>Tabla1[[#This Row],[Utilidad en unidades]]*100</f>
        <v>0</v>
      </c>
      <c r="E114" s="1"/>
      <c r="G114" s="3"/>
      <c r="H114" s="3"/>
      <c r="I114" s="20" t="e">
        <f>((Tabla1[[#This Row],[Victorias]]/(Tabla1[[#This Row],[Victorias]]+Tabla1[[#This Row],[Derrotas]]))*100)</f>
        <v>#DIV/0!</v>
      </c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5">
      <c r="A115" t="s">
        <v>68</v>
      </c>
      <c r="B115" s="1" t="s">
        <v>139</v>
      </c>
      <c r="C115" s="1">
        <v>10000</v>
      </c>
      <c r="D115" s="18">
        <f>Tabla1[[#This Row],[Utilidad en unidades]]*100</f>
        <v>-215</v>
      </c>
      <c r="E115" s="1" t="s">
        <v>183</v>
      </c>
      <c r="F115">
        <v>-2.15</v>
      </c>
      <c r="G115" s="3">
        <v>9</v>
      </c>
      <c r="H115" s="3">
        <v>15</v>
      </c>
      <c r="I115" s="20">
        <f>((Tabla1[[#This Row],[Victorias]]/(Tabla1[[#This Row],[Victorias]]+Tabla1[[#This Row],[Derrotas]]))*100)</f>
        <v>37.5</v>
      </c>
      <c r="J115" s="3">
        <v>1</v>
      </c>
      <c r="K115" s="3"/>
      <c r="L115" s="3"/>
      <c r="M115" s="3" t="s">
        <v>221</v>
      </c>
      <c r="N115" s="3" t="s">
        <v>217</v>
      </c>
      <c r="O115" s="3"/>
      <c r="P115" s="3"/>
      <c r="Q115" s="3"/>
      <c r="R115" s="3"/>
      <c r="S115" s="3" t="s">
        <v>213</v>
      </c>
    </row>
    <row r="116" spans="1:19" x14ac:dyDescent="0.25">
      <c r="A116" t="s">
        <v>49</v>
      </c>
      <c r="B116" s="1" t="s">
        <v>139</v>
      </c>
      <c r="C116" s="1">
        <v>10000</v>
      </c>
      <c r="D116" s="18">
        <f>Tabla1[[#This Row],[Utilidad en unidades]]*100</f>
        <v>0</v>
      </c>
      <c r="E116" s="1"/>
      <c r="G116" s="3"/>
      <c r="H116" s="3"/>
      <c r="I116" s="20" t="e">
        <f>((Tabla1[[#This Row],[Victorias]]/(Tabla1[[#This Row],[Victorias]]+Tabla1[[#This Row],[Derrotas]]))*100)</f>
        <v>#DIV/0!</v>
      </c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5">
      <c r="A117" t="s">
        <v>47</v>
      </c>
      <c r="B117" s="1" t="s">
        <v>139</v>
      </c>
      <c r="C117" s="1">
        <v>10000</v>
      </c>
      <c r="D117" s="18">
        <f>Tabla1[[#This Row],[Utilidad en unidades]]*100</f>
        <v>0</v>
      </c>
      <c r="E117" s="1"/>
      <c r="G117" s="3"/>
      <c r="H117" s="3"/>
      <c r="I117" s="20" t="e">
        <f>((Tabla1[[#This Row],[Victorias]]/(Tabla1[[#This Row],[Victorias]]+Tabla1[[#This Row],[Derrotas]]))*100)</f>
        <v>#DIV/0!</v>
      </c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5">
      <c r="A118" t="s">
        <v>234</v>
      </c>
      <c r="B118" s="1" t="s">
        <v>139</v>
      </c>
      <c r="C118" s="1">
        <v>10000</v>
      </c>
      <c r="D118" s="18">
        <f>Tabla1[[#This Row],[Utilidad en unidades]]*100</f>
        <v>0</v>
      </c>
      <c r="E118" s="1"/>
      <c r="G118" s="3"/>
      <c r="H118" s="3"/>
      <c r="I118" s="20" t="e">
        <f>((Tabla1[[#This Row],[Victorias]]/(Tabla1[[#This Row],[Victorias]]+Tabla1[[#This Row],[Derrotas]]))*100)</f>
        <v>#DIV/0!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5">
      <c r="A119" t="s">
        <v>230</v>
      </c>
      <c r="B119" s="1" t="s">
        <v>139</v>
      </c>
      <c r="C119" s="1">
        <v>10000</v>
      </c>
      <c r="D119" s="18">
        <f>Tabla1[[#This Row],[Utilidad en unidades]]*100</f>
        <v>0</v>
      </c>
      <c r="E119" s="1"/>
      <c r="G119" s="3"/>
      <c r="H119" s="3"/>
      <c r="I119" s="20" t="e">
        <f>((Tabla1[[#This Row],[Victorias]]/(Tabla1[[#This Row],[Victorias]]+Tabla1[[#This Row],[Derrotas]]))*100)</f>
        <v>#DIV/0!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5">
      <c r="A120" t="s">
        <v>60</v>
      </c>
      <c r="B120" s="1" t="s">
        <v>139</v>
      </c>
      <c r="C120" s="1">
        <v>10000</v>
      </c>
      <c r="D120" s="18">
        <f>Tabla1[[#This Row],[Utilidad en unidades]]*100</f>
        <v>-890</v>
      </c>
      <c r="E120" s="1" t="s">
        <v>184</v>
      </c>
      <c r="F120">
        <v>-8.9</v>
      </c>
      <c r="G120" s="3">
        <v>2</v>
      </c>
      <c r="H120" s="3">
        <v>2</v>
      </c>
      <c r="I120" s="20">
        <f>((Tabla1[[#This Row],[Victorias]]/(Tabla1[[#This Row],[Victorias]]+Tabla1[[#This Row],[Derrotas]]))*100)</f>
        <v>50</v>
      </c>
      <c r="K120" s="3" t="s">
        <v>203</v>
      </c>
      <c r="L120" s="3"/>
      <c r="M120" s="3"/>
      <c r="N120" s="3"/>
      <c r="O120" s="3"/>
      <c r="P120" s="3"/>
      <c r="Q120" s="3"/>
      <c r="R120" s="3"/>
      <c r="S120" s="3"/>
    </row>
    <row r="121" spans="1:19" x14ac:dyDescent="0.25">
      <c r="A121" t="s">
        <v>61</v>
      </c>
      <c r="B121" s="1" t="s">
        <v>139</v>
      </c>
      <c r="C121" s="1">
        <v>10000</v>
      </c>
      <c r="D121" s="18">
        <f>Tabla1[[#This Row],[Utilidad en unidades]]*100</f>
        <v>-240</v>
      </c>
      <c r="E121" s="1" t="s">
        <v>183</v>
      </c>
      <c r="F121">
        <v>-2.4</v>
      </c>
      <c r="G121" s="3">
        <v>7</v>
      </c>
      <c r="H121" s="3">
        <v>5</v>
      </c>
      <c r="I121" s="20">
        <f>((Tabla1[[#This Row],[Victorias]]/(Tabla1[[#This Row],[Victorias]]+Tabla1[[#This Row],[Derrotas]]))*100)</f>
        <v>58.333333333333336</v>
      </c>
      <c r="K121" s="3" t="s">
        <v>243</v>
      </c>
      <c r="L121" s="3"/>
      <c r="M121" s="3"/>
      <c r="N121" s="3"/>
      <c r="O121" s="3"/>
      <c r="P121" s="3"/>
      <c r="Q121" s="3"/>
      <c r="R121" s="3"/>
      <c r="S121" s="3"/>
    </row>
    <row r="122" spans="1:19" x14ac:dyDescent="0.25">
      <c r="A122" t="s">
        <v>151</v>
      </c>
      <c r="B122" s="1" t="s">
        <v>139</v>
      </c>
      <c r="C122" s="1">
        <v>10000</v>
      </c>
      <c r="D122" s="18">
        <f>Tabla1[[#This Row],[Utilidad en unidades]]*100</f>
        <v>0</v>
      </c>
      <c r="E122" s="1"/>
      <c r="G122" s="3"/>
      <c r="H122" s="3"/>
      <c r="I122" s="20" t="e">
        <f>((Tabla1[[#This Row],[Victorias]]/(Tabla1[[#This Row],[Victorias]]+Tabla1[[#This Row],[Derrotas]]))*100)</f>
        <v>#DIV/0!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5">
      <c r="A123" t="s">
        <v>72</v>
      </c>
      <c r="B123" s="1" t="s">
        <v>139</v>
      </c>
      <c r="C123" s="1">
        <v>10000</v>
      </c>
      <c r="D123" s="18">
        <f>Tabla1[[#This Row],[Utilidad en unidades]]*100</f>
        <v>0</v>
      </c>
      <c r="E123" s="1"/>
      <c r="G123" s="3"/>
      <c r="H123" s="3"/>
      <c r="I123" s="20" t="e">
        <f>((Tabla1[[#This Row],[Victorias]]/(Tabla1[[#This Row],[Victorias]]+Tabla1[[#This Row],[Derrotas]]))*100)</f>
        <v>#DIV/0!</v>
      </c>
      <c r="J123" s="6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5">
      <c r="A124" t="s">
        <v>25</v>
      </c>
      <c r="B124" s="1" t="s">
        <v>139</v>
      </c>
      <c r="C124" s="1">
        <v>10000</v>
      </c>
      <c r="D124" s="18">
        <f>Tabla1[[#This Row],[Utilidad en unidades]]*100</f>
        <v>-300</v>
      </c>
      <c r="E124" s="1" t="s">
        <v>185</v>
      </c>
      <c r="F124">
        <v>-3</v>
      </c>
      <c r="G124" s="3"/>
      <c r="H124" s="3">
        <v>1</v>
      </c>
      <c r="I124" s="20">
        <f>((Tabla1[[#This Row],[Victorias]]/(Tabla1[[#This Row],[Victorias]]+Tabla1[[#This Row],[Derrotas]]))*100)</f>
        <v>0</v>
      </c>
      <c r="K124" s="3" t="s">
        <v>208</v>
      </c>
      <c r="L124" s="3"/>
      <c r="M124" s="3"/>
      <c r="N124" s="3"/>
      <c r="O124" s="3"/>
      <c r="P124" s="3"/>
      <c r="Q124" s="3"/>
      <c r="R124" s="3"/>
      <c r="S124" s="3"/>
    </row>
    <row r="125" spans="1:19" x14ac:dyDescent="0.25">
      <c r="A125" t="s">
        <v>24</v>
      </c>
      <c r="B125" s="1" t="s">
        <v>139</v>
      </c>
      <c r="C125" s="1">
        <v>10000</v>
      </c>
      <c r="D125" s="18">
        <f>Tabla1[[#This Row],[Utilidad en unidades]]*100</f>
        <v>-875</v>
      </c>
      <c r="E125" s="1" t="s">
        <v>185</v>
      </c>
      <c r="F125">
        <v>-8.75</v>
      </c>
      <c r="G125" s="3">
        <v>24</v>
      </c>
      <c r="H125" s="3">
        <v>20</v>
      </c>
      <c r="I125" s="20">
        <f>((Tabla1[[#This Row],[Victorias]]/(Tabla1[[#This Row],[Victorias]]+Tabla1[[#This Row],[Derrotas]]))*100)</f>
        <v>54.54545454545454</v>
      </c>
      <c r="J125" s="5"/>
      <c r="K125" s="4"/>
      <c r="L125" s="3"/>
      <c r="M125" s="3"/>
      <c r="N125" s="3" t="s">
        <v>306</v>
      </c>
      <c r="O125" s="3"/>
      <c r="P125" s="3"/>
      <c r="Q125" s="3"/>
      <c r="R125" s="3"/>
      <c r="S125" s="3"/>
    </row>
    <row r="126" spans="1:19" x14ac:dyDescent="0.25">
      <c r="A126" t="s">
        <v>59</v>
      </c>
      <c r="B126" s="1" t="s">
        <v>139</v>
      </c>
      <c r="C126" s="1">
        <v>10000</v>
      </c>
      <c r="D126" s="18">
        <f>Tabla1[[#This Row],[Utilidad en unidades]]*100</f>
        <v>0</v>
      </c>
      <c r="E126" s="1"/>
      <c r="G126" s="3"/>
      <c r="H126" s="3"/>
      <c r="I126" s="20" t="e">
        <f>((Tabla1[[#This Row],[Victorias]]/(Tabla1[[#This Row],[Victorias]]+Tabla1[[#This Row],[Derrotas]]))*100)</f>
        <v>#DIV/0!</v>
      </c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5">
      <c r="A127" t="s">
        <v>26</v>
      </c>
      <c r="B127" s="1" t="s">
        <v>139</v>
      </c>
      <c r="C127" s="1">
        <v>10000</v>
      </c>
      <c r="D127" s="18">
        <f>Tabla1[[#This Row],[Utilidad en unidades]]*100</f>
        <v>4800</v>
      </c>
      <c r="E127" s="1" t="s">
        <v>184</v>
      </c>
      <c r="F127">
        <v>48</v>
      </c>
      <c r="G127" s="3">
        <v>2</v>
      </c>
      <c r="H127" s="3"/>
      <c r="I127" s="20">
        <f>((Tabla1[[#This Row],[Victorias]]/(Tabla1[[#This Row],[Victorias]]+Tabla1[[#This Row],[Derrotas]]))*100)</f>
        <v>100</v>
      </c>
      <c r="J127">
        <v>1</v>
      </c>
      <c r="K127" s="3"/>
      <c r="L127" s="3"/>
      <c r="M127" s="3"/>
      <c r="N127" s="3"/>
      <c r="O127" s="3"/>
      <c r="P127" s="3"/>
      <c r="Q127" s="3" t="s">
        <v>204</v>
      </c>
      <c r="R127" s="3"/>
      <c r="S127" s="3"/>
    </row>
    <row r="128" spans="1:19" x14ac:dyDescent="0.25">
      <c r="A128" t="s">
        <v>69</v>
      </c>
      <c r="B128" s="1" t="s">
        <v>139</v>
      </c>
      <c r="C128" s="1">
        <v>10000</v>
      </c>
      <c r="D128" s="18">
        <f>Tabla1[[#This Row],[Utilidad en unidades]]*100</f>
        <v>0</v>
      </c>
      <c r="E128" s="1"/>
      <c r="G128" s="3"/>
      <c r="H128" s="3"/>
      <c r="I128" s="20" t="e">
        <f>((Tabla1[[#This Row],[Victorias]]/(Tabla1[[#This Row],[Victorias]]+Tabla1[[#This Row],[Derrotas]]))*100)</f>
        <v>#DIV/0!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t="s">
        <v>235</v>
      </c>
      <c r="B129" s="1" t="s">
        <v>139</v>
      </c>
      <c r="C129" s="1">
        <v>10000</v>
      </c>
      <c r="D129" s="18">
        <f>Tabla1[[#This Row],[Utilidad en unidades]]*100</f>
        <v>0</v>
      </c>
      <c r="E129" s="1"/>
      <c r="G129" s="3"/>
      <c r="H129" s="3"/>
      <c r="I129" s="20" t="e">
        <f>((Tabla1[[#This Row],[Victorias]]/(Tabla1[[#This Row],[Victorias]]+Tabla1[[#This Row],[Derrotas]]))*100)</f>
        <v>#DIV/0!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5">
      <c r="A130" t="s">
        <v>41</v>
      </c>
      <c r="B130" s="1" t="s">
        <v>139</v>
      </c>
      <c r="C130" s="1">
        <v>10000</v>
      </c>
      <c r="D130" s="18">
        <f>Tabla1[[#This Row],[Utilidad en unidades]]*100</f>
        <v>-620</v>
      </c>
      <c r="E130" s="1" t="s">
        <v>184</v>
      </c>
      <c r="F130">
        <v>-6.2</v>
      </c>
      <c r="G130" s="3">
        <v>6</v>
      </c>
      <c r="H130" s="3">
        <v>4</v>
      </c>
      <c r="I130" s="20">
        <f>((Tabla1[[#This Row],[Victorias]]/(Tabla1[[#This Row],[Victorias]]+Tabla1[[#This Row],[Derrotas]]))*100)</f>
        <v>60</v>
      </c>
      <c r="K130" s="3" t="s">
        <v>268</v>
      </c>
      <c r="L130" s="3"/>
      <c r="M130" s="3"/>
      <c r="N130" s="3"/>
      <c r="O130" s="3"/>
      <c r="P130" s="3"/>
      <c r="Q130" s="3"/>
      <c r="R130" s="3"/>
      <c r="S130" s="3"/>
    </row>
    <row r="131" spans="1:19" x14ac:dyDescent="0.25">
      <c r="A131" t="s">
        <v>156</v>
      </c>
      <c r="B131" s="1" t="s">
        <v>139</v>
      </c>
      <c r="C131" s="1">
        <v>10000</v>
      </c>
      <c r="D131" s="18">
        <f>Tabla1[[#This Row],[Utilidad en unidades]]*100</f>
        <v>0</v>
      </c>
      <c r="E131" s="1"/>
      <c r="G131" s="3"/>
      <c r="H131" s="3"/>
      <c r="I131" s="20" t="e">
        <f>((Tabla1[[#This Row],[Victorias]]/(Tabla1[[#This Row],[Victorias]]+Tabla1[[#This Row],[Derrotas]]))*100)</f>
        <v>#DIV/0!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5">
      <c r="A132" t="s">
        <v>55</v>
      </c>
      <c r="B132" s="1" t="s">
        <v>139</v>
      </c>
      <c r="C132" s="1">
        <v>10000</v>
      </c>
      <c r="D132" s="18">
        <f>Tabla1[[#This Row],[Utilidad en unidades]]*100</f>
        <v>0</v>
      </c>
      <c r="E132" s="1"/>
      <c r="G132" s="3"/>
      <c r="H132" s="3"/>
      <c r="I132" s="20" t="e">
        <f>((Tabla1[[#This Row],[Victorias]]/(Tabla1[[#This Row],[Victorias]]+Tabla1[[#This Row],[Derrotas]]))*100)</f>
        <v>#DIV/0!</v>
      </c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5">
      <c r="A133" t="s">
        <v>54</v>
      </c>
      <c r="B133" s="1" t="s">
        <v>139</v>
      </c>
      <c r="C133" s="1">
        <v>10000</v>
      </c>
      <c r="D133" s="18">
        <f>Tabla1[[#This Row],[Utilidad en unidades]]*100</f>
        <v>-440.00000000000006</v>
      </c>
      <c r="E133" s="1" t="s">
        <v>184</v>
      </c>
      <c r="F133">
        <v>-4.4000000000000004</v>
      </c>
      <c r="G133" s="3">
        <v>2</v>
      </c>
      <c r="H133" s="3">
        <v>2</v>
      </c>
      <c r="I133" s="20">
        <f>((Tabla1[[#This Row],[Victorias]]/(Tabla1[[#This Row],[Victorias]]+Tabla1[[#This Row],[Derrotas]]))*100)</f>
        <v>50</v>
      </c>
      <c r="K133" s="3" t="s">
        <v>203</v>
      </c>
      <c r="L133" s="3"/>
      <c r="M133" s="3"/>
      <c r="N133" s="3"/>
      <c r="O133" s="3"/>
      <c r="P133" s="3"/>
      <c r="Q133" s="3"/>
      <c r="R133" s="3"/>
      <c r="S133" s="3"/>
    </row>
    <row r="134" spans="1:19" x14ac:dyDescent="0.25">
      <c r="A134" t="s">
        <v>27</v>
      </c>
      <c r="B134" s="1" t="s">
        <v>139</v>
      </c>
      <c r="C134" s="1">
        <v>10000</v>
      </c>
      <c r="D134" s="18">
        <f>Tabla1[[#This Row],[Utilidad en unidades]]*100</f>
        <v>1006</v>
      </c>
      <c r="E134" s="1" t="s">
        <v>184</v>
      </c>
      <c r="F134">
        <v>10.06</v>
      </c>
      <c r="G134" s="3">
        <v>10</v>
      </c>
      <c r="H134" s="3">
        <v>9</v>
      </c>
      <c r="I134" s="20">
        <f>((Tabla1[[#This Row],[Victorias]]/(Tabla1[[#This Row],[Victorias]]+Tabla1[[#This Row],[Derrotas]]))*100)</f>
        <v>52.631578947368418</v>
      </c>
      <c r="K134" s="3" t="s">
        <v>205</v>
      </c>
      <c r="L134" s="3"/>
      <c r="M134" s="3"/>
      <c r="N134" s="3"/>
      <c r="O134" s="3"/>
      <c r="P134" s="3"/>
      <c r="Q134" s="3"/>
      <c r="R134" s="3" t="s">
        <v>241</v>
      </c>
      <c r="S134" s="3"/>
    </row>
    <row r="135" spans="1:19" x14ac:dyDescent="0.25">
      <c r="A135" t="s">
        <v>28</v>
      </c>
      <c r="B135" s="1" t="s">
        <v>139</v>
      </c>
      <c r="C135" s="1">
        <v>10000</v>
      </c>
      <c r="D135" s="18">
        <f>Tabla1[[#This Row],[Utilidad en unidades]]*100</f>
        <v>0</v>
      </c>
      <c r="E135" s="1"/>
      <c r="G135" s="3"/>
      <c r="H135" s="3"/>
      <c r="I135" s="20" t="e">
        <f>((Tabla1[[#This Row],[Victorias]]/(Tabla1[[#This Row],[Victorias]]+Tabla1[[#This Row],[Derrotas]]))*100)</f>
        <v>#DIV/0!</v>
      </c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5">
      <c r="A136" t="s">
        <v>29</v>
      </c>
      <c r="B136" s="1" t="s">
        <v>139</v>
      </c>
      <c r="C136" s="1">
        <v>10000</v>
      </c>
      <c r="D136" s="18">
        <f>Tabla1[[#This Row],[Utilidad en unidades]]*100</f>
        <v>0</v>
      </c>
      <c r="E136" s="1"/>
      <c r="G136" s="3"/>
      <c r="H136" s="3"/>
      <c r="I136" s="20" t="e">
        <f>((Tabla1[[#This Row],[Victorias]]/(Tabla1[[#This Row],[Victorias]]+Tabla1[[#This Row],[Derrotas]]))*100)</f>
        <v>#DIV/0!</v>
      </c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5">
      <c r="A137" t="s">
        <v>65</v>
      </c>
      <c r="B137" s="1" t="s">
        <v>139</v>
      </c>
      <c r="C137" s="1">
        <v>10000</v>
      </c>
      <c r="D137" s="18">
        <f>Tabla1[[#This Row],[Utilidad en unidades]]*100</f>
        <v>154</v>
      </c>
      <c r="E137" s="1" t="s">
        <v>184</v>
      </c>
      <c r="F137">
        <v>1.54</v>
      </c>
      <c r="G137" s="3">
        <v>2</v>
      </c>
      <c r="H137" s="3">
        <v>1</v>
      </c>
      <c r="I137" s="20">
        <f>((Tabla1[[#This Row],[Victorias]]/(Tabla1[[#This Row],[Victorias]]+Tabla1[[#This Row],[Derrotas]]))*100)</f>
        <v>66.666666666666657</v>
      </c>
      <c r="J137" s="3">
        <v>2</v>
      </c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5">
      <c r="A138" t="s">
        <v>163</v>
      </c>
      <c r="B138" s="1" t="s">
        <v>139</v>
      </c>
      <c r="C138" s="1">
        <v>10000</v>
      </c>
      <c r="D138" s="18">
        <f>Tabla1[[#This Row],[Utilidad en unidades]]*100</f>
        <v>0</v>
      </c>
      <c r="E138" s="1"/>
      <c r="G138" s="3"/>
      <c r="H138" s="3"/>
      <c r="I138" s="20" t="e">
        <f>((Tabla1[[#This Row],[Victorias]]/(Tabla1[[#This Row],[Victorias]]+Tabla1[[#This Row],[Derrotas]]))*100)</f>
        <v>#DIV/0!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5">
      <c r="A139" t="s">
        <v>186</v>
      </c>
      <c r="B139" s="1" t="s">
        <v>139</v>
      </c>
      <c r="C139" s="1">
        <v>10000</v>
      </c>
      <c r="D139" s="18">
        <f>Tabla1[[#This Row],[Utilidad en unidades]]*100</f>
        <v>2171</v>
      </c>
      <c r="E139" s="1" t="s">
        <v>184</v>
      </c>
      <c r="F139">
        <v>21.71</v>
      </c>
      <c r="G139" s="3">
        <v>8</v>
      </c>
      <c r="H139" s="3">
        <v>3</v>
      </c>
      <c r="I139" s="20">
        <f>((Tabla1[[#This Row],[Victorias]]/(Tabla1[[#This Row],[Victorias]]+Tabla1[[#This Row],[Derrotas]]))*100)</f>
        <v>72.727272727272734</v>
      </c>
      <c r="K139" s="3" t="s">
        <v>218</v>
      </c>
      <c r="L139" s="3" t="s">
        <v>206</v>
      </c>
      <c r="M139" s="3"/>
      <c r="N139" s="3"/>
      <c r="O139" s="3"/>
      <c r="P139" s="3"/>
      <c r="Q139" s="3"/>
      <c r="R139" s="3"/>
      <c r="S139" s="3"/>
    </row>
    <row r="140" spans="1:19" x14ac:dyDescent="0.25">
      <c r="A140" t="s">
        <v>42</v>
      </c>
      <c r="B140" s="1" t="s">
        <v>139</v>
      </c>
      <c r="C140" s="1">
        <v>10000</v>
      </c>
      <c r="D140" s="18">
        <f>Tabla1[[#This Row],[Utilidad en unidades]]*100</f>
        <v>590</v>
      </c>
      <c r="E140" s="1" t="s">
        <v>183</v>
      </c>
      <c r="F140">
        <v>5.9</v>
      </c>
      <c r="G140" s="3">
        <v>3</v>
      </c>
      <c r="H140" s="3">
        <v>2</v>
      </c>
      <c r="I140" s="20">
        <f>((Tabla1[[#This Row],[Victorias]]/(Tabla1[[#This Row],[Victorias]]+Tabla1[[#This Row],[Derrotas]]))*100)</f>
        <v>60</v>
      </c>
      <c r="J140">
        <v>1</v>
      </c>
      <c r="K140" s="3" t="s">
        <v>213</v>
      </c>
      <c r="L140" s="3"/>
      <c r="M140" s="3"/>
      <c r="N140" s="3"/>
      <c r="O140" s="3"/>
      <c r="P140" s="3"/>
      <c r="Q140" s="3"/>
      <c r="R140" s="3"/>
      <c r="S140" s="3"/>
    </row>
    <row r="141" spans="1:19" x14ac:dyDescent="0.25">
      <c r="A141" t="s">
        <v>30</v>
      </c>
      <c r="B141" s="1" t="s">
        <v>139</v>
      </c>
      <c r="C141" s="1">
        <v>10000</v>
      </c>
      <c r="D141" s="18">
        <f>Tabla1[[#This Row],[Utilidad en unidades]]*100</f>
        <v>0</v>
      </c>
      <c r="E141" s="1"/>
      <c r="G141" s="3"/>
      <c r="H141" s="3"/>
      <c r="I141" s="20" t="e">
        <f>((Tabla1[[#This Row],[Victorias]]/(Tabla1[[#This Row],[Victorias]]+Tabla1[[#This Row],[Derrotas]]))*100)</f>
        <v>#DIV/0!</v>
      </c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5">
      <c r="A142" t="s">
        <v>48</v>
      </c>
      <c r="B142" s="1" t="s">
        <v>139</v>
      </c>
      <c r="C142" s="1">
        <v>10000</v>
      </c>
      <c r="D142" s="18">
        <f>Tabla1[[#This Row],[Utilidad en unidades]]*100</f>
        <v>0</v>
      </c>
      <c r="E142" s="1"/>
      <c r="G142" s="3"/>
      <c r="H142" s="3"/>
      <c r="I142" s="20" t="e">
        <f>((Tabla1[[#This Row],[Victorias]]/(Tabla1[[#This Row],[Victorias]]+Tabla1[[#This Row],[Derrotas]]))*100)</f>
        <v>#DIV/0!</v>
      </c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5">
      <c r="A143" t="s">
        <v>191</v>
      </c>
      <c r="B143" s="1" t="s">
        <v>139</v>
      </c>
      <c r="C143" s="1">
        <v>10000</v>
      </c>
      <c r="D143" s="18">
        <f>Tabla1[[#This Row],[Utilidad en unidades]]*100</f>
        <v>0</v>
      </c>
      <c r="E143" s="1"/>
      <c r="G143" s="3"/>
      <c r="H143" s="3"/>
      <c r="I143" s="20" t="e">
        <f>((Tabla1[[#This Row],[Victorias]]/(Tabla1[[#This Row],[Victorias]]+Tabla1[[#This Row],[Derrotas]]))*100)</f>
        <v>#DIV/0!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5">
      <c r="A144" t="s">
        <v>31</v>
      </c>
      <c r="B144" s="1" t="s">
        <v>139</v>
      </c>
      <c r="C144" s="1">
        <v>10000</v>
      </c>
      <c r="D144" s="18">
        <f>Tabla1[[#This Row],[Utilidad en unidades]]*100</f>
        <v>30800</v>
      </c>
      <c r="E144" s="1" t="s">
        <v>184</v>
      </c>
      <c r="F144">
        <v>308</v>
      </c>
      <c r="G144" s="3">
        <v>9</v>
      </c>
      <c r="H144" s="3">
        <v>7</v>
      </c>
      <c r="I144" s="20">
        <f>((Tabla1[[#This Row],[Victorias]]/(Tabla1[[#This Row],[Victorias]]+Tabla1[[#This Row],[Derrotas]]))*100)</f>
        <v>56.25</v>
      </c>
      <c r="J144">
        <v>2</v>
      </c>
      <c r="K144" s="3" t="s">
        <v>258</v>
      </c>
      <c r="L144" s="3"/>
      <c r="M144" s="3"/>
      <c r="N144" s="3"/>
      <c r="O144" s="3"/>
      <c r="P144" s="3"/>
      <c r="Q144" s="3"/>
      <c r="R144" s="3"/>
      <c r="S144" s="3"/>
    </row>
    <row r="145" spans="1:19" x14ac:dyDescent="0.25">
      <c r="A145" t="s">
        <v>236</v>
      </c>
      <c r="B145" s="1" t="s">
        <v>139</v>
      </c>
      <c r="C145" s="1">
        <v>10000</v>
      </c>
      <c r="D145" s="18">
        <f>Tabla1[[#This Row],[Utilidad en unidades]]*100</f>
        <v>1750</v>
      </c>
      <c r="E145" s="1" t="s">
        <v>184</v>
      </c>
      <c r="F145">
        <v>17.5</v>
      </c>
      <c r="G145" s="3">
        <v>2</v>
      </c>
      <c r="H145" s="3"/>
      <c r="I145" s="20">
        <f>((Tabla1[[#This Row],[Victorias]]/(Tabla1[[#This Row],[Victorias]]+Tabla1[[#This Row],[Derrotas]]))*100)</f>
        <v>100</v>
      </c>
      <c r="J145" s="3">
        <v>2</v>
      </c>
      <c r="K145" s="3" t="s">
        <v>204</v>
      </c>
      <c r="L145" s="3"/>
      <c r="M145" s="3"/>
      <c r="N145" s="3"/>
      <c r="O145" s="3"/>
      <c r="P145" s="3"/>
      <c r="Q145" s="3"/>
      <c r="R145" s="3"/>
      <c r="S145" s="3"/>
    </row>
    <row r="146" spans="1:19" x14ac:dyDescent="0.25">
      <c r="A146" t="s">
        <v>57</v>
      </c>
      <c r="B146" s="1" t="s">
        <v>139</v>
      </c>
      <c r="C146" s="1">
        <v>10000</v>
      </c>
      <c r="D146" s="18">
        <f>Tabla1[[#This Row],[Utilidad en unidades]]*100</f>
        <v>370</v>
      </c>
      <c r="E146" s="1" t="s">
        <v>184</v>
      </c>
      <c r="F146">
        <v>3.7</v>
      </c>
      <c r="G146" s="3">
        <v>3</v>
      </c>
      <c r="H146" s="3">
        <v>1</v>
      </c>
      <c r="I146" s="20">
        <f>((Tabla1[[#This Row],[Victorias]]/(Tabla1[[#This Row],[Victorias]]+Tabla1[[#This Row],[Derrotas]]))*100)</f>
        <v>75</v>
      </c>
      <c r="J146">
        <v>1</v>
      </c>
      <c r="K146" s="3" t="s">
        <v>206</v>
      </c>
      <c r="L146" s="3"/>
      <c r="M146" s="3"/>
      <c r="N146" s="3"/>
      <c r="O146" s="3"/>
      <c r="P146" s="3"/>
      <c r="Q146" s="3"/>
      <c r="R146" s="3"/>
      <c r="S146" s="3"/>
    </row>
    <row r="147" spans="1:19" x14ac:dyDescent="0.25">
      <c r="A147" t="s">
        <v>32</v>
      </c>
      <c r="B147" s="1" t="s">
        <v>139</v>
      </c>
      <c r="C147" s="1">
        <v>10000</v>
      </c>
      <c r="D147" s="18">
        <f>Tabla1[[#This Row],[Utilidad en unidades]]*100</f>
        <v>300</v>
      </c>
      <c r="E147" s="1" t="s">
        <v>184</v>
      </c>
      <c r="F147">
        <v>3</v>
      </c>
      <c r="G147" s="3">
        <v>1</v>
      </c>
      <c r="H147" s="3">
        <v>1</v>
      </c>
      <c r="I147" s="20">
        <f>((Tabla1[[#This Row],[Victorias]]/(Tabla1[[#This Row],[Victorias]]+Tabla1[[#This Row],[Derrotas]]))*100)</f>
        <v>50</v>
      </c>
      <c r="K147" s="3"/>
      <c r="L147" s="3"/>
      <c r="M147" s="3"/>
      <c r="N147" s="3"/>
      <c r="O147" s="3"/>
      <c r="P147" s="3"/>
      <c r="Q147" s="3" t="s">
        <v>211</v>
      </c>
      <c r="R147" s="3"/>
      <c r="S147" s="3"/>
    </row>
    <row r="148" spans="1:19" x14ac:dyDescent="0.25">
      <c r="A148" t="s">
        <v>43</v>
      </c>
      <c r="B148" s="1" t="s">
        <v>139</v>
      </c>
      <c r="C148" s="1">
        <v>10000</v>
      </c>
      <c r="D148" s="18">
        <f>Tabla1[[#This Row],[Utilidad en unidades]]*100</f>
        <v>-13288.999999999998</v>
      </c>
      <c r="E148" s="1" t="s">
        <v>183</v>
      </c>
      <c r="F148">
        <v>-132.88999999999999</v>
      </c>
      <c r="G148" s="6">
        <v>9</v>
      </c>
      <c r="H148" s="3">
        <v>14</v>
      </c>
      <c r="I148" s="20">
        <f>((Tabla1[[#This Row],[Victorias]]/(Tabla1[[#This Row],[Victorias]]+Tabla1[[#This Row],[Derrotas]]))*100)</f>
        <v>39.130434782608695</v>
      </c>
      <c r="K148" s="3" t="s">
        <v>266</v>
      </c>
      <c r="L148" s="3"/>
      <c r="M148" s="3"/>
      <c r="N148" s="3"/>
      <c r="O148" s="3"/>
      <c r="P148" s="3"/>
      <c r="Q148" s="3"/>
      <c r="R148" s="3"/>
      <c r="S148" s="3"/>
    </row>
    <row r="149" spans="1:19" x14ac:dyDescent="0.25">
      <c r="A149" t="s">
        <v>73</v>
      </c>
      <c r="B149" s="1" t="s">
        <v>139</v>
      </c>
      <c r="C149" s="1">
        <v>10000</v>
      </c>
      <c r="D149" s="18">
        <f>Tabla1[[#This Row],[Utilidad en unidades]]*100</f>
        <v>1926.0000000000002</v>
      </c>
      <c r="E149" s="1" t="s">
        <v>184</v>
      </c>
      <c r="F149">
        <v>19.260000000000002</v>
      </c>
      <c r="G149" s="3">
        <v>6</v>
      </c>
      <c r="H149" s="3">
        <v>2</v>
      </c>
      <c r="I149" s="20">
        <f>((Tabla1[[#This Row],[Victorias]]/(Tabla1[[#This Row],[Victorias]]+Tabla1[[#This Row],[Derrotas]]))*100)</f>
        <v>75</v>
      </c>
      <c r="J149" s="3"/>
      <c r="K149" s="3" t="s">
        <v>241</v>
      </c>
      <c r="L149" s="3"/>
      <c r="M149" s="3"/>
      <c r="N149" s="3"/>
      <c r="O149" s="3"/>
      <c r="P149" s="3"/>
      <c r="Q149" s="3"/>
      <c r="R149" s="3"/>
      <c r="S149" s="3"/>
    </row>
    <row r="150" spans="1:19" x14ac:dyDescent="0.25">
      <c r="A150" t="s">
        <v>70</v>
      </c>
      <c r="B150" s="1" t="s">
        <v>139</v>
      </c>
      <c r="C150" s="1">
        <v>10000</v>
      </c>
      <c r="D150" s="18">
        <f>Tabla1[[#This Row],[Utilidad en unidades]]*100</f>
        <v>0</v>
      </c>
      <c r="E150" s="1"/>
      <c r="G150" s="3"/>
      <c r="H150" s="3"/>
      <c r="I150" s="20" t="e">
        <f>((Tabla1[[#This Row],[Victorias]]/(Tabla1[[#This Row],[Victorias]]+Tabla1[[#This Row],[Derrotas]]))*100)</f>
        <v>#DIV/0!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5">
      <c r="A151" t="s">
        <v>44</v>
      </c>
      <c r="B151" s="1" t="s">
        <v>139</v>
      </c>
      <c r="C151" s="1">
        <v>10000</v>
      </c>
      <c r="D151" s="18">
        <f>Tabla1[[#This Row],[Utilidad en unidades]]*100</f>
        <v>4947</v>
      </c>
      <c r="E151" s="1" t="s">
        <v>184</v>
      </c>
      <c r="F151">
        <v>49.47</v>
      </c>
      <c r="G151" s="3">
        <v>14</v>
      </c>
      <c r="H151" s="3">
        <v>3</v>
      </c>
      <c r="I151" s="20">
        <f>((Tabla1[[#This Row],[Victorias]]/(Tabla1[[#This Row],[Victorias]]+Tabla1[[#This Row],[Derrotas]]))*100)</f>
        <v>82.35294117647058</v>
      </c>
      <c r="J151">
        <v>1</v>
      </c>
      <c r="K151" s="3" t="s">
        <v>247</v>
      </c>
      <c r="L151" s="3"/>
      <c r="M151" s="3"/>
      <c r="N151" s="3"/>
      <c r="O151" s="3"/>
      <c r="P151" s="3"/>
      <c r="Q151" s="3"/>
      <c r="R151" s="3"/>
      <c r="S151" s="3"/>
    </row>
    <row r="152" spans="1:19" x14ac:dyDescent="0.25">
      <c r="A152" t="s">
        <v>155</v>
      </c>
      <c r="B152" s="1" t="s">
        <v>139</v>
      </c>
      <c r="C152" s="1">
        <v>10000</v>
      </c>
      <c r="D152" s="18">
        <f>Tabla1[[#This Row],[Utilidad en unidades]]*100</f>
        <v>0</v>
      </c>
      <c r="E152" s="1"/>
      <c r="G152" s="3"/>
      <c r="H152" s="3"/>
      <c r="I152" s="20" t="e">
        <f>((Tabla1[[#This Row],[Victorias]]/(Tabla1[[#This Row],[Victorias]]+Tabla1[[#This Row],[Derrotas]]))*100)</f>
        <v>#DIV/0!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5">
      <c r="A153" t="s">
        <v>154</v>
      </c>
      <c r="B153" s="1" t="s">
        <v>139</v>
      </c>
      <c r="C153" s="1">
        <v>10000</v>
      </c>
      <c r="D153" s="18">
        <f>Tabla1[[#This Row],[Utilidad en unidades]]*100</f>
        <v>0</v>
      </c>
      <c r="E153" s="1"/>
      <c r="G153" s="3"/>
      <c r="H153" s="3"/>
      <c r="I153" s="20" t="e">
        <f>((Tabla1[[#This Row],[Victorias]]/(Tabla1[[#This Row],[Victorias]]+Tabla1[[#This Row],[Derrotas]]))*100)</f>
        <v>#DIV/0!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5">
      <c r="A154" t="s">
        <v>153</v>
      </c>
      <c r="B154" s="1" t="s">
        <v>139</v>
      </c>
      <c r="C154" s="1">
        <v>10000</v>
      </c>
      <c r="D154" s="18">
        <f>Tabla1[[#This Row],[Utilidad en unidades]]*100</f>
        <v>0</v>
      </c>
      <c r="E154" s="1"/>
      <c r="G154" s="3"/>
      <c r="H154" s="3"/>
      <c r="I154" s="20" t="e">
        <f>((Tabla1[[#This Row],[Victorias]]/(Tabla1[[#This Row],[Victorias]]+Tabla1[[#This Row],[Derrotas]]))*100)</f>
        <v>#DIV/0!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5">
      <c r="A155" t="s">
        <v>45</v>
      </c>
      <c r="B155" s="1" t="s">
        <v>139</v>
      </c>
      <c r="C155" s="1">
        <v>10000</v>
      </c>
      <c r="D155" s="18">
        <f>Tabla1[[#This Row],[Utilidad en unidades]]*100</f>
        <v>0</v>
      </c>
      <c r="E155" s="1"/>
      <c r="G155" s="3"/>
      <c r="H155" s="3"/>
      <c r="I155" s="20" t="e">
        <f>((Tabla1[[#This Row],[Victorias]]/(Tabla1[[#This Row],[Victorias]]+Tabla1[[#This Row],[Derrotas]]))*100)</f>
        <v>#DIV/0!</v>
      </c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5">
      <c r="A156" t="s">
        <v>137</v>
      </c>
      <c r="B156" s="1" t="s">
        <v>139</v>
      </c>
      <c r="C156" s="1">
        <v>10000</v>
      </c>
      <c r="D156" s="18">
        <f>Tabla1[[#This Row],[Utilidad en unidades]]*100</f>
        <v>-2060</v>
      </c>
      <c r="E156" s="1" t="s">
        <v>184</v>
      </c>
      <c r="F156">
        <v>-20.6</v>
      </c>
      <c r="G156" s="3">
        <v>2</v>
      </c>
      <c r="H156" s="3">
        <v>2</v>
      </c>
      <c r="I156" s="20">
        <f>((Tabla1[[#This Row],[Victorias]]/(Tabla1[[#This Row],[Victorias]]+Tabla1[[#This Row],[Derrotas]]))*100)</f>
        <v>50</v>
      </c>
      <c r="J156" s="3">
        <v>1</v>
      </c>
      <c r="K156" s="3" t="s">
        <v>203</v>
      </c>
      <c r="L156" s="3"/>
      <c r="M156" s="3"/>
      <c r="N156" s="3"/>
      <c r="O156" s="3"/>
      <c r="P156" s="3"/>
      <c r="Q156" s="3"/>
      <c r="R156" s="3"/>
      <c r="S156" s="3"/>
    </row>
    <row r="157" spans="1:19" x14ac:dyDescent="0.25">
      <c r="A157" t="s">
        <v>198</v>
      </c>
      <c r="B157" s="1" t="s">
        <v>139</v>
      </c>
      <c r="C157" s="1">
        <v>10000</v>
      </c>
      <c r="D157" s="18">
        <f>Tabla1[[#This Row],[Utilidad en unidades]]*100</f>
        <v>980.00000000000011</v>
      </c>
      <c r="E157" s="1" t="s">
        <v>184</v>
      </c>
      <c r="F157">
        <v>9.8000000000000007</v>
      </c>
      <c r="G157" s="3">
        <v>2</v>
      </c>
      <c r="H157" s="3">
        <v>1</v>
      </c>
      <c r="I157" s="20">
        <f>((Tabla1[[#This Row],[Victorias]]/(Tabla1[[#This Row],[Victorias]]+Tabla1[[#This Row],[Derrotas]]))*100)</f>
        <v>66.666666666666657</v>
      </c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5">
      <c r="A158" t="s">
        <v>46</v>
      </c>
      <c r="B158" s="1" t="s">
        <v>139</v>
      </c>
      <c r="C158" s="1">
        <v>10000</v>
      </c>
      <c r="D158" s="18">
        <f>Tabla1[[#This Row],[Utilidad en unidades]]*100</f>
        <v>0</v>
      </c>
      <c r="E158" s="1"/>
      <c r="G158" s="3"/>
      <c r="H158" s="3"/>
      <c r="I158" s="20" t="e">
        <f>((Tabla1[[#This Row],[Victorias]]/(Tabla1[[#This Row],[Victorias]]+Tabla1[[#This Row],[Derrotas]]))*100)</f>
        <v>#DIV/0!</v>
      </c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5">
      <c r="A159" t="s">
        <v>152</v>
      </c>
      <c r="B159" s="1" t="s">
        <v>139</v>
      </c>
      <c r="C159" s="1">
        <v>10000</v>
      </c>
      <c r="D159" s="18">
        <f>Tabla1[[#This Row],[Utilidad en unidades]]*100</f>
        <v>0</v>
      </c>
      <c r="E159" s="1"/>
      <c r="G159" s="3"/>
      <c r="H159" s="3"/>
      <c r="I159" s="20" t="e">
        <f>((Tabla1[[#This Row],[Victorias]]/(Tabla1[[#This Row],[Victorias]]+Tabla1[[#This Row],[Derrotas]]))*100)</f>
        <v>#DIV/0!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5">
      <c r="A160" t="s">
        <v>51</v>
      </c>
      <c r="B160" s="1" t="s">
        <v>139</v>
      </c>
      <c r="C160" s="1">
        <v>10000</v>
      </c>
      <c r="D160" s="18">
        <f>Tabla1[[#This Row],[Utilidad en unidades]]*100</f>
        <v>0</v>
      </c>
      <c r="E160" s="1"/>
      <c r="G160" s="3"/>
      <c r="H160" s="3"/>
      <c r="I160" s="20" t="e">
        <f>((Tabla1[[#This Row],[Victorias]]/(Tabla1[[#This Row],[Victorias]]+Tabla1[[#This Row],[Derrotas]]))*100)</f>
        <v>#DIV/0!</v>
      </c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5">
      <c r="A161" t="s">
        <v>199</v>
      </c>
      <c r="B161" s="1" t="s">
        <v>139</v>
      </c>
      <c r="C161" s="1">
        <v>10000</v>
      </c>
      <c r="D161" s="18">
        <f>Tabla1[[#This Row],[Utilidad en unidades]]*100</f>
        <v>-10</v>
      </c>
      <c r="E161" s="1" t="s">
        <v>184</v>
      </c>
      <c r="F161">
        <v>-0.1</v>
      </c>
      <c r="G161" s="3">
        <v>1</v>
      </c>
      <c r="H161" s="3">
        <v>1</v>
      </c>
      <c r="I161" s="20">
        <f>((Tabla1[[#This Row],[Victorias]]/(Tabla1[[#This Row],[Victorias]]+Tabla1[[#This Row],[Derrotas]]))*100)</f>
        <v>50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5">
      <c r="A162" t="s">
        <v>66</v>
      </c>
      <c r="B162" s="1" t="s">
        <v>139</v>
      </c>
      <c r="C162" s="1">
        <v>10000</v>
      </c>
      <c r="D162" s="18">
        <f>Tabla1[[#This Row],[Utilidad en unidades]]*100</f>
        <v>0</v>
      </c>
      <c r="E162" s="1"/>
      <c r="G162" s="3"/>
      <c r="H162" s="3"/>
      <c r="I162" s="20" t="e">
        <f>((Tabla1[[#This Row],[Victorias]]/(Tabla1[[#This Row],[Victorias]]+Tabla1[[#This Row],[Derrotas]]))*100)</f>
        <v>#DIV/0!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5">
      <c r="A163" t="s">
        <v>159</v>
      </c>
      <c r="B163" s="1" t="s">
        <v>139</v>
      </c>
      <c r="C163" s="1">
        <v>10000</v>
      </c>
      <c r="D163" s="18">
        <f>Tabla1[[#This Row],[Utilidad en unidades]]*100</f>
        <v>-30</v>
      </c>
      <c r="E163" s="1" t="s">
        <v>184</v>
      </c>
      <c r="F163">
        <v>-0.3</v>
      </c>
      <c r="G163" s="3">
        <v>1</v>
      </c>
      <c r="H163" s="3">
        <v>1</v>
      </c>
      <c r="I163" s="20">
        <f>((Tabla1[[#This Row],[Victorias]]/(Tabla1[[#This Row],[Victorias]]+Tabla1[[#This Row],[Derrotas]]))*100)</f>
        <v>50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5">
      <c r="A164" t="s">
        <v>160</v>
      </c>
      <c r="B164" s="1" t="s">
        <v>139</v>
      </c>
      <c r="C164" s="1">
        <v>10000</v>
      </c>
      <c r="D164" s="18">
        <f>Tabla1[[#This Row],[Utilidad en unidades]]*100</f>
        <v>325</v>
      </c>
      <c r="E164" s="1" t="s">
        <v>184</v>
      </c>
      <c r="F164">
        <v>3.25</v>
      </c>
      <c r="G164" s="3">
        <v>6</v>
      </c>
      <c r="H164" s="3">
        <v>1</v>
      </c>
      <c r="I164" s="20">
        <f>((Tabla1[[#This Row],[Victorias]]/(Tabla1[[#This Row],[Victorias]]+Tabla1[[#This Row],[Derrotas]]))*100)</f>
        <v>85.714285714285708</v>
      </c>
      <c r="J164" s="3">
        <v>3</v>
      </c>
      <c r="K164" s="3"/>
      <c r="L164" s="3"/>
      <c r="M164" s="3"/>
      <c r="N164" s="3"/>
      <c r="O164" s="3" t="s">
        <v>222</v>
      </c>
      <c r="P164" s="3"/>
      <c r="Q164" s="3"/>
      <c r="R164" s="3"/>
      <c r="S164" s="3"/>
    </row>
    <row r="165" spans="1:19" x14ac:dyDescent="0.25">
      <c r="A165" t="s">
        <v>35</v>
      </c>
      <c r="B165" s="1" t="s">
        <v>139</v>
      </c>
      <c r="C165" s="1">
        <v>10000</v>
      </c>
      <c r="D165" s="18">
        <f>Tabla1[[#This Row],[Utilidad en unidades]]*100</f>
        <v>0</v>
      </c>
      <c r="E165" s="1"/>
      <c r="G165" s="3"/>
      <c r="H165" s="3"/>
      <c r="I165" s="20" t="e">
        <f>((Tabla1[[#This Row],[Victorias]]/(Tabla1[[#This Row],[Victorias]]+Tabla1[[#This Row],[Derrotas]]))*100)</f>
        <v>#DIV/0!</v>
      </c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5">
      <c r="A166" t="s">
        <v>36</v>
      </c>
      <c r="B166" s="1" t="s">
        <v>139</v>
      </c>
      <c r="C166" s="1">
        <v>10000</v>
      </c>
      <c r="D166" s="18">
        <f>Tabla1[[#This Row],[Utilidad en unidades]]*100</f>
        <v>964</v>
      </c>
      <c r="E166" s="1" t="s">
        <v>184</v>
      </c>
      <c r="F166">
        <v>9.64</v>
      </c>
      <c r="G166" s="3">
        <v>10</v>
      </c>
      <c r="H166" s="3">
        <v>6</v>
      </c>
      <c r="I166" s="20">
        <f>((Tabla1[[#This Row],[Victorias]]/(Tabla1[[#This Row],[Victorias]]+Tabla1[[#This Row],[Derrotas]]))*100)</f>
        <v>62.5</v>
      </c>
      <c r="J166">
        <v>2</v>
      </c>
      <c r="K166" s="3" t="s">
        <v>267</v>
      </c>
      <c r="L166" s="3"/>
      <c r="M166" s="3"/>
      <c r="N166" s="3"/>
      <c r="O166" s="3" t="s">
        <v>203</v>
      </c>
      <c r="P166" s="3"/>
      <c r="Q166" s="3"/>
      <c r="R166" s="3"/>
      <c r="S166" s="3"/>
    </row>
    <row r="167" spans="1:19" x14ac:dyDescent="0.25">
      <c r="A167" t="s">
        <v>50</v>
      </c>
      <c r="B167" s="1" t="s">
        <v>139</v>
      </c>
      <c r="C167" s="1">
        <v>10000</v>
      </c>
      <c r="D167" s="18">
        <f>Tabla1[[#This Row],[Utilidad en unidades]]*100</f>
        <v>0</v>
      </c>
      <c r="E167" s="1"/>
      <c r="G167" s="3"/>
      <c r="H167" s="3"/>
      <c r="I167" s="20" t="e">
        <f>((Tabla1[[#This Row],[Victorias]]/(Tabla1[[#This Row],[Victorias]]+Tabla1[[#This Row],[Derrotas]]))*100)</f>
        <v>#DIV/0!</v>
      </c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t="s">
        <v>63</v>
      </c>
      <c r="B168" s="1" t="s">
        <v>139</v>
      </c>
      <c r="C168" s="1">
        <v>10000</v>
      </c>
      <c r="D168" s="18">
        <f>Tabla1[[#This Row],[Utilidad en unidades]]*100</f>
        <v>0</v>
      </c>
      <c r="E168" s="1"/>
      <c r="G168" s="3"/>
      <c r="H168" s="3"/>
      <c r="I168" s="20" t="e">
        <f>((Tabla1[[#This Row],[Victorias]]/(Tabla1[[#This Row],[Victorias]]+Tabla1[[#This Row],[Derrotas]]))*100)</f>
        <v>#DIV/0!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5">
      <c r="A169" t="s">
        <v>37</v>
      </c>
      <c r="B169" s="1" t="s">
        <v>139</v>
      </c>
      <c r="C169" s="1">
        <v>10000</v>
      </c>
      <c r="D169" s="18">
        <f>Tabla1[[#This Row],[Utilidad en unidades]]*100</f>
        <v>1300</v>
      </c>
      <c r="E169" s="1" t="s">
        <v>184</v>
      </c>
      <c r="F169">
        <v>13</v>
      </c>
      <c r="G169" s="3">
        <v>2</v>
      </c>
      <c r="H169" s="3">
        <v>1</v>
      </c>
      <c r="I169" s="20">
        <f>((Tabla1[[#This Row],[Victorias]]/(Tabla1[[#This Row],[Victorias]]+Tabla1[[#This Row],[Derrotas]]))*100)</f>
        <v>66.666666666666657</v>
      </c>
      <c r="J169">
        <v>1</v>
      </c>
      <c r="K169" s="3" t="s">
        <v>211</v>
      </c>
      <c r="L169" s="3" t="s">
        <v>202</v>
      </c>
      <c r="M169" s="3"/>
      <c r="N169" s="3"/>
      <c r="O169" s="3"/>
      <c r="P169" s="3"/>
      <c r="Q169" s="3"/>
      <c r="R169" s="3"/>
      <c r="S169" s="3"/>
    </row>
    <row r="170" spans="1:19" x14ac:dyDescent="0.25">
      <c r="A170" t="s">
        <v>38</v>
      </c>
      <c r="B170" s="1" t="s">
        <v>139</v>
      </c>
      <c r="C170" s="1">
        <v>10000</v>
      </c>
      <c r="D170" s="18">
        <f>Tabla1[[#This Row],[Utilidad en unidades]]*100</f>
        <v>-1610.0000000000002</v>
      </c>
      <c r="E170" s="1" t="s">
        <v>184</v>
      </c>
      <c r="F170">
        <v>-16.100000000000001</v>
      </c>
      <c r="G170" s="3">
        <v>4</v>
      </c>
      <c r="H170" s="3">
        <v>5</v>
      </c>
      <c r="I170" s="20">
        <f>((Tabla1[[#This Row],[Victorias]]/(Tabla1[[#This Row],[Victorias]]+Tabla1[[#This Row],[Derrotas]]))*100)</f>
        <v>44.444444444444443</v>
      </c>
      <c r="J170">
        <v>1</v>
      </c>
      <c r="K170" s="3" t="s">
        <v>214</v>
      </c>
      <c r="L170" s="3"/>
      <c r="M170" s="3"/>
      <c r="N170" s="3"/>
      <c r="O170" s="3"/>
      <c r="P170" s="3"/>
      <c r="Q170" s="3"/>
      <c r="R170" s="3"/>
      <c r="S170" s="3"/>
    </row>
    <row r="171" spans="1:19" x14ac:dyDescent="0.25">
      <c r="A171" t="s">
        <v>157</v>
      </c>
      <c r="B171" s="1" t="s">
        <v>139</v>
      </c>
      <c r="C171" s="1">
        <v>10000</v>
      </c>
      <c r="D171" s="18">
        <f>Tabla1[[#This Row],[Utilidad en unidades]]*100</f>
        <v>0</v>
      </c>
      <c r="E171" s="1"/>
      <c r="G171" s="3"/>
      <c r="H171" s="3"/>
      <c r="I171" s="20" t="e">
        <f>((Tabla1[[#This Row],[Victorias]]/(Tabla1[[#This Row],[Victorias]]+Tabla1[[#This Row],[Derrotas]]))*100)</f>
        <v>#DIV/0!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5">
      <c r="A172" t="s">
        <v>71</v>
      </c>
      <c r="B172" s="1" t="s">
        <v>139</v>
      </c>
      <c r="C172" s="1">
        <v>10000</v>
      </c>
      <c r="D172" s="18">
        <f>Tabla1[[#This Row],[Utilidad en unidades]]*100</f>
        <v>0</v>
      </c>
      <c r="E172" s="1"/>
      <c r="G172" s="3"/>
      <c r="H172" s="3"/>
      <c r="I172" s="20" t="e">
        <f>((Tabla1[[#This Row],[Victorias]]/(Tabla1[[#This Row],[Victorias]]+Tabla1[[#This Row],[Derrotas]]))*100)</f>
        <v>#DIV/0!</v>
      </c>
      <c r="J172" s="7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5">
      <c r="A173" t="s">
        <v>158</v>
      </c>
      <c r="B173" s="1" t="s">
        <v>139</v>
      </c>
      <c r="C173" s="1">
        <v>10000</v>
      </c>
      <c r="D173" s="18">
        <f>Tabla1[[#This Row],[Utilidad en unidades]]*100</f>
        <v>0</v>
      </c>
      <c r="E173" s="1"/>
      <c r="G173" s="3"/>
      <c r="H173" s="3"/>
      <c r="I173" s="20" t="e">
        <f>((Tabla1[[#This Row],[Victorias]]/(Tabla1[[#This Row],[Victorias]]+Tabla1[[#This Row],[Derrotas]]))*100)</f>
        <v>#DIV/0!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5">
      <c r="A174" t="s">
        <v>146</v>
      </c>
      <c r="B174" s="1" t="s">
        <v>139</v>
      </c>
      <c r="C174" s="1">
        <v>10000</v>
      </c>
      <c r="D174" s="18">
        <f>Tabla1[[#This Row],[Utilidad en unidades]]*100</f>
        <v>700</v>
      </c>
      <c r="E174" s="1" t="s">
        <v>184</v>
      </c>
      <c r="F174">
        <v>7</v>
      </c>
      <c r="G174" s="3">
        <v>5</v>
      </c>
      <c r="H174" s="3">
        <v>3</v>
      </c>
      <c r="I174" s="20">
        <f>((Tabla1[[#This Row],[Victorias]]/(Tabla1[[#This Row],[Victorias]]+Tabla1[[#This Row],[Derrotas]]))*100)</f>
        <v>62.5</v>
      </c>
      <c r="K174" s="3" t="s">
        <v>256</v>
      </c>
      <c r="L174" s="3"/>
      <c r="M174" s="3"/>
      <c r="N174" s="3"/>
      <c r="O174" s="3"/>
      <c r="P174" s="3"/>
      <c r="Q174" s="3"/>
      <c r="R174" s="3"/>
      <c r="S174" s="3"/>
    </row>
    <row r="175" spans="1:19" x14ac:dyDescent="0.25">
      <c r="A175" t="s">
        <v>52</v>
      </c>
      <c r="B175" s="1" t="s">
        <v>139</v>
      </c>
      <c r="C175" s="1">
        <v>10000</v>
      </c>
      <c r="D175" s="18">
        <f>Tabla1[[#This Row],[Utilidad en unidades]]*100</f>
        <v>1340</v>
      </c>
      <c r="E175" s="1" t="s">
        <v>184</v>
      </c>
      <c r="F175">
        <v>13.4</v>
      </c>
      <c r="G175" s="3">
        <v>5</v>
      </c>
      <c r="H175" s="3">
        <v>2</v>
      </c>
      <c r="I175" s="20">
        <f>((Tabla1[[#This Row],[Victorias]]/(Tabla1[[#This Row],[Victorias]]+Tabla1[[#This Row],[Derrotas]]))*100)</f>
        <v>71.428571428571431</v>
      </c>
      <c r="K175" s="3"/>
      <c r="L175" s="3"/>
      <c r="M175" s="3"/>
      <c r="N175" s="3"/>
      <c r="O175" s="3" t="s">
        <v>218</v>
      </c>
      <c r="P175" s="3"/>
      <c r="Q175" s="3"/>
      <c r="R175" s="3"/>
      <c r="S175" s="3"/>
    </row>
    <row r="176" spans="1:19" x14ac:dyDescent="0.25">
      <c r="A176" t="s">
        <v>164</v>
      </c>
      <c r="B176" s="1" t="s">
        <v>139</v>
      </c>
      <c r="C176" s="1">
        <v>10000</v>
      </c>
      <c r="D176" s="18">
        <f>Tabla1[[#This Row],[Utilidad en unidades]]*100</f>
        <v>0</v>
      </c>
      <c r="E176" s="1"/>
      <c r="G176" s="3"/>
      <c r="H176" s="3"/>
      <c r="I176" s="20" t="e">
        <f>((Tabla1[[#This Row],[Victorias]]/(Tabla1[[#This Row],[Victorias]]+Tabla1[[#This Row],[Derrotas]]))*100)</f>
        <v>#DIV/0!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5">
      <c r="A177" t="s">
        <v>56</v>
      </c>
      <c r="B177" s="1" t="s">
        <v>139</v>
      </c>
      <c r="C177" s="1">
        <v>10000</v>
      </c>
      <c r="D177" s="18">
        <f>Tabla1[[#This Row],[Utilidad en unidades]]*100</f>
        <v>0</v>
      </c>
      <c r="E177" s="1"/>
      <c r="G177" s="3"/>
      <c r="H177" s="3"/>
      <c r="I177" s="20" t="e">
        <f>((Tabla1[[#This Row],[Victorias]]/(Tabla1[[#This Row],[Victorias]]+Tabla1[[#This Row],[Derrotas]]))*100)</f>
        <v>#DIV/0!</v>
      </c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5">
      <c r="A178" t="s">
        <v>231</v>
      </c>
      <c r="B178" s="1" t="s">
        <v>139</v>
      </c>
      <c r="C178" s="1">
        <v>10000</v>
      </c>
      <c r="D178" s="18">
        <f>Tabla1[[#This Row],[Utilidad en unidades]]*100</f>
        <v>0</v>
      </c>
      <c r="E178" s="1"/>
      <c r="G178" s="3"/>
      <c r="H178" s="3"/>
      <c r="I178" s="20" t="e">
        <f>((Tabla1[[#This Row],[Victorias]]/(Tabla1[[#This Row],[Victorias]]+Tabla1[[#This Row],[Derrotas]]))*100)</f>
        <v>#DIV/0!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t="s">
        <v>238</v>
      </c>
      <c r="B179" s="1" t="s">
        <v>139</v>
      </c>
      <c r="C179" s="1">
        <v>10000</v>
      </c>
      <c r="D179" s="18">
        <f>Tabla1[[#This Row],[Utilidad en unidades]]*100</f>
        <v>0</v>
      </c>
      <c r="E179" s="1"/>
      <c r="G179" s="3"/>
      <c r="H179" s="3"/>
      <c r="I179" s="20" t="e">
        <f>((Tabla1[[#This Row],[Victorias]]/(Tabla1[[#This Row],[Victorias]]+Tabla1[[#This Row],[Derrotas]]))*100)</f>
        <v>#DIV/0!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5">
      <c r="A180" t="s">
        <v>187</v>
      </c>
      <c r="B180" s="1" t="s">
        <v>139</v>
      </c>
      <c r="C180" s="1">
        <v>10000</v>
      </c>
      <c r="D180" s="18">
        <f>Tabla1[[#This Row],[Utilidad en unidades]]*100</f>
        <v>0</v>
      </c>
      <c r="E180" s="1"/>
      <c r="G180" s="3"/>
      <c r="H180" s="3"/>
      <c r="I180" s="20" t="e">
        <f>((Tabla1[[#This Row],[Victorias]]/(Tabla1[[#This Row],[Victorias]]+Tabla1[[#This Row],[Derrotas]]))*100)</f>
        <v>#DIV/0!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5">
      <c r="A181" t="s">
        <v>33</v>
      </c>
      <c r="B181" s="1" t="s">
        <v>139</v>
      </c>
      <c r="C181" s="1">
        <v>10000</v>
      </c>
      <c r="D181" s="18">
        <f>Tabla1[[#This Row],[Utilidad en unidades]]*100</f>
        <v>0</v>
      </c>
      <c r="E181" s="1"/>
      <c r="G181" s="3"/>
      <c r="H181" s="3"/>
      <c r="I181" s="20" t="e">
        <f>((Tabla1[[#This Row],[Victorias]]/(Tabla1[[#This Row],[Victorias]]+Tabla1[[#This Row],[Derrotas]]))*100)</f>
        <v>#DIV/0!</v>
      </c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5">
      <c r="A182" t="s">
        <v>34</v>
      </c>
      <c r="B182" s="1" t="s">
        <v>139</v>
      </c>
      <c r="C182" s="1">
        <v>10000</v>
      </c>
      <c r="D182" s="18">
        <f>Tabla1[[#This Row],[Utilidad en unidades]]*100</f>
        <v>-380</v>
      </c>
      <c r="E182" s="1" t="s">
        <v>184</v>
      </c>
      <c r="F182">
        <v>-3.8</v>
      </c>
      <c r="G182" s="3">
        <v>2</v>
      </c>
      <c r="H182" s="3">
        <v>2</v>
      </c>
      <c r="I182" s="20">
        <f>((Tabla1[[#This Row],[Victorias]]/(Tabla1[[#This Row],[Victorias]]+Tabla1[[#This Row],[Derrotas]]))*100)</f>
        <v>50</v>
      </c>
      <c r="K182" s="3" t="s">
        <v>203</v>
      </c>
      <c r="L182" s="3"/>
      <c r="M182" s="3"/>
      <c r="N182" s="3"/>
      <c r="O182" s="3"/>
      <c r="P182" s="3"/>
      <c r="Q182" s="3"/>
      <c r="R182" s="3"/>
      <c r="S182" s="3"/>
    </row>
    <row r="183" spans="1:19" x14ac:dyDescent="0.25">
      <c r="A183" t="s">
        <v>67</v>
      </c>
      <c r="B183" s="1" t="s">
        <v>139</v>
      </c>
      <c r="C183" s="1">
        <v>10000</v>
      </c>
      <c r="D183" s="18">
        <f>Tabla1[[#This Row],[Utilidad en unidades]]*100</f>
        <v>-990</v>
      </c>
      <c r="E183" s="1" t="s">
        <v>183</v>
      </c>
      <c r="F183">
        <v>-9.9</v>
      </c>
      <c r="G183" s="3">
        <v>8</v>
      </c>
      <c r="H183" s="3">
        <v>7</v>
      </c>
      <c r="I183" s="20">
        <f>((Tabla1[[#This Row],[Victorias]]/(Tabla1[[#This Row],[Victorias]]+Tabla1[[#This Row],[Derrotas]]))*100)</f>
        <v>53.333333333333336</v>
      </c>
      <c r="J183" s="3"/>
      <c r="K183" s="3" t="s">
        <v>212</v>
      </c>
      <c r="L183" s="3"/>
      <c r="M183" s="3"/>
      <c r="N183" s="3"/>
      <c r="O183" s="3"/>
      <c r="P183" s="3"/>
      <c r="Q183" s="3"/>
      <c r="R183" s="3"/>
      <c r="S183" s="3"/>
    </row>
    <row r="184" spans="1:19" x14ac:dyDescent="0.25">
      <c r="A184" t="s">
        <v>150</v>
      </c>
      <c r="B184" s="1" t="s">
        <v>139</v>
      </c>
      <c r="C184" s="1">
        <v>10000</v>
      </c>
      <c r="D184" s="18">
        <f>Tabla1[[#This Row],[Utilidad en unidades]]*100</f>
        <v>0</v>
      </c>
      <c r="E184" s="1"/>
      <c r="G184" s="3"/>
      <c r="H184" s="3"/>
      <c r="I184" s="20" t="e">
        <f>((Tabla1[[#This Row],[Victorias]]/(Tabla1[[#This Row],[Victorias]]+Tabla1[[#This Row],[Derrotas]]))*100)</f>
        <v>#DIV/0!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5">
      <c r="A185" t="s">
        <v>62</v>
      </c>
      <c r="B185" s="1" t="s">
        <v>139</v>
      </c>
      <c r="C185" s="1">
        <v>10000</v>
      </c>
      <c r="D185" s="18">
        <f>Tabla1[[#This Row],[Utilidad en unidades]]*100</f>
        <v>-3690</v>
      </c>
      <c r="E185" s="1" t="s">
        <v>184</v>
      </c>
      <c r="F185">
        <v>-36.9</v>
      </c>
      <c r="G185" s="3">
        <v>4</v>
      </c>
      <c r="H185" s="3">
        <v>6</v>
      </c>
      <c r="I185" s="20">
        <f>((Tabla1[[#This Row],[Victorias]]/(Tabla1[[#This Row],[Victorias]]+Tabla1[[#This Row],[Derrotas]]))*100)</f>
        <v>40</v>
      </c>
      <c r="J185" s="5"/>
      <c r="K185" s="4" t="s">
        <v>216</v>
      </c>
      <c r="L185" s="3"/>
      <c r="M185" s="3"/>
      <c r="N185" s="3"/>
      <c r="O185" s="3"/>
      <c r="P185" s="3"/>
      <c r="Q185" s="3"/>
      <c r="R185" s="3"/>
      <c r="S185" s="3"/>
    </row>
    <row r="186" spans="1:19" x14ac:dyDescent="0.25">
      <c r="B186" s="1"/>
      <c r="C186" s="1"/>
      <c r="D186" s="1"/>
      <c r="E186" s="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5">
      <c r="B187" s="1"/>
      <c r="C187" s="1"/>
      <c r="D187" s="1"/>
      <c r="E187" s="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5">
      <c r="B188" s="1"/>
      <c r="C188" s="1"/>
      <c r="D188" s="1"/>
      <c r="E188" s="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5">
      <c r="B189" s="1"/>
      <c r="C189" s="1"/>
      <c r="D189" s="1"/>
      <c r="E189" s="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5">
      <c r="B190" s="1"/>
      <c r="C190" s="1"/>
      <c r="D190" s="1"/>
      <c r="E190" s="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5">
      <c r="B191" s="1"/>
      <c r="C191" s="1"/>
      <c r="D191" s="1"/>
      <c r="E191" s="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FCD4-0E43-448B-A959-704F8BE365F1}"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26.28515625" customWidth="1"/>
    <col min="2" max="2" width="22.7109375" customWidth="1"/>
    <col min="3" max="3" width="28.42578125" customWidth="1"/>
  </cols>
  <sheetData>
    <row r="1" spans="1:2" x14ac:dyDescent="0.25">
      <c r="A1" t="s">
        <v>6</v>
      </c>
      <c r="B1" t="s">
        <v>133</v>
      </c>
    </row>
    <row r="2" spans="1:2" x14ac:dyDescent="0.25">
      <c r="A2" t="s">
        <v>134</v>
      </c>
      <c r="B2" s="8">
        <v>-1002002230427</v>
      </c>
    </row>
    <row r="3" spans="1:2" x14ac:dyDescent="0.25">
      <c r="A3" s="2" t="s">
        <v>135</v>
      </c>
      <c r="B3" s="8">
        <v>-1001956367839</v>
      </c>
    </row>
    <row r="4" spans="1:2" x14ac:dyDescent="0.25">
      <c r="A4" s="1" t="s">
        <v>139</v>
      </c>
      <c r="B4" s="8">
        <v>-1002139886828</v>
      </c>
    </row>
    <row r="5" spans="1:2" x14ac:dyDescent="0.25">
      <c r="A5" t="s">
        <v>138</v>
      </c>
      <c r="B5" s="9">
        <v>-1002116542537</v>
      </c>
    </row>
    <row r="6" spans="1:2" x14ac:dyDescent="0.25">
      <c r="A6" t="s">
        <v>136</v>
      </c>
      <c r="B6" s="8">
        <v>-1002054332150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B4A5-E03C-43BF-BC7E-10435F47AF56}">
  <dimension ref="A1:J186"/>
  <sheetViews>
    <sheetView topLeftCell="A133" zoomScale="91" zoomScaleNormal="91" workbookViewId="0">
      <selection activeCell="H2" sqref="H2"/>
    </sheetView>
  </sheetViews>
  <sheetFormatPr baseColWidth="10" defaultRowHeight="15" x14ac:dyDescent="0.25"/>
  <cols>
    <col min="1" max="1" width="31.42578125" customWidth="1"/>
    <col min="2" max="2" width="28" customWidth="1"/>
    <col min="3" max="3" width="27.5703125" customWidth="1"/>
    <col min="4" max="4" width="25.140625" customWidth="1"/>
    <col min="5" max="5" width="27.7109375" customWidth="1"/>
    <col min="6" max="6" width="21.42578125" customWidth="1"/>
    <col min="7" max="7" width="29.7109375" customWidth="1"/>
    <col min="8" max="8" width="19.140625" customWidth="1"/>
  </cols>
  <sheetData>
    <row r="1" spans="1:9" x14ac:dyDescent="0.25">
      <c r="A1" t="s">
        <v>6</v>
      </c>
      <c r="B1" t="s">
        <v>355</v>
      </c>
      <c r="C1" t="s">
        <v>354</v>
      </c>
      <c r="D1" t="s">
        <v>353</v>
      </c>
      <c r="E1" t="s">
        <v>352</v>
      </c>
      <c r="F1" t="s">
        <v>351</v>
      </c>
      <c r="G1" t="s">
        <v>350</v>
      </c>
      <c r="H1" t="s">
        <v>7</v>
      </c>
    </row>
    <row r="2" spans="1:9" x14ac:dyDescent="0.25">
      <c r="A2" s="11" t="s">
        <v>319</v>
      </c>
      <c r="B2" t="s">
        <v>346</v>
      </c>
      <c r="C2" t="s">
        <v>345</v>
      </c>
      <c r="D2" t="s">
        <v>317</v>
      </c>
      <c r="E2" t="s">
        <v>316</v>
      </c>
      <c r="F2" t="s">
        <v>323</v>
      </c>
      <c r="G2" t="s">
        <v>341</v>
      </c>
      <c r="H2" t="s">
        <v>8</v>
      </c>
    </row>
    <row r="3" spans="1:9" x14ac:dyDescent="0.25">
      <c r="A3" s="11" t="s">
        <v>319</v>
      </c>
      <c r="B3" t="s">
        <v>346</v>
      </c>
      <c r="C3" t="s">
        <v>345</v>
      </c>
      <c r="D3" t="s">
        <v>317</v>
      </c>
      <c r="E3" t="s">
        <v>316</v>
      </c>
      <c r="F3" t="s">
        <v>323</v>
      </c>
      <c r="G3" t="s">
        <v>341</v>
      </c>
      <c r="H3" t="s">
        <v>9</v>
      </c>
    </row>
    <row r="4" spans="1:9" x14ac:dyDescent="0.25">
      <c r="A4" s="11" t="s">
        <v>319</v>
      </c>
      <c r="B4" t="s">
        <v>346</v>
      </c>
      <c r="C4" t="s">
        <v>345</v>
      </c>
      <c r="D4" t="s">
        <v>317</v>
      </c>
      <c r="E4" t="s">
        <v>316</v>
      </c>
      <c r="F4" t="s">
        <v>323</v>
      </c>
      <c r="G4" t="s">
        <v>341</v>
      </c>
      <c r="H4" t="s">
        <v>16</v>
      </c>
    </row>
    <row r="5" spans="1:9" x14ac:dyDescent="0.25">
      <c r="A5" s="11"/>
      <c r="C5" t="s">
        <v>345</v>
      </c>
      <c r="G5" t="s">
        <v>341</v>
      </c>
      <c r="H5" t="s">
        <v>349</v>
      </c>
    </row>
    <row r="6" spans="1:9" x14ac:dyDescent="0.25">
      <c r="A6" s="11"/>
      <c r="C6" t="s">
        <v>345</v>
      </c>
      <c r="G6" t="s">
        <v>341</v>
      </c>
      <c r="H6" t="s">
        <v>179</v>
      </c>
    </row>
    <row r="7" spans="1:9" x14ac:dyDescent="0.25">
      <c r="A7" s="11" t="s">
        <v>319</v>
      </c>
      <c r="B7" t="s">
        <v>346</v>
      </c>
      <c r="C7" t="s">
        <v>345</v>
      </c>
      <c r="D7" t="s">
        <v>317</v>
      </c>
      <c r="E7" t="s">
        <v>316</v>
      </c>
      <c r="F7" t="s">
        <v>323</v>
      </c>
      <c r="G7" t="s">
        <v>341</v>
      </c>
      <c r="H7" t="s">
        <v>10</v>
      </c>
    </row>
    <row r="8" spans="1:9" x14ac:dyDescent="0.25">
      <c r="A8" s="11" t="s">
        <v>319</v>
      </c>
      <c r="B8" t="s">
        <v>346</v>
      </c>
      <c r="C8" t="s">
        <v>345</v>
      </c>
      <c r="D8" t="s">
        <v>317</v>
      </c>
      <c r="E8" t="s">
        <v>316</v>
      </c>
      <c r="F8" t="s">
        <v>323</v>
      </c>
      <c r="G8" t="s">
        <v>341</v>
      </c>
      <c r="H8" t="s">
        <v>25</v>
      </c>
    </row>
    <row r="9" spans="1:9" x14ac:dyDescent="0.25">
      <c r="A9" s="11" t="s">
        <v>319</v>
      </c>
      <c r="B9" t="s">
        <v>346</v>
      </c>
      <c r="C9" t="s">
        <v>345</v>
      </c>
      <c r="D9" t="s">
        <v>317</v>
      </c>
      <c r="E9" t="s">
        <v>316</v>
      </c>
      <c r="F9" t="s">
        <v>323</v>
      </c>
      <c r="G9" t="s">
        <v>341</v>
      </c>
      <c r="H9" t="s">
        <v>24</v>
      </c>
    </row>
    <row r="10" spans="1:9" x14ac:dyDescent="0.25">
      <c r="A10" s="11" t="s">
        <v>319</v>
      </c>
      <c r="B10" t="s">
        <v>346</v>
      </c>
      <c r="C10" t="s">
        <v>345</v>
      </c>
      <c r="D10" t="s">
        <v>317</v>
      </c>
      <c r="E10" t="s">
        <v>316</v>
      </c>
      <c r="F10" t="s">
        <v>323</v>
      </c>
      <c r="G10" t="s">
        <v>341</v>
      </c>
      <c r="H10" t="s">
        <v>21</v>
      </c>
    </row>
    <row r="11" spans="1:9" x14ac:dyDescent="0.25">
      <c r="A11" s="11" t="s">
        <v>321</v>
      </c>
      <c r="B11" t="s">
        <v>346</v>
      </c>
      <c r="C11" t="s">
        <v>345</v>
      </c>
      <c r="D11" t="s">
        <v>317</v>
      </c>
      <c r="E11" t="s">
        <v>316</v>
      </c>
      <c r="F11" t="s">
        <v>323</v>
      </c>
      <c r="G11" t="s">
        <v>341</v>
      </c>
      <c r="H11" t="s">
        <v>131</v>
      </c>
      <c r="I11" s="13"/>
    </row>
    <row r="12" spans="1:9" x14ac:dyDescent="0.25">
      <c r="A12" s="11"/>
      <c r="C12" t="s">
        <v>345</v>
      </c>
      <c r="G12" t="s">
        <v>341</v>
      </c>
      <c r="H12" t="s">
        <v>191</v>
      </c>
      <c r="I12" s="13"/>
    </row>
    <row r="13" spans="1:9" x14ac:dyDescent="0.25">
      <c r="A13" s="11" t="s">
        <v>319</v>
      </c>
      <c r="B13" t="s">
        <v>346</v>
      </c>
      <c r="C13" t="s">
        <v>345</v>
      </c>
      <c r="D13" t="s">
        <v>317</v>
      </c>
      <c r="E13" t="s">
        <v>316</v>
      </c>
      <c r="F13" t="s">
        <v>323</v>
      </c>
      <c r="G13" t="s">
        <v>341</v>
      </c>
      <c r="H13" t="s">
        <v>19</v>
      </c>
    </row>
    <row r="14" spans="1:9" x14ac:dyDescent="0.25">
      <c r="A14" s="11" t="s">
        <v>319</v>
      </c>
      <c r="B14" t="s">
        <v>346</v>
      </c>
      <c r="C14" t="s">
        <v>345</v>
      </c>
      <c r="D14" t="s">
        <v>317</v>
      </c>
      <c r="E14" t="s">
        <v>316</v>
      </c>
      <c r="F14" t="s">
        <v>323</v>
      </c>
      <c r="G14" t="s">
        <v>341</v>
      </c>
      <c r="H14" t="s">
        <v>12</v>
      </c>
    </row>
    <row r="15" spans="1:9" x14ac:dyDescent="0.25">
      <c r="A15" s="11" t="s">
        <v>319</v>
      </c>
      <c r="B15" t="s">
        <v>346</v>
      </c>
      <c r="C15" t="s">
        <v>345</v>
      </c>
      <c r="D15" t="s">
        <v>317</v>
      </c>
      <c r="E15" t="s">
        <v>316</v>
      </c>
      <c r="F15" t="s">
        <v>323</v>
      </c>
      <c r="G15" t="s">
        <v>341</v>
      </c>
      <c r="H15" t="s">
        <v>13</v>
      </c>
    </row>
    <row r="16" spans="1:9" x14ac:dyDescent="0.25">
      <c r="A16" s="11" t="s">
        <v>319</v>
      </c>
      <c r="B16" t="s">
        <v>346</v>
      </c>
      <c r="C16" t="s">
        <v>345</v>
      </c>
      <c r="D16" t="s">
        <v>317</v>
      </c>
      <c r="E16" t="s">
        <v>316</v>
      </c>
      <c r="F16" t="s">
        <v>323</v>
      </c>
      <c r="G16" t="s">
        <v>341</v>
      </c>
      <c r="H16" t="s">
        <v>11</v>
      </c>
    </row>
    <row r="17" spans="1:9" x14ac:dyDescent="0.25">
      <c r="A17" s="11"/>
      <c r="C17" t="s">
        <v>345</v>
      </c>
      <c r="G17" t="s">
        <v>341</v>
      </c>
      <c r="H17" t="s">
        <v>348</v>
      </c>
    </row>
    <row r="18" spans="1:9" x14ac:dyDescent="0.25">
      <c r="A18" s="11"/>
      <c r="C18" t="s">
        <v>345</v>
      </c>
      <c r="G18" t="s">
        <v>341</v>
      </c>
      <c r="H18" t="s">
        <v>171</v>
      </c>
    </row>
    <row r="19" spans="1:9" x14ac:dyDescent="0.25">
      <c r="A19" s="11" t="s">
        <v>319</v>
      </c>
      <c r="B19" t="s">
        <v>346</v>
      </c>
      <c r="C19" t="s">
        <v>345</v>
      </c>
      <c r="D19" t="s">
        <v>317</v>
      </c>
      <c r="E19" t="s">
        <v>316</v>
      </c>
      <c r="F19" t="s">
        <v>323</v>
      </c>
      <c r="G19" t="s">
        <v>341</v>
      </c>
      <c r="H19" t="s">
        <v>149</v>
      </c>
    </row>
    <row r="20" spans="1:9" x14ac:dyDescent="0.25">
      <c r="A20" s="11"/>
      <c r="C20" t="s">
        <v>345</v>
      </c>
      <c r="G20" t="s">
        <v>341</v>
      </c>
      <c r="H20" t="s">
        <v>162</v>
      </c>
    </row>
    <row r="21" spans="1:9" x14ac:dyDescent="0.25">
      <c r="A21" s="11"/>
      <c r="C21" t="s">
        <v>345</v>
      </c>
      <c r="G21" t="s">
        <v>341</v>
      </c>
      <c r="H21" t="s">
        <v>172</v>
      </c>
    </row>
    <row r="22" spans="1:9" x14ac:dyDescent="0.25">
      <c r="A22" s="11" t="s">
        <v>319</v>
      </c>
      <c r="B22" t="s">
        <v>346</v>
      </c>
      <c r="C22" t="s">
        <v>345</v>
      </c>
      <c r="D22" t="s">
        <v>317</v>
      </c>
      <c r="E22" t="s">
        <v>316</v>
      </c>
      <c r="F22" t="s">
        <v>323</v>
      </c>
      <c r="G22" t="s">
        <v>341</v>
      </c>
      <c r="H22" t="s">
        <v>14</v>
      </c>
    </row>
    <row r="23" spans="1:9" x14ac:dyDescent="0.25">
      <c r="A23" s="11"/>
      <c r="C23" t="s">
        <v>345</v>
      </c>
      <c r="G23" t="s">
        <v>341</v>
      </c>
      <c r="H23" t="s">
        <v>178</v>
      </c>
    </row>
    <row r="24" spans="1:9" x14ac:dyDescent="0.25">
      <c r="A24" s="11"/>
      <c r="C24" t="s">
        <v>345</v>
      </c>
      <c r="G24" t="s">
        <v>341</v>
      </c>
      <c r="H24" t="s">
        <v>347</v>
      </c>
    </row>
    <row r="25" spans="1:9" x14ac:dyDescent="0.25">
      <c r="A25" s="11" t="s">
        <v>319</v>
      </c>
      <c r="B25" t="s">
        <v>346</v>
      </c>
      <c r="C25" t="s">
        <v>345</v>
      </c>
      <c r="D25" t="s">
        <v>317</v>
      </c>
      <c r="E25" t="s">
        <v>316</v>
      </c>
      <c r="F25" t="s">
        <v>323</v>
      </c>
      <c r="G25" t="s">
        <v>341</v>
      </c>
      <c r="H25" t="s">
        <v>15</v>
      </c>
    </row>
    <row r="26" spans="1:9" x14ac:dyDescent="0.25">
      <c r="A26" s="11" t="s">
        <v>319</v>
      </c>
      <c r="B26" t="s">
        <v>346</v>
      </c>
      <c r="C26" t="s">
        <v>345</v>
      </c>
      <c r="D26" t="s">
        <v>317</v>
      </c>
      <c r="E26" t="s">
        <v>316</v>
      </c>
      <c r="F26" t="s">
        <v>323</v>
      </c>
      <c r="G26" t="s">
        <v>341</v>
      </c>
      <c r="H26" t="s">
        <v>17</v>
      </c>
    </row>
    <row r="27" spans="1:9" x14ac:dyDescent="0.25">
      <c r="A27" s="11"/>
      <c r="C27" t="s">
        <v>345</v>
      </c>
      <c r="G27" t="s">
        <v>341</v>
      </c>
      <c r="H27" t="s">
        <v>173</v>
      </c>
    </row>
    <row r="28" spans="1:9" x14ac:dyDescent="0.25">
      <c r="A28" s="11" t="s">
        <v>319</v>
      </c>
      <c r="B28" t="s">
        <v>346</v>
      </c>
      <c r="C28" t="s">
        <v>345</v>
      </c>
      <c r="D28" t="s">
        <v>317</v>
      </c>
      <c r="E28" t="s">
        <v>316</v>
      </c>
      <c r="F28" t="s">
        <v>323</v>
      </c>
      <c r="G28" t="s">
        <v>341</v>
      </c>
      <c r="H28" t="s">
        <v>18</v>
      </c>
      <c r="I28" s="13"/>
    </row>
    <row r="29" spans="1:9" x14ac:dyDescent="0.25">
      <c r="A29" s="11" t="s">
        <v>319</v>
      </c>
      <c r="B29" t="s">
        <v>346</v>
      </c>
      <c r="C29" t="s">
        <v>345</v>
      </c>
      <c r="D29" t="s">
        <v>317</v>
      </c>
      <c r="E29" t="s">
        <v>316</v>
      </c>
      <c r="F29" t="s">
        <v>323</v>
      </c>
      <c r="G29" t="s">
        <v>341</v>
      </c>
      <c r="H29" t="s">
        <v>22</v>
      </c>
    </row>
    <row r="30" spans="1:9" x14ac:dyDescent="0.25">
      <c r="A30" s="11"/>
      <c r="C30" t="s">
        <v>337</v>
      </c>
      <c r="G30" t="s">
        <v>322</v>
      </c>
      <c r="H30" t="s">
        <v>344</v>
      </c>
    </row>
    <row r="31" spans="1:9" x14ac:dyDescent="0.25">
      <c r="A31" s="11" t="s">
        <v>319</v>
      </c>
      <c r="B31" t="s">
        <v>338</v>
      </c>
      <c r="C31" t="s">
        <v>337</v>
      </c>
      <c r="D31" t="s">
        <v>317</v>
      </c>
      <c r="E31" t="s">
        <v>316</v>
      </c>
      <c r="F31" t="s">
        <v>323</v>
      </c>
      <c r="G31" t="s">
        <v>314</v>
      </c>
      <c r="H31" t="s">
        <v>20</v>
      </c>
    </row>
    <row r="32" spans="1:9" x14ac:dyDescent="0.25">
      <c r="A32" s="11" t="s">
        <v>319</v>
      </c>
      <c r="B32" t="s">
        <v>338</v>
      </c>
      <c r="C32" t="s">
        <v>337</v>
      </c>
      <c r="D32" t="s">
        <v>328</v>
      </c>
      <c r="E32" t="s">
        <v>316</v>
      </c>
      <c r="F32" t="s">
        <v>323</v>
      </c>
      <c r="G32" t="s">
        <v>314</v>
      </c>
      <c r="H32" t="s">
        <v>39</v>
      </c>
    </row>
    <row r="33" spans="1:8" x14ac:dyDescent="0.25">
      <c r="A33" s="11" t="s">
        <v>319</v>
      </c>
      <c r="B33" t="s">
        <v>329</v>
      </c>
      <c r="C33" t="s">
        <v>337</v>
      </c>
      <c r="D33" t="s">
        <v>328</v>
      </c>
      <c r="E33" t="s">
        <v>327</v>
      </c>
      <c r="F33" t="s">
        <v>326</v>
      </c>
      <c r="G33" t="s">
        <v>322</v>
      </c>
      <c r="H33" t="s">
        <v>83</v>
      </c>
    </row>
    <row r="34" spans="1:8" x14ac:dyDescent="0.25">
      <c r="A34" s="11" t="s">
        <v>319</v>
      </c>
      <c r="B34" t="s">
        <v>338</v>
      </c>
      <c r="C34" t="s">
        <v>337</v>
      </c>
      <c r="D34" t="s">
        <v>328</v>
      </c>
      <c r="E34" t="s">
        <v>316</v>
      </c>
      <c r="F34" t="s">
        <v>323</v>
      </c>
      <c r="G34" t="s">
        <v>314</v>
      </c>
      <c r="H34" t="s">
        <v>64</v>
      </c>
    </row>
    <row r="35" spans="1:8" x14ac:dyDescent="0.25">
      <c r="A35" s="11" t="s">
        <v>319</v>
      </c>
      <c r="B35" t="s">
        <v>329</v>
      </c>
      <c r="C35" t="s">
        <v>337</v>
      </c>
      <c r="D35" t="s">
        <v>328</v>
      </c>
      <c r="E35" t="s">
        <v>327</v>
      </c>
      <c r="F35" t="s">
        <v>326</v>
      </c>
      <c r="G35" t="s">
        <v>322</v>
      </c>
      <c r="H35" t="s">
        <v>84</v>
      </c>
    </row>
    <row r="36" spans="1:8" x14ac:dyDescent="0.25">
      <c r="A36" s="11" t="s">
        <v>321</v>
      </c>
      <c r="B36" t="s">
        <v>329</v>
      </c>
      <c r="C36" t="s">
        <v>337</v>
      </c>
      <c r="D36" t="s">
        <v>328</v>
      </c>
      <c r="E36" t="s">
        <v>327</v>
      </c>
      <c r="F36" t="s">
        <v>326</v>
      </c>
      <c r="G36" t="s">
        <v>322</v>
      </c>
      <c r="H36" t="s">
        <v>197</v>
      </c>
    </row>
    <row r="37" spans="1:8" x14ac:dyDescent="0.25">
      <c r="A37" s="11" t="s">
        <v>319</v>
      </c>
      <c r="B37" t="s">
        <v>329</v>
      </c>
      <c r="C37" t="s">
        <v>337</v>
      </c>
      <c r="D37" t="s">
        <v>328</v>
      </c>
      <c r="E37" t="s">
        <v>327</v>
      </c>
      <c r="F37" t="s">
        <v>326</v>
      </c>
      <c r="G37" t="s">
        <v>322</v>
      </c>
      <c r="H37" t="s">
        <v>85</v>
      </c>
    </row>
    <row r="38" spans="1:8" x14ac:dyDescent="0.25">
      <c r="A38" s="11" t="s">
        <v>319</v>
      </c>
      <c r="B38" t="s">
        <v>329</v>
      </c>
      <c r="C38" t="s">
        <v>337</v>
      </c>
      <c r="D38" t="s">
        <v>328</v>
      </c>
      <c r="E38" t="s">
        <v>327</v>
      </c>
      <c r="F38" t="s">
        <v>326</v>
      </c>
      <c r="G38" t="s">
        <v>322</v>
      </c>
      <c r="H38" t="s">
        <v>170</v>
      </c>
    </row>
    <row r="39" spans="1:8" x14ac:dyDescent="0.25">
      <c r="A39" s="11"/>
      <c r="C39" t="s">
        <v>337</v>
      </c>
      <c r="G39" t="s">
        <v>322</v>
      </c>
      <c r="H39" t="s">
        <v>87</v>
      </c>
    </row>
    <row r="40" spans="1:8" x14ac:dyDescent="0.25">
      <c r="A40" s="11" t="s">
        <v>319</v>
      </c>
      <c r="B40" t="s">
        <v>338</v>
      </c>
      <c r="C40" t="s">
        <v>337</v>
      </c>
      <c r="D40" t="s">
        <v>317</v>
      </c>
      <c r="E40" t="s">
        <v>316</v>
      </c>
      <c r="F40" t="s">
        <v>323</v>
      </c>
      <c r="G40" t="s">
        <v>314</v>
      </c>
      <c r="H40" t="s">
        <v>40</v>
      </c>
    </row>
    <row r="41" spans="1:8" x14ac:dyDescent="0.25">
      <c r="A41" s="11" t="s">
        <v>319</v>
      </c>
      <c r="B41" t="s">
        <v>338</v>
      </c>
      <c r="C41" t="s">
        <v>337</v>
      </c>
      <c r="D41" t="s">
        <v>328</v>
      </c>
      <c r="E41" t="s">
        <v>316</v>
      </c>
      <c r="F41" t="s">
        <v>323</v>
      </c>
      <c r="G41" t="s">
        <v>314</v>
      </c>
      <c r="H41" t="s">
        <v>23</v>
      </c>
    </row>
    <row r="42" spans="1:8" x14ac:dyDescent="0.25">
      <c r="A42" s="11" t="s">
        <v>319</v>
      </c>
      <c r="B42" t="s">
        <v>338</v>
      </c>
      <c r="C42" t="s">
        <v>337</v>
      </c>
      <c r="D42" t="s">
        <v>317</v>
      </c>
      <c r="E42" t="s">
        <v>316</v>
      </c>
      <c r="F42" t="s">
        <v>323</v>
      </c>
      <c r="G42" t="s">
        <v>314</v>
      </c>
      <c r="H42" t="s">
        <v>132</v>
      </c>
    </row>
    <row r="43" spans="1:8" x14ac:dyDescent="0.25">
      <c r="A43" s="11" t="s">
        <v>319</v>
      </c>
      <c r="B43" t="s">
        <v>329</v>
      </c>
      <c r="C43" t="s">
        <v>337</v>
      </c>
      <c r="D43" t="s">
        <v>328</v>
      </c>
      <c r="E43" t="s">
        <v>327</v>
      </c>
      <c r="F43" t="s">
        <v>326</v>
      </c>
      <c r="G43" t="s">
        <v>322</v>
      </c>
      <c r="H43" t="s">
        <v>140</v>
      </c>
    </row>
    <row r="44" spans="1:8" x14ac:dyDescent="0.25">
      <c r="A44" s="11"/>
      <c r="C44" t="s">
        <v>337</v>
      </c>
      <c r="G44" t="s">
        <v>322</v>
      </c>
      <c r="H44" t="s">
        <v>161</v>
      </c>
    </row>
    <row r="45" spans="1:8" x14ac:dyDescent="0.25">
      <c r="A45" s="11" t="s">
        <v>319</v>
      </c>
      <c r="B45" t="s">
        <v>329</v>
      </c>
      <c r="C45" t="s">
        <v>337</v>
      </c>
      <c r="D45" t="s">
        <v>328</v>
      </c>
      <c r="E45" t="s">
        <v>327</v>
      </c>
      <c r="F45" t="s">
        <v>326</v>
      </c>
      <c r="G45" t="s">
        <v>322</v>
      </c>
      <c r="H45" t="s">
        <v>88</v>
      </c>
    </row>
    <row r="46" spans="1:8" x14ac:dyDescent="0.25">
      <c r="A46" s="11" t="s">
        <v>319</v>
      </c>
      <c r="B46" t="s">
        <v>329</v>
      </c>
      <c r="C46" t="s">
        <v>337</v>
      </c>
      <c r="D46" t="s">
        <v>328</v>
      </c>
      <c r="E46" t="s">
        <v>327</v>
      </c>
      <c r="F46" t="s">
        <v>326</v>
      </c>
      <c r="G46" t="s">
        <v>322</v>
      </c>
      <c r="H46" t="s">
        <v>343</v>
      </c>
    </row>
    <row r="47" spans="1:8" x14ac:dyDescent="0.25">
      <c r="A47" s="11" t="s">
        <v>319</v>
      </c>
      <c r="B47" t="s">
        <v>338</v>
      </c>
      <c r="C47" t="s">
        <v>337</v>
      </c>
      <c r="D47" t="s">
        <v>328</v>
      </c>
      <c r="E47" t="s">
        <v>316</v>
      </c>
      <c r="F47" t="s">
        <v>323</v>
      </c>
      <c r="G47" t="s">
        <v>314</v>
      </c>
      <c r="H47" t="s">
        <v>61</v>
      </c>
    </row>
    <row r="48" spans="1:8" x14ac:dyDescent="0.25">
      <c r="A48" s="11" t="s">
        <v>319</v>
      </c>
      <c r="B48" t="s">
        <v>329</v>
      </c>
      <c r="C48" t="s">
        <v>337</v>
      </c>
      <c r="D48" t="s">
        <v>328</v>
      </c>
      <c r="E48" t="s">
        <v>327</v>
      </c>
      <c r="F48" t="s">
        <v>326</v>
      </c>
      <c r="G48" t="s">
        <v>322</v>
      </c>
      <c r="H48" t="s">
        <v>115</v>
      </c>
    </row>
    <row r="49" spans="1:8" x14ac:dyDescent="0.25">
      <c r="A49" s="11" t="s">
        <v>319</v>
      </c>
      <c r="B49" t="s">
        <v>329</v>
      </c>
      <c r="C49" t="s">
        <v>337</v>
      </c>
      <c r="D49" t="s">
        <v>328</v>
      </c>
      <c r="E49" t="s">
        <v>327</v>
      </c>
      <c r="F49" t="s">
        <v>326</v>
      </c>
      <c r="G49" t="s">
        <v>322</v>
      </c>
      <c r="H49" t="s">
        <v>123</v>
      </c>
    </row>
    <row r="50" spans="1:8" x14ac:dyDescent="0.25">
      <c r="A50" s="11"/>
      <c r="B50" t="s">
        <v>329</v>
      </c>
      <c r="C50" t="s">
        <v>337</v>
      </c>
      <c r="D50" t="s">
        <v>328</v>
      </c>
      <c r="E50" t="s">
        <v>327</v>
      </c>
      <c r="F50" t="s">
        <v>326</v>
      </c>
      <c r="G50" t="s">
        <v>322</v>
      </c>
      <c r="H50" t="s">
        <v>116</v>
      </c>
    </row>
    <row r="51" spans="1:8" x14ac:dyDescent="0.25">
      <c r="A51" s="11"/>
      <c r="C51" t="s">
        <v>337</v>
      </c>
      <c r="G51" t="s">
        <v>322</v>
      </c>
      <c r="H51" t="s">
        <v>90</v>
      </c>
    </row>
    <row r="52" spans="1:8" x14ac:dyDescent="0.25">
      <c r="A52" s="11" t="s">
        <v>319</v>
      </c>
      <c r="B52" s="11" t="s">
        <v>329</v>
      </c>
      <c r="C52" t="s">
        <v>337</v>
      </c>
      <c r="D52" t="s">
        <v>328</v>
      </c>
      <c r="E52" t="s">
        <v>327</v>
      </c>
      <c r="F52" t="s">
        <v>326</v>
      </c>
      <c r="G52" t="s">
        <v>322</v>
      </c>
      <c r="H52" t="s">
        <v>91</v>
      </c>
    </row>
    <row r="53" spans="1:8" x14ac:dyDescent="0.25">
      <c r="A53" s="11" t="s">
        <v>319</v>
      </c>
      <c r="B53" s="11" t="s">
        <v>329</v>
      </c>
      <c r="C53" t="s">
        <v>337</v>
      </c>
      <c r="D53" t="s">
        <v>328</v>
      </c>
      <c r="E53" t="s">
        <v>327</v>
      </c>
      <c r="F53" t="s">
        <v>326</v>
      </c>
      <c r="G53" t="s">
        <v>322</v>
      </c>
      <c r="H53" t="s">
        <v>93</v>
      </c>
    </row>
    <row r="54" spans="1:8" x14ac:dyDescent="0.25">
      <c r="A54" s="11" t="s">
        <v>319</v>
      </c>
      <c r="B54" s="11" t="s">
        <v>329</v>
      </c>
      <c r="C54" t="s">
        <v>337</v>
      </c>
      <c r="D54" t="s">
        <v>328</v>
      </c>
      <c r="E54" t="s">
        <v>327</v>
      </c>
      <c r="F54" t="s">
        <v>326</v>
      </c>
      <c r="G54" t="s">
        <v>322</v>
      </c>
      <c r="H54" t="s">
        <v>118</v>
      </c>
    </row>
    <row r="55" spans="1:8" x14ac:dyDescent="0.25">
      <c r="A55" s="11" t="s">
        <v>319</v>
      </c>
      <c r="B55" s="11" t="s">
        <v>329</v>
      </c>
      <c r="C55" t="s">
        <v>337</v>
      </c>
      <c r="D55" t="s">
        <v>328</v>
      </c>
      <c r="E55" t="s">
        <v>327</v>
      </c>
      <c r="F55" t="s">
        <v>326</v>
      </c>
      <c r="G55" t="s">
        <v>322</v>
      </c>
      <c r="H55" t="s">
        <v>95</v>
      </c>
    </row>
    <row r="56" spans="1:8" x14ac:dyDescent="0.25">
      <c r="A56" s="11" t="s">
        <v>319</v>
      </c>
      <c r="B56" s="11" t="s">
        <v>329</v>
      </c>
      <c r="C56" t="s">
        <v>337</v>
      </c>
      <c r="D56" t="s">
        <v>328</v>
      </c>
      <c r="E56" t="s">
        <v>327</v>
      </c>
      <c r="F56" t="s">
        <v>326</v>
      </c>
      <c r="G56" t="s">
        <v>322</v>
      </c>
      <c r="H56" t="s">
        <v>99</v>
      </c>
    </row>
    <row r="57" spans="1:8" x14ac:dyDescent="0.25">
      <c r="A57" s="11" t="s">
        <v>319</v>
      </c>
      <c r="B57" s="11" t="s">
        <v>329</v>
      </c>
      <c r="C57" t="s">
        <v>337</v>
      </c>
      <c r="D57" t="s">
        <v>328</v>
      </c>
      <c r="E57" t="s">
        <v>327</v>
      </c>
      <c r="F57" t="s">
        <v>326</v>
      </c>
      <c r="G57" t="s">
        <v>322</v>
      </c>
      <c r="H57" t="s">
        <v>240</v>
      </c>
    </row>
    <row r="58" spans="1:8" x14ac:dyDescent="0.25">
      <c r="A58" s="11" t="s">
        <v>319</v>
      </c>
      <c r="B58" s="11" t="s">
        <v>338</v>
      </c>
      <c r="C58" t="s">
        <v>337</v>
      </c>
      <c r="D58" t="s">
        <v>317</v>
      </c>
      <c r="E58" t="s">
        <v>316</v>
      </c>
      <c r="F58" t="s">
        <v>323</v>
      </c>
      <c r="G58" t="s">
        <v>314</v>
      </c>
      <c r="H58" t="s">
        <v>41</v>
      </c>
    </row>
    <row r="59" spans="1:8" x14ac:dyDescent="0.25">
      <c r="A59" s="11" t="s">
        <v>319</v>
      </c>
      <c r="B59" s="11" t="s">
        <v>329</v>
      </c>
      <c r="C59" t="s">
        <v>337</v>
      </c>
      <c r="D59" t="s">
        <v>328</v>
      </c>
      <c r="E59" t="s">
        <v>327</v>
      </c>
      <c r="F59" t="s">
        <v>326</v>
      </c>
      <c r="G59" t="s">
        <v>322</v>
      </c>
      <c r="H59" t="s">
        <v>141</v>
      </c>
    </row>
    <row r="60" spans="1:8" x14ac:dyDescent="0.25">
      <c r="A60" s="11" t="s">
        <v>319</v>
      </c>
      <c r="B60" s="11" t="s">
        <v>338</v>
      </c>
      <c r="C60" t="s">
        <v>337</v>
      </c>
      <c r="D60" t="s">
        <v>317</v>
      </c>
      <c r="E60" t="s">
        <v>316</v>
      </c>
      <c r="F60" t="s">
        <v>323</v>
      </c>
      <c r="G60" t="s">
        <v>314</v>
      </c>
      <c r="H60" t="s">
        <v>27</v>
      </c>
    </row>
    <row r="61" spans="1:8" x14ac:dyDescent="0.25">
      <c r="A61" s="11"/>
      <c r="B61" s="11"/>
      <c r="C61" t="s">
        <v>337</v>
      </c>
      <c r="G61" t="s">
        <v>322</v>
      </c>
      <c r="H61" t="s">
        <v>342</v>
      </c>
    </row>
    <row r="62" spans="1:8" x14ac:dyDescent="0.25">
      <c r="A62" s="11" t="s">
        <v>319</v>
      </c>
      <c r="B62" s="11" t="s">
        <v>329</v>
      </c>
      <c r="C62" t="s">
        <v>337</v>
      </c>
      <c r="D62" t="s">
        <v>328</v>
      </c>
      <c r="E62" t="s">
        <v>327</v>
      </c>
      <c r="F62" t="s">
        <v>326</v>
      </c>
      <c r="G62" t="s">
        <v>322</v>
      </c>
      <c r="H62" t="s">
        <v>192</v>
      </c>
    </row>
    <row r="63" spans="1:8" x14ac:dyDescent="0.25">
      <c r="A63" s="11"/>
      <c r="B63" s="11"/>
      <c r="C63" t="s">
        <v>337</v>
      </c>
      <c r="G63" t="s">
        <v>322</v>
      </c>
      <c r="H63" t="s">
        <v>190</v>
      </c>
    </row>
    <row r="64" spans="1:8" x14ac:dyDescent="0.25">
      <c r="A64" s="11" t="s">
        <v>319</v>
      </c>
      <c r="B64" s="11" t="s">
        <v>329</v>
      </c>
      <c r="C64" t="s">
        <v>337</v>
      </c>
      <c r="D64" t="s">
        <v>328</v>
      </c>
      <c r="E64" t="s">
        <v>327</v>
      </c>
      <c r="F64" t="s">
        <v>326</v>
      </c>
      <c r="G64" t="s">
        <v>322</v>
      </c>
      <c r="H64" t="s">
        <v>130</v>
      </c>
    </row>
    <row r="65" spans="1:8" x14ac:dyDescent="0.25">
      <c r="A65" s="11" t="s">
        <v>319</v>
      </c>
      <c r="B65" s="11" t="s">
        <v>338</v>
      </c>
      <c r="C65" t="s">
        <v>337</v>
      </c>
      <c r="D65" t="s">
        <v>317</v>
      </c>
      <c r="E65" t="s">
        <v>316</v>
      </c>
      <c r="F65" t="s">
        <v>323</v>
      </c>
      <c r="G65" t="s">
        <v>314</v>
      </c>
      <c r="H65" t="s">
        <v>42</v>
      </c>
    </row>
    <row r="66" spans="1:8" x14ac:dyDescent="0.25">
      <c r="A66" s="11" t="s">
        <v>319</v>
      </c>
      <c r="B66" s="11" t="s">
        <v>329</v>
      </c>
      <c r="C66" t="s">
        <v>337</v>
      </c>
      <c r="D66" t="s">
        <v>328</v>
      </c>
      <c r="E66" t="s">
        <v>327</v>
      </c>
      <c r="F66" t="s">
        <v>326</v>
      </c>
      <c r="G66" t="s">
        <v>322</v>
      </c>
      <c r="H66" t="s">
        <v>104</v>
      </c>
    </row>
    <row r="67" spans="1:8" x14ac:dyDescent="0.25">
      <c r="A67" s="11" t="s">
        <v>319</v>
      </c>
      <c r="B67" s="11" t="s">
        <v>329</v>
      </c>
      <c r="C67" t="s">
        <v>337</v>
      </c>
      <c r="D67" t="s">
        <v>328</v>
      </c>
      <c r="E67" t="s">
        <v>327</v>
      </c>
      <c r="F67" t="s">
        <v>326</v>
      </c>
      <c r="G67" t="s">
        <v>322</v>
      </c>
      <c r="H67" t="s">
        <v>105</v>
      </c>
    </row>
    <row r="68" spans="1:8" x14ac:dyDescent="0.25">
      <c r="A68" s="11" t="s">
        <v>319</v>
      </c>
      <c r="B68" s="11" t="s">
        <v>329</v>
      </c>
      <c r="C68" t="s">
        <v>337</v>
      </c>
      <c r="D68" t="s">
        <v>328</v>
      </c>
      <c r="E68" t="s">
        <v>327</v>
      </c>
      <c r="F68" t="s">
        <v>326</v>
      </c>
      <c r="G68" t="s">
        <v>322</v>
      </c>
      <c r="H68" t="s">
        <v>107</v>
      </c>
    </row>
    <row r="69" spans="1:8" x14ac:dyDescent="0.25">
      <c r="A69" s="11" t="s">
        <v>319</v>
      </c>
      <c r="B69" s="11" t="s">
        <v>329</v>
      </c>
      <c r="C69" t="s">
        <v>337</v>
      </c>
      <c r="D69" t="s">
        <v>328</v>
      </c>
      <c r="E69" t="s">
        <v>327</v>
      </c>
      <c r="F69" t="s">
        <v>326</v>
      </c>
      <c r="G69" t="s">
        <v>322</v>
      </c>
      <c r="H69" t="s">
        <v>110</v>
      </c>
    </row>
    <row r="70" spans="1:8" x14ac:dyDescent="0.25">
      <c r="A70" s="11" t="s">
        <v>319</v>
      </c>
      <c r="B70" t="s">
        <v>329</v>
      </c>
      <c r="C70" t="s">
        <v>337</v>
      </c>
      <c r="D70" t="s">
        <v>328</v>
      </c>
      <c r="E70" t="s">
        <v>327</v>
      </c>
      <c r="F70" t="s">
        <v>326</v>
      </c>
      <c r="G70" t="s">
        <v>322</v>
      </c>
      <c r="H70" t="s">
        <v>127</v>
      </c>
    </row>
    <row r="71" spans="1:8" x14ac:dyDescent="0.25">
      <c r="A71" s="11" t="s">
        <v>319</v>
      </c>
      <c r="B71" t="s">
        <v>338</v>
      </c>
      <c r="C71" t="s">
        <v>337</v>
      </c>
      <c r="D71" t="s">
        <v>317</v>
      </c>
      <c r="E71" t="s">
        <v>316</v>
      </c>
      <c r="F71" t="s">
        <v>323</v>
      </c>
      <c r="G71" t="s">
        <v>314</v>
      </c>
      <c r="H71" t="s">
        <v>43</v>
      </c>
    </row>
    <row r="72" spans="1:8" x14ac:dyDescent="0.25">
      <c r="A72" s="11" t="s">
        <v>319</v>
      </c>
      <c r="B72" t="s">
        <v>329</v>
      </c>
      <c r="C72" t="s">
        <v>337</v>
      </c>
      <c r="D72" t="s">
        <v>328</v>
      </c>
      <c r="E72" t="s">
        <v>327</v>
      </c>
      <c r="F72" t="s">
        <v>326</v>
      </c>
      <c r="G72" t="s">
        <v>322</v>
      </c>
      <c r="H72" t="s">
        <v>101</v>
      </c>
    </row>
    <row r="73" spans="1:8" x14ac:dyDescent="0.25">
      <c r="A73" s="11" t="s">
        <v>319</v>
      </c>
      <c r="B73" t="s">
        <v>329</v>
      </c>
      <c r="C73" t="s">
        <v>337</v>
      </c>
      <c r="D73" t="s">
        <v>328</v>
      </c>
      <c r="E73" t="s">
        <v>327</v>
      </c>
      <c r="F73" t="s">
        <v>340</v>
      </c>
      <c r="G73" t="s">
        <v>322</v>
      </c>
      <c r="H73" t="s">
        <v>82</v>
      </c>
    </row>
    <row r="74" spans="1:8" x14ac:dyDescent="0.25">
      <c r="A74" s="11" t="s">
        <v>319</v>
      </c>
      <c r="B74" t="s">
        <v>329</v>
      </c>
      <c r="C74" t="s">
        <v>337</v>
      </c>
      <c r="D74" t="s">
        <v>328</v>
      </c>
      <c r="E74" t="s">
        <v>327</v>
      </c>
      <c r="F74" t="s">
        <v>326</v>
      </c>
      <c r="G74" t="s">
        <v>322</v>
      </c>
      <c r="H74" t="s">
        <v>129</v>
      </c>
    </row>
    <row r="75" spans="1:8" x14ac:dyDescent="0.25">
      <c r="A75" s="11" t="s">
        <v>319</v>
      </c>
      <c r="B75" t="s">
        <v>329</v>
      </c>
      <c r="C75" t="s">
        <v>337</v>
      </c>
      <c r="D75" t="s">
        <v>328</v>
      </c>
      <c r="E75" t="s">
        <v>327</v>
      </c>
      <c r="F75" t="s">
        <v>326</v>
      </c>
      <c r="G75" t="s">
        <v>322</v>
      </c>
      <c r="H75" t="s">
        <v>125</v>
      </c>
    </row>
    <row r="76" spans="1:8" x14ac:dyDescent="0.25">
      <c r="A76" s="11" t="s">
        <v>319</v>
      </c>
      <c r="B76" t="s">
        <v>338</v>
      </c>
      <c r="C76" t="s">
        <v>337</v>
      </c>
      <c r="D76" t="s">
        <v>317</v>
      </c>
      <c r="E76" t="s">
        <v>316</v>
      </c>
      <c r="F76" t="s">
        <v>323</v>
      </c>
      <c r="G76" t="s">
        <v>341</v>
      </c>
      <c r="H76" t="s">
        <v>44</v>
      </c>
    </row>
    <row r="77" spans="1:8" x14ac:dyDescent="0.25">
      <c r="A77" s="11" t="s">
        <v>319</v>
      </c>
      <c r="B77" t="s">
        <v>329</v>
      </c>
      <c r="C77" t="s">
        <v>337</v>
      </c>
      <c r="D77" t="s">
        <v>328</v>
      </c>
      <c r="E77" t="s">
        <v>327</v>
      </c>
      <c r="F77" t="s">
        <v>326</v>
      </c>
      <c r="G77" t="s">
        <v>322</v>
      </c>
      <c r="H77" t="s">
        <v>111</v>
      </c>
    </row>
    <row r="78" spans="1:8" x14ac:dyDescent="0.25">
      <c r="A78" s="11" t="s">
        <v>319</v>
      </c>
      <c r="B78" t="s">
        <v>329</v>
      </c>
      <c r="C78" t="s">
        <v>337</v>
      </c>
      <c r="D78" t="s">
        <v>328</v>
      </c>
      <c r="E78" t="s">
        <v>327</v>
      </c>
      <c r="F78" t="s">
        <v>326</v>
      </c>
      <c r="G78" t="s">
        <v>322</v>
      </c>
      <c r="H78" t="s">
        <v>248</v>
      </c>
    </row>
    <row r="79" spans="1:8" x14ac:dyDescent="0.25">
      <c r="A79" s="11" t="s">
        <v>319</v>
      </c>
      <c r="B79" t="s">
        <v>329</v>
      </c>
      <c r="C79" t="s">
        <v>337</v>
      </c>
      <c r="D79" t="s">
        <v>328</v>
      </c>
      <c r="E79" t="s">
        <v>327</v>
      </c>
      <c r="F79" t="s">
        <v>326</v>
      </c>
      <c r="G79" t="s">
        <v>322</v>
      </c>
      <c r="H79" t="s">
        <v>142</v>
      </c>
    </row>
    <row r="80" spans="1:8" x14ac:dyDescent="0.25">
      <c r="A80" s="11" t="s">
        <v>319</v>
      </c>
      <c r="B80" t="s">
        <v>329</v>
      </c>
      <c r="C80" t="s">
        <v>337</v>
      </c>
      <c r="D80" t="s">
        <v>328</v>
      </c>
      <c r="E80" t="s">
        <v>327</v>
      </c>
      <c r="F80" t="s">
        <v>326</v>
      </c>
      <c r="G80" t="s">
        <v>322</v>
      </c>
      <c r="H80" t="s">
        <v>112</v>
      </c>
    </row>
    <row r="81" spans="1:10" x14ac:dyDescent="0.25">
      <c r="A81" s="11" t="s">
        <v>330</v>
      </c>
      <c r="B81" t="s">
        <v>329</v>
      </c>
      <c r="C81" t="s">
        <v>337</v>
      </c>
      <c r="D81" t="s">
        <v>328</v>
      </c>
      <c r="E81" t="s">
        <v>327</v>
      </c>
      <c r="F81" t="s">
        <v>333</v>
      </c>
      <c r="G81" t="s">
        <v>322</v>
      </c>
      <c r="H81" t="s">
        <v>86</v>
      </c>
    </row>
    <row r="82" spans="1:10" x14ac:dyDescent="0.25">
      <c r="A82" s="11" t="s">
        <v>319</v>
      </c>
      <c r="B82" t="s">
        <v>329</v>
      </c>
      <c r="C82" t="s">
        <v>337</v>
      </c>
      <c r="D82" t="s">
        <v>328</v>
      </c>
      <c r="E82" t="s">
        <v>327</v>
      </c>
      <c r="F82" t="s">
        <v>340</v>
      </c>
      <c r="G82" t="s">
        <v>339</v>
      </c>
      <c r="H82" t="s">
        <v>81</v>
      </c>
    </row>
    <row r="83" spans="1:10" x14ac:dyDescent="0.25">
      <c r="A83" s="11" t="s">
        <v>319</v>
      </c>
      <c r="B83" t="s">
        <v>329</v>
      </c>
      <c r="C83" t="s">
        <v>337</v>
      </c>
      <c r="D83" t="s">
        <v>328</v>
      </c>
      <c r="E83" t="s">
        <v>327</v>
      </c>
      <c r="F83" t="s">
        <v>326</v>
      </c>
      <c r="G83" t="s">
        <v>322</v>
      </c>
      <c r="H83" s="11" t="s">
        <v>94</v>
      </c>
    </row>
    <row r="84" spans="1:10" x14ac:dyDescent="0.25">
      <c r="A84" s="11" t="s">
        <v>319</v>
      </c>
      <c r="B84" t="s">
        <v>329</v>
      </c>
      <c r="C84" t="s">
        <v>337</v>
      </c>
      <c r="D84" t="s">
        <v>328</v>
      </c>
      <c r="E84" t="s">
        <v>327</v>
      </c>
      <c r="F84" t="s">
        <v>326</v>
      </c>
      <c r="G84" t="s">
        <v>322</v>
      </c>
      <c r="H84" t="s">
        <v>143</v>
      </c>
    </row>
    <row r="85" spans="1:10" x14ac:dyDescent="0.25">
      <c r="A85" s="11"/>
      <c r="C85" t="s">
        <v>337</v>
      </c>
      <c r="G85" t="s">
        <v>322</v>
      </c>
      <c r="H85" t="s">
        <v>180</v>
      </c>
    </row>
    <row r="86" spans="1:10" x14ac:dyDescent="0.25">
      <c r="A86" s="11" t="s">
        <v>321</v>
      </c>
      <c r="B86" t="s">
        <v>329</v>
      </c>
      <c r="C86" t="s">
        <v>337</v>
      </c>
      <c r="D86" t="s">
        <v>328</v>
      </c>
      <c r="E86" t="s">
        <v>327</v>
      </c>
      <c r="F86" t="s">
        <v>326</v>
      </c>
      <c r="G86" t="s">
        <v>322</v>
      </c>
      <c r="H86" t="s">
        <v>117</v>
      </c>
    </row>
    <row r="87" spans="1:10" x14ac:dyDescent="0.25">
      <c r="A87" s="11" t="s">
        <v>319</v>
      </c>
      <c r="B87" t="s">
        <v>329</v>
      </c>
      <c r="C87" t="s">
        <v>337</v>
      </c>
      <c r="D87" t="s">
        <v>328</v>
      </c>
      <c r="E87" t="s">
        <v>327</v>
      </c>
      <c r="F87" t="s">
        <v>326</v>
      </c>
      <c r="G87" t="s">
        <v>322</v>
      </c>
      <c r="H87" t="s">
        <v>145</v>
      </c>
    </row>
    <row r="88" spans="1:10" x14ac:dyDescent="0.25">
      <c r="A88" s="11" t="s">
        <v>319</v>
      </c>
      <c r="B88" t="s">
        <v>329</v>
      </c>
      <c r="C88" t="s">
        <v>337</v>
      </c>
      <c r="D88" t="s">
        <v>328</v>
      </c>
      <c r="E88" t="s">
        <v>327</v>
      </c>
      <c r="F88" t="s">
        <v>326</v>
      </c>
      <c r="G88" t="s">
        <v>322</v>
      </c>
      <c r="H88" t="s">
        <v>144</v>
      </c>
    </row>
    <row r="89" spans="1:10" x14ac:dyDescent="0.25">
      <c r="A89" s="11" t="s">
        <v>319</v>
      </c>
      <c r="B89" t="s">
        <v>338</v>
      </c>
      <c r="C89" t="s">
        <v>337</v>
      </c>
      <c r="D89" t="s">
        <v>317</v>
      </c>
      <c r="E89" t="s">
        <v>316</v>
      </c>
      <c r="F89" t="s">
        <v>323</v>
      </c>
      <c r="G89" t="s">
        <v>314</v>
      </c>
      <c r="H89" t="s">
        <v>36</v>
      </c>
    </row>
    <row r="90" spans="1:10" x14ac:dyDescent="0.25">
      <c r="A90" s="11" t="s">
        <v>319</v>
      </c>
      <c r="B90" t="s">
        <v>329</v>
      </c>
      <c r="C90" t="s">
        <v>337</v>
      </c>
      <c r="D90" t="s">
        <v>328</v>
      </c>
      <c r="E90" t="s">
        <v>327</v>
      </c>
      <c r="F90" t="s">
        <v>326</v>
      </c>
      <c r="G90" t="s">
        <v>322</v>
      </c>
      <c r="H90" t="s">
        <v>114</v>
      </c>
    </row>
    <row r="91" spans="1:10" x14ac:dyDescent="0.25">
      <c r="A91" s="11" t="s">
        <v>319</v>
      </c>
      <c r="B91" t="s">
        <v>329</v>
      </c>
      <c r="C91" t="s">
        <v>337</v>
      </c>
      <c r="D91" t="s">
        <v>328</v>
      </c>
      <c r="E91" t="s">
        <v>327</v>
      </c>
      <c r="F91" t="s">
        <v>326</v>
      </c>
      <c r="G91" t="s">
        <v>322</v>
      </c>
      <c r="H91" t="s">
        <v>121</v>
      </c>
    </row>
    <row r="92" spans="1:10" x14ac:dyDescent="0.25">
      <c r="A92" s="11" t="s">
        <v>319</v>
      </c>
      <c r="B92" t="s">
        <v>338</v>
      </c>
      <c r="C92" t="s">
        <v>337</v>
      </c>
      <c r="D92" t="s">
        <v>328</v>
      </c>
      <c r="E92" t="s">
        <v>316</v>
      </c>
      <c r="F92" t="s">
        <v>323</v>
      </c>
      <c r="G92" t="s">
        <v>314</v>
      </c>
      <c r="H92" t="s">
        <v>62</v>
      </c>
    </row>
    <row r="93" spans="1:10" x14ac:dyDescent="0.25">
      <c r="A93" s="11" t="s">
        <v>319</v>
      </c>
      <c r="B93" t="s">
        <v>329</v>
      </c>
      <c r="C93" t="s">
        <v>337</v>
      </c>
      <c r="D93" t="s">
        <v>328</v>
      </c>
      <c r="E93" t="s">
        <v>327</v>
      </c>
      <c r="F93" t="s">
        <v>326</v>
      </c>
      <c r="G93" t="s">
        <v>322</v>
      </c>
      <c r="H93" t="s">
        <v>124</v>
      </c>
    </row>
    <row r="94" spans="1:10" x14ac:dyDescent="0.25">
      <c r="A94" s="11"/>
      <c r="C94" t="s">
        <v>337</v>
      </c>
      <c r="G94" t="s">
        <v>322</v>
      </c>
      <c r="H94" t="s">
        <v>126</v>
      </c>
      <c r="J94" s="13"/>
    </row>
    <row r="95" spans="1:10" x14ac:dyDescent="0.25">
      <c r="A95" s="11" t="s">
        <v>330</v>
      </c>
      <c r="B95" t="s">
        <v>336</v>
      </c>
      <c r="C95" t="s">
        <v>335</v>
      </c>
      <c r="D95" t="s">
        <v>334</v>
      </c>
      <c r="E95" t="s">
        <v>327</v>
      </c>
      <c r="F95" t="s">
        <v>315</v>
      </c>
      <c r="G95" t="s">
        <v>322</v>
      </c>
      <c r="H95" t="s">
        <v>120</v>
      </c>
    </row>
    <row r="96" spans="1:10" x14ac:dyDescent="0.25">
      <c r="A96" s="11" t="s">
        <v>330</v>
      </c>
      <c r="B96" t="s">
        <v>336</v>
      </c>
      <c r="C96" t="s">
        <v>335</v>
      </c>
      <c r="D96" t="s">
        <v>334</v>
      </c>
      <c r="E96" t="s">
        <v>327</v>
      </c>
      <c r="F96" t="s">
        <v>315</v>
      </c>
      <c r="G96" t="s">
        <v>322</v>
      </c>
      <c r="H96" t="s">
        <v>92</v>
      </c>
    </row>
    <row r="97" spans="1:8" x14ac:dyDescent="0.25">
      <c r="A97" s="11" t="s">
        <v>330</v>
      </c>
      <c r="B97" t="s">
        <v>336</v>
      </c>
      <c r="C97" t="s">
        <v>335</v>
      </c>
      <c r="D97" t="s">
        <v>334</v>
      </c>
      <c r="E97" t="s">
        <v>327</v>
      </c>
      <c r="F97" t="s">
        <v>315</v>
      </c>
      <c r="G97" t="s">
        <v>322</v>
      </c>
      <c r="H97" t="s">
        <v>119</v>
      </c>
    </row>
    <row r="98" spans="1:8" x14ac:dyDescent="0.25">
      <c r="A98" s="11" t="s">
        <v>330</v>
      </c>
      <c r="B98" t="s">
        <v>336</v>
      </c>
      <c r="C98" t="s">
        <v>335</v>
      </c>
      <c r="D98" t="s">
        <v>334</v>
      </c>
      <c r="E98" t="s">
        <v>327</v>
      </c>
      <c r="F98" t="s">
        <v>333</v>
      </c>
      <c r="G98" t="s">
        <v>322</v>
      </c>
      <c r="H98" t="s">
        <v>97</v>
      </c>
    </row>
    <row r="99" spans="1:8" x14ac:dyDescent="0.25">
      <c r="A99" s="11" t="s">
        <v>330</v>
      </c>
      <c r="B99" t="s">
        <v>336</v>
      </c>
      <c r="C99" t="s">
        <v>335</v>
      </c>
      <c r="D99" t="s">
        <v>334</v>
      </c>
      <c r="E99" t="s">
        <v>327</v>
      </c>
      <c r="F99" t="s">
        <v>333</v>
      </c>
      <c r="G99" t="s">
        <v>322</v>
      </c>
      <c r="H99" t="s">
        <v>102</v>
      </c>
    </row>
    <row r="100" spans="1:8" x14ac:dyDescent="0.25">
      <c r="A100" s="11" t="s">
        <v>319</v>
      </c>
      <c r="B100" t="s">
        <v>318</v>
      </c>
      <c r="D100" t="s">
        <v>320</v>
      </c>
      <c r="E100" t="s">
        <v>316</v>
      </c>
      <c r="F100" t="s">
        <v>323</v>
      </c>
      <c r="G100" t="s">
        <v>314</v>
      </c>
      <c r="H100" t="s">
        <v>148</v>
      </c>
    </row>
    <row r="101" spans="1:8" x14ac:dyDescent="0.25">
      <c r="A101" s="11" t="s">
        <v>321</v>
      </c>
      <c r="B101" t="s">
        <v>318</v>
      </c>
      <c r="D101" t="s">
        <v>320</v>
      </c>
      <c r="E101" t="s">
        <v>316</v>
      </c>
      <c r="F101" t="s">
        <v>315</v>
      </c>
      <c r="G101" t="s">
        <v>314</v>
      </c>
      <c r="H101" t="s">
        <v>232</v>
      </c>
    </row>
    <row r="102" spans="1:8" x14ac:dyDescent="0.25">
      <c r="A102" s="11" t="s">
        <v>321</v>
      </c>
      <c r="B102" t="s">
        <v>318</v>
      </c>
      <c r="D102" t="s">
        <v>320</v>
      </c>
      <c r="E102" t="s">
        <v>327</v>
      </c>
      <c r="F102" t="s">
        <v>315</v>
      </c>
      <c r="G102" t="s">
        <v>322</v>
      </c>
      <c r="H102" t="s">
        <v>103</v>
      </c>
    </row>
    <row r="103" spans="1:8" x14ac:dyDescent="0.25">
      <c r="A103" s="11" t="s">
        <v>321</v>
      </c>
      <c r="B103" t="s">
        <v>318</v>
      </c>
      <c r="D103" t="s">
        <v>320</v>
      </c>
      <c r="E103" t="s">
        <v>316</v>
      </c>
      <c r="F103" t="s">
        <v>315</v>
      </c>
      <c r="G103" t="s">
        <v>314</v>
      </c>
      <c r="H103" t="s">
        <v>237</v>
      </c>
    </row>
    <row r="104" spans="1:8" x14ac:dyDescent="0.25">
      <c r="A104" s="11" t="s">
        <v>321</v>
      </c>
      <c r="B104" t="s">
        <v>318</v>
      </c>
      <c r="D104" t="s">
        <v>320</v>
      </c>
      <c r="E104" t="s">
        <v>316</v>
      </c>
      <c r="F104" t="s">
        <v>315</v>
      </c>
      <c r="G104" t="s">
        <v>314</v>
      </c>
      <c r="H104" t="s">
        <v>233</v>
      </c>
    </row>
    <row r="105" spans="1:8" x14ac:dyDescent="0.25">
      <c r="A105" s="11" t="s">
        <v>321</v>
      </c>
      <c r="B105" t="s">
        <v>318</v>
      </c>
      <c r="D105" t="s">
        <v>320</v>
      </c>
      <c r="E105" t="s">
        <v>316</v>
      </c>
      <c r="F105" t="s">
        <v>315</v>
      </c>
      <c r="G105" t="s">
        <v>314</v>
      </c>
      <c r="H105" t="s">
        <v>188</v>
      </c>
    </row>
    <row r="106" spans="1:8" x14ac:dyDescent="0.25">
      <c r="A106" s="11" t="s">
        <v>321</v>
      </c>
      <c r="B106" t="s">
        <v>318</v>
      </c>
      <c r="D106" t="s">
        <v>320</v>
      </c>
      <c r="E106" t="s">
        <v>316</v>
      </c>
      <c r="F106" t="s">
        <v>315</v>
      </c>
      <c r="G106" t="s">
        <v>314</v>
      </c>
      <c r="H106" t="s">
        <v>53</v>
      </c>
    </row>
    <row r="107" spans="1:8" x14ac:dyDescent="0.25">
      <c r="A107" s="11" t="s">
        <v>321</v>
      </c>
      <c r="B107" t="s">
        <v>318</v>
      </c>
      <c r="D107" t="s">
        <v>320</v>
      </c>
      <c r="E107" t="s">
        <v>316</v>
      </c>
      <c r="F107" t="s">
        <v>315</v>
      </c>
      <c r="G107" t="s">
        <v>314</v>
      </c>
      <c r="H107" t="s">
        <v>332</v>
      </c>
    </row>
    <row r="108" spans="1:8" x14ac:dyDescent="0.25">
      <c r="A108" s="11" t="s">
        <v>321</v>
      </c>
      <c r="B108" t="s">
        <v>318</v>
      </c>
      <c r="D108" t="s">
        <v>320</v>
      </c>
      <c r="E108" t="s">
        <v>316</v>
      </c>
      <c r="F108" t="s">
        <v>315</v>
      </c>
      <c r="G108" t="s">
        <v>314</v>
      </c>
      <c r="H108" t="s">
        <v>147</v>
      </c>
    </row>
    <row r="109" spans="1:8" x14ac:dyDescent="0.25">
      <c r="A109" s="11" t="s">
        <v>321</v>
      </c>
      <c r="B109" t="s">
        <v>318</v>
      </c>
      <c r="D109" t="s">
        <v>320</v>
      </c>
      <c r="E109" t="s">
        <v>316</v>
      </c>
      <c r="F109" t="s">
        <v>315</v>
      </c>
      <c r="G109" t="s">
        <v>314</v>
      </c>
      <c r="H109" t="s">
        <v>239</v>
      </c>
    </row>
    <row r="110" spans="1:8" x14ac:dyDescent="0.25">
      <c r="A110" s="11" t="s">
        <v>321</v>
      </c>
      <c r="B110" t="s">
        <v>318</v>
      </c>
      <c r="D110" t="s">
        <v>320</v>
      </c>
      <c r="E110" t="s">
        <v>316</v>
      </c>
      <c r="F110" t="s">
        <v>315</v>
      </c>
      <c r="G110" t="s">
        <v>314</v>
      </c>
      <c r="H110" t="s">
        <v>58</v>
      </c>
    </row>
    <row r="111" spans="1:8" x14ac:dyDescent="0.25">
      <c r="A111" s="11" t="s">
        <v>321</v>
      </c>
      <c r="B111" t="s">
        <v>318</v>
      </c>
      <c r="D111" t="s">
        <v>317</v>
      </c>
      <c r="E111" t="s">
        <v>316</v>
      </c>
      <c r="F111" t="s">
        <v>315</v>
      </c>
      <c r="G111" t="s">
        <v>314</v>
      </c>
      <c r="H111" t="s">
        <v>49</v>
      </c>
    </row>
    <row r="112" spans="1:8" x14ac:dyDescent="0.25">
      <c r="A112" s="11" t="s">
        <v>321</v>
      </c>
      <c r="B112" t="s">
        <v>318</v>
      </c>
      <c r="D112" t="s">
        <v>320</v>
      </c>
      <c r="E112" t="s">
        <v>316</v>
      </c>
      <c r="F112" t="s">
        <v>315</v>
      </c>
      <c r="G112" t="s">
        <v>314</v>
      </c>
      <c r="H112" t="s">
        <v>47</v>
      </c>
    </row>
    <row r="113" spans="1:10" x14ac:dyDescent="0.25">
      <c r="A113" s="11" t="s">
        <v>321</v>
      </c>
      <c r="B113" t="s">
        <v>318</v>
      </c>
      <c r="D113" t="s">
        <v>320</v>
      </c>
      <c r="E113" t="s">
        <v>316</v>
      </c>
      <c r="F113" t="s">
        <v>315</v>
      </c>
      <c r="G113" t="s">
        <v>314</v>
      </c>
      <c r="H113" t="s">
        <v>234</v>
      </c>
    </row>
    <row r="114" spans="1:10" x14ac:dyDescent="0.25">
      <c r="A114" s="11" t="s">
        <v>321</v>
      </c>
      <c r="B114" t="s">
        <v>318</v>
      </c>
      <c r="D114" t="s">
        <v>320</v>
      </c>
      <c r="E114" t="s">
        <v>316</v>
      </c>
      <c r="F114" t="s">
        <v>315</v>
      </c>
      <c r="G114" t="s">
        <v>314</v>
      </c>
      <c r="H114" t="s">
        <v>230</v>
      </c>
    </row>
    <row r="115" spans="1:10" x14ac:dyDescent="0.25">
      <c r="A115" s="11" t="s">
        <v>321</v>
      </c>
      <c r="B115" t="s">
        <v>318</v>
      </c>
      <c r="D115" t="s">
        <v>320</v>
      </c>
      <c r="E115" t="s">
        <v>316</v>
      </c>
      <c r="F115" t="s">
        <v>315</v>
      </c>
      <c r="G115" t="s">
        <v>314</v>
      </c>
      <c r="H115" t="s">
        <v>60</v>
      </c>
    </row>
    <row r="116" spans="1:10" x14ac:dyDescent="0.25">
      <c r="A116" s="11"/>
      <c r="H116" t="s">
        <v>151</v>
      </c>
    </row>
    <row r="117" spans="1:10" x14ac:dyDescent="0.25">
      <c r="A117" s="11"/>
      <c r="G117" t="s">
        <v>322</v>
      </c>
      <c r="H117" t="s">
        <v>122</v>
      </c>
    </row>
    <row r="118" spans="1:10" x14ac:dyDescent="0.25">
      <c r="A118" s="11" t="s">
        <v>321</v>
      </c>
      <c r="B118" t="s">
        <v>318</v>
      </c>
      <c r="D118" t="s">
        <v>320</v>
      </c>
      <c r="E118" t="s">
        <v>316</v>
      </c>
      <c r="F118" t="s">
        <v>315</v>
      </c>
      <c r="G118" t="s">
        <v>314</v>
      </c>
      <c r="H118" t="s">
        <v>72</v>
      </c>
    </row>
    <row r="119" spans="1:10" x14ac:dyDescent="0.25">
      <c r="A119" s="11" t="s">
        <v>321</v>
      </c>
      <c r="B119" t="s">
        <v>318</v>
      </c>
      <c r="D119" t="s">
        <v>320</v>
      </c>
      <c r="E119" t="s">
        <v>316</v>
      </c>
      <c r="F119" t="s">
        <v>315</v>
      </c>
      <c r="G119" t="s">
        <v>322</v>
      </c>
      <c r="H119" t="s">
        <v>89</v>
      </c>
    </row>
    <row r="120" spans="1:10" x14ac:dyDescent="0.25">
      <c r="A120" s="11" t="s">
        <v>321</v>
      </c>
      <c r="B120" t="s">
        <v>318</v>
      </c>
      <c r="D120" t="s">
        <v>320</v>
      </c>
      <c r="E120" t="s">
        <v>327</v>
      </c>
      <c r="F120" t="s">
        <v>315</v>
      </c>
      <c r="G120" t="s">
        <v>322</v>
      </c>
      <c r="H120" t="s">
        <v>100</v>
      </c>
    </row>
    <row r="121" spans="1:10" x14ac:dyDescent="0.25">
      <c r="A121" s="11" t="s">
        <v>321</v>
      </c>
      <c r="B121" t="s">
        <v>318</v>
      </c>
      <c r="D121" t="s">
        <v>320</v>
      </c>
      <c r="E121" t="s">
        <v>327</v>
      </c>
      <c r="F121" t="s">
        <v>315</v>
      </c>
      <c r="G121" t="s">
        <v>322</v>
      </c>
      <c r="H121" t="s">
        <v>106</v>
      </c>
    </row>
    <row r="122" spans="1:10" x14ac:dyDescent="0.25">
      <c r="A122" s="11"/>
      <c r="B122" s="11"/>
      <c r="G122" t="s">
        <v>322</v>
      </c>
      <c r="H122" t="s">
        <v>109</v>
      </c>
    </row>
    <row r="123" spans="1:10" x14ac:dyDescent="0.25">
      <c r="A123" s="11" t="s">
        <v>321</v>
      </c>
      <c r="B123" s="11" t="s">
        <v>318</v>
      </c>
      <c r="D123" t="s">
        <v>320</v>
      </c>
      <c r="E123" t="s">
        <v>316</v>
      </c>
      <c r="F123" t="s">
        <v>315</v>
      </c>
      <c r="G123" t="s">
        <v>314</v>
      </c>
      <c r="H123" t="s">
        <v>59</v>
      </c>
    </row>
    <row r="124" spans="1:10" x14ac:dyDescent="0.25">
      <c r="A124" s="11" t="s">
        <v>321</v>
      </c>
      <c r="B124" s="11" t="s">
        <v>318</v>
      </c>
      <c r="D124" t="s">
        <v>320</v>
      </c>
      <c r="E124" t="s">
        <v>327</v>
      </c>
      <c r="F124" t="s">
        <v>315</v>
      </c>
      <c r="G124" t="s">
        <v>322</v>
      </c>
      <c r="H124" t="s">
        <v>96</v>
      </c>
    </row>
    <row r="125" spans="1:10" x14ac:dyDescent="0.25">
      <c r="A125" s="11" t="s">
        <v>321</v>
      </c>
      <c r="B125" s="11" t="s">
        <v>318</v>
      </c>
      <c r="D125" t="s">
        <v>320</v>
      </c>
      <c r="E125" t="s">
        <v>316</v>
      </c>
      <c r="F125" t="s">
        <v>315</v>
      </c>
      <c r="G125" t="s">
        <v>314</v>
      </c>
      <c r="H125" t="s">
        <v>26</v>
      </c>
    </row>
    <row r="126" spans="1:10" x14ac:dyDescent="0.25">
      <c r="A126" s="11" t="s">
        <v>321</v>
      </c>
      <c r="B126" s="11" t="s">
        <v>318</v>
      </c>
      <c r="D126" t="s">
        <v>320</v>
      </c>
      <c r="E126" t="s">
        <v>316</v>
      </c>
      <c r="F126" t="s">
        <v>315</v>
      </c>
      <c r="G126" t="s">
        <v>314</v>
      </c>
      <c r="H126" t="s">
        <v>69</v>
      </c>
      <c r="J126" s="13"/>
    </row>
    <row r="127" spans="1:10" x14ac:dyDescent="0.25">
      <c r="A127" s="11"/>
      <c r="G127" t="s">
        <v>322</v>
      </c>
      <c r="H127" t="s">
        <v>98</v>
      </c>
    </row>
    <row r="128" spans="1:10" x14ac:dyDescent="0.25">
      <c r="A128" s="11" t="s">
        <v>321</v>
      </c>
      <c r="B128" t="s">
        <v>318</v>
      </c>
      <c r="D128" t="s">
        <v>320</v>
      </c>
      <c r="E128" t="s">
        <v>316</v>
      </c>
      <c r="F128" t="s">
        <v>315</v>
      </c>
      <c r="G128" t="s">
        <v>314</v>
      </c>
      <c r="H128" t="s">
        <v>235</v>
      </c>
    </row>
    <row r="129" spans="1:8" x14ac:dyDescent="0.25">
      <c r="A129" s="11"/>
      <c r="H129" t="s">
        <v>156</v>
      </c>
    </row>
    <row r="130" spans="1:8" x14ac:dyDescent="0.25">
      <c r="A130" s="11" t="s">
        <v>321</v>
      </c>
      <c r="B130" t="s">
        <v>318</v>
      </c>
      <c r="D130" t="s">
        <v>320</v>
      </c>
      <c r="E130" t="s">
        <v>316</v>
      </c>
      <c r="F130" t="s">
        <v>315</v>
      </c>
      <c r="G130" t="s">
        <v>314</v>
      </c>
      <c r="H130" t="s">
        <v>55</v>
      </c>
    </row>
    <row r="131" spans="1:8" x14ac:dyDescent="0.25">
      <c r="A131" s="11"/>
      <c r="G131" t="s">
        <v>314</v>
      </c>
      <c r="H131" t="s">
        <v>55</v>
      </c>
    </row>
    <row r="132" spans="1:8" x14ac:dyDescent="0.25">
      <c r="A132" t="s">
        <v>321</v>
      </c>
      <c r="B132" t="s">
        <v>318</v>
      </c>
      <c r="D132" t="s">
        <v>320</v>
      </c>
      <c r="E132" t="s">
        <v>316</v>
      </c>
      <c r="F132" t="s">
        <v>315</v>
      </c>
      <c r="G132" t="s">
        <v>314</v>
      </c>
      <c r="H132" t="s">
        <v>54</v>
      </c>
    </row>
    <row r="133" spans="1:8" x14ac:dyDescent="0.25">
      <c r="A133" s="11" t="s">
        <v>321</v>
      </c>
      <c r="B133" t="s">
        <v>318</v>
      </c>
      <c r="D133" t="s">
        <v>320</v>
      </c>
      <c r="E133" t="s">
        <v>316</v>
      </c>
      <c r="F133" t="s">
        <v>315</v>
      </c>
      <c r="G133" t="s">
        <v>314</v>
      </c>
      <c r="H133" t="s">
        <v>29</v>
      </c>
    </row>
    <row r="134" spans="1:8" x14ac:dyDescent="0.25">
      <c r="A134" s="11" t="s">
        <v>321</v>
      </c>
      <c r="B134" t="s">
        <v>318</v>
      </c>
      <c r="D134" t="s">
        <v>317</v>
      </c>
      <c r="E134" t="s">
        <v>316</v>
      </c>
      <c r="F134" t="s">
        <v>315</v>
      </c>
      <c r="G134" t="s">
        <v>314</v>
      </c>
      <c r="H134" t="s">
        <v>65</v>
      </c>
    </row>
    <row r="135" spans="1:8" x14ac:dyDescent="0.25">
      <c r="A135" s="11" t="s">
        <v>321</v>
      </c>
      <c r="B135" t="s">
        <v>318</v>
      </c>
      <c r="D135" t="s">
        <v>320</v>
      </c>
      <c r="E135" t="s">
        <v>316</v>
      </c>
      <c r="F135" t="s">
        <v>315</v>
      </c>
      <c r="G135" t="s">
        <v>314</v>
      </c>
      <c r="H135" t="s">
        <v>163</v>
      </c>
    </row>
    <row r="136" spans="1:8" x14ac:dyDescent="0.25">
      <c r="A136" s="11" t="s">
        <v>321</v>
      </c>
      <c r="B136" t="s">
        <v>318</v>
      </c>
      <c r="D136" t="s">
        <v>320</v>
      </c>
      <c r="E136" t="s">
        <v>316</v>
      </c>
      <c r="F136" t="s">
        <v>315</v>
      </c>
      <c r="G136" t="s">
        <v>314</v>
      </c>
      <c r="H136" t="s">
        <v>186</v>
      </c>
    </row>
    <row r="137" spans="1:8" x14ac:dyDescent="0.25">
      <c r="A137" s="11" t="s">
        <v>321</v>
      </c>
      <c r="B137" t="s">
        <v>318</v>
      </c>
      <c r="D137" t="s">
        <v>320</v>
      </c>
      <c r="E137" t="s">
        <v>316</v>
      </c>
      <c r="F137" t="s">
        <v>315</v>
      </c>
      <c r="G137" t="s">
        <v>314</v>
      </c>
      <c r="H137" t="s">
        <v>30</v>
      </c>
    </row>
    <row r="138" spans="1:8" x14ac:dyDescent="0.25">
      <c r="A138" s="11" t="s">
        <v>321</v>
      </c>
      <c r="B138" t="s">
        <v>318</v>
      </c>
      <c r="D138" t="s">
        <v>320</v>
      </c>
      <c r="E138" t="s">
        <v>316</v>
      </c>
      <c r="F138" t="s">
        <v>315</v>
      </c>
      <c r="G138" t="s">
        <v>314</v>
      </c>
      <c r="H138" t="s">
        <v>48</v>
      </c>
    </row>
    <row r="139" spans="1:8" x14ac:dyDescent="0.25">
      <c r="A139" s="11"/>
      <c r="G139" t="s">
        <v>322</v>
      </c>
      <c r="H139" t="s">
        <v>108</v>
      </c>
    </row>
    <row r="140" spans="1:8" x14ac:dyDescent="0.25">
      <c r="A140" s="11" t="s">
        <v>321</v>
      </c>
      <c r="B140" t="s">
        <v>318</v>
      </c>
      <c r="D140" t="s">
        <v>320</v>
      </c>
      <c r="E140" t="s">
        <v>316</v>
      </c>
      <c r="F140" t="s">
        <v>315</v>
      </c>
      <c r="G140" t="s">
        <v>314</v>
      </c>
      <c r="H140" t="s">
        <v>31</v>
      </c>
    </row>
    <row r="141" spans="1:8" x14ac:dyDescent="0.25">
      <c r="A141" s="11" t="s">
        <v>321</v>
      </c>
      <c r="B141" t="s">
        <v>318</v>
      </c>
      <c r="D141" t="s">
        <v>320</v>
      </c>
      <c r="E141" t="s">
        <v>316</v>
      </c>
      <c r="F141" t="s">
        <v>315</v>
      </c>
      <c r="G141" t="s">
        <v>314</v>
      </c>
      <c r="H141" t="s">
        <v>236</v>
      </c>
    </row>
    <row r="142" spans="1:8" x14ac:dyDescent="0.25">
      <c r="A142" s="11" t="s">
        <v>321</v>
      </c>
      <c r="B142" t="s">
        <v>318</v>
      </c>
      <c r="D142" t="s">
        <v>320</v>
      </c>
      <c r="E142" t="s">
        <v>316</v>
      </c>
      <c r="F142" t="s">
        <v>315</v>
      </c>
      <c r="G142" t="s">
        <v>314</v>
      </c>
      <c r="H142" t="s">
        <v>57</v>
      </c>
    </row>
    <row r="143" spans="1:8" x14ac:dyDescent="0.25">
      <c r="A143" s="11" t="s">
        <v>321</v>
      </c>
      <c r="B143" t="s">
        <v>318</v>
      </c>
      <c r="D143" t="s">
        <v>320</v>
      </c>
      <c r="E143" t="s">
        <v>316</v>
      </c>
      <c r="F143" t="s">
        <v>315</v>
      </c>
      <c r="G143" t="s">
        <v>314</v>
      </c>
      <c r="H143" t="s">
        <v>32</v>
      </c>
    </row>
    <row r="144" spans="1:8" x14ac:dyDescent="0.25">
      <c r="A144" s="12" t="s">
        <v>321</v>
      </c>
      <c r="B144" t="s">
        <v>318</v>
      </c>
      <c r="D144" t="s">
        <v>317</v>
      </c>
      <c r="E144" t="s">
        <v>316</v>
      </c>
      <c r="F144" t="s">
        <v>315</v>
      </c>
      <c r="G144" t="s">
        <v>314</v>
      </c>
      <c r="H144" t="s">
        <v>331</v>
      </c>
    </row>
    <row r="145" spans="1:8" x14ac:dyDescent="0.25">
      <c r="A145" s="11" t="s">
        <v>330</v>
      </c>
      <c r="B145" t="s">
        <v>329</v>
      </c>
      <c r="D145" t="s">
        <v>328</v>
      </c>
      <c r="E145" t="s">
        <v>327</v>
      </c>
      <c r="F145" t="s">
        <v>326</v>
      </c>
      <c r="G145" t="s">
        <v>322</v>
      </c>
      <c r="H145" t="s">
        <v>325</v>
      </c>
    </row>
    <row r="146" spans="1:8" x14ac:dyDescent="0.25">
      <c r="A146" s="11"/>
      <c r="H146" t="s">
        <v>155</v>
      </c>
    </row>
    <row r="147" spans="1:8" x14ac:dyDescent="0.25">
      <c r="A147" s="12"/>
      <c r="H147" t="s">
        <v>154</v>
      </c>
    </row>
    <row r="148" spans="1:8" x14ac:dyDescent="0.25">
      <c r="A148" s="11"/>
      <c r="H148" t="s">
        <v>153</v>
      </c>
    </row>
    <row r="149" spans="1:8" x14ac:dyDescent="0.25">
      <c r="A149" s="12" t="s">
        <v>321</v>
      </c>
      <c r="B149" t="s">
        <v>318</v>
      </c>
      <c r="D149" t="s">
        <v>320</v>
      </c>
      <c r="E149" t="s">
        <v>316</v>
      </c>
      <c r="F149" t="s">
        <v>315</v>
      </c>
      <c r="G149" t="s">
        <v>314</v>
      </c>
      <c r="H149" t="s">
        <v>193</v>
      </c>
    </row>
    <row r="150" spans="1:8" x14ac:dyDescent="0.25">
      <c r="A150" s="12" t="s">
        <v>321</v>
      </c>
      <c r="B150" t="s">
        <v>318</v>
      </c>
      <c r="D150" t="s">
        <v>320</v>
      </c>
      <c r="E150" t="s">
        <v>316</v>
      </c>
      <c r="F150" t="s">
        <v>315</v>
      </c>
      <c r="G150" t="s">
        <v>314</v>
      </c>
      <c r="H150" t="s">
        <v>45</v>
      </c>
    </row>
    <row r="151" spans="1:8" x14ac:dyDescent="0.25">
      <c r="A151" s="11" t="s">
        <v>321</v>
      </c>
      <c r="B151" t="s">
        <v>318</v>
      </c>
      <c r="D151" t="s">
        <v>320</v>
      </c>
      <c r="E151" t="s">
        <v>316</v>
      </c>
      <c r="F151" t="s">
        <v>315</v>
      </c>
      <c r="G151" t="s">
        <v>314</v>
      </c>
      <c r="H151" t="s">
        <v>137</v>
      </c>
    </row>
    <row r="152" spans="1:8" x14ac:dyDescent="0.25">
      <c r="A152" s="12" t="s">
        <v>321</v>
      </c>
      <c r="B152" t="s">
        <v>318</v>
      </c>
      <c r="D152" t="s">
        <v>320</v>
      </c>
      <c r="E152" t="s">
        <v>316</v>
      </c>
      <c r="F152" t="s">
        <v>315</v>
      </c>
      <c r="G152" t="s">
        <v>314</v>
      </c>
      <c r="H152" t="s">
        <v>198</v>
      </c>
    </row>
    <row r="153" spans="1:8" x14ac:dyDescent="0.25">
      <c r="A153" s="11" t="s">
        <v>321</v>
      </c>
      <c r="B153" t="s">
        <v>318</v>
      </c>
      <c r="D153" t="s">
        <v>320</v>
      </c>
      <c r="E153" t="s">
        <v>316</v>
      </c>
      <c r="F153" t="s">
        <v>315</v>
      </c>
      <c r="G153" t="s">
        <v>314</v>
      </c>
      <c r="H153" t="s">
        <v>46</v>
      </c>
    </row>
    <row r="154" spans="1:8" x14ac:dyDescent="0.25">
      <c r="A154" s="11"/>
      <c r="H154" t="s">
        <v>152</v>
      </c>
    </row>
    <row r="155" spans="1:8" x14ac:dyDescent="0.25">
      <c r="A155" s="11" t="s">
        <v>321</v>
      </c>
      <c r="B155" t="s">
        <v>318</v>
      </c>
      <c r="D155" t="s">
        <v>320</v>
      </c>
      <c r="E155" t="s">
        <v>316</v>
      </c>
      <c r="F155" t="s">
        <v>315</v>
      </c>
      <c r="G155" t="s">
        <v>314</v>
      </c>
      <c r="H155" t="s">
        <v>51</v>
      </c>
    </row>
    <row r="156" spans="1:8" x14ac:dyDescent="0.25">
      <c r="A156" s="12" t="s">
        <v>321</v>
      </c>
      <c r="B156" t="s">
        <v>318</v>
      </c>
      <c r="D156" t="s">
        <v>320</v>
      </c>
      <c r="E156" t="s">
        <v>316</v>
      </c>
      <c r="F156" t="s">
        <v>315</v>
      </c>
      <c r="G156" t="s">
        <v>314</v>
      </c>
      <c r="H156" t="s">
        <v>199</v>
      </c>
    </row>
    <row r="157" spans="1:8" x14ac:dyDescent="0.25">
      <c r="A157" s="12" t="s">
        <v>319</v>
      </c>
      <c r="B157" t="s">
        <v>318</v>
      </c>
      <c r="D157" t="s">
        <v>320</v>
      </c>
      <c r="E157" t="s">
        <v>316</v>
      </c>
      <c r="F157" t="s">
        <v>323</v>
      </c>
      <c r="G157" t="s">
        <v>314</v>
      </c>
      <c r="H157" t="s">
        <v>66</v>
      </c>
    </row>
    <row r="158" spans="1:8" x14ac:dyDescent="0.25">
      <c r="A158" s="12" t="s">
        <v>321</v>
      </c>
      <c r="B158" t="s">
        <v>318</v>
      </c>
      <c r="D158" t="s">
        <v>320</v>
      </c>
      <c r="E158" t="s">
        <v>316</v>
      </c>
      <c r="F158" t="s">
        <v>315</v>
      </c>
      <c r="G158" t="s">
        <v>314</v>
      </c>
      <c r="H158" t="s">
        <v>159</v>
      </c>
    </row>
    <row r="159" spans="1:8" x14ac:dyDescent="0.25">
      <c r="A159" s="12" t="s">
        <v>319</v>
      </c>
      <c r="B159" t="s">
        <v>318</v>
      </c>
      <c r="D159" t="s">
        <v>320</v>
      </c>
      <c r="E159" t="s">
        <v>316</v>
      </c>
      <c r="F159" t="s">
        <v>323</v>
      </c>
      <c r="G159" t="s">
        <v>314</v>
      </c>
      <c r="H159" t="s">
        <v>160</v>
      </c>
    </row>
    <row r="160" spans="1:8" x14ac:dyDescent="0.25">
      <c r="A160" s="12" t="s">
        <v>324</v>
      </c>
      <c r="B160" t="s">
        <v>318</v>
      </c>
      <c r="D160" t="s">
        <v>317</v>
      </c>
      <c r="E160" t="s">
        <v>316</v>
      </c>
      <c r="F160" t="s">
        <v>323</v>
      </c>
      <c r="G160" t="s">
        <v>314</v>
      </c>
      <c r="H160" t="s">
        <v>35</v>
      </c>
    </row>
    <row r="161" spans="1:8" x14ac:dyDescent="0.25">
      <c r="A161" s="11" t="s">
        <v>321</v>
      </c>
      <c r="B161" t="s">
        <v>318</v>
      </c>
      <c r="D161" t="s">
        <v>320</v>
      </c>
      <c r="E161" t="s">
        <v>316</v>
      </c>
      <c r="F161" t="s">
        <v>315</v>
      </c>
      <c r="G161" t="s">
        <v>314</v>
      </c>
      <c r="H161" t="s">
        <v>50</v>
      </c>
    </row>
    <row r="162" spans="1:8" x14ac:dyDescent="0.25">
      <c r="A162" s="11" t="s">
        <v>319</v>
      </c>
      <c r="B162" t="s">
        <v>318</v>
      </c>
      <c r="D162" t="s">
        <v>320</v>
      </c>
      <c r="E162" t="s">
        <v>316</v>
      </c>
      <c r="F162" t="s">
        <v>323</v>
      </c>
      <c r="G162" t="s">
        <v>314</v>
      </c>
      <c r="H162" t="s">
        <v>63</v>
      </c>
    </row>
    <row r="163" spans="1:8" x14ac:dyDescent="0.25">
      <c r="A163" s="12" t="s">
        <v>321</v>
      </c>
      <c r="B163" t="s">
        <v>318</v>
      </c>
      <c r="D163" t="s">
        <v>320</v>
      </c>
      <c r="E163" t="s">
        <v>316</v>
      </c>
      <c r="F163" t="s">
        <v>315</v>
      </c>
      <c r="G163" t="s">
        <v>314</v>
      </c>
      <c r="H163" t="s">
        <v>37</v>
      </c>
    </row>
    <row r="164" spans="1:8" x14ac:dyDescent="0.25">
      <c r="A164" s="12" t="s">
        <v>321</v>
      </c>
      <c r="B164" t="s">
        <v>318</v>
      </c>
      <c r="D164" t="s">
        <v>320</v>
      </c>
      <c r="E164" t="s">
        <v>316</v>
      </c>
      <c r="F164" t="s">
        <v>315</v>
      </c>
      <c r="G164" t="s">
        <v>314</v>
      </c>
      <c r="H164" t="s">
        <v>38</v>
      </c>
    </row>
    <row r="165" spans="1:8" x14ac:dyDescent="0.25">
      <c r="A165" s="11"/>
      <c r="H165" t="s">
        <v>157</v>
      </c>
    </row>
    <row r="166" spans="1:8" x14ac:dyDescent="0.25">
      <c r="A166" s="11" t="s">
        <v>321</v>
      </c>
      <c r="B166" t="s">
        <v>318</v>
      </c>
      <c r="D166" t="s">
        <v>320</v>
      </c>
      <c r="E166" t="s">
        <v>316</v>
      </c>
      <c r="F166" t="s">
        <v>315</v>
      </c>
      <c r="G166" t="s">
        <v>314</v>
      </c>
      <c r="H166" t="s">
        <v>71</v>
      </c>
    </row>
    <row r="167" spans="1:8" x14ac:dyDescent="0.25">
      <c r="A167" s="11"/>
      <c r="H167" t="s">
        <v>158</v>
      </c>
    </row>
    <row r="168" spans="1:8" x14ac:dyDescent="0.25">
      <c r="A168" s="11" t="s">
        <v>321</v>
      </c>
      <c r="B168" t="s">
        <v>318</v>
      </c>
      <c r="D168" t="s">
        <v>320</v>
      </c>
      <c r="E168" t="s">
        <v>316</v>
      </c>
      <c r="F168" t="s">
        <v>315</v>
      </c>
      <c r="G168" t="s">
        <v>314</v>
      </c>
      <c r="H168" t="s">
        <v>146</v>
      </c>
    </row>
    <row r="169" spans="1:8" x14ac:dyDescent="0.25">
      <c r="A169" s="11" t="s">
        <v>321</v>
      </c>
      <c r="B169" t="s">
        <v>318</v>
      </c>
      <c r="D169" t="s">
        <v>320</v>
      </c>
      <c r="E169" t="s">
        <v>316</v>
      </c>
      <c r="F169" t="s">
        <v>315</v>
      </c>
      <c r="G169" t="s">
        <v>314</v>
      </c>
      <c r="H169" t="s">
        <v>52</v>
      </c>
    </row>
    <row r="170" spans="1:8" x14ac:dyDescent="0.25">
      <c r="A170" s="11"/>
      <c r="G170" t="s">
        <v>314</v>
      </c>
      <c r="H170" t="s">
        <v>164</v>
      </c>
    </row>
    <row r="171" spans="1:8" x14ac:dyDescent="0.25">
      <c r="A171" s="11"/>
      <c r="G171" t="s">
        <v>322</v>
      </c>
      <c r="H171" t="s">
        <v>113</v>
      </c>
    </row>
    <row r="172" spans="1:8" x14ac:dyDescent="0.25">
      <c r="A172" s="11" t="s">
        <v>321</v>
      </c>
      <c r="B172" t="s">
        <v>318</v>
      </c>
      <c r="D172" t="s">
        <v>320</v>
      </c>
      <c r="E172" t="s">
        <v>316</v>
      </c>
      <c r="F172" t="s">
        <v>315</v>
      </c>
      <c r="G172" t="s">
        <v>314</v>
      </c>
      <c r="H172" t="s">
        <v>56</v>
      </c>
    </row>
    <row r="173" spans="1:8" x14ac:dyDescent="0.25">
      <c r="A173" s="11" t="s">
        <v>321</v>
      </c>
      <c r="B173" t="s">
        <v>318</v>
      </c>
      <c r="D173" t="s">
        <v>320</v>
      </c>
      <c r="E173" t="s">
        <v>316</v>
      </c>
      <c r="F173" t="s">
        <v>315</v>
      </c>
      <c r="G173" t="s">
        <v>314</v>
      </c>
      <c r="H173" t="s">
        <v>231</v>
      </c>
    </row>
    <row r="174" spans="1:8" x14ac:dyDescent="0.25">
      <c r="A174" s="11" t="s">
        <v>321</v>
      </c>
      <c r="B174" t="s">
        <v>318</v>
      </c>
      <c r="D174" t="s">
        <v>320</v>
      </c>
      <c r="E174" t="s">
        <v>316</v>
      </c>
      <c r="F174" t="s">
        <v>315</v>
      </c>
      <c r="G174" t="s">
        <v>314</v>
      </c>
      <c r="H174" t="s">
        <v>238</v>
      </c>
    </row>
    <row r="175" spans="1:8" x14ac:dyDescent="0.25">
      <c r="A175" s="11"/>
      <c r="G175" t="s">
        <v>314</v>
      </c>
      <c r="H175" t="s">
        <v>187</v>
      </c>
    </row>
    <row r="176" spans="1:8" x14ac:dyDescent="0.25">
      <c r="A176" s="11" t="s">
        <v>321</v>
      </c>
      <c r="B176" t="s">
        <v>318</v>
      </c>
      <c r="D176" t="s">
        <v>320</v>
      </c>
      <c r="E176" t="s">
        <v>316</v>
      </c>
      <c r="F176" t="s">
        <v>315</v>
      </c>
      <c r="G176" t="s">
        <v>314</v>
      </c>
      <c r="H176" t="s">
        <v>33</v>
      </c>
    </row>
    <row r="177" spans="1:8" x14ac:dyDescent="0.25">
      <c r="A177" s="11" t="s">
        <v>321</v>
      </c>
      <c r="B177" t="s">
        <v>318</v>
      </c>
      <c r="D177" t="s">
        <v>320</v>
      </c>
      <c r="E177" t="s">
        <v>316</v>
      </c>
      <c r="F177" t="s">
        <v>315</v>
      </c>
      <c r="G177" t="s">
        <v>314</v>
      </c>
      <c r="H177" t="s">
        <v>34</v>
      </c>
    </row>
    <row r="178" spans="1:8" x14ac:dyDescent="0.25">
      <c r="A178" s="11" t="s">
        <v>319</v>
      </c>
      <c r="B178" t="s">
        <v>318</v>
      </c>
      <c r="D178" t="s">
        <v>317</v>
      </c>
      <c r="E178" t="s">
        <v>316</v>
      </c>
      <c r="F178" t="s">
        <v>315</v>
      </c>
      <c r="G178" t="s">
        <v>314</v>
      </c>
      <c r="H178" t="s">
        <v>67</v>
      </c>
    </row>
    <row r="179" spans="1:8" x14ac:dyDescent="0.25">
      <c r="A179" s="11"/>
      <c r="H179" t="s">
        <v>150</v>
      </c>
    </row>
    <row r="180" spans="1:8" x14ac:dyDescent="0.25">
      <c r="A180" s="11"/>
      <c r="C180" t="s">
        <v>313</v>
      </c>
      <c r="H180" t="s">
        <v>76</v>
      </c>
    </row>
    <row r="181" spans="1:8" x14ac:dyDescent="0.25">
      <c r="A181" s="11"/>
      <c r="C181" t="s">
        <v>313</v>
      </c>
      <c r="H181" t="s">
        <v>77</v>
      </c>
    </row>
    <row r="182" spans="1:8" x14ac:dyDescent="0.25">
      <c r="A182" s="11"/>
      <c r="C182" t="s">
        <v>313</v>
      </c>
      <c r="H182" t="s">
        <v>78</v>
      </c>
    </row>
    <row r="183" spans="1:8" x14ac:dyDescent="0.25">
      <c r="A183" s="11"/>
      <c r="C183" t="s">
        <v>313</v>
      </c>
      <c r="H183" t="s">
        <v>79</v>
      </c>
    </row>
    <row r="184" spans="1:8" x14ac:dyDescent="0.25">
      <c r="A184" s="11"/>
      <c r="C184" t="s">
        <v>313</v>
      </c>
      <c r="H184" t="s">
        <v>80</v>
      </c>
    </row>
    <row r="185" spans="1:8" x14ac:dyDescent="0.25">
      <c r="A185" s="12"/>
    </row>
    <row r="186" spans="1:8" x14ac:dyDescent="0.25">
      <c r="A186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BA6A-F917-45A7-A857-70DC9C7BCC1C}">
  <dimension ref="A1:H28"/>
  <sheetViews>
    <sheetView tabSelected="1" workbookViewId="0">
      <selection activeCell="E12" sqref="E12"/>
    </sheetView>
  </sheetViews>
  <sheetFormatPr baseColWidth="10" defaultRowHeight="15" x14ac:dyDescent="0.25"/>
  <cols>
    <col min="1" max="1" width="37.42578125" customWidth="1"/>
    <col min="2" max="2" width="15.85546875" customWidth="1"/>
    <col min="3" max="3" width="53.28515625" customWidth="1"/>
  </cols>
  <sheetData>
    <row r="1" spans="1:8" x14ac:dyDescent="0.25">
      <c r="A1" t="s">
        <v>6</v>
      </c>
      <c r="B1" t="s">
        <v>366</v>
      </c>
      <c r="C1" t="s">
        <v>365</v>
      </c>
    </row>
    <row r="2" spans="1:8" x14ac:dyDescent="0.25">
      <c r="A2" t="s">
        <v>364</v>
      </c>
      <c r="B2" s="16">
        <v>-1002105211537</v>
      </c>
      <c r="C2" s="14" t="s">
        <v>363</v>
      </c>
    </row>
    <row r="3" spans="1:8" x14ac:dyDescent="0.25">
      <c r="A3" t="s">
        <v>346</v>
      </c>
      <c r="B3" s="17">
        <v>-1001957612350</v>
      </c>
      <c r="C3" s="14" t="s">
        <v>363</v>
      </c>
    </row>
    <row r="4" spans="1:8" x14ac:dyDescent="0.25">
      <c r="A4" t="s">
        <v>318</v>
      </c>
      <c r="B4" s="16">
        <v>-1002018254333</v>
      </c>
      <c r="C4" s="14" t="s">
        <v>363</v>
      </c>
    </row>
    <row r="5" spans="1:8" x14ac:dyDescent="0.25">
      <c r="A5" t="s">
        <v>336</v>
      </c>
      <c r="B5" s="17">
        <v>-1002088477755</v>
      </c>
      <c r="C5" s="14" t="s">
        <v>363</v>
      </c>
    </row>
    <row r="6" spans="1:8" x14ac:dyDescent="0.25">
      <c r="A6" t="s">
        <v>319</v>
      </c>
      <c r="B6">
        <v>-1002486405540</v>
      </c>
      <c r="C6" s="14" t="s">
        <v>362</v>
      </c>
      <c r="G6" s="13"/>
    </row>
    <row r="7" spans="1:8" x14ac:dyDescent="0.25">
      <c r="A7" t="s">
        <v>321</v>
      </c>
      <c r="B7">
        <v>-1002383589094</v>
      </c>
      <c r="C7" s="14" t="s">
        <v>362</v>
      </c>
    </row>
    <row r="8" spans="1:8" x14ac:dyDescent="0.25">
      <c r="A8" t="s">
        <v>330</v>
      </c>
      <c r="B8">
        <v>-1002367221793</v>
      </c>
      <c r="C8" s="14" t="s">
        <v>362</v>
      </c>
      <c r="H8" s="13"/>
    </row>
    <row r="9" spans="1:8" x14ac:dyDescent="0.25">
      <c r="A9" t="s">
        <v>361</v>
      </c>
      <c r="B9" s="17">
        <v>-1002308423882</v>
      </c>
      <c r="C9" s="14" t="s">
        <v>360</v>
      </c>
    </row>
    <row r="10" spans="1:8" x14ac:dyDescent="0.25">
      <c r="A10" t="s">
        <v>345</v>
      </c>
      <c r="B10" s="16">
        <v>-1002305899683</v>
      </c>
      <c r="C10" s="14" t="s">
        <v>360</v>
      </c>
    </row>
    <row r="11" spans="1:8" x14ac:dyDescent="0.25">
      <c r="A11" t="s">
        <v>324</v>
      </c>
      <c r="B11" s="17"/>
      <c r="C11" s="14" t="s">
        <v>360</v>
      </c>
    </row>
    <row r="12" spans="1:8" x14ac:dyDescent="0.25">
      <c r="A12" t="s">
        <v>313</v>
      </c>
      <c r="B12" s="17">
        <v>-1002348395828</v>
      </c>
      <c r="C12" s="14" t="s">
        <v>360</v>
      </c>
    </row>
    <row r="13" spans="1:8" x14ac:dyDescent="0.25">
      <c r="A13" t="s">
        <v>335</v>
      </c>
      <c r="B13" s="16">
        <v>-1002248753359</v>
      </c>
      <c r="C13" s="14" t="s">
        <v>360</v>
      </c>
    </row>
    <row r="14" spans="1:8" x14ac:dyDescent="0.25">
      <c r="A14" t="s">
        <v>328</v>
      </c>
      <c r="B14" s="17">
        <v>-1002170091825</v>
      </c>
      <c r="C14" s="14" t="s">
        <v>359</v>
      </c>
    </row>
    <row r="15" spans="1:8" x14ac:dyDescent="0.25">
      <c r="A15" t="s">
        <v>317</v>
      </c>
      <c r="B15" s="16">
        <v>-1002177242150</v>
      </c>
      <c r="C15" s="14" t="s">
        <v>359</v>
      </c>
    </row>
    <row r="16" spans="1:8" x14ac:dyDescent="0.25">
      <c r="A16" t="s">
        <v>320</v>
      </c>
      <c r="B16" s="17">
        <v>-1002148324453</v>
      </c>
      <c r="C16" s="14" t="s">
        <v>359</v>
      </c>
    </row>
    <row r="17" spans="1:3" x14ac:dyDescent="0.25">
      <c r="A17" t="s">
        <v>334</v>
      </c>
      <c r="B17" s="16">
        <v>-1002242675024</v>
      </c>
      <c r="C17" s="14" t="s">
        <v>359</v>
      </c>
    </row>
    <row r="18" spans="1:3" x14ac:dyDescent="0.25">
      <c r="A18" t="s">
        <v>316</v>
      </c>
      <c r="B18" s="16">
        <v>-1002450143442</v>
      </c>
      <c r="C18" s="14" t="s">
        <v>358</v>
      </c>
    </row>
    <row r="19" spans="1:3" x14ac:dyDescent="0.25">
      <c r="A19" t="s">
        <v>327</v>
      </c>
      <c r="B19" s="15">
        <v>-1002294601204</v>
      </c>
      <c r="C19" s="14" t="s">
        <v>358</v>
      </c>
    </row>
    <row r="20" spans="1:3" x14ac:dyDescent="0.25">
      <c r="A20" t="s">
        <v>326</v>
      </c>
      <c r="B20" s="15">
        <v>-1002322215761</v>
      </c>
      <c r="C20" s="14" t="s">
        <v>357</v>
      </c>
    </row>
    <row r="21" spans="1:3" x14ac:dyDescent="0.25">
      <c r="A21" t="s">
        <v>323</v>
      </c>
      <c r="B21" s="15">
        <v>-1002426461312</v>
      </c>
      <c r="C21" s="14" t="s">
        <v>357</v>
      </c>
    </row>
    <row r="22" spans="1:3" x14ac:dyDescent="0.25">
      <c r="A22" t="s">
        <v>315</v>
      </c>
      <c r="B22" s="15">
        <v>-1002496590323</v>
      </c>
      <c r="C22" s="14" t="s">
        <v>357</v>
      </c>
    </row>
    <row r="23" spans="1:3" x14ac:dyDescent="0.25">
      <c r="A23" t="s">
        <v>340</v>
      </c>
      <c r="B23" s="15">
        <v>-1002390358046</v>
      </c>
      <c r="C23" s="14" t="s">
        <v>357</v>
      </c>
    </row>
    <row r="24" spans="1:3" x14ac:dyDescent="0.25">
      <c r="A24" t="s">
        <v>333</v>
      </c>
      <c r="B24" s="16">
        <v>-1002361153876</v>
      </c>
      <c r="C24" s="14" t="s">
        <v>357</v>
      </c>
    </row>
    <row r="25" spans="1:3" x14ac:dyDescent="0.25">
      <c r="A25" t="s">
        <v>322</v>
      </c>
      <c r="B25" s="15"/>
      <c r="C25" s="14" t="s">
        <v>356</v>
      </c>
    </row>
    <row r="26" spans="1:3" x14ac:dyDescent="0.25">
      <c r="A26" t="s">
        <v>341</v>
      </c>
      <c r="B26" s="15"/>
      <c r="C26" s="14" t="s">
        <v>356</v>
      </c>
    </row>
    <row r="27" spans="1:3" x14ac:dyDescent="0.25">
      <c r="A27" t="s">
        <v>314</v>
      </c>
      <c r="B27" s="15"/>
      <c r="C27" s="14" t="s">
        <v>356</v>
      </c>
    </row>
    <row r="28" spans="1:3" x14ac:dyDescent="0.25">
      <c r="A28" t="s">
        <v>339</v>
      </c>
      <c r="B28" s="15"/>
      <c r="C28" s="14" t="s">
        <v>356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Tipsters</vt:lpstr>
      <vt:lpstr>Channels</vt:lpstr>
      <vt:lpstr>Grupos</vt:lpstr>
      <vt:lpstr>Canales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Ulises Campos Hernandez</dc:creator>
  <cp:lastModifiedBy>Said Hernandez</cp:lastModifiedBy>
  <dcterms:created xsi:type="dcterms:W3CDTF">2024-08-22T21:17:00Z</dcterms:created>
  <dcterms:modified xsi:type="dcterms:W3CDTF">2024-10-18T02:37:47Z</dcterms:modified>
</cp:coreProperties>
</file>