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ar\source\repos\LessonsVisualC_sharp\YandexTranslate\"/>
    </mc:Choice>
  </mc:AlternateContent>
  <bookViews>
    <workbookView xWindow="0" yWindow="0" windowWidth="38400" windowHeight="17730" activeTab="1"/>
  </bookViews>
  <sheets>
    <sheet name="Лист1" sheetId="1" r:id="rId1"/>
    <sheet name="Лист2" sheetId="2" r:id="rId2"/>
  </sheets>
  <definedNames>
    <definedName name="_xlnm._FilterDatabase" localSheetId="0" hidden="1">Лист1!$A$1:$M$94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1" i="2"/>
  <c r="N91" i="1"/>
  <c r="N89" i="1"/>
  <c r="N88" i="1"/>
  <c r="N87" i="1"/>
  <c r="N85" i="1"/>
  <c r="N84" i="1"/>
  <c r="N82" i="1"/>
  <c r="N79" i="1"/>
  <c r="N70" i="1"/>
  <c r="N69" i="1"/>
  <c r="N67" i="1"/>
  <c r="N65" i="1"/>
  <c r="N64" i="1"/>
  <c r="N63" i="1"/>
  <c r="N62" i="1"/>
  <c r="N58" i="1"/>
  <c r="N56" i="1"/>
  <c r="N51" i="1"/>
  <c r="N45" i="1"/>
  <c r="N44" i="1"/>
  <c r="N36" i="1"/>
  <c r="N33" i="1"/>
  <c r="N31" i="1"/>
  <c r="N26" i="1"/>
  <c r="N23" i="1"/>
  <c r="N21" i="1"/>
  <c r="N17" i="1"/>
  <c r="N14" i="1"/>
  <c r="N11" i="1"/>
  <c r="N7" i="1"/>
  <c r="N5" i="1"/>
  <c r="N3" i="1"/>
  <c r="N2" i="1"/>
  <c r="B2" i="1"/>
  <c r="D2" i="1" s="1"/>
  <c r="E12" i="1"/>
  <c r="E13" i="1"/>
  <c r="E17" i="1"/>
  <c r="E28" i="1"/>
  <c r="E29" i="1"/>
  <c r="E33" i="1"/>
  <c r="E44" i="1"/>
  <c r="E45" i="1"/>
  <c r="E49" i="1"/>
  <c r="E60" i="1"/>
  <c r="E61" i="1"/>
  <c r="E65" i="1"/>
  <c r="E76" i="1"/>
  <c r="E77" i="1"/>
  <c r="E81" i="1"/>
  <c r="E92" i="1"/>
  <c r="E93" i="1"/>
  <c r="B3" i="1"/>
  <c r="E3" i="1" s="1"/>
  <c r="B4" i="1"/>
  <c r="E4" i="1" s="1"/>
  <c r="B5" i="1"/>
  <c r="E5" i="1" s="1"/>
  <c r="B6" i="1"/>
  <c r="D6" i="1" s="1"/>
  <c r="B7" i="1"/>
  <c r="D7" i="1" s="1"/>
  <c r="B8" i="1"/>
  <c r="D8" i="1" s="1"/>
  <c r="B9" i="1"/>
  <c r="D9" i="1" s="1"/>
  <c r="B10" i="1"/>
  <c r="D10" i="1" s="1"/>
  <c r="B11" i="1"/>
  <c r="E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E18" i="1" s="1"/>
  <c r="B19" i="1"/>
  <c r="E19" i="1" s="1"/>
  <c r="B20" i="1"/>
  <c r="E20" i="1" s="1"/>
  <c r="B21" i="1"/>
  <c r="E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E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E35" i="1" s="1"/>
  <c r="B36" i="1"/>
  <c r="E36" i="1" s="1"/>
  <c r="B37" i="1"/>
  <c r="E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E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E50" i="1" s="1"/>
  <c r="B51" i="1"/>
  <c r="E51" i="1" s="1"/>
  <c r="B52" i="1"/>
  <c r="E52" i="1" s="1"/>
  <c r="B53" i="1"/>
  <c r="E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E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E66" i="1" s="1"/>
  <c r="B67" i="1"/>
  <c r="E67" i="1" s="1"/>
  <c r="B68" i="1"/>
  <c r="E68" i="1" s="1"/>
  <c r="B69" i="1"/>
  <c r="E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E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E82" i="1" s="1"/>
  <c r="B83" i="1"/>
  <c r="E83" i="1" s="1"/>
  <c r="B84" i="1"/>
  <c r="E84" i="1" s="1"/>
  <c r="B85" i="1"/>
  <c r="E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E91" i="1" s="1"/>
  <c r="B92" i="1"/>
  <c r="D92" i="1" s="1"/>
  <c r="B93" i="1"/>
  <c r="D93" i="1" s="1"/>
  <c r="B94" i="1"/>
  <c r="D94" i="1" s="1"/>
  <c r="B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E80" i="1" l="1"/>
  <c r="E64" i="1"/>
  <c r="E48" i="1"/>
  <c r="E32" i="1"/>
  <c r="E16" i="1"/>
  <c r="E79" i="1"/>
  <c r="E63" i="1"/>
  <c r="E47" i="1"/>
  <c r="E31" i="1"/>
  <c r="E15" i="1"/>
  <c r="E94" i="1"/>
  <c r="E78" i="1"/>
  <c r="E62" i="1"/>
  <c r="E46" i="1"/>
  <c r="E30" i="1"/>
  <c r="E14" i="1"/>
  <c r="E90" i="1"/>
  <c r="E74" i="1"/>
  <c r="E58" i="1"/>
  <c r="E42" i="1"/>
  <c r="E26" i="1"/>
  <c r="E10" i="1"/>
  <c r="E89" i="1"/>
  <c r="E73" i="1"/>
  <c r="E57" i="1"/>
  <c r="E41" i="1"/>
  <c r="E25" i="1"/>
  <c r="E9" i="1"/>
  <c r="E88" i="1"/>
  <c r="E72" i="1"/>
  <c r="E56" i="1"/>
  <c r="E40" i="1"/>
  <c r="E24" i="1"/>
  <c r="E8" i="1"/>
  <c r="E87" i="1"/>
  <c r="E71" i="1"/>
  <c r="E55" i="1"/>
  <c r="E39" i="1"/>
  <c r="E23" i="1"/>
  <c r="E7" i="1"/>
  <c r="E86" i="1"/>
  <c r="E70" i="1"/>
  <c r="E54" i="1"/>
  <c r="E38" i="1"/>
  <c r="E22" i="1"/>
  <c r="E6" i="1"/>
  <c r="E34" i="1"/>
  <c r="E2" i="1"/>
  <c r="D84" i="1"/>
  <c r="D82" i="1"/>
  <c r="D20" i="1"/>
  <c r="D18" i="1"/>
  <c r="D11" i="1"/>
  <c r="D5" i="1"/>
  <c r="D4" i="1"/>
  <c r="D75" i="1"/>
  <c r="D69" i="1"/>
  <c r="D68" i="1"/>
  <c r="D66" i="1"/>
  <c r="D59" i="1"/>
  <c r="D53" i="1"/>
  <c r="D52" i="1"/>
  <c r="D50" i="1"/>
  <c r="D43" i="1"/>
  <c r="D37" i="1"/>
  <c r="D36" i="1"/>
  <c r="D91" i="1"/>
  <c r="D27" i="1"/>
  <c r="D85" i="1"/>
  <c r="D21" i="1"/>
  <c r="D83" i="1"/>
  <c r="D67" i="1"/>
  <c r="D51" i="1"/>
  <c r="D35" i="1"/>
  <c r="D19" i="1"/>
  <c r="D3" i="1"/>
</calcChain>
</file>

<file path=xl/sharedStrings.xml><?xml version="1.0" encoding="utf-8"?>
<sst xmlns="http://schemas.openxmlformats.org/spreadsheetml/2006/main" count="388" uniqueCount="320">
  <si>
    <t>азербайджанский</t>
  </si>
  <si>
    <t>az</t>
  </si>
  <si>
    <t>малаялам</t>
  </si>
  <si>
    <t>ml</t>
  </si>
  <si>
    <t>албанский</t>
  </si>
  <si>
    <t>sq</t>
  </si>
  <si>
    <t>мальтийский</t>
  </si>
  <si>
    <t>mt</t>
  </si>
  <si>
    <t>амхарский</t>
  </si>
  <si>
    <t>am</t>
  </si>
  <si>
    <t>македонский</t>
  </si>
  <si>
    <t>mk</t>
  </si>
  <si>
    <t>английский</t>
  </si>
  <si>
    <t>en</t>
  </si>
  <si>
    <t>маори</t>
  </si>
  <si>
    <t>mi</t>
  </si>
  <si>
    <t>арабский</t>
  </si>
  <si>
    <t>ar</t>
  </si>
  <si>
    <t>маратхи</t>
  </si>
  <si>
    <t>mr</t>
  </si>
  <si>
    <t>армянский</t>
  </si>
  <si>
    <t>hy</t>
  </si>
  <si>
    <t>марийский</t>
  </si>
  <si>
    <t>mhr</t>
  </si>
  <si>
    <t>африкаанс</t>
  </si>
  <si>
    <t>af</t>
  </si>
  <si>
    <t>монгольский</t>
  </si>
  <si>
    <t>mn</t>
  </si>
  <si>
    <t>баскский</t>
  </si>
  <si>
    <t>eu</t>
  </si>
  <si>
    <t>немецкий</t>
  </si>
  <si>
    <t>de</t>
  </si>
  <si>
    <t>башкирский</t>
  </si>
  <si>
    <t>ba</t>
  </si>
  <si>
    <t>непальский</t>
  </si>
  <si>
    <t>ne</t>
  </si>
  <si>
    <t>белорусский</t>
  </si>
  <si>
    <t>be</t>
  </si>
  <si>
    <t>норвежский</t>
  </si>
  <si>
    <t>no</t>
  </si>
  <si>
    <t>бенгальский</t>
  </si>
  <si>
    <t>bn</t>
  </si>
  <si>
    <t>панджаби</t>
  </si>
  <si>
    <t>pa</t>
  </si>
  <si>
    <t>бирманский</t>
  </si>
  <si>
    <t>my</t>
  </si>
  <si>
    <t>папьяменто</t>
  </si>
  <si>
    <t>pap</t>
  </si>
  <si>
    <t>болгарский</t>
  </si>
  <si>
    <t>bg</t>
  </si>
  <si>
    <t>персидский</t>
  </si>
  <si>
    <t>fa</t>
  </si>
  <si>
    <t>боснийский</t>
  </si>
  <si>
    <t>bs</t>
  </si>
  <si>
    <t>польский</t>
  </si>
  <si>
    <t>pl</t>
  </si>
  <si>
    <t>валлийский</t>
  </si>
  <si>
    <t>cy</t>
  </si>
  <si>
    <t>португальский</t>
  </si>
  <si>
    <t>pt</t>
  </si>
  <si>
    <t>венгерский</t>
  </si>
  <si>
    <t>hu</t>
  </si>
  <si>
    <t>румынский</t>
  </si>
  <si>
    <t>ro</t>
  </si>
  <si>
    <t>вьетнамский</t>
  </si>
  <si>
    <t>vi</t>
  </si>
  <si>
    <t>русский</t>
  </si>
  <si>
    <t>ru</t>
  </si>
  <si>
    <t>ht</t>
  </si>
  <si>
    <t>себуанский</t>
  </si>
  <si>
    <t>ceb</t>
  </si>
  <si>
    <t>галисийский</t>
  </si>
  <si>
    <t>gl</t>
  </si>
  <si>
    <t>сербский</t>
  </si>
  <si>
    <t>sr</t>
  </si>
  <si>
    <t>голландский</t>
  </si>
  <si>
    <t>nl</t>
  </si>
  <si>
    <t>сингальский</t>
  </si>
  <si>
    <t>si</t>
  </si>
  <si>
    <t>горномарийский</t>
  </si>
  <si>
    <t>mrj</t>
  </si>
  <si>
    <t>словацкий</t>
  </si>
  <si>
    <t>sk</t>
  </si>
  <si>
    <t>греческий</t>
  </si>
  <si>
    <t>el</t>
  </si>
  <si>
    <t>словенский</t>
  </si>
  <si>
    <t>sl</t>
  </si>
  <si>
    <t>грузинский</t>
  </si>
  <si>
    <t>ka</t>
  </si>
  <si>
    <t>суахили</t>
  </si>
  <si>
    <t>sw</t>
  </si>
  <si>
    <t>гуджарати</t>
  </si>
  <si>
    <t>gu</t>
  </si>
  <si>
    <t>сунданский</t>
  </si>
  <si>
    <t>su</t>
  </si>
  <si>
    <t>датский</t>
  </si>
  <si>
    <t>da</t>
  </si>
  <si>
    <t>таджикский</t>
  </si>
  <si>
    <t>tg</t>
  </si>
  <si>
    <t>иврит</t>
  </si>
  <si>
    <t>he</t>
  </si>
  <si>
    <t>тайский</t>
  </si>
  <si>
    <t>th</t>
  </si>
  <si>
    <t>идиш</t>
  </si>
  <si>
    <t>yi</t>
  </si>
  <si>
    <t>тагальский</t>
  </si>
  <si>
    <t>tl</t>
  </si>
  <si>
    <t>индонезийский</t>
  </si>
  <si>
    <t>id</t>
  </si>
  <si>
    <t>тамильский</t>
  </si>
  <si>
    <t>ta</t>
  </si>
  <si>
    <t>ирландский</t>
  </si>
  <si>
    <t>ga</t>
  </si>
  <si>
    <t>татарский</t>
  </si>
  <si>
    <t>tt</t>
  </si>
  <si>
    <t>итальянский</t>
  </si>
  <si>
    <t>it</t>
  </si>
  <si>
    <t>телугу</t>
  </si>
  <si>
    <t>te</t>
  </si>
  <si>
    <t>исландский</t>
  </si>
  <si>
    <t>is</t>
  </si>
  <si>
    <t>турецкий</t>
  </si>
  <si>
    <t>tr</t>
  </si>
  <si>
    <t>испанский</t>
  </si>
  <si>
    <t>es</t>
  </si>
  <si>
    <t>удмуртский</t>
  </si>
  <si>
    <t>udm</t>
  </si>
  <si>
    <t>казахский</t>
  </si>
  <si>
    <t>kk</t>
  </si>
  <si>
    <t>узбекский</t>
  </si>
  <si>
    <t>uz</t>
  </si>
  <si>
    <t>каннада</t>
  </si>
  <si>
    <t>kn</t>
  </si>
  <si>
    <t>украинский</t>
  </si>
  <si>
    <t>uk</t>
  </si>
  <si>
    <t>каталанский</t>
  </si>
  <si>
    <t>ca</t>
  </si>
  <si>
    <t>урду</t>
  </si>
  <si>
    <t>ur</t>
  </si>
  <si>
    <t>киргизский</t>
  </si>
  <si>
    <t>ky</t>
  </si>
  <si>
    <t>финский</t>
  </si>
  <si>
    <t>fi</t>
  </si>
  <si>
    <t>китайский</t>
  </si>
  <si>
    <t>zh</t>
  </si>
  <si>
    <t>французский</t>
  </si>
  <si>
    <t>fr</t>
  </si>
  <si>
    <t>корейский</t>
  </si>
  <si>
    <t>ko</t>
  </si>
  <si>
    <t>хинди</t>
  </si>
  <si>
    <t>hi</t>
  </si>
  <si>
    <t>коса</t>
  </si>
  <si>
    <t>xh</t>
  </si>
  <si>
    <t>хорватский</t>
  </si>
  <si>
    <t>hr</t>
  </si>
  <si>
    <t>кхмерский</t>
  </si>
  <si>
    <t>km</t>
  </si>
  <si>
    <t>чешский</t>
  </si>
  <si>
    <t>cs</t>
  </si>
  <si>
    <t>лаосский</t>
  </si>
  <si>
    <t>lo</t>
  </si>
  <si>
    <t>шведский</t>
  </si>
  <si>
    <t>sv</t>
  </si>
  <si>
    <t>латынь</t>
  </si>
  <si>
    <t>la</t>
  </si>
  <si>
    <t>шотландский</t>
  </si>
  <si>
    <t>gd</t>
  </si>
  <si>
    <t>латышский</t>
  </si>
  <si>
    <t>lv</t>
  </si>
  <si>
    <t>эстонский</t>
  </si>
  <si>
    <t>et</t>
  </si>
  <si>
    <t>литовский</t>
  </si>
  <si>
    <t>lt</t>
  </si>
  <si>
    <t>эсперанто</t>
  </si>
  <si>
    <t>eo</t>
  </si>
  <si>
    <t>люксембургский</t>
  </si>
  <si>
    <t>lb</t>
  </si>
  <si>
    <t>яванский</t>
  </si>
  <si>
    <t>jv</t>
  </si>
  <si>
    <t>малагасийский</t>
  </si>
  <si>
    <t>mg</t>
  </si>
  <si>
    <t>японский</t>
  </si>
  <si>
    <t>ja</t>
  </si>
  <si>
    <t>малайский</t>
  </si>
  <si>
    <t>ms</t>
  </si>
  <si>
    <t>"</t>
  </si>
  <si>
    <t>,</t>
  </si>
  <si>
    <t>гаитянский</t>
  </si>
  <si>
    <t>Ru</t>
  </si>
  <si>
    <t>En</t>
  </si>
  <si>
    <t>Pl</t>
  </si>
  <si>
    <t>Uk</t>
  </si>
  <si>
    <t>De</t>
  </si>
  <si>
    <t>Fr</t>
  </si>
  <si>
    <t>Es</t>
  </si>
  <si>
    <t>It</t>
  </si>
  <si>
    <t>Tr</t>
  </si>
  <si>
    <t>Az</t>
  </si>
  <si>
    <t>Be</t>
  </si>
  <si>
    <t>Bg</t>
  </si>
  <si>
    <t>Cs</t>
  </si>
  <si>
    <t>Ro</t>
  </si>
  <si>
    <t>Sr</t>
  </si>
  <si>
    <t>Ca</t>
  </si>
  <si>
    <t>Da</t>
  </si>
  <si>
    <t>El</t>
  </si>
  <si>
    <t>Et</t>
  </si>
  <si>
    <t>Fi</t>
  </si>
  <si>
    <t>Hu</t>
  </si>
  <si>
    <t>Lt</t>
  </si>
  <si>
    <t>Lv</t>
  </si>
  <si>
    <t>Mk</t>
  </si>
  <si>
    <t>Nl</t>
  </si>
  <si>
    <t>No</t>
  </si>
  <si>
    <t>Pt</t>
  </si>
  <si>
    <t>Sk</t>
  </si>
  <si>
    <t>Sl</t>
  </si>
  <si>
    <t>Sq</t>
  </si>
  <si>
    <t>Sv</t>
  </si>
  <si>
    <t>Hr</t>
  </si>
  <si>
    <t>Hy</t>
  </si>
  <si>
    <t>"азербайджанский",</t>
  </si>
  <si>
    <t>"Az",</t>
  </si>
  <si>
    <t>"албанский",</t>
  </si>
  <si>
    <t>"Sq",</t>
  </si>
  <si>
    <t>"английский",</t>
  </si>
  <si>
    <t>"En",</t>
  </si>
  <si>
    <t>"армянский",</t>
  </si>
  <si>
    <t>"Hy",</t>
  </si>
  <si>
    <t>"белорусский",</t>
  </si>
  <si>
    <t>"Be",</t>
  </si>
  <si>
    <t>"болгарский",</t>
  </si>
  <si>
    <t>"Bg",</t>
  </si>
  <si>
    <t>"венгерский",</t>
  </si>
  <si>
    <t>"Hu",</t>
  </si>
  <si>
    <t>"голландский",</t>
  </si>
  <si>
    <t>"Nl",</t>
  </si>
  <si>
    <t>"греческий",</t>
  </si>
  <si>
    <t>"El",</t>
  </si>
  <si>
    <t>"датский",</t>
  </si>
  <si>
    <t>"Da",</t>
  </si>
  <si>
    <t>"итальянский",</t>
  </si>
  <si>
    <t>"It",</t>
  </si>
  <si>
    <t>"испанский",</t>
  </si>
  <si>
    <t>"Es",</t>
  </si>
  <si>
    <t>"каталанский",</t>
  </si>
  <si>
    <t>"Ca",</t>
  </si>
  <si>
    <t>"латышский",</t>
  </si>
  <si>
    <t>"Lv",</t>
  </si>
  <si>
    <t>"литовский",</t>
  </si>
  <si>
    <t>"Lt",</t>
  </si>
  <si>
    <t>"македонский",</t>
  </si>
  <si>
    <t>"Mk",</t>
  </si>
  <si>
    <t>"немецкий",</t>
  </si>
  <si>
    <t>"De",</t>
  </si>
  <si>
    <t>"норвежский",</t>
  </si>
  <si>
    <t>"No",</t>
  </si>
  <si>
    <t>"польский",</t>
  </si>
  <si>
    <t>"Pl",</t>
  </si>
  <si>
    <t>"португальский",</t>
  </si>
  <si>
    <t>"Pt",</t>
  </si>
  <si>
    <t>"румынский",</t>
  </si>
  <si>
    <t>"Ro",</t>
  </si>
  <si>
    <t>"русский",</t>
  </si>
  <si>
    <t>"Ru",</t>
  </si>
  <si>
    <t>"сербский",</t>
  </si>
  <si>
    <t>"Sr",</t>
  </si>
  <si>
    <t>"словацкий",</t>
  </si>
  <si>
    <t>"Sk",</t>
  </si>
  <si>
    <t>"словенский",</t>
  </si>
  <si>
    <t>"Sl",</t>
  </si>
  <si>
    <t>"турецкий",</t>
  </si>
  <si>
    <t>"Tr",</t>
  </si>
  <si>
    <t>"украинский",</t>
  </si>
  <si>
    <t>"Uk",</t>
  </si>
  <si>
    <t>"финский",</t>
  </si>
  <si>
    <t>"Fi",</t>
  </si>
  <si>
    <t>"французский",</t>
  </si>
  <si>
    <t>"Fr",</t>
  </si>
  <si>
    <t>"хорватский",</t>
  </si>
  <si>
    <t>"Hr",</t>
  </si>
  <si>
    <t>"чешский",</t>
  </si>
  <si>
    <t>"Cs",</t>
  </si>
  <si>
    <t>"шведский",</t>
  </si>
  <si>
    <t>"Sv",</t>
  </si>
  <si>
    <t>"эстонский",</t>
  </si>
  <si>
    <t>"Et",</t>
  </si>
  <si>
    <t>Азербайджанский</t>
  </si>
  <si>
    <t>Албанский</t>
  </si>
  <si>
    <t>Английский</t>
  </si>
  <si>
    <t>Армянский</t>
  </si>
  <si>
    <t>Белорусский</t>
  </si>
  <si>
    <t>Болгарский</t>
  </si>
  <si>
    <t>Венгерский</t>
  </si>
  <si>
    <t>Голландский</t>
  </si>
  <si>
    <t>Греческий</t>
  </si>
  <si>
    <t>Датский</t>
  </si>
  <si>
    <t>Итальянский</t>
  </si>
  <si>
    <t>Испанский</t>
  </si>
  <si>
    <t>Каталанский</t>
  </si>
  <si>
    <t>Латышский</t>
  </si>
  <si>
    <t>Литовский</t>
  </si>
  <si>
    <t>Македонский</t>
  </si>
  <si>
    <t>Немецкий</t>
  </si>
  <si>
    <t>Норвежский</t>
  </si>
  <si>
    <t>Польский</t>
  </si>
  <si>
    <t>Португальский</t>
  </si>
  <si>
    <t>Румынский</t>
  </si>
  <si>
    <t>Русский</t>
  </si>
  <si>
    <t>Сербский</t>
  </si>
  <si>
    <t>Словацкий</t>
  </si>
  <si>
    <t>Словенский</t>
  </si>
  <si>
    <t>Турецкий</t>
  </si>
  <si>
    <t>Украинский</t>
  </si>
  <si>
    <t>Финский</t>
  </si>
  <si>
    <t>Французский</t>
  </si>
  <si>
    <t>Хорватский</t>
  </si>
  <si>
    <t>Чешский</t>
  </si>
  <si>
    <t>Шведский</t>
  </si>
  <si>
    <t>Эстонский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</si>
</sst>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A0A0A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4"/>
  <sheetViews>
    <sheetView workbookViewId="0">
      <selection activeCell="N2" sqref="N2:N91"/>
    </sheetView>
  </sheetViews>
  <sheetFormatPr defaultRowHeight="15" x14ac:dyDescent="0.25"/>
  <cols>
    <col min="1" max="1" width="24.28515625" customWidth="1"/>
    <col min="2" max="2" width="19.42578125" customWidth="1"/>
    <col min="3" max="3" width="21.42578125" customWidth="1"/>
  </cols>
  <sheetData>
    <row r="1" spans="1:14" x14ac:dyDescent="0.25">
      <c r="B1" s="1" t="str">
        <f>REPLACE(A1,1,1,UPPER(LEFT(A1,1)))</f>
        <v/>
      </c>
    </row>
    <row r="2" spans="1:14" x14ac:dyDescent="0.25">
      <c r="A2" t="s">
        <v>0</v>
      </c>
      <c r="B2" s="1" t="str">
        <f>REPLACE(J2,1,1,UPPER(LEFT(J2,1)))</f>
        <v>Az</v>
      </c>
      <c r="C2" t="str">
        <f>CONCATENATE($H$2,A2,$H$2,$I$2)</f>
        <v>"азербайджанский",</v>
      </c>
      <c r="D2" t="str">
        <f>CONCATENATE($H$2,B2,$H$2,$I$2)</f>
        <v>"Az",</v>
      </c>
      <c r="E2">
        <f>MATCH(B2,$L$2:$L$34,0)</f>
        <v>10</v>
      </c>
      <c r="H2" t="s">
        <v>185</v>
      </c>
      <c r="I2" t="s">
        <v>186</v>
      </c>
      <c r="J2" t="s">
        <v>1</v>
      </c>
      <c r="L2" t="s">
        <v>188</v>
      </c>
      <c r="M2">
        <v>1</v>
      </c>
      <c r="N2" t="str">
        <f>REPLACE(A2,1,1,UPPER(LEFT(A2,1)))</f>
        <v>Азербайджанский</v>
      </c>
    </row>
    <row r="3" spans="1:14" x14ac:dyDescent="0.25">
      <c r="A3" t="s">
        <v>4</v>
      </c>
      <c r="B3" s="1" t="str">
        <f>REPLACE(J3,1,1,UPPER(LEFT(J3,1)))</f>
        <v>Sq</v>
      </c>
      <c r="C3" t="str">
        <f>CONCATENATE($H$2,A3,$H$2,$I$2)</f>
        <v>"албанский",</v>
      </c>
      <c r="D3" t="str">
        <f>CONCATENATE($H$2,B3,$H$2,$I$2)</f>
        <v>"Sq",</v>
      </c>
      <c r="E3">
        <f>MATCH(B3,$L$2:$L$34,0)</f>
        <v>30</v>
      </c>
      <c r="J3" t="s">
        <v>5</v>
      </c>
      <c r="L3" t="s">
        <v>189</v>
      </c>
      <c r="M3">
        <v>2</v>
      </c>
      <c r="N3" t="str">
        <f>REPLACE(A3,1,1,UPPER(LEFT(A3,1)))</f>
        <v>Албанский</v>
      </c>
    </row>
    <row r="4" spans="1:14" hidden="1" x14ac:dyDescent="0.25">
      <c r="A4" t="s">
        <v>8</v>
      </c>
      <c r="B4" s="1" t="str">
        <f>REPLACE(J4,1,1,UPPER(LEFT(J4,1)))</f>
        <v>Am</v>
      </c>
      <c r="C4" t="str">
        <f>CONCATENATE($H$2,A4,$H$2,$I$2)</f>
        <v>"амхарский",</v>
      </c>
      <c r="D4" t="str">
        <f>CONCATENATE($H$2,B4,$H$2,$I$2)</f>
        <v>"Am",</v>
      </c>
      <c r="E4" t="e">
        <f>MATCH(B4,$L$2:$L$34,0)</f>
        <v>#N/A</v>
      </c>
      <c r="J4" t="s">
        <v>9</v>
      </c>
      <c r="L4" t="s">
        <v>190</v>
      </c>
      <c r="M4">
        <v>3</v>
      </c>
    </row>
    <row r="5" spans="1:14" x14ac:dyDescent="0.25">
      <c r="A5" t="s">
        <v>12</v>
      </c>
      <c r="B5" s="1" t="str">
        <f>REPLACE(J5,1,1,UPPER(LEFT(J5,1)))</f>
        <v>En</v>
      </c>
      <c r="C5" t="str">
        <f>CONCATENATE($H$2,A5,$H$2,$I$2)</f>
        <v>"английский",</v>
      </c>
      <c r="D5" t="str">
        <f>CONCATENATE($H$2,B5,$H$2,$I$2)</f>
        <v>"En",</v>
      </c>
      <c r="E5">
        <f>MATCH(B5,$L$2:$L$34,0)</f>
        <v>2</v>
      </c>
      <c r="J5" t="s">
        <v>13</v>
      </c>
      <c r="L5" t="s">
        <v>191</v>
      </c>
      <c r="M5">
        <v>4</v>
      </c>
      <c r="N5" t="str">
        <f>REPLACE(A5,1,1,UPPER(LEFT(A5,1)))</f>
        <v>Английский</v>
      </c>
    </row>
    <row r="6" spans="1:14" hidden="1" x14ac:dyDescent="0.25">
      <c r="A6" t="s">
        <v>16</v>
      </c>
      <c r="B6" s="1" t="str">
        <f>REPLACE(J6,1,1,UPPER(LEFT(J6,1)))</f>
        <v>Ar</v>
      </c>
      <c r="C6" t="str">
        <f>CONCATENATE($H$2,A6,$H$2,$I$2)</f>
        <v>"арабский",</v>
      </c>
      <c r="D6" t="str">
        <f>CONCATENATE($H$2,B6,$H$2,$I$2)</f>
        <v>"Ar",</v>
      </c>
      <c r="E6" t="e">
        <f>MATCH(B6,$L$2:$L$34,0)</f>
        <v>#N/A</v>
      </c>
      <c r="J6" t="s">
        <v>17</v>
      </c>
      <c r="L6" t="s">
        <v>192</v>
      </c>
      <c r="M6">
        <v>5</v>
      </c>
    </row>
    <row r="7" spans="1:14" x14ac:dyDescent="0.25">
      <c r="A7" t="s">
        <v>20</v>
      </c>
      <c r="B7" s="1" t="str">
        <f>REPLACE(J7,1,1,UPPER(LEFT(J7,1)))</f>
        <v>Hy</v>
      </c>
      <c r="C7" t="str">
        <f>CONCATENATE($H$2,A7,$H$2,$I$2)</f>
        <v>"армянский",</v>
      </c>
      <c r="D7" t="str">
        <f>CONCATENATE($H$2,B7,$H$2,$I$2)</f>
        <v>"Hy",</v>
      </c>
      <c r="E7">
        <f>MATCH(B7,$L$2:$L$34,0)</f>
        <v>33</v>
      </c>
      <c r="J7" t="s">
        <v>21</v>
      </c>
      <c r="L7" t="s">
        <v>193</v>
      </c>
      <c r="M7">
        <v>6</v>
      </c>
      <c r="N7" t="str">
        <f>REPLACE(A7,1,1,UPPER(LEFT(A7,1)))</f>
        <v>Армянский</v>
      </c>
    </row>
    <row r="8" spans="1:14" hidden="1" x14ac:dyDescent="0.25">
      <c r="A8" t="s">
        <v>24</v>
      </c>
      <c r="B8" s="1" t="str">
        <f>REPLACE(J8,1,1,UPPER(LEFT(J8,1)))</f>
        <v>Af</v>
      </c>
      <c r="C8" t="str">
        <f>CONCATENATE($H$2,A8,$H$2,$I$2)</f>
        <v>"африкаанс",</v>
      </c>
      <c r="D8" t="str">
        <f>CONCATENATE($H$2,B8,$H$2,$I$2)</f>
        <v>"Af",</v>
      </c>
      <c r="E8" t="e">
        <f>MATCH(B8,$L$2:$L$34,0)</f>
        <v>#N/A</v>
      </c>
      <c r="J8" t="s">
        <v>25</v>
      </c>
      <c r="L8" t="s">
        <v>194</v>
      </c>
      <c r="M8">
        <v>7</v>
      </c>
    </row>
    <row r="9" spans="1:14" hidden="1" x14ac:dyDescent="0.25">
      <c r="A9" t="s">
        <v>28</v>
      </c>
      <c r="B9" s="1" t="str">
        <f>REPLACE(J9,1,1,UPPER(LEFT(J9,1)))</f>
        <v>Eu</v>
      </c>
      <c r="C9" t="str">
        <f>CONCATENATE($H$2,A9,$H$2,$I$2)</f>
        <v>"баскский",</v>
      </c>
      <c r="D9" t="str">
        <f>CONCATENATE($H$2,B9,$H$2,$I$2)</f>
        <v>"Eu",</v>
      </c>
      <c r="E9" t="e">
        <f>MATCH(B9,$L$2:$L$34,0)</f>
        <v>#N/A</v>
      </c>
      <c r="J9" t="s">
        <v>29</v>
      </c>
      <c r="L9" t="s">
        <v>195</v>
      </c>
      <c r="M9">
        <v>8</v>
      </c>
    </row>
    <row r="10" spans="1:14" hidden="1" x14ac:dyDescent="0.25">
      <c r="A10" t="s">
        <v>32</v>
      </c>
      <c r="B10" s="1" t="str">
        <f>REPLACE(J10,1,1,UPPER(LEFT(J10,1)))</f>
        <v>Ba</v>
      </c>
      <c r="C10" t="str">
        <f>CONCATENATE($H$2,A10,$H$2,$I$2)</f>
        <v>"башкирский",</v>
      </c>
      <c r="D10" t="str">
        <f>CONCATENATE($H$2,B10,$H$2,$I$2)</f>
        <v>"Ba",</v>
      </c>
      <c r="E10" t="e">
        <f>MATCH(B10,$L$2:$L$34,0)</f>
        <v>#N/A</v>
      </c>
      <c r="J10" t="s">
        <v>33</v>
      </c>
      <c r="L10" t="s">
        <v>196</v>
      </c>
      <c r="M10">
        <v>9</v>
      </c>
    </row>
    <row r="11" spans="1:14" x14ac:dyDescent="0.25">
      <c r="A11" t="s">
        <v>36</v>
      </c>
      <c r="B11" s="1" t="str">
        <f>REPLACE(J11,1,1,UPPER(LEFT(J11,1)))</f>
        <v>Be</v>
      </c>
      <c r="C11" t="str">
        <f>CONCATENATE($H$2,A11,$H$2,$I$2)</f>
        <v>"белорусский",</v>
      </c>
      <c r="D11" t="str">
        <f>CONCATENATE($H$2,B11,$H$2,$I$2)</f>
        <v>"Be",</v>
      </c>
      <c r="E11">
        <f>MATCH(B11,$L$2:$L$34,0)</f>
        <v>11</v>
      </c>
      <c r="J11" t="s">
        <v>37</v>
      </c>
      <c r="L11" t="s">
        <v>197</v>
      </c>
      <c r="M11">
        <v>10</v>
      </c>
      <c r="N11" t="str">
        <f>REPLACE(A11,1,1,UPPER(LEFT(A11,1)))</f>
        <v>Белорусский</v>
      </c>
    </row>
    <row r="12" spans="1:14" hidden="1" x14ac:dyDescent="0.25">
      <c r="A12" t="s">
        <v>40</v>
      </c>
      <c r="B12" s="1" t="str">
        <f>REPLACE(J12,1,1,UPPER(LEFT(J12,1)))</f>
        <v>Bn</v>
      </c>
      <c r="C12" t="str">
        <f>CONCATENATE($H$2,A12,$H$2,$I$2)</f>
        <v>"бенгальский",</v>
      </c>
      <c r="D12" t="str">
        <f>CONCATENATE($H$2,B12,$H$2,$I$2)</f>
        <v>"Bn",</v>
      </c>
      <c r="E12" t="e">
        <f>MATCH(B12,$L$2:$L$34,0)</f>
        <v>#N/A</v>
      </c>
      <c r="J12" t="s">
        <v>41</v>
      </c>
      <c r="L12" t="s">
        <v>198</v>
      </c>
      <c r="M12">
        <v>11</v>
      </c>
    </row>
    <row r="13" spans="1:14" hidden="1" x14ac:dyDescent="0.25">
      <c r="A13" t="s">
        <v>44</v>
      </c>
      <c r="B13" s="1" t="str">
        <f>REPLACE(J13,1,1,UPPER(LEFT(J13,1)))</f>
        <v>My</v>
      </c>
      <c r="C13" t="str">
        <f>CONCATENATE($H$2,A13,$H$2,$I$2)</f>
        <v>"бирманский",</v>
      </c>
      <c r="D13" t="str">
        <f>CONCATENATE($H$2,B13,$H$2,$I$2)</f>
        <v>"My",</v>
      </c>
      <c r="E13" t="e">
        <f>MATCH(B13,$L$2:$L$34,0)</f>
        <v>#N/A</v>
      </c>
      <c r="J13" t="s">
        <v>45</v>
      </c>
      <c r="L13" t="s">
        <v>199</v>
      </c>
      <c r="M13">
        <v>12</v>
      </c>
    </row>
    <row r="14" spans="1:14" x14ac:dyDescent="0.25">
      <c r="A14" t="s">
        <v>48</v>
      </c>
      <c r="B14" s="1" t="str">
        <f>REPLACE(J14,1,1,UPPER(LEFT(J14,1)))</f>
        <v>Bg</v>
      </c>
      <c r="C14" t="str">
        <f>CONCATENATE($H$2,A14,$H$2,$I$2)</f>
        <v>"болгарский",</v>
      </c>
      <c r="D14" t="str">
        <f>CONCATENATE($H$2,B14,$H$2,$I$2)</f>
        <v>"Bg",</v>
      </c>
      <c r="E14">
        <f>MATCH(B14,$L$2:$L$34,0)</f>
        <v>12</v>
      </c>
      <c r="J14" t="s">
        <v>49</v>
      </c>
      <c r="L14" t="s">
        <v>200</v>
      </c>
      <c r="M14">
        <v>13</v>
      </c>
      <c r="N14" t="str">
        <f>REPLACE(A14,1,1,UPPER(LEFT(A14,1)))</f>
        <v>Болгарский</v>
      </c>
    </row>
    <row r="15" spans="1:14" hidden="1" x14ac:dyDescent="0.25">
      <c r="A15" t="s">
        <v>52</v>
      </c>
      <c r="B15" s="1" t="str">
        <f>REPLACE(J15,1,1,UPPER(LEFT(J15,1)))</f>
        <v>Bs</v>
      </c>
      <c r="C15" t="str">
        <f>CONCATENATE($H$2,A15,$H$2,$I$2)</f>
        <v>"боснийский",</v>
      </c>
      <c r="D15" t="str">
        <f>CONCATENATE($H$2,B15,$H$2,$I$2)</f>
        <v>"Bs",</v>
      </c>
      <c r="E15" t="e">
        <f>MATCH(B15,$L$2:$L$34,0)</f>
        <v>#N/A</v>
      </c>
      <c r="J15" t="s">
        <v>53</v>
      </c>
      <c r="L15" t="s">
        <v>201</v>
      </c>
      <c r="M15">
        <v>14</v>
      </c>
    </row>
    <row r="16" spans="1:14" hidden="1" x14ac:dyDescent="0.25">
      <c r="A16" t="s">
        <v>56</v>
      </c>
      <c r="B16" s="1" t="str">
        <f>REPLACE(J16,1,1,UPPER(LEFT(J16,1)))</f>
        <v>Cy</v>
      </c>
      <c r="C16" t="str">
        <f>CONCATENATE($H$2,A16,$H$2,$I$2)</f>
        <v>"валлийский",</v>
      </c>
      <c r="D16" t="str">
        <f>CONCATENATE($H$2,B16,$H$2,$I$2)</f>
        <v>"Cy",</v>
      </c>
      <c r="E16" t="e">
        <f>MATCH(B16,$L$2:$L$34,0)</f>
        <v>#N/A</v>
      </c>
      <c r="J16" t="s">
        <v>57</v>
      </c>
      <c r="L16" t="s">
        <v>202</v>
      </c>
      <c r="M16">
        <v>15</v>
      </c>
    </row>
    <row r="17" spans="1:14" x14ac:dyDescent="0.25">
      <c r="A17" t="s">
        <v>60</v>
      </c>
      <c r="B17" s="1" t="str">
        <f>REPLACE(J17,1,1,UPPER(LEFT(J17,1)))</f>
        <v>Hu</v>
      </c>
      <c r="C17" t="str">
        <f>CONCATENATE($H$2,A17,$H$2,$I$2)</f>
        <v>"венгерский",</v>
      </c>
      <c r="D17" t="str">
        <f>CONCATENATE($H$2,B17,$H$2,$I$2)</f>
        <v>"Hu",</v>
      </c>
      <c r="E17">
        <f>MATCH(B17,$L$2:$L$34,0)</f>
        <v>21</v>
      </c>
      <c r="J17" t="s">
        <v>61</v>
      </c>
      <c r="L17" t="s">
        <v>203</v>
      </c>
      <c r="M17">
        <v>16</v>
      </c>
      <c r="N17" t="str">
        <f>REPLACE(A17,1,1,UPPER(LEFT(A17,1)))</f>
        <v>Венгерский</v>
      </c>
    </row>
    <row r="18" spans="1:14" hidden="1" x14ac:dyDescent="0.25">
      <c r="A18" t="s">
        <v>64</v>
      </c>
      <c r="B18" s="1" t="str">
        <f>REPLACE(J18,1,1,UPPER(LEFT(J18,1)))</f>
        <v>Vi</v>
      </c>
      <c r="C18" t="str">
        <f>CONCATENATE($H$2,A18,$H$2,$I$2)</f>
        <v>"вьетнамский",</v>
      </c>
      <c r="D18" t="str">
        <f>CONCATENATE($H$2,B18,$H$2,$I$2)</f>
        <v>"Vi",</v>
      </c>
      <c r="E18" t="e">
        <f>MATCH(B18,$L$2:$L$34,0)</f>
        <v>#N/A</v>
      </c>
      <c r="J18" t="s">
        <v>65</v>
      </c>
      <c r="L18" t="s">
        <v>204</v>
      </c>
      <c r="M18">
        <v>17</v>
      </c>
    </row>
    <row r="19" spans="1:14" hidden="1" x14ac:dyDescent="0.25">
      <c r="A19" t="s">
        <v>187</v>
      </c>
      <c r="B19" s="1" t="str">
        <f>REPLACE(J19,1,1,UPPER(LEFT(J19,1)))</f>
        <v>Ht</v>
      </c>
      <c r="C19" t="str">
        <f>CONCATENATE($H$2,A19,$H$2,$I$2)</f>
        <v>"гаитянский",</v>
      </c>
      <c r="D19" t="str">
        <f>CONCATENATE($H$2,B19,$H$2,$I$2)</f>
        <v>"Ht",</v>
      </c>
      <c r="E19" t="e">
        <f>MATCH(B19,$L$2:$L$34,0)</f>
        <v>#N/A</v>
      </c>
      <c r="J19" t="s">
        <v>68</v>
      </c>
      <c r="L19" t="s">
        <v>205</v>
      </c>
      <c r="M19">
        <v>18</v>
      </c>
    </row>
    <row r="20" spans="1:14" hidden="1" x14ac:dyDescent="0.25">
      <c r="A20" t="s">
        <v>71</v>
      </c>
      <c r="B20" s="1" t="str">
        <f>REPLACE(J20,1,1,UPPER(LEFT(J20,1)))</f>
        <v>Gl</v>
      </c>
      <c r="C20" t="str">
        <f>CONCATENATE($H$2,A20,$H$2,$I$2)</f>
        <v>"галисийский",</v>
      </c>
      <c r="D20" t="str">
        <f>CONCATENATE($H$2,B20,$H$2,$I$2)</f>
        <v>"Gl",</v>
      </c>
      <c r="E20" t="e">
        <f>MATCH(B20,$L$2:$L$34,0)</f>
        <v>#N/A</v>
      </c>
      <c r="J20" t="s">
        <v>72</v>
      </c>
      <c r="L20" t="s">
        <v>206</v>
      </c>
      <c r="M20">
        <v>19</v>
      </c>
    </row>
    <row r="21" spans="1:14" x14ac:dyDescent="0.25">
      <c r="A21" t="s">
        <v>75</v>
      </c>
      <c r="B21" s="1" t="str">
        <f>REPLACE(J21,1,1,UPPER(LEFT(J21,1)))</f>
        <v>Nl</v>
      </c>
      <c r="C21" t="str">
        <f>CONCATENATE($H$2,A21,$H$2,$I$2)</f>
        <v>"голландский",</v>
      </c>
      <c r="D21" t="str">
        <f>CONCATENATE($H$2,B21,$H$2,$I$2)</f>
        <v>"Nl",</v>
      </c>
      <c r="E21">
        <f>MATCH(B21,$L$2:$L$34,0)</f>
        <v>25</v>
      </c>
      <c r="J21" t="s">
        <v>76</v>
      </c>
      <c r="L21" t="s">
        <v>207</v>
      </c>
      <c r="M21">
        <v>20</v>
      </c>
      <c r="N21" t="str">
        <f>REPLACE(A21,1,1,UPPER(LEFT(A21,1)))</f>
        <v>Голландский</v>
      </c>
    </row>
    <row r="22" spans="1:14" hidden="1" x14ac:dyDescent="0.25">
      <c r="A22" t="s">
        <v>79</v>
      </c>
      <c r="B22" s="1" t="str">
        <f>REPLACE(J22,1,1,UPPER(LEFT(J22,1)))</f>
        <v>Mrj</v>
      </c>
      <c r="C22" t="str">
        <f>CONCATENATE($H$2,A22,$H$2,$I$2)</f>
        <v>"горномарийский",</v>
      </c>
      <c r="D22" t="str">
        <f>CONCATENATE($H$2,B22,$H$2,$I$2)</f>
        <v>"Mrj",</v>
      </c>
      <c r="E22" t="e">
        <f>MATCH(B22,$L$2:$L$34,0)</f>
        <v>#N/A</v>
      </c>
      <c r="J22" t="s">
        <v>80</v>
      </c>
      <c r="L22" t="s">
        <v>208</v>
      </c>
      <c r="M22">
        <v>21</v>
      </c>
    </row>
    <row r="23" spans="1:14" x14ac:dyDescent="0.25">
      <c r="A23" t="s">
        <v>83</v>
      </c>
      <c r="B23" s="1" t="str">
        <f>REPLACE(J23,1,1,UPPER(LEFT(J23,1)))</f>
        <v>El</v>
      </c>
      <c r="C23" t="str">
        <f>CONCATENATE($H$2,A23,$H$2,$I$2)</f>
        <v>"греческий",</v>
      </c>
      <c r="D23" t="str">
        <f>CONCATENATE($H$2,B23,$H$2,$I$2)</f>
        <v>"El",</v>
      </c>
      <c r="E23">
        <f>MATCH(B23,$L$2:$L$34,0)</f>
        <v>18</v>
      </c>
      <c r="J23" t="s">
        <v>84</v>
      </c>
      <c r="L23" t="s">
        <v>209</v>
      </c>
      <c r="M23">
        <v>22</v>
      </c>
      <c r="N23" t="str">
        <f>REPLACE(A23,1,1,UPPER(LEFT(A23,1)))</f>
        <v>Греческий</v>
      </c>
    </row>
    <row r="24" spans="1:14" hidden="1" x14ac:dyDescent="0.25">
      <c r="A24" t="s">
        <v>87</v>
      </c>
      <c r="B24" s="1" t="str">
        <f>REPLACE(J24,1,1,UPPER(LEFT(J24,1)))</f>
        <v>Ka</v>
      </c>
      <c r="C24" t="str">
        <f>CONCATENATE($H$2,A24,$H$2,$I$2)</f>
        <v>"грузинский",</v>
      </c>
      <c r="D24" t="str">
        <f>CONCATENATE($H$2,B24,$H$2,$I$2)</f>
        <v>"Ka",</v>
      </c>
      <c r="E24" t="e">
        <f>MATCH(B24,$L$2:$L$34,0)</f>
        <v>#N/A</v>
      </c>
      <c r="J24" t="s">
        <v>88</v>
      </c>
      <c r="L24" t="s">
        <v>210</v>
      </c>
      <c r="M24">
        <v>23</v>
      </c>
    </row>
    <row r="25" spans="1:14" hidden="1" x14ac:dyDescent="0.25">
      <c r="A25" t="s">
        <v>91</v>
      </c>
      <c r="B25" s="1" t="str">
        <f>REPLACE(J25,1,1,UPPER(LEFT(J25,1)))</f>
        <v>Gu</v>
      </c>
      <c r="C25" t="str">
        <f>CONCATENATE($H$2,A25,$H$2,$I$2)</f>
        <v>"гуджарати",</v>
      </c>
      <c r="D25" t="str">
        <f>CONCATENATE($H$2,B25,$H$2,$I$2)</f>
        <v>"Gu",</v>
      </c>
      <c r="E25" t="e">
        <f>MATCH(B25,$L$2:$L$34,0)</f>
        <v>#N/A</v>
      </c>
      <c r="J25" t="s">
        <v>92</v>
      </c>
      <c r="L25" t="s">
        <v>211</v>
      </c>
      <c r="M25">
        <v>24</v>
      </c>
    </row>
    <row r="26" spans="1:14" x14ac:dyDescent="0.25">
      <c r="A26" t="s">
        <v>95</v>
      </c>
      <c r="B26" s="1" t="str">
        <f>REPLACE(J26,1,1,UPPER(LEFT(J26,1)))</f>
        <v>Da</v>
      </c>
      <c r="C26" t="str">
        <f>CONCATENATE($H$2,A26,$H$2,$I$2)</f>
        <v>"датский",</v>
      </c>
      <c r="D26" t="str">
        <f>CONCATENATE($H$2,B26,$H$2,$I$2)</f>
        <v>"Da",</v>
      </c>
      <c r="E26">
        <f>MATCH(B26,$L$2:$L$34,0)</f>
        <v>17</v>
      </c>
      <c r="J26" t="s">
        <v>96</v>
      </c>
      <c r="L26" t="s">
        <v>212</v>
      </c>
      <c r="M26">
        <v>25</v>
      </c>
      <c r="N26" t="str">
        <f>REPLACE(A26,1,1,UPPER(LEFT(A26,1)))</f>
        <v>Датский</v>
      </c>
    </row>
    <row r="27" spans="1:14" hidden="1" x14ac:dyDescent="0.25">
      <c r="A27" t="s">
        <v>99</v>
      </c>
      <c r="B27" s="1" t="str">
        <f>REPLACE(J27,1,1,UPPER(LEFT(J27,1)))</f>
        <v>He</v>
      </c>
      <c r="C27" t="str">
        <f>CONCATENATE($H$2,A27,$H$2,$I$2)</f>
        <v>"иврит",</v>
      </c>
      <c r="D27" t="str">
        <f>CONCATENATE($H$2,B27,$H$2,$I$2)</f>
        <v>"He",</v>
      </c>
      <c r="E27" t="e">
        <f>MATCH(B27,$L$2:$L$34,0)</f>
        <v>#N/A</v>
      </c>
      <c r="J27" t="s">
        <v>100</v>
      </c>
      <c r="L27" t="s">
        <v>213</v>
      </c>
      <c r="M27">
        <v>26</v>
      </c>
    </row>
    <row r="28" spans="1:14" hidden="1" x14ac:dyDescent="0.25">
      <c r="A28" t="s">
        <v>103</v>
      </c>
      <c r="B28" s="1" t="str">
        <f>REPLACE(J28,1,1,UPPER(LEFT(J28,1)))</f>
        <v>Yi</v>
      </c>
      <c r="C28" t="str">
        <f>CONCATENATE($H$2,A28,$H$2,$I$2)</f>
        <v>"идиш",</v>
      </c>
      <c r="D28" t="str">
        <f>CONCATENATE($H$2,B28,$H$2,$I$2)</f>
        <v>"Yi",</v>
      </c>
      <c r="E28" t="e">
        <f>MATCH(B28,$L$2:$L$34,0)</f>
        <v>#N/A</v>
      </c>
      <c r="J28" t="s">
        <v>104</v>
      </c>
      <c r="L28" t="s">
        <v>214</v>
      </c>
      <c r="M28">
        <v>27</v>
      </c>
    </row>
    <row r="29" spans="1:14" hidden="1" x14ac:dyDescent="0.25">
      <c r="A29" t="s">
        <v>107</v>
      </c>
      <c r="B29" s="1" t="str">
        <f>REPLACE(J29,1,1,UPPER(LEFT(J29,1)))</f>
        <v>Id</v>
      </c>
      <c r="C29" t="str">
        <f>CONCATENATE($H$2,A29,$H$2,$I$2)</f>
        <v>"индонезийский",</v>
      </c>
      <c r="D29" t="str">
        <f>CONCATENATE($H$2,B29,$H$2,$I$2)</f>
        <v>"Id",</v>
      </c>
      <c r="E29" t="e">
        <f>MATCH(B29,$L$2:$L$34,0)</f>
        <v>#N/A</v>
      </c>
      <c r="J29" t="s">
        <v>108</v>
      </c>
      <c r="L29" t="s">
        <v>215</v>
      </c>
      <c r="M29">
        <v>28</v>
      </c>
    </row>
    <row r="30" spans="1:14" hidden="1" x14ac:dyDescent="0.25">
      <c r="A30" t="s">
        <v>111</v>
      </c>
      <c r="B30" s="1" t="str">
        <f>REPLACE(J30,1,1,UPPER(LEFT(J30,1)))</f>
        <v>Ga</v>
      </c>
      <c r="C30" t="str">
        <f>CONCATENATE($H$2,A30,$H$2,$I$2)</f>
        <v>"ирландский",</v>
      </c>
      <c r="D30" t="str">
        <f>CONCATENATE($H$2,B30,$H$2,$I$2)</f>
        <v>"Ga",</v>
      </c>
      <c r="E30" t="e">
        <f>MATCH(B30,$L$2:$L$34,0)</f>
        <v>#N/A</v>
      </c>
      <c r="J30" t="s">
        <v>112</v>
      </c>
      <c r="L30" t="s">
        <v>216</v>
      </c>
      <c r="M30">
        <v>29</v>
      </c>
    </row>
    <row r="31" spans="1:14" x14ac:dyDescent="0.25">
      <c r="A31" t="s">
        <v>115</v>
      </c>
      <c r="B31" s="1" t="str">
        <f>REPLACE(J31,1,1,UPPER(LEFT(J31,1)))</f>
        <v>It</v>
      </c>
      <c r="C31" t="str">
        <f>CONCATENATE($H$2,A31,$H$2,$I$2)</f>
        <v>"итальянский",</v>
      </c>
      <c r="D31" t="str">
        <f>CONCATENATE($H$2,B31,$H$2,$I$2)</f>
        <v>"It",</v>
      </c>
      <c r="E31">
        <f>MATCH(B31,$L$2:$L$34,0)</f>
        <v>8</v>
      </c>
      <c r="J31" t="s">
        <v>116</v>
      </c>
      <c r="L31" t="s">
        <v>217</v>
      </c>
      <c r="M31">
        <v>30</v>
      </c>
      <c r="N31" t="str">
        <f>REPLACE(A31,1,1,UPPER(LEFT(A31,1)))</f>
        <v>Итальянский</v>
      </c>
    </row>
    <row r="32" spans="1:14" hidden="1" x14ac:dyDescent="0.25">
      <c r="A32" t="s">
        <v>119</v>
      </c>
      <c r="B32" s="1" t="str">
        <f>REPLACE(J32,1,1,UPPER(LEFT(J32,1)))</f>
        <v>Is</v>
      </c>
      <c r="C32" t="str">
        <f>CONCATENATE($H$2,A32,$H$2,$I$2)</f>
        <v>"исландский",</v>
      </c>
      <c r="D32" t="str">
        <f>CONCATENATE($H$2,B32,$H$2,$I$2)</f>
        <v>"Is",</v>
      </c>
      <c r="E32" t="e">
        <f>MATCH(B32,$L$2:$L$34,0)</f>
        <v>#N/A</v>
      </c>
      <c r="J32" t="s">
        <v>120</v>
      </c>
      <c r="L32" t="s">
        <v>218</v>
      </c>
      <c r="M32">
        <v>31</v>
      </c>
    </row>
    <row r="33" spans="1:14" x14ac:dyDescent="0.25">
      <c r="A33" t="s">
        <v>123</v>
      </c>
      <c r="B33" s="1" t="str">
        <f>REPLACE(J33,1,1,UPPER(LEFT(J33,1)))</f>
        <v>Es</v>
      </c>
      <c r="C33" t="str">
        <f>CONCATENATE($H$2,A33,$H$2,$I$2)</f>
        <v>"испанский",</v>
      </c>
      <c r="D33" t="str">
        <f>CONCATENATE($H$2,B33,$H$2,$I$2)</f>
        <v>"Es",</v>
      </c>
      <c r="E33">
        <f>MATCH(B33,$L$2:$L$34,0)</f>
        <v>7</v>
      </c>
      <c r="J33" t="s">
        <v>124</v>
      </c>
      <c r="L33" t="s">
        <v>219</v>
      </c>
      <c r="M33">
        <v>32</v>
      </c>
      <c r="N33" t="str">
        <f>REPLACE(A33,1,1,UPPER(LEFT(A33,1)))</f>
        <v>Испанский</v>
      </c>
    </row>
    <row r="34" spans="1:14" hidden="1" x14ac:dyDescent="0.25">
      <c r="A34" t="s">
        <v>127</v>
      </c>
      <c r="B34" s="1" t="str">
        <f>REPLACE(J34,1,1,UPPER(LEFT(J34,1)))</f>
        <v>Kk</v>
      </c>
      <c r="C34" t="str">
        <f>CONCATENATE($H$2,A34,$H$2,$I$2)</f>
        <v>"казахский",</v>
      </c>
      <c r="D34" t="str">
        <f>CONCATENATE($H$2,B34,$H$2,$I$2)</f>
        <v>"Kk",</v>
      </c>
      <c r="E34" t="e">
        <f>MATCH(B34,$L$2:$L$34,0)</f>
        <v>#N/A</v>
      </c>
      <c r="J34" t="s">
        <v>128</v>
      </c>
      <c r="L34" t="s">
        <v>220</v>
      </c>
      <c r="M34">
        <v>33</v>
      </c>
    </row>
    <row r="35" spans="1:14" hidden="1" x14ac:dyDescent="0.25">
      <c r="A35" t="s">
        <v>131</v>
      </c>
      <c r="B35" s="1" t="str">
        <f>REPLACE(J35,1,1,UPPER(LEFT(J35,1)))</f>
        <v>Kn</v>
      </c>
      <c r="C35" t="str">
        <f>CONCATENATE($H$2,A35,$H$2,$I$2)</f>
        <v>"каннада",</v>
      </c>
      <c r="D35" t="str">
        <f>CONCATENATE($H$2,B35,$H$2,$I$2)</f>
        <v>"Kn",</v>
      </c>
      <c r="E35" t="e">
        <f>MATCH(B35,$L$2:$L$34,0)</f>
        <v>#N/A</v>
      </c>
      <c r="J35" t="s">
        <v>132</v>
      </c>
    </row>
    <row r="36" spans="1:14" x14ac:dyDescent="0.25">
      <c r="A36" t="s">
        <v>135</v>
      </c>
      <c r="B36" s="1" t="str">
        <f>REPLACE(J36,1,1,UPPER(LEFT(J36,1)))</f>
        <v>Ca</v>
      </c>
      <c r="C36" t="str">
        <f>CONCATENATE($H$2,A36,$H$2,$I$2)</f>
        <v>"каталанский",</v>
      </c>
      <c r="D36" t="str">
        <f>CONCATENATE($H$2,B36,$H$2,$I$2)</f>
        <v>"Ca",</v>
      </c>
      <c r="E36">
        <f>MATCH(B36,$L$2:$L$34,0)</f>
        <v>16</v>
      </c>
      <c r="J36" t="s">
        <v>136</v>
      </c>
      <c r="N36" t="str">
        <f>REPLACE(A36,1,1,UPPER(LEFT(A36,1)))</f>
        <v>Каталанский</v>
      </c>
    </row>
    <row r="37" spans="1:14" hidden="1" x14ac:dyDescent="0.25">
      <c r="A37" t="s">
        <v>139</v>
      </c>
      <c r="B37" s="1" t="str">
        <f>REPLACE(J37,1,1,UPPER(LEFT(J37,1)))</f>
        <v>Ky</v>
      </c>
      <c r="C37" t="str">
        <f>CONCATENATE($H$2,A37,$H$2,$I$2)</f>
        <v>"киргизский",</v>
      </c>
      <c r="D37" t="str">
        <f>CONCATENATE($H$2,B37,$H$2,$I$2)</f>
        <v>"Ky",</v>
      </c>
      <c r="E37" t="e">
        <f>MATCH(B37,$L$2:$L$34,0)</f>
        <v>#N/A</v>
      </c>
      <c r="J37" t="s">
        <v>140</v>
      </c>
    </row>
    <row r="38" spans="1:14" hidden="1" x14ac:dyDescent="0.25">
      <c r="A38" t="s">
        <v>143</v>
      </c>
      <c r="B38" s="1" t="str">
        <f>REPLACE(J38,1,1,UPPER(LEFT(J38,1)))</f>
        <v>Zh</v>
      </c>
      <c r="C38" t="str">
        <f>CONCATENATE($H$2,A38,$H$2,$I$2)</f>
        <v>"китайский",</v>
      </c>
      <c r="D38" t="str">
        <f>CONCATENATE($H$2,B38,$H$2,$I$2)</f>
        <v>"Zh",</v>
      </c>
      <c r="E38" t="e">
        <f>MATCH(B38,$L$2:$L$34,0)</f>
        <v>#N/A</v>
      </c>
      <c r="J38" t="s">
        <v>144</v>
      </c>
    </row>
    <row r="39" spans="1:14" hidden="1" x14ac:dyDescent="0.25">
      <c r="A39" t="s">
        <v>147</v>
      </c>
      <c r="B39" s="1" t="str">
        <f>REPLACE(J39,1,1,UPPER(LEFT(J39,1)))</f>
        <v>Ko</v>
      </c>
      <c r="C39" t="str">
        <f>CONCATENATE($H$2,A39,$H$2,$I$2)</f>
        <v>"корейский",</v>
      </c>
      <c r="D39" t="str">
        <f>CONCATENATE($H$2,B39,$H$2,$I$2)</f>
        <v>"Ko",</v>
      </c>
      <c r="E39" t="e">
        <f>MATCH(B39,$L$2:$L$34,0)</f>
        <v>#N/A</v>
      </c>
      <c r="J39" t="s">
        <v>148</v>
      </c>
    </row>
    <row r="40" spans="1:14" hidden="1" x14ac:dyDescent="0.25">
      <c r="A40" t="s">
        <v>151</v>
      </c>
      <c r="B40" s="1" t="str">
        <f>REPLACE(J40,1,1,UPPER(LEFT(J40,1)))</f>
        <v>Xh</v>
      </c>
      <c r="C40" t="str">
        <f>CONCATENATE($H$2,A40,$H$2,$I$2)</f>
        <v>"коса",</v>
      </c>
      <c r="D40" t="str">
        <f>CONCATENATE($H$2,B40,$H$2,$I$2)</f>
        <v>"Xh",</v>
      </c>
      <c r="E40" t="e">
        <f>MATCH(B40,$L$2:$L$34,0)</f>
        <v>#N/A</v>
      </c>
      <c r="J40" t="s">
        <v>152</v>
      </c>
    </row>
    <row r="41" spans="1:14" hidden="1" x14ac:dyDescent="0.25">
      <c r="A41" t="s">
        <v>155</v>
      </c>
      <c r="B41" s="1" t="str">
        <f>REPLACE(J41,1,1,UPPER(LEFT(J41,1)))</f>
        <v>Km</v>
      </c>
      <c r="C41" t="str">
        <f>CONCATENATE($H$2,A41,$H$2,$I$2)</f>
        <v>"кхмерский",</v>
      </c>
      <c r="D41" t="str">
        <f>CONCATENATE($H$2,B41,$H$2,$I$2)</f>
        <v>"Km",</v>
      </c>
      <c r="E41" t="e">
        <f>MATCH(B41,$L$2:$L$34,0)</f>
        <v>#N/A</v>
      </c>
      <c r="J41" t="s">
        <v>156</v>
      </c>
    </row>
    <row r="42" spans="1:14" hidden="1" x14ac:dyDescent="0.25">
      <c r="A42" t="s">
        <v>159</v>
      </c>
      <c r="B42" s="1" t="str">
        <f>REPLACE(J42,1,1,UPPER(LEFT(J42,1)))</f>
        <v>Lo</v>
      </c>
      <c r="C42" t="str">
        <f>CONCATENATE($H$2,A42,$H$2,$I$2)</f>
        <v>"лаосский",</v>
      </c>
      <c r="D42" t="str">
        <f>CONCATENATE($H$2,B42,$H$2,$I$2)</f>
        <v>"Lo",</v>
      </c>
      <c r="E42" t="e">
        <f>MATCH(B42,$L$2:$L$34,0)</f>
        <v>#N/A</v>
      </c>
      <c r="J42" t="s">
        <v>160</v>
      </c>
    </row>
    <row r="43" spans="1:14" hidden="1" x14ac:dyDescent="0.25">
      <c r="A43" t="s">
        <v>163</v>
      </c>
      <c r="B43" s="1" t="str">
        <f>REPLACE(J43,1,1,UPPER(LEFT(J43,1)))</f>
        <v>La</v>
      </c>
      <c r="C43" t="str">
        <f>CONCATENATE($H$2,A43,$H$2,$I$2)</f>
        <v>"латынь",</v>
      </c>
      <c r="D43" t="str">
        <f>CONCATENATE($H$2,B43,$H$2,$I$2)</f>
        <v>"La",</v>
      </c>
      <c r="E43" t="e">
        <f>MATCH(B43,$L$2:$L$34,0)</f>
        <v>#N/A</v>
      </c>
      <c r="J43" t="s">
        <v>164</v>
      </c>
    </row>
    <row r="44" spans="1:14" x14ac:dyDescent="0.25">
      <c r="A44" t="s">
        <v>167</v>
      </c>
      <c r="B44" s="1" t="str">
        <f>REPLACE(J44,1,1,UPPER(LEFT(J44,1)))</f>
        <v>Lv</v>
      </c>
      <c r="C44" t="str">
        <f>CONCATENATE($H$2,A44,$H$2,$I$2)</f>
        <v>"латышский",</v>
      </c>
      <c r="D44" t="str">
        <f>CONCATENATE($H$2,B44,$H$2,$I$2)</f>
        <v>"Lv",</v>
      </c>
      <c r="E44">
        <f>MATCH(B44,$L$2:$L$34,0)</f>
        <v>23</v>
      </c>
      <c r="J44" t="s">
        <v>168</v>
      </c>
      <c r="N44" t="str">
        <f t="shared" ref="N44:N45" si="0">REPLACE(A44,1,1,UPPER(LEFT(A44,1)))</f>
        <v>Латышский</v>
      </c>
    </row>
    <row r="45" spans="1:14" x14ac:dyDescent="0.25">
      <c r="A45" t="s">
        <v>171</v>
      </c>
      <c r="B45" s="1" t="str">
        <f>REPLACE(J45,1,1,UPPER(LEFT(J45,1)))</f>
        <v>Lt</v>
      </c>
      <c r="C45" t="str">
        <f>CONCATENATE($H$2,A45,$H$2,$I$2)</f>
        <v>"литовский",</v>
      </c>
      <c r="D45" t="str">
        <f>CONCATENATE($H$2,B45,$H$2,$I$2)</f>
        <v>"Lt",</v>
      </c>
      <c r="E45">
        <f>MATCH(B45,$L$2:$L$34,0)</f>
        <v>22</v>
      </c>
      <c r="J45" t="s">
        <v>172</v>
      </c>
      <c r="N45" t="str">
        <f t="shared" si="0"/>
        <v>Литовский</v>
      </c>
    </row>
    <row r="46" spans="1:14" hidden="1" x14ac:dyDescent="0.25">
      <c r="A46" t="s">
        <v>175</v>
      </c>
      <c r="B46" s="1" t="str">
        <f>REPLACE(J46,1,1,UPPER(LEFT(J46,1)))</f>
        <v>Lb</v>
      </c>
      <c r="C46" t="str">
        <f>CONCATENATE($H$2,A46,$H$2,$I$2)</f>
        <v>"люксембургский",</v>
      </c>
      <c r="D46" t="str">
        <f>CONCATENATE($H$2,B46,$H$2,$I$2)</f>
        <v>"Lb",</v>
      </c>
      <c r="E46" t="e">
        <f>MATCH(B46,$L$2:$L$34,0)</f>
        <v>#N/A</v>
      </c>
      <c r="J46" t="s">
        <v>176</v>
      </c>
    </row>
    <row r="47" spans="1:14" hidden="1" x14ac:dyDescent="0.25">
      <c r="A47" t="s">
        <v>179</v>
      </c>
      <c r="B47" s="1" t="str">
        <f>REPLACE(J47,1,1,UPPER(LEFT(J47,1)))</f>
        <v>Mg</v>
      </c>
      <c r="C47" t="str">
        <f>CONCATENATE($H$2,A47,$H$2,$I$2)</f>
        <v>"малагасийский",</v>
      </c>
      <c r="D47" t="str">
        <f>CONCATENATE($H$2,B47,$H$2,$I$2)</f>
        <v>"Mg",</v>
      </c>
      <c r="E47" t="e">
        <f>MATCH(B47,$L$2:$L$34,0)</f>
        <v>#N/A</v>
      </c>
      <c r="J47" t="s">
        <v>180</v>
      </c>
    </row>
    <row r="48" spans="1:14" hidden="1" x14ac:dyDescent="0.25">
      <c r="A48" t="s">
        <v>183</v>
      </c>
      <c r="B48" s="1" t="str">
        <f>REPLACE(J48,1,1,UPPER(LEFT(J48,1)))</f>
        <v>Ms</v>
      </c>
      <c r="C48" t="str">
        <f>CONCATENATE($H$2,A48,$H$2,$I$2)</f>
        <v>"малайский",</v>
      </c>
      <c r="D48" t="str">
        <f>CONCATENATE($H$2,B48,$H$2,$I$2)</f>
        <v>"Ms",</v>
      </c>
      <c r="E48" t="e">
        <f>MATCH(B48,$L$2:$L$34,0)</f>
        <v>#N/A</v>
      </c>
      <c r="J48" t="s">
        <v>184</v>
      </c>
    </row>
    <row r="49" spans="1:14" hidden="1" x14ac:dyDescent="0.25">
      <c r="A49" t="s">
        <v>2</v>
      </c>
      <c r="B49" s="1" t="str">
        <f>REPLACE(J49,1,1,UPPER(LEFT(J49,1)))</f>
        <v>Ml</v>
      </c>
      <c r="C49" t="str">
        <f>CONCATENATE($H$2,A49,$H$2,$I$2)</f>
        <v>"малаялам",</v>
      </c>
      <c r="D49" t="str">
        <f>CONCATENATE($H$2,B49,$H$2,$I$2)</f>
        <v>"Ml",</v>
      </c>
      <c r="E49" t="e">
        <f>MATCH(B49,$L$2:$L$34,0)</f>
        <v>#N/A</v>
      </c>
      <c r="J49" t="s">
        <v>3</v>
      </c>
    </row>
    <row r="50" spans="1:14" hidden="1" x14ac:dyDescent="0.25">
      <c r="A50" t="s">
        <v>6</v>
      </c>
      <c r="B50" s="1" t="str">
        <f>REPLACE(J50,1,1,UPPER(LEFT(J50,1)))</f>
        <v>Mt</v>
      </c>
      <c r="C50" t="str">
        <f>CONCATENATE($H$2,A50,$H$2,$I$2)</f>
        <v>"мальтийский",</v>
      </c>
      <c r="D50" t="str">
        <f>CONCATENATE($H$2,B50,$H$2,$I$2)</f>
        <v>"Mt",</v>
      </c>
      <c r="E50" t="e">
        <f>MATCH(B50,$L$2:$L$34,0)</f>
        <v>#N/A</v>
      </c>
      <c r="J50" t="s">
        <v>7</v>
      </c>
    </row>
    <row r="51" spans="1:14" x14ac:dyDescent="0.25">
      <c r="A51" t="s">
        <v>10</v>
      </c>
      <c r="B51" s="1" t="str">
        <f>REPLACE(J51,1,1,UPPER(LEFT(J51,1)))</f>
        <v>Mk</v>
      </c>
      <c r="C51" t="str">
        <f>CONCATENATE($H$2,A51,$H$2,$I$2)</f>
        <v>"македонский",</v>
      </c>
      <c r="D51" t="str">
        <f>CONCATENATE($H$2,B51,$H$2,$I$2)</f>
        <v>"Mk",</v>
      </c>
      <c r="E51">
        <f>MATCH(B51,$L$2:$L$34,0)</f>
        <v>24</v>
      </c>
      <c r="J51" t="s">
        <v>11</v>
      </c>
      <c r="N51" t="str">
        <f>REPLACE(A51,1,1,UPPER(LEFT(A51,1)))</f>
        <v>Македонский</v>
      </c>
    </row>
    <row r="52" spans="1:14" hidden="1" x14ac:dyDescent="0.25">
      <c r="A52" t="s">
        <v>14</v>
      </c>
      <c r="B52" s="1" t="str">
        <f>REPLACE(J52,1,1,UPPER(LEFT(J52,1)))</f>
        <v>Mi</v>
      </c>
      <c r="C52" t="str">
        <f>CONCATENATE($H$2,A52,$H$2,$I$2)</f>
        <v>"маори",</v>
      </c>
      <c r="D52" t="str">
        <f>CONCATENATE($H$2,B52,$H$2,$I$2)</f>
        <v>"Mi",</v>
      </c>
      <c r="E52" t="e">
        <f>MATCH(B52,$L$2:$L$34,0)</f>
        <v>#N/A</v>
      </c>
      <c r="J52" t="s">
        <v>15</v>
      </c>
    </row>
    <row r="53" spans="1:14" hidden="1" x14ac:dyDescent="0.25">
      <c r="A53" t="s">
        <v>18</v>
      </c>
      <c r="B53" s="1" t="str">
        <f>REPLACE(J53,1,1,UPPER(LEFT(J53,1)))</f>
        <v>Mr</v>
      </c>
      <c r="C53" t="str">
        <f>CONCATENATE($H$2,A53,$H$2,$I$2)</f>
        <v>"маратхи",</v>
      </c>
      <c r="D53" t="str">
        <f>CONCATENATE($H$2,B53,$H$2,$I$2)</f>
        <v>"Mr",</v>
      </c>
      <c r="E53" t="e">
        <f>MATCH(B53,$L$2:$L$34,0)</f>
        <v>#N/A</v>
      </c>
      <c r="J53" t="s">
        <v>19</v>
      </c>
    </row>
    <row r="54" spans="1:14" hidden="1" x14ac:dyDescent="0.25">
      <c r="A54" t="s">
        <v>22</v>
      </c>
      <c r="B54" s="1" t="str">
        <f>REPLACE(J54,1,1,UPPER(LEFT(J54,1)))</f>
        <v>Mhr</v>
      </c>
      <c r="C54" t="str">
        <f>CONCATENATE($H$2,A54,$H$2,$I$2)</f>
        <v>"марийский",</v>
      </c>
      <c r="D54" t="str">
        <f>CONCATENATE($H$2,B54,$H$2,$I$2)</f>
        <v>"Mhr",</v>
      </c>
      <c r="E54" t="e">
        <f>MATCH(B54,$L$2:$L$34,0)</f>
        <v>#N/A</v>
      </c>
      <c r="J54" t="s">
        <v>23</v>
      </c>
    </row>
    <row r="55" spans="1:14" hidden="1" x14ac:dyDescent="0.25">
      <c r="A55" t="s">
        <v>26</v>
      </c>
      <c r="B55" s="1" t="str">
        <f>REPLACE(J55,1,1,UPPER(LEFT(J55,1)))</f>
        <v>Mn</v>
      </c>
      <c r="C55" t="str">
        <f>CONCATENATE($H$2,A55,$H$2,$I$2)</f>
        <v>"монгольский",</v>
      </c>
      <c r="D55" t="str">
        <f>CONCATENATE($H$2,B55,$H$2,$I$2)</f>
        <v>"Mn",</v>
      </c>
      <c r="E55" t="e">
        <f>MATCH(B55,$L$2:$L$34,0)</f>
        <v>#N/A</v>
      </c>
      <c r="J55" t="s">
        <v>27</v>
      </c>
    </row>
    <row r="56" spans="1:14" x14ac:dyDescent="0.25">
      <c r="A56" t="s">
        <v>30</v>
      </c>
      <c r="B56" s="1" t="str">
        <f>REPLACE(J56,1,1,UPPER(LEFT(J56,1)))</f>
        <v>De</v>
      </c>
      <c r="C56" t="str">
        <f>CONCATENATE($H$2,A56,$H$2,$I$2)</f>
        <v>"немецкий",</v>
      </c>
      <c r="D56" t="str">
        <f>CONCATENATE($H$2,B56,$H$2,$I$2)</f>
        <v>"De",</v>
      </c>
      <c r="E56">
        <f>MATCH(B56,$L$2:$L$34,0)</f>
        <v>5</v>
      </c>
      <c r="J56" t="s">
        <v>31</v>
      </c>
      <c r="N56" t="str">
        <f>REPLACE(A56,1,1,UPPER(LEFT(A56,1)))</f>
        <v>Немецкий</v>
      </c>
    </row>
    <row r="57" spans="1:14" hidden="1" x14ac:dyDescent="0.25">
      <c r="A57" t="s">
        <v>34</v>
      </c>
      <c r="B57" s="1" t="str">
        <f>REPLACE(J57,1,1,UPPER(LEFT(J57,1)))</f>
        <v>Ne</v>
      </c>
      <c r="C57" t="str">
        <f>CONCATENATE($H$2,A57,$H$2,$I$2)</f>
        <v>"непальский",</v>
      </c>
      <c r="D57" t="str">
        <f>CONCATENATE($H$2,B57,$H$2,$I$2)</f>
        <v>"Ne",</v>
      </c>
      <c r="E57" t="e">
        <f>MATCH(B57,$L$2:$L$34,0)</f>
        <v>#N/A</v>
      </c>
      <c r="J57" t="s">
        <v>35</v>
      </c>
    </row>
    <row r="58" spans="1:14" x14ac:dyDescent="0.25">
      <c r="A58" t="s">
        <v>38</v>
      </c>
      <c r="B58" s="1" t="str">
        <f>REPLACE(J58,1,1,UPPER(LEFT(J58,1)))</f>
        <v>No</v>
      </c>
      <c r="C58" t="str">
        <f>CONCATENATE($H$2,A58,$H$2,$I$2)</f>
        <v>"норвежский",</v>
      </c>
      <c r="D58" t="str">
        <f>CONCATENATE($H$2,B58,$H$2,$I$2)</f>
        <v>"No",</v>
      </c>
      <c r="E58">
        <f>MATCH(B58,$L$2:$L$34,0)</f>
        <v>26</v>
      </c>
      <c r="J58" t="s">
        <v>39</v>
      </c>
      <c r="N58" t="str">
        <f>REPLACE(A58,1,1,UPPER(LEFT(A58,1)))</f>
        <v>Норвежский</v>
      </c>
    </row>
    <row r="59" spans="1:14" hidden="1" x14ac:dyDescent="0.25">
      <c r="A59" t="s">
        <v>42</v>
      </c>
      <c r="B59" s="1" t="str">
        <f>REPLACE(J59,1,1,UPPER(LEFT(J59,1)))</f>
        <v>Pa</v>
      </c>
      <c r="C59" t="str">
        <f>CONCATENATE($H$2,A59,$H$2,$I$2)</f>
        <v>"панджаби",</v>
      </c>
      <c r="D59" t="str">
        <f>CONCATENATE($H$2,B59,$H$2,$I$2)</f>
        <v>"Pa",</v>
      </c>
      <c r="E59" t="e">
        <f>MATCH(B59,$L$2:$L$34,0)</f>
        <v>#N/A</v>
      </c>
      <c r="J59" t="s">
        <v>43</v>
      </c>
    </row>
    <row r="60" spans="1:14" hidden="1" x14ac:dyDescent="0.25">
      <c r="A60" t="s">
        <v>46</v>
      </c>
      <c r="B60" s="1" t="str">
        <f>REPLACE(J60,1,1,UPPER(LEFT(J60,1)))</f>
        <v>Pap</v>
      </c>
      <c r="C60" t="str">
        <f>CONCATENATE($H$2,A60,$H$2,$I$2)</f>
        <v>"папьяменто",</v>
      </c>
      <c r="D60" t="str">
        <f>CONCATENATE($H$2,B60,$H$2,$I$2)</f>
        <v>"Pap",</v>
      </c>
      <c r="E60" t="e">
        <f>MATCH(B60,$L$2:$L$34,0)</f>
        <v>#N/A</v>
      </c>
      <c r="J60" t="s">
        <v>47</v>
      </c>
    </row>
    <row r="61" spans="1:14" hidden="1" x14ac:dyDescent="0.25">
      <c r="A61" t="s">
        <v>50</v>
      </c>
      <c r="B61" s="1" t="str">
        <f>REPLACE(J61,1,1,UPPER(LEFT(J61,1)))</f>
        <v>Fa</v>
      </c>
      <c r="C61" t="str">
        <f>CONCATENATE($H$2,A61,$H$2,$I$2)</f>
        <v>"персидский",</v>
      </c>
      <c r="D61" t="str">
        <f>CONCATENATE($H$2,B61,$H$2,$I$2)</f>
        <v>"Fa",</v>
      </c>
      <c r="E61" t="e">
        <f>MATCH(B61,$L$2:$L$34,0)</f>
        <v>#N/A</v>
      </c>
      <c r="J61" t="s">
        <v>51</v>
      </c>
    </row>
    <row r="62" spans="1:14" x14ac:dyDescent="0.25">
      <c r="A62" t="s">
        <v>54</v>
      </c>
      <c r="B62" s="1" t="str">
        <f>REPLACE(J62,1,1,UPPER(LEFT(J62,1)))</f>
        <v>Pl</v>
      </c>
      <c r="C62" t="str">
        <f>CONCATENATE($H$2,A62,$H$2,$I$2)</f>
        <v>"польский",</v>
      </c>
      <c r="D62" t="str">
        <f>CONCATENATE($H$2,B62,$H$2,$I$2)</f>
        <v>"Pl",</v>
      </c>
      <c r="E62">
        <f>MATCH(B62,$L$2:$L$34,0)</f>
        <v>3</v>
      </c>
      <c r="J62" t="s">
        <v>55</v>
      </c>
      <c r="N62" t="str">
        <f t="shared" ref="N62:N65" si="1">REPLACE(A62,1,1,UPPER(LEFT(A62,1)))</f>
        <v>Польский</v>
      </c>
    </row>
    <row r="63" spans="1:14" x14ac:dyDescent="0.25">
      <c r="A63" t="s">
        <v>58</v>
      </c>
      <c r="B63" s="1" t="str">
        <f>REPLACE(J63,1,1,UPPER(LEFT(J63,1)))</f>
        <v>Pt</v>
      </c>
      <c r="C63" t="str">
        <f>CONCATENATE($H$2,A63,$H$2,$I$2)</f>
        <v>"португальский",</v>
      </c>
      <c r="D63" t="str">
        <f>CONCATENATE($H$2,B63,$H$2,$I$2)</f>
        <v>"Pt",</v>
      </c>
      <c r="E63">
        <f>MATCH(B63,$L$2:$L$34,0)</f>
        <v>27</v>
      </c>
      <c r="J63" t="s">
        <v>59</v>
      </c>
      <c r="N63" t="str">
        <f t="shared" si="1"/>
        <v>Португальский</v>
      </c>
    </row>
    <row r="64" spans="1:14" x14ac:dyDescent="0.25">
      <c r="A64" t="s">
        <v>62</v>
      </c>
      <c r="B64" s="1" t="str">
        <f>REPLACE(J64,1,1,UPPER(LEFT(J64,1)))</f>
        <v>Ro</v>
      </c>
      <c r="C64" t="str">
        <f>CONCATENATE($H$2,A64,$H$2,$I$2)</f>
        <v>"румынский",</v>
      </c>
      <c r="D64" t="str">
        <f>CONCATENATE($H$2,B64,$H$2,$I$2)</f>
        <v>"Ro",</v>
      </c>
      <c r="E64">
        <f>MATCH(B64,$L$2:$L$34,0)</f>
        <v>14</v>
      </c>
      <c r="J64" t="s">
        <v>63</v>
      </c>
      <c r="N64" t="str">
        <f t="shared" si="1"/>
        <v>Румынский</v>
      </c>
    </row>
    <row r="65" spans="1:14" x14ac:dyDescent="0.25">
      <c r="A65" t="s">
        <v>66</v>
      </c>
      <c r="B65" s="1" t="str">
        <f>REPLACE(J65,1,1,UPPER(LEFT(J65,1)))</f>
        <v>Ru</v>
      </c>
      <c r="C65" t="str">
        <f>CONCATENATE($H$2,A65,$H$2,$I$2)</f>
        <v>"русский",</v>
      </c>
      <c r="D65" t="str">
        <f>CONCATENATE($H$2,B65,$H$2,$I$2)</f>
        <v>"Ru",</v>
      </c>
      <c r="E65">
        <f>MATCH(B65,$L$2:$L$34,0)</f>
        <v>1</v>
      </c>
      <c r="J65" t="s">
        <v>67</v>
      </c>
      <c r="N65" t="str">
        <f t="shared" si="1"/>
        <v>Русский</v>
      </c>
    </row>
    <row r="66" spans="1:14" hidden="1" x14ac:dyDescent="0.25">
      <c r="A66" t="s">
        <v>69</v>
      </c>
      <c r="B66" s="1" t="str">
        <f>REPLACE(J66,1,1,UPPER(LEFT(J66,1)))</f>
        <v>Ceb</v>
      </c>
      <c r="C66" t="str">
        <f>CONCATENATE($H$2,A66,$H$2,$I$2)</f>
        <v>"себуанский",</v>
      </c>
      <c r="D66" t="str">
        <f>CONCATENATE($H$2,B66,$H$2,$I$2)</f>
        <v>"Ceb",</v>
      </c>
      <c r="E66" t="e">
        <f>MATCH(B66,$L$2:$L$34,0)</f>
        <v>#N/A</v>
      </c>
      <c r="J66" t="s">
        <v>70</v>
      </c>
    </row>
    <row r="67" spans="1:14" x14ac:dyDescent="0.25">
      <c r="A67" t="s">
        <v>73</v>
      </c>
      <c r="B67" s="1" t="str">
        <f>REPLACE(J67,1,1,UPPER(LEFT(J67,1)))</f>
        <v>Sr</v>
      </c>
      <c r="C67" t="str">
        <f>CONCATENATE($H$2,A67,$H$2,$I$2)</f>
        <v>"сербский",</v>
      </c>
      <c r="D67" t="str">
        <f>CONCATENATE($H$2,B67,$H$2,$I$2)</f>
        <v>"Sr",</v>
      </c>
      <c r="E67">
        <f>MATCH(B67,$L$2:$L$34,0)</f>
        <v>15</v>
      </c>
      <c r="J67" t="s">
        <v>74</v>
      </c>
      <c r="N67" t="str">
        <f>REPLACE(A67,1,1,UPPER(LEFT(A67,1)))</f>
        <v>Сербский</v>
      </c>
    </row>
    <row r="68" spans="1:14" hidden="1" x14ac:dyDescent="0.25">
      <c r="A68" t="s">
        <v>77</v>
      </c>
      <c r="B68" s="1" t="str">
        <f>REPLACE(J68,1,1,UPPER(LEFT(J68,1)))</f>
        <v>Si</v>
      </c>
      <c r="C68" t="str">
        <f>CONCATENATE($H$2,A68,$H$2,$I$2)</f>
        <v>"сингальский",</v>
      </c>
      <c r="D68" t="str">
        <f>CONCATENATE($H$2,B68,$H$2,$I$2)</f>
        <v>"Si",</v>
      </c>
      <c r="E68" t="e">
        <f>MATCH(B68,$L$2:$L$34,0)</f>
        <v>#N/A</v>
      </c>
      <c r="J68" t="s">
        <v>78</v>
      </c>
    </row>
    <row r="69" spans="1:14" x14ac:dyDescent="0.25">
      <c r="A69" t="s">
        <v>81</v>
      </c>
      <c r="B69" s="1" t="str">
        <f>REPLACE(J69,1,1,UPPER(LEFT(J69,1)))</f>
        <v>Sk</v>
      </c>
      <c r="C69" t="str">
        <f>CONCATENATE($H$2,A69,$H$2,$I$2)</f>
        <v>"словацкий",</v>
      </c>
      <c r="D69" t="str">
        <f>CONCATENATE($H$2,B69,$H$2,$I$2)</f>
        <v>"Sk",</v>
      </c>
      <c r="E69">
        <f>MATCH(B69,$L$2:$L$34,0)</f>
        <v>28</v>
      </c>
      <c r="J69" t="s">
        <v>82</v>
      </c>
      <c r="N69" t="str">
        <f t="shared" ref="N69:N70" si="2">REPLACE(A69,1,1,UPPER(LEFT(A69,1)))</f>
        <v>Словацкий</v>
      </c>
    </row>
    <row r="70" spans="1:14" x14ac:dyDescent="0.25">
      <c r="A70" t="s">
        <v>85</v>
      </c>
      <c r="B70" s="1" t="str">
        <f>REPLACE(J70,1,1,UPPER(LEFT(J70,1)))</f>
        <v>Sl</v>
      </c>
      <c r="C70" t="str">
        <f>CONCATENATE($H$2,A70,$H$2,$I$2)</f>
        <v>"словенский",</v>
      </c>
      <c r="D70" t="str">
        <f>CONCATENATE($H$2,B70,$H$2,$I$2)</f>
        <v>"Sl",</v>
      </c>
      <c r="E70">
        <f>MATCH(B70,$L$2:$L$34,0)</f>
        <v>29</v>
      </c>
      <c r="J70" t="s">
        <v>86</v>
      </c>
      <c r="N70" t="str">
        <f t="shared" si="2"/>
        <v>Словенский</v>
      </c>
    </row>
    <row r="71" spans="1:14" hidden="1" x14ac:dyDescent="0.25">
      <c r="A71" t="s">
        <v>89</v>
      </c>
      <c r="B71" s="1" t="str">
        <f>REPLACE(J71,1,1,UPPER(LEFT(J71,1)))</f>
        <v>Sw</v>
      </c>
      <c r="C71" t="str">
        <f>CONCATENATE($H$2,A71,$H$2,$I$2)</f>
        <v>"суахили",</v>
      </c>
      <c r="D71" t="str">
        <f>CONCATENATE($H$2,B71,$H$2,$I$2)</f>
        <v>"Sw",</v>
      </c>
      <c r="E71" t="e">
        <f>MATCH(B71,$L$2:$L$34,0)</f>
        <v>#N/A</v>
      </c>
      <c r="J71" t="s">
        <v>90</v>
      </c>
    </row>
    <row r="72" spans="1:14" hidden="1" x14ac:dyDescent="0.25">
      <c r="A72" t="s">
        <v>93</v>
      </c>
      <c r="B72" s="1" t="str">
        <f>REPLACE(J72,1,1,UPPER(LEFT(J72,1)))</f>
        <v>Su</v>
      </c>
      <c r="C72" t="str">
        <f>CONCATENATE($H$2,A72,$H$2,$I$2)</f>
        <v>"сунданский",</v>
      </c>
      <c r="D72" t="str">
        <f>CONCATENATE($H$2,B72,$H$2,$I$2)</f>
        <v>"Su",</v>
      </c>
      <c r="E72" t="e">
        <f>MATCH(B72,$L$2:$L$34,0)</f>
        <v>#N/A</v>
      </c>
      <c r="J72" t="s">
        <v>94</v>
      </c>
    </row>
    <row r="73" spans="1:14" hidden="1" x14ac:dyDescent="0.25">
      <c r="A73" t="s">
        <v>97</v>
      </c>
      <c r="B73" s="1" t="str">
        <f>REPLACE(J73,1,1,UPPER(LEFT(J73,1)))</f>
        <v>Tg</v>
      </c>
      <c r="C73" t="str">
        <f>CONCATENATE($H$2,A73,$H$2,$I$2)</f>
        <v>"таджикский",</v>
      </c>
      <c r="D73" t="str">
        <f>CONCATENATE($H$2,B73,$H$2,$I$2)</f>
        <v>"Tg",</v>
      </c>
      <c r="E73" t="e">
        <f>MATCH(B73,$L$2:$L$34,0)</f>
        <v>#N/A</v>
      </c>
      <c r="J73" t="s">
        <v>98</v>
      </c>
    </row>
    <row r="74" spans="1:14" hidden="1" x14ac:dyDescent="0.25">
      <c r="A74" t="s">
        <v>101</v>
      </c>
      <c r="B74" s="1" t="str">
        <f>REPLACE(J74,1,1,UPPER(LEFT(J74,1)))</f>
        <v>Th</v>
      </c>
      <c r="C74" t="str">
        <f>CONCATENATE($H$2,A74,$H$2,$I$2)</f>
        <v>"тайский",</v>
      </c>
      <c r="D74" t="str">
        <f>CONCATENATE($H$2,B74,$H$2,$I$2)</f>
        <v>"Th",</v>
      </c>
      <c r="E74" t="e">
        <f>MATCH(B74,$L$2:$L$34,0)</f>
        <v>#N/A</v>
      </c>
      <c r="J74" t="s">
        <v>102</v>
      </c>
    </row>
    <row r="75" spans="1:14" hidden="1" x14ac:dyDescent="0.25">
      <c r="A75" t="s">
        <v>105</v>
      </c>
      <c r="B75" s="1" t="str">
        <f>REPLACE(J75,1,1,UPPER(LEFT(J75,1)))</f>
        <v>Tl</v>
      </c>
      <c r="C75" t="str">
        <f>CONCATENATE($H$2,A75,$H$2,$I$2)</f>
        <v>"тагальский",</v>
      </c>
      <c r="D75" t="str">
        <f>CONCATENATE($H$2,B75,$H$2,$I$2)</f>
        <v>"Tl",</v>
      </c>
      <c r="E75" t="e">
        <f>MATCH(B75,$L$2:$L$34,0)</f>
        <v>#N/A</v>
      </c>
      <c r="J75" t="s">
        <v>106</v>
      </c>
    </row>
    <row r="76" spans="1:14" hidden="1" x14ac:dyDescent="0.25">
      <c r="A76" t="s">
        <v>109</v>
      </c>
      <c r="B76" s="1" t="str">
        <f>REPLACE(J76,1,1,UPPER(LEFT(J76,1)))</f>
        <v>Ta</v>
      </c>
      <c r="C76" t="str">
        <f>CONCATENATE($H$2,A76,$H$2,$I$2)</f>
        <v>"тамильский",</v>
      </c>
      <c r="D76" t="str">
        <f>CONCATENATE($H$2,B76,$H$2,$I$2)</f>
        <v>"Ta",</v>
      </c>
      <c r="E76" t="e">
        <f>MATCH(B76,$L$2:$L$34,0)</f>
        <v>#N/A</v>
      </c>
      <c r="J76" t="s">
        <v>110</v>
      </c>
    </row>
    <row r="77" spans="1:14" hidden="1" x14ac:dyDescent="0.25">
      <c r="A77" t="s">
        <v>113</v>
      </c>
      <c r="B77" s="1" t="str">
        <f>REPLACE(J77,1,1,UPPER(LEFT(J77,1)))</f>
        <v>Tt</v>
      </c>
      <c r="C77" t="str">
        <f>CONCATENATE($H$2,A77,$H$2,$I$2)</f>
        <v>"татарский",</v>
      </c>
      <c r="D77" t="str">
        <f>CONCATENATE($H$2,B77,$H$2,$I$2)</f>
        <v>"Tt",</v>
      </c>
      <c r="E77" t="e">
        <f>MATCH(B77,$L$2:$L$34,0)</f>
        <v>#N/A</v>
      </c>
      <c r="J77" t="s">
        <v>114</v>
      </c>
    </row>
    <row r="78" spans="1:14" hidden="1" x14ac:dyDescent="0.25">
      <c r="A78" t="s">
        <v>117</v>
      </c>
      <c r="B78" s="1" t="str">
        <f>REPLACE(J78,1,1,UPPER(LEFT(J78,1)))</f>
        <v>Te</v>
      </c>
      <c r="C78" t="str">
        <f>CONCATENATE($H$2,A78,$H$2,$I$2)</f>
        <v>"телугу",</v>
      </c>
      <c r="D78" t="str">
        <f>CONCATENATE($H$2,B78,$H$2,$I$2)</f>
        <v>"Te",</v>
      </c>
      <c r="E78" t="e">
        <f>MATCH(B78,$L$2:$L$34,0)</f>
        <v>#N/A</v>
      </c>
      <c r="J78" t="s">
        <v>118</v>
      </c>
    </row>
    <row r="79" spans="1:14" x14ac:dyDescent="0.25">
      <c r="A79" t="s">
        <v>121</v>
      </c>
      <c r="B79" s="1" t="str">
        <f>REPLACE(J79,1,1,UPPER(LEFT(J79,1)))</f>
        <v>Tr</v>
      </c>
      <c r="C79" t="str">
        <f>CONCATENATE($H$2,A79,$H$2,$I$2)</f>
        <v>"турецкий",</v>
      </c>
      <c r="D79" t="str">
        <f>CONCATENATE($H$2,B79,$H$2,$I$2)</f>
        <v>"Tr",</v>
      </c>
      <c r="E79">
        <f>MATCH(B79,$L$2:$L$34,0)</f>
        <v>9</v>
      </c>
      <c r="J79" t="s">
        <v>122</v>
      </c>
      <c r="N79" t="str">
        <f>REPLACE(A79,1,1,UPPER(LEFT(A79,1)))</f>
        <v>Турецкий</v>
      </c>
    </row>
    <row r="80" spans="1:14" hidden="1" x14ac:dyDescent="0.25">
      <c r="A80" t="s">
        <v>125</v>
      </c>
      <c r="B80" s="1" t="str">
        <f>REPLACE(J80,1,1,UPPER(LEFT(J80,1)))</f>
        <v>Udm</v>
      </c>
      <c r="C80" t="str">
        <f>CONCATENATE($H$2,A80,$H$2,$I$2)</f>
        <v>"удмуртский",</v>
      </c>
      <c r="D80" t="str">
        <f>CONCATENATE($H$2,B80,$H$2,$I$2)</f>
        <v>"Udm",</v>
      </c>
      <c r="E80" t="e">
        <f>MATCH(B80,$L$2:$L$34,0)</f>
        <v>#N/A</v>
      </c>
      <c r="J80" t="s">
        <v>126</v>
      </c>
    </row>
    <row r="81" spans="1:14" hidden="1" x14ac:dyDescent="0.25">
      <c r="A81" t="s">
        <v>129</v>
      </c>
      <c r="B81" s="1" t="str">
        <f>REPLACE(J81,1,1,UPPER(LEFT(J81,1)))</f>
        <v>Uz</v>
      </c>
      <c r="C81" t="str">
        <f>CONCATENATE($H$2,A81,$H$2,$I$2)</f>
        <v>"узбекский",</v>
      </c>
      <c r="D81" t="str">
        <f>CONCATENATE($H$2,B81,$H$2,$I$2)</f>
        <v>"Uz",</v>
      </c>
      <c r="E81" t="e">
        <f>MATCH(B81,$L$2:$L$34,0)</f>
        <v>#N/A</v>
      </c>
      <c r="J81" t="s">
        <v>130</v>
      </c>
    </row>
    <row r="82" spans="1:14" x14ac:dyDescent="0.25">
      <c r="A82" t="s">
        <v>133</v>
      </c>
      <c r="B82" s="1" t="str">
        <f>REPLACE(J82,1,1,UPPER(LEFT(J82,1)))</f>
        <v>Uk</v>
      </c>
      <c r="C82" t="str">
        <f>CONCATENATE($H$2,A82,$H$2,$I$2)</f>
        <v>"украинский",</v>
      </c>
      <c r="D82" t="str">
        <f>CONCATENATE($H$2,B82,$H$2,$I$2)</f>
        <v>"Uk",</v>
      </c>
      <c r="E82">
        <f>MATCH(B82,$L$2:$L$34,0)</f>
        <v>4</v>
      </c>
      <c r="J82" t="s">
        <v>134</v>
      </c>
      <c r="N82" t="str">
        <f>REPLACE(A82,1,1,UPPER(LEFT(A82,1)))</f>
        <v>Украинский</v>
      </c>
    </row>
    <row r="83" spans="1:14" hidden="1" x14ac:dyDescent="0.25">
      <c r="A83" t="s">
        <v>137</v>
      </c>
      <c r="B83" s="1" t="str">
        <f>REPLACE(J83,1,1,UPPER(LEFT(J83,1)))</f>
        <v>Ur</v>
      </c>
      <c r="C83" t="str">
        <f>CONCATENATE($H$2,A83,$H$2,$I$2)</f>
        <v>"урду",</v>
      </c>
      <c r="D83" t="str">
        <f>CONCATENATE($H$2,B83,$H$2,$I$2)</f>
        <v>"Ur",</v>
      </c>
      <c r="E83" t="e">
        <f>MATCH(B83,$L$2:$L$34,0)</f>
        <v>#N/A</v>
      </c>
      <c r="J83" t="s">
        <v>138</v>
      </c>
    </row>
    <row r="84" spans="1:14" x14ac:dyDescent="0.25">
      <c r="A84" t="s">
        <v>141</v>
      </c>
      <c r="B84" s="1" t="str">
        <f>REPLACE(J84,1,1,UPPER(LEFT(J84,1)))</f>
        <v>Fi</v>
      </c>
      <c r="C84" t="str">
        <f>CONCATENATE($H$2,A84,$H$2,$I$2)</f>
        <v>"финский",</v>
      </c>
      <c r="D84" t="str">
        <f>CONCATENATE($H$2,B84,$H$2,$I$2)</f>
        <v>"Fi",</v>
      </c>
      <c r="E84">
        <f>MATCH(B84,$L$2:$L$34,0)</f>
        <v>20</v>
      </c>
      <c r="J84" t="s">
        <v>142</v>
      </c>
      <c r="N84" t="str">
        <f t="shared" ref="N84:N85" si="3">REPLACE(A84,1,1,UPPER(LEFT(A84,1)))</f>
        <v>Финский</v>
      </c>
    </row>
    <row r="85" spans="1:14" x14ac:dyDescent="0.25">
      <c r="A85" t="s">
        <v>145</v>
      </c>
      <c r="B85" s="1" t="str">
        <f>REPLACE(J85,1,1,UPPER(LEFT(J85,1)))</f>
        <v>Fr</v>
      </c>
      <c r="C85" t="str">
        <f>CONCATENATE($H$2,A85,$H$2,$I$2)</f>
        <v>"французский",</v>
      </c>
      <c r="D85" t="str">
        <f>CONCATENATE($H$2,B85,$H$2,$I$2)</f>
        <v>"Fr",</v>
      </c>
      <c r="E85">
        <f>MATCH(B85,$L$2:$L$34,0)</f>
        <v>6</v>
      </c>
      <c r="J85" t="s">
        <v>146</v>
      </c>
      <c r="N85" t="str">
        <f t="shared" si="3"/>
        <v>Французский</v>
      </c>
    </row>
    <row r="86" spans="1:14" hidden="1" x14ac:dyDescent="0.25">
      <c r="A86" t="s">
        <v>149</v>
      </c>
      <c r="B86" s="1" t="str">
        <f>REPLACE(J86,1,1,UPPER(LEFT(J86,1)))</f>
        <v>Hi</v>
      </c>
      <c r="C86" t="str">
        <f>CONCATENATE($H$2,A86,$H$2,$I$2)</f>
        <v>"хинди",</v>
      </c>
      <c r="D86" t="str">
        <f>CONCATENATE($H$2,B86,$H$2,$I$2)</f>
        <v>"Hi",</v>
      </c>
      <c r="E86" t="e">
        <f>MATCH(B86,$L$2:$L$34,0)</f>
        <v>#N/A</v>
      </c>
      <c r="J86" t="s">
        <v>150</v>
      </c>
    </row>
    <row r="87" spans="1:14" x14ac:dyDescent="0.25">
      <c r="A87" t="s">
        <v>153</v>
      </c>
      <c r="B87" s="1" t="str">
        <f>REPLACE(J87,1,1,UPPER(LEFT(J87,1)))</f>
        <v>Hr</v>
      </c>
      <c r="C87" t="str">
        <f>CONCATENATE($H$2,A87,$H$2,$I$2)</f>
        <v>"хорватский",</v>
      </c>
      <c r="D87" t="str">
        <f>CONCATENATE($H$2,B87,$H$2,$I$2)</f>
        <v>"Hr",</v>
      </c>
      <c r="E87">
        <f>MATCH(B87,$L$2:$L$34,0)</f>
        <v>32</v>
      </c>
      <c r="J87" t="s">
        <v>154</v>
      </c>
      <c r="N87" t="str">
        <f t="shared" ref="N87:N89" si="4">REPLACE(A87,1,1,UPPER(LEFT(A87,1)))</f>
        <v>Хорватский</v>
      </c>
    </row>
    <row r="88" spans="1:14" x14ac:dyDescent="0.25">
      <c r="A88" t="s">
        <v>157</v>
      </c>
      <c r="B88" s="1" t="str">
        <f>REPLACE(J88,1,1,UPPER(LEFT(J88,1)))</f>
        <v>Cs</v>
      </c>
      <c r="C88" t="str">
        <f>CONCATENATE($H$2,A88,$H$2,$I$2)</f>
        <v>"чешский",</v>
      </c>
      <c r="D88" t="str">
        <f>CONCATENATE($H$2,B88,$H$2,$I$2)</f>
        <v>"Cs",</v>
      </c>
      <c r="E88">
        <f>MATCH(B88,$L$2:$L$34,0)</f>
        <v>13</v>
      </c>
      <c r="J88" t="s">
        <v>158</v>
      </c>
      <c r="N88" t="str">
        <f t="shared" si="4"/>
        <v>Чешский</v>
      </c>
    </row>
    <row r="89" spans="1:14" x14ac:dyDescent="0.25">
      <c r="A89" t="s">
        <v>161</v>
      </c>
      <c r="B89" s="1" t="str">
        <f>REPLACE(J89,1,1,UPPER(LEFT(J89,1)))</f>
        <v>Sv</v>
      </c>
      <c r="C89" t="str">
        <f>CONCATENATE($H$2,A89,$H$2,$I$2)</f>
        <v>"шведский",</v>
      </c>
      <c r="D89" t="str">
        <f>CONCATENATE($H$2,B89,$H$2,$I$2)</f>
        <v>"Sv",</v>
      </c>
      <c r="E89">
        <f>MATCH(B89,$L$2:$L$34,0)</f>
        <v>31</v>
      </c>
      <c r="J89" t="s">
        <v>162</v>
      </c>
      <c r="N89" t="str">
        <f t="shared" si="4"/>
        <v>Шведский</v>
      </c>
    </row>
    <row r="90" spans="1:14" hidden="1" x14ac:dyDescent="0.25">
      <c r="A90" t="s">
        <v>165</v>
      </c>
      <c r="B90" s="1" t="str">
        <f>REPLACE(J90,1,1,UPPER(LEFT(J90,1)))</f>
        <v>Gd</v>
      </c>
      <c r="C90" t="str">
        <f>CONCATENATE($H$2,A90,$H$2,$I$2)</f>
        <v>"шотландский",</v>
      </c>
      <c r="D90" t="str">
        <f>CONCATENATE($H$2,B90,$H$2,$I$2)</f>
        <v>"Gd",</v>
      </c>
      <c r="E90" t="e">
        <f>MATCH(B90,$L$2:$L$34,0)</f>
        <v>#N/A</v>
      </c>
      <c r="J90" t="s">
        <v>166</v>
      </c>
    </row>
    <row r="91" spans="1:14" x14ac:dyDescent="0.25">
      <c r="A91" t="s">
        <v>169</v>
      </c>
      <c r="B91" s="1" t="str">
        <f>REPLACE(J91,1,1,UPPER(LEFT(J91,1)))</f>
        <v>Et</v>
      </c>
      <c r="C91" t="str">
        <f>CONCATENATE($H$2,A91,$H$2,$I$2)</f>
        <v>"эстонский",</v>
      </c>
      <c r="D91" t="str">
        <f>CONCATENATE($H$2,B91,$H$2,$I$2)</f>
        <v>"Et",</v>
      </c>
      <c r="E91">
        <f>MATCH(B91,$L$2:$L$34,0)</f>
        <v>19</v>
      </c>
      <c r="J91" t="s">
        <v>170</v>
      </c>
      <c r="N91" t="str">
        <f>REPLACE(A91,1,1,UPPER(LEFT(A91,1)))</f>
        <v>Эстонский</v>
      </c>
    </row>
    <row r="92" spans="1:14" hidden="1" x14ac:dyDescent="0.25">
      <c r="A92" t="s">
        <v>173</v>
      </c>
      <c r="B92" s="1" t="str">
        <f>REPLACE(J92,1,1,UPPER(LEFT(J92,1)))</f>
        <v>Eo</v>
      </c>
      <c r="C92" t="str">
        <f>CONCATENATE($H$2,A92,$H$2,$I$2)</f>
        <v>"эсперанто",</v>
      </c>
      <c r="D92" t="str">
        <f>CONCATENATE($H$2,B92,$H$2,$I$2)</f>
        <v>"Eo",</v>
      </c>
      <c r="E92" t="e">
        <f>MATCH(B92,$L$2:$L$34,0)</f>
        <v>#N/A</v>
      </c>
      <c r="J92" t="s">
        <v>174</v>
      </c>
    </row>
    <row r="93" spans="1:14" hidden="1" x14ac:dyDescent="0.25">
      <c r="A93" t="s">
        <v>177</v>
      </c>
      <c r="B93" s="1" t="str">
        <f>REPLACE(J93,1,1,UPPER(LEFT(J93,1)))</f>
        <v>Jv</v>
      </c>
      <c r="C93" t="str">
        <f>CONCATENATE($H$2,A93,$H$2,$I$2)</f>
        <v>"яванский",</v>
      </c>
      <c r="D93" t="str">
        <f>CONCATENATE($H$2,B93,$H$2,$I$2)</f>
        <v>"Jv",</v>
      </c>
      <c r="E93" t="e">
        <f>MATCH(B93,$L$2:$L$34,0)</f>
        <v>#N/A</v>
      </c>
      <c r="J93" t="s">
        <v>178</v>
      </c>
    </row>
    <row r="94" spans="1:14" hidden="1" x14ac:dyDescent="0.25">
      <c r="A94" t="s">
        <v>181</v>
      </c>
      <c r="B94" s="1" t="str">
        <f>REPLACE(J94,1,1,UPPER(LEFT(J94,1)))</f>
        <v>Ja</v>
      </c>
      <c r="C94" t="str">
        <f>CONCATENATE($H$2,A94,$H$2,$I$2)</f>
        <v>"японский",</v>
      </c>
      <c r="D94" t="str">
        <f>CONCATENATE($H$2,B94,$H$2,$I$2)</f>
        <v>"Ja",</v>
      </c>
      <c r="E94" t="e">
        <f>MATCH(B94,$L$2:$L$34,0)</f>
        <v>#N/A</v>
      </c>
      <c r="J94" t="s">
        <v>182</v>
      </c>
    </row>
  </sheetData>
  <autoFilter ref="A1:M94">
    <filterColumn colId="4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I1" sqref="I1:I33"/>
    </sheetView>
  </sheetViews>
  <sheetFormatPr defaultRowHeight="15" x14ac:dyDescent="0.25"/>
  <sheetData>
    <row r="1" spans="1:13" x14ac:dyDescent="0.25">
      <c r="A1" t="s">
        <v>66</v>
      </c>
      <c r="B1" t="s">
        <v>188</v>
      </c>
      <c r="C1" t="s">
        <v>263</v>
      </c>
      <c r="D1" t="s">
        <v>264</v>
      </c>
      <c r="E1">
        <v>1</v>
      </c>
      <c r="G1" t="s">
        <v>287</v>
      </c>
      <c r="I1" t="str">
        <f>CONCATENATE($L$1,G1,$L$1,$M$1)</f>
        <v>"Азербайджанский",</v>
      </c>
      <c r="L1" t="s">
        <v>185</v>
      </c>
      <c r="M1" t="s">
        <v>186</v>
      </c>
    </row>
    <row r="2" spans="1:13" x14ac:dyDescent="0.25">
      <c r="A2" t="s">
        <v>12</v>
      </c>
      <c r="B2" t="s">
        <v>189</v>
      </c>
      <c r="C2" t="s">
        <v>225</v>
      </c>
      <c r="D2" t="s">
        <v>226</v>
      </c>
      <c r="E2">
        <v>2</v>
      </c>
      <c r="G2" t="s">
        <v>288</v>
      </c>
      <c r="I2" t="str">
        <f t="shared" ref="I2:I33" si="0">CONCATENATE($L$1,G2,$L$1,$M$1)</f>
        <v>"Албанский",</v>
      </c>
    </row>
    <row r="3" spans="1:13" x14ac:dyDescent="0.25">
      <c r="A3" t="s">
        <v>54</v>
      </c>
      <c r="B3" t="s">
        <v>190</v>
      </c>
      <c r="C3" t="s">
        <v>257</v>
      </c>
      <c r="D3" t="s">
        <v>258</v>
      </c>
      <c r="E3">
        <v>3</v>
      </c>
      <c r="G3" t="s">
        <v>289</v>
      </c>
      <c r="I3" t="str">
        <f t="shared" si="0"/>
        <v>"Английский",</v>
      </c>
    </row>
    <row r="4" spans="1:13" x14ac:dyDescent="0.25">
      <c r="A4" t="s">
        <v>133</v>
      </c>
      <c r="B4" t="s">
        <v>191</v>
      </c>
      <c r="C4" t="s">
        <v>273</v>
      </c>
      <c r="D4" t="s">
        <v>274</v>
      </c>
      <c r="E4">
        <v>4</v>
      </c>
      <c r="G4" t="s">
        <v>290</v>
      </c>
      <c r="I4" t="str">
        <f t="shared" si="0"/>
        <v>"Армянский",</v>
      </c>
    </row>
    <row r="5" spans="1:13" x14ac:dyDescent="0.25">
      <c r="A5" t="s">
        <v>30</v>
      </c>
      <c r="B5" t="s">
        <v>192</v>
      </c>
      <c r="C5" t="s">
        <v>253</v>
      </c>
      <c r="D5" t="s">
        <v>254</v>
      </c>
      <c r="E5">
        <v>5</v>
      </c>
      <c r="G5" t="s">
        <v>291</v>
      </c>
      <c r="I5" t="str">
        <f t="shared" si="0"/>
        <v>"Белорусский",</v>
      </c>
    </row>
    <row r="6" spans="1:13" x14ac:dyDescent="0.25">
      <c r="A6" t="s">
        <v>145</v>
      </c>
      <c r="B6" t="s">
        <v>193</v>
      </c>
      <c r="C6" t="s">
        <v>277</v>
      </c>
      <c r="D6" t="s">
        <v>278</v>
      </c>
      <c r="E6">
        <v>6</v>
      </c>
      <c r="G6" t="s">
        <v>292</v>
      </c>
      <c r="I6" t="str">
        <f t="shared" si="0"/>
        <v>"Болгарский",</v>
      </c>
    </row>
    <row r="7" spans="1:13" x14ac:dyDescent="0.25">
      <c r="A7" t="s">
        <v>123</v>
      </c>
      <c r="B7" t="s">
        <v>194</v>
      </c>
      <c r="C7" t="s">
        <v>243</v>
      </c>
      <c r="D7" t="s">
        <v>244</v>
      </c>
      <c r="E7">
        <v>7</v>
      </c>
      <c r="G7" t="s">
        <v>293</v>
      </c>
      <c r="I7" t="str">
        <f t="shared" si="0"/>
        <v>"Венгерский",</v>
      </c>
    </row>
    <row r="8" spans="1:13" x14ac:dyDescent="0.25">
      <c r="A8" t="s">
        <v>115</v>
      </c>
      <c r="B8" t="s">
        <v>195</v>
      </c>
      <c r="C8" t="s">
        <v>241</v>
      </c>
      <c r="D8" t="s">
        <v>242</v>
      </c>
      <c r="E8">
        <v>8</v>
      </c>
      <c r="G8" t="s">
        <v>294</v>
      </c>
      <c r="I8" t="str">
        <f t="shared" si="0"/>
        <v>"Голландский",</v>
      </c>
    </row>
    <row r="9" spans="1:13" x14ac:dyDescent="0.25">
      <c r="A9" t="s">
        <v>121</v>
      </c>
      <c r="B9" t="s">
        <v>196</v>
      </c>
      <c r="C9" t="s">
        <v>271</v>
      </c>
      <c r="D9" t="s">
        <v>272</v>
      </c>
      <c r="E9">
        <v>9</v>
      </c>
      <c r="G9" t="s">
        <v>295</v>
      </c>
      <c r="I9" t="str">
        <f t="shared" si="0"/>
        <v>"Греческий",</v>
      </c>
    </row>
    <row r="10" spans="1:13" x14ac:dyDescent="0.25">
      <c r="A10" t="s">
        <v>0</v>
      </c>
      <c r="B10" t="s">
        <v>197</v>
      </c>
      <c r="C10" t="s">
        <v>221</v>
      </c>
      <c r="D10" t="s">
        <v>222</v>
      </c>
      <c r="E10">
        <v>10</v>
      </c>
      <c r="G10" t="s">
        <v>296</v>
      </c>
      <c r="I10" t="str">
        <f t="shared" si="0"/>
        <v>"Датский",</v>
      </c>
    </row>
    <row r="11" spans="1:13" x14ac:dyDescent="0.25">
      <c r="A11" t="s">
        <v>36</v>
      </c>
      <c r="B11" t="s">
        <v>198</v>
      </c>
      <c r="C11" t="s">
        <v>229</v>
      </c>
      <c r="D11" t="s">
        <v>230</v>
      </c>
      <c r="E11">
        <v>11</v>
      </c>
      <c r="G11" t="s">
        <v>298</v>
      </c>
      <c r="I11" t="str">
        <f t="shared" si="0"/>
        <v>"Испанский",</v>
      </c>
    </row>
    <row r="12" spans="1:13" x14ac:dyDescent="0.25">
      <c r="A12" t="s">
        <v>48</v>
      </c>
      <c r="B12" t="s">
        <v>199</v>
      </c>
      <c r="C12" t="s">
        <v>231</v>
      </c>
      <c r="D12" t="s">
        <v>232</v>
      </c>
      <c r="E12">
        <v>12</v>
      </c>
      <c r="G12" t="s">
        <v>297</v>
      </c>
      <c r="I12" t="str">
        <f t="shared" si="0"/>
        <v>"Итальянский",</v>
      </c>
    </row>
    <row r="13" spans="1:13" x14ac:dyDescent="0.25">
      <c r="A13" t="s">
        <v>157</v>
      </c>
      <c r="B13" t="s">
        <v>200</v>
      </c>
      <c r="C13" t="s">
        <v>281</v>
      </c>
      <c r="D13" t="s">
        <v>282</v>
      </c>
      <c r="E13">
        <v>13</v>
      </c>
      <c r="G13" t="s">
        <v>299</v>
      </c>
      <c r="I13" t="str">
        <f t="shared" si="0"/>
        <v>"Каталанский",</v>
      </c>
    </row>
    <row r="14" spans="1:13" x14ac:dyDescent="0.25">
      <c r="A14" t="s">
        <v>62</v>
      </c>
      <c r="B14" t="s">
        <v>201</v>
      </c>
      <c r="C14" t="s">
        <v>261</v>
      </c>
      <c r="D14" t="s">
        <v>262</v>
      </c>
      <c r="E14">
        <v>14</v>
      </c>
      <c r="G14" t="s">
        <v>300</v>
      </c>
      <c r="I14" t="str">
        <f t="shared" si="0"/>
        <v>"Латышский",</v>
      </c>
    </row>
    <row r="15" spans="1:13" x14ac:dyDescent="0.25">
      <c r="A15" t="s">
        <v>73</v>
      </c>
      <c r="B15" t="s">
        <v>202</v>
      </c>
      <c r="C15" t="s">
        <v>265</v>
      </c>
      <c r="D15" t="s">
        <v>266</v>
      </c>
      <c r="E15">
        <v>15</v>
      </c>
      <c r="G15" t="s">
        <v>301</v>
      </c>
      <c r="I15" t="str">
        <f t="shared" si="0"/>
        <v>"Литовский",</v>
      </c>
    </row>
    <row r="16" spans="1:13" x14ac:dyDescent="0.25">
      <c r="A16" t="s">
        <v>135</v>
      </c>
      <c r="B16" t="s">
        <v>203</v>
      </c>
      <c r="C16" t="s">
        <v>245</v>
      </c>
      <c r="D16" t="s">
        <v>246</v>
      </c>
      <c r="E16">
        <v>16</v>
      </c>
      <c r="G16" t="s">
        <v>302</v>
      </c>
      <c r="I16" t="str">
        <f t="shared" si="0"/>
        <v>"Македонский",</v>
      </c>
    </row>
    <row r="17" spans="1:9" x14ac:dyDescent="0.25">
      <c r="A17" t="s">
        <v>95</v>
      </c>
      <c r="B17" t="s">
        <v>204</v>
      </c>
      <c r="C17" t="s">
        <v>239</v>
      </c>
      <c r="D17" t="s">
        <v>240</v>
      </c>
      <c r="E17">
        <v>17</v>
      </c>
      <c r="G17" t="s">
        <v>303</v>
      </c>
      <c r="I17" t="str">
        <f t="shared" si="0"/>
        <v>"Немецкий",</v>
      </c>
    </row>
    <row r="18" spans="1:9" x14ac:dyDescent="0.25">
      <c r="A18" t="s">
        <v>83</v>
      </c>
      <c r="B18" t="s">
        <v>205</v>
      </c>
      <c r="C18" t="s">
        <v>237</v>
      </c>
      <c r="D18" t="s">
        <v>238</v>
      </c>
      <c r="E18">
        <v>18</v>
      </c>
      <c r="G18" t="s">
        <v>304</v>
      </c>
      <c r="I18" t="str">
        <f t="shared" si="0"/>
        <v>"Норвежский",</v>
      </c>
    </row>
    <row r="19" spans="1:9" x14ac:dyDescent="0.25">
      <c r="A19" t="s">
        <v>169</v>
      </c>
      <c r="B19" t="s">
        <v>206</v>
      </c>
      <c r="C19" t="s">
        <v>285</v>
      </c>
      <c r="D19" t="s">
        <v>286</v>
      </c>
      <c r="E19">
        <v>19</v>
      </c>
      <c r="G19" t="s">
        <v>305</v>
      </c>
      <c r="I19" t="str">
        <f t="shared" si="0"/>
        <v>"Польский",</v>
      </c>
    </row>
    <row r="20" spans="1:9" x14ac:dyDescent="0.25">
      <c r="A20" t="s">
        <v>141</v>
      </c>
      <c r="B20" t="s">
        <v>207</v>
      </c>
      <c r="C20" t="s">
        <v>275</v>
      </c>
      <c r="D20" t="s">
        <v>276</v>
      </c>
      <c r="E20">
        <v>20</v>
      </c>
      <c r="G20" t="s">
        <v>306</v>
      </c>
      <c r="I20" t="str">
        <f t="shared" si="0"/>
        <v>"Португальский",</v>
      </c>
    </row>
    <row r="21" spans="1:9" x14ac:dyDescent="0.25">
      <c r="A21" t="s">
        <v>60</v>
      </c>
      <c r="B21" t="s">
        <v>208</v>
      </c>
      <c r="C21" t="s">
        <v>233</v>
      </c>
      <c r="D21" t="s">
        <v>234</v>
      </c>
      <c r="E21">
        <v>21</v>
      </c>
      <c r="G21" t="s">
        <v>307</v>
      </c>
      <c r="I21" t="str">
        <f t="shared" si="0"/>
        <v>"Румынский",</v>
      </c>
    </row>
    <row r="22" spans="1:9" x14ac:dyDescent="0.25">
      <c r="A22" t="s">
        <v>171</v>
      </c>
      <c r="B22" t="s">
        <v>209</v>
      </c>
      <c r="C22" t="s">
        <v>249</v>
      </c>
      <c r="D22" t="s">
        <v>250</v>
      </c>
      <c r="E22">
        <v>22</v>
      </c>
      <c r="G22" t="s">
        <v>308</v>
      </c>
      <c r="I22" t="str">
        <f t="shared" si="0"/>
        <v>"Русский",</v>
      </c>
    </row>
    <row r="23" spans="1:9" x14ac:dyDescent="0.25">
      <c r="A23" t="s">
        <v>167</v>
      </c>
      <c r="B23" t="s">
        <v>210</v>
      </c>
      <c r="C23" t="s">
        <v>247</v>
      </c>
      <c r="D23" t="s">
        <v>248</v>
      </c>
      <c r="E23">
        <v>23</v>
      </c>
      <c r="G23" t="s">
        <v>309</v>
      </c>
      <c r="I23" t="str">
        <f t="shared" si="0"/>
        <v>"Сербский",</v>
      </c>
    </row>
    <row r="24" spans="1:9" x14ac:dyDescent="0.25">
      <c r="A24" t="s">
        <v>10</v>
      </c>
      <c r="B24" t="s">
        <v>211</v>
      </c>
      <c r="C24" t="s">
        <v>251</v>
      </c>
      <c r="D24" t="s">
        <v>252</v>
      </c>
      <c r="E24">
        <v>24</v>
      </c>
      <c r="G24" t="s">
        <v>310</v>
      </c>
      <c r="I24" t="str">
        <f t="shared" si="0"/>
        <v>"Словацкий",</v>
      </c>
    </row>
    <row r="25" spans="1:9" x14ac:dyDescent="0.25">
      <c r="A25" t="s">
        <v>75</v>
      </c>
      <c r="B25" t="s">
        <v>212</v>
      </c>
      <c r="C25" t="s">
        <v>235</v>
      </c>
      <c r="D25" t="s">
        <v>236</v>
      </c>
      <c r="E25">
        <v>25</v>
      </c>
      <c r="G25" t="s">
        <v>311</v>
      </c>
      <c r="I25" t="str">
        <f t="shared" si="0"/>
        <v>"Словенский",</v>
      </c>
    </row>
    <row r="26" spans="1:9" x14ac:dyDescent="0.25">
      <c r="A26" t="s">
        <v>38</v>
      </c>
      <c r="B26" t="s">
        <v>213</v>
      </c>
      <c r="C26" t="s">
        <v>255</v>
      </c>
      <c r="D26" t="s">
        <v>256</v>
      </c>
      <c r="E26">
        <v>26</v>
      </c>
      <c r="G26" t="s">
        <v>312</v>
      </c>
      <c r="I26" t="str">
        <f t="shared" si="0"/>
        <v>"Турецкий",</v>
      </c>
    </row>
    <row r="27" spans="1:9" x14ac:dyDescent="0.25">
      <c r="A27" t="s">
        <v>58</v>
      </c>
      <c r="B27" t="s">
        <v>214</v>
      </c>
      <c r="C27" t="s">
        <v>259</v>
      </c>
      <c r="D27" t="s">
        <v>260</v>
      </c>
      <c r="E27">
        <v>27</v>
      </c>
      <c r="G27" t="s">
        <v>313</v>
      </c>
      <c r="I27" t="str">
        <f t="shared" si="0"/>
        <v>"Украинский",</v>
      </c>
    </row>
    <row r="28" spans="1:9" x14ac:dyDescent="0.25">
      <c r="A28" t="s">
        <v>81</v>
      </c>
      <c r="B28" t="s">
        <v>215</v>
      </c>
      <c r="C28" t="s">
        <v>267</v>
      </c>
      <c r="D28" t="s">
        <v>268</v>
      </c>
      <c r="E28">
        <v>28</v>
      </c>
      <c r="G28" t="s">
        <v>314</v>
      </c>
      <c r="I28" t="str">
        <f t="shared" si="0"/>
        <v>"Финский",</v>
      </c>
    </row>
    <row r="29" spans="1:9" x14ac:dyDescent="0.25">
      <c r="A29" t="s">
        <v>85</v>
      </c>
      <c r="B29" t="s">
        <v>216</v>
      </c>
      <c r="C29" t="s">
        <v>269</v>
      </c>
      <c r="D29" t="s">
        <v>270</v>
      </c>
      <c r="E29">
        <v>29</v>
      </c>
      <c r="G29" t="s">
        <v>315</v>
      </c>
      <c r="I29" t="str">
        <f t="shared" si="0"/>
        <v>"Французский",</v>
      </c>
    </row>
    <row r="30" spans="1:9" x14ac:dyDescent="0.25">
      <c r="A30" t="s">
        <v>4</v>
      </c>
      <c r="B30" t="s">
        <v>217</v>
      </c>
      <c r="C30" t="s">
        <v>223</v>
      </c>
      <c r="D30" t="s">
        <v>224</v>
      </c>
      <c r="E30">
        <v>30</v>
      </c>
      <c r="G30" t="s">
        <v>316</v>
      </c>
      <c r="I30" t="str">
        <f t="shared" si="0"/>
        <v>"Хорватский",</v>
      </c>
    </row>
    <row r="31" spans="1:9" x14ac:dyDescent="0.25">
      <c r="A31" t="s">
        <v>161</v>
      </c>
      <c r="B31" t="s">
        <v>218</v>
      </c>
      <c r="C31" t="s">
        <v>283</v>
      </c>
      <c r="D31" t="s">
        <v>284</v>
      </c>
      <c r="E31">
        <v>31</v>
      </c>
      <c r="G31" t="s">
        <v>317</v>
      </c>
      <c r="I31" t="str">
        <f t="shared" si="0"/>
        <v>"Чешский",</v>
      </c>
    </row>
    <row r="32" spans="1:9" x14ac:dyDescent="0.25">
      <c r="A32" t="s">
        <v>153</v>
      </c>
      <c r="B32" t="s">
        <v>219</v>
      </c>
      <c r="C32" t="s">
        <v>279</v>
      </c>
      <c r="D32" t="s">
        <v>280</v>
      </c>
      <c r="E32">
        <v>32</v>
      </c>
      <c r="G32" t="s">
        <v>318</v>
      </c>
      <c r="I32" t="str">
        <f t="shared" si="0"/>
        <v>"Шведский",</v>
      </c>
    </row>
    <row r="33" spans="1:9" x14ac:dyDescent="0.25">
      <c r="A33" t="s">
        <v>20</v>
      </c>
      <c r="B33" t="s">
        <v>220</v>
      </c>
      <c r="C33" t="s">
        <v>227</v>
      </c>
      <c r="D33" t="s">
        <v>228</v>
      </c>
      <c r="E33">
        <v>33</v>
      </c>
      <c r="G33" t="s">
        <v>319</v>
      </c>
      <c r="I33" t="str">
        <f t="shared" si="0"/>
        <v>"Эстонский",</v>
      </c>
    </row>
  </sheetData>
  <sortState ref="G1:G33">
    <sortCondition ref="G1:G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Захаренко</dc:creator>
  <cp:lastModifiedBy>Андрей Захаренко</cp:lastModifiedBy>
  <dcterms:created xsi:type="dcterms:W3CDTF">2019-03-20T19:47:43Z</dcterms:created>
  <dcterms:modified xsi:type="dcterms:W3CDTF">2019-03-20T21:10:38Z</dcterms:modified>
</cp:coreProperties>
</file>