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V-003" sheetId="1" r:id="rId1"/>
    <sheet name="Calculator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5" i="2"/>
  <c r="C14"/>
  <c r="B5"/>
  <c r="C16" l="1"/>
  <c r="B17" l="1"/>
  <c r="B18" s="1"/>
  <c r="B19" s="1"/>
</calcChain>
</file>

<file path=xl/sharedStrings.xml><?xml version="1.0" encoding="utf-8"?>
<sst xmlns="http://schemas.openxmlformats.org/spreadsheetml/2006/main" count="35" uniqueCount="29">
  <si>
    <t>Asli Motor</t>
  </si>
  <si>
    <t>No</t>
  </si>
  <si>
    <t>Story</t>
  </si>
  <si>
    <t>Status</t>
  </si>
  <si>
    <t>Rouding 1000 di harga angsuran</t>
  </si>
  <si>
    <t>Tanggal Jatuh Tempo bisa diedit oleh owner</t>
  </si>
  <si>
    <t>Termin pembayaran 90 hari salah perhitungan denda</t>
  </si>
  <si>
    <t>Pengabungan Role User</t>
  </si>
  <si>
    <t>Termin Pembayaran perbulan</t>
  </si>
  <si>
    <t>Perhitungan pelunasan salah</t>
  </si>
  <si>
    <t>Laporan pivot</t>
  </si>
  <si>
    <t>Pilih tanggal pada saat print surat penarikan</t>
  </si>
  <si>
    <t>Kwitansi Angsuran ada bulan dalam format string</t>
  </si>
  <si>
    <t>Done</t>
  </si>
  <si>
    <t>Harga Jual</t>
  </si>
  <si>
    <t>Uang Muka</t>
  </si>
  <si>
    <t>Lama Anggsuran</t>
  </si>
  <si>
    <t>Uang Angsuran</t>
  </si>
  <si>
    <t>Termin Pembayaran</t>
  </si>
  <si>
    <t>Banyak Cicilan</t>
  </si>
  <si>
    <t>Uang Tanda Jadi</t>
  </si>
  <si>
    <t>Biaya Administrasi</t>
  </si>
  <si>
    <t>Total yang di kredit</t>
  </si>
  <si>
    <t>Total Tahun</t>
  </si>
  <si>
    <t>Total Bunga</t>
  </si>
  <si>
    <t>dialog confirmasi saat pembayaran angsuran lebih besar dari 1 bulan</t>
  </si>
  <si>
    <t>Calculator Anggsuran</t>
  </si>
  <si>
    <t>Suku Bunga (%)</t>
  </si>
  <si>
    <t>Check lagi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</si>
</sst>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64" fontId="0" fillId="0" borderId="0" xfId="1" applyNumberFormat="1" applyFont="1"/>
    <xf numFmtId="0" fontId="0" fillId="0" borderId="0" xfId="2" applyNumberFormat="1" applyFont="1"/>
    <xf numFmtId="0" fontId="0" fillId="3" borderId="0" xfId="0" applyFill="1"/>
    <xf numFmtId="164" fontId="0" fillId="3" borderId="0" xfId="1" applyNumberFormat="1" applyFont="1" applyFill="1"/>
    <xf numFmtId="164" fontId="4" fillId="3" borderId="0" xfId="1" applyNumberFormat="1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B11" sqref="B11"/>
    </sheetView>
  </sheetViews>
  <sheetFormatPr defaultRowHeight="15"/>
  <cols>
    <col min="1" max="1" width="4.42578125" customWidth="1"/>
    <col min="2" max="2" width="62.85546875" bestFit="1" customWidth="1"/>
  </cols>
  <sheetData>
    <row r="1" spans="1:4">
      <c r="A1" s="7" t="s">
        <v>0</v>
      </c>
      <c r="B1" s="7"/>
    </row>
    <row r="3" spans="1:4">
      <c r="A3" s="1" t="s">
        <v>1</v>
      </c>
      <c r="B3" s="1" t="s">
        <v>2</v>
      </c>
      <c r="C3" s="1" t="s">
        <v>3</v>
      </c>
    </row>
    <row r="4" spans="1:4">
      <c r="A4">
        <v>1</v>
      </c>
      <c r="B4" t="s">
        <v>4</v>
      </c>
      <c r="C4" t="s">
        <v>13</v>
      </c>
    </row>
    <row r="5" spans="1:4">
      <c r="A5">
        <v>2</v>
      </c>
      <c r="B5" t="s">
        <v>5</v>
      </c>
      <c r="C5" t="s">
        <v>13</v>
      </c>
    </row>
    <row r="6" spans="1:4">
      <c r="A6">
        <v>3</v>
      </c>
      <c r="B6" t="s">
        <v>6</v>
      </c>
      <c r="C6" t="s">
        <v>13</v>
      </c>
    </row>
    <row r="7" spans="1:4">
      <c r="A7">
        <v>4</v>
      </c>
      <c r="B7" t="s">
        <v>7</v>
      </c>
    </row>
    <row r="8" spans="1:4">
      <c r="A8">
        <v>5</v>
      </c>
      <c r="B8" t="s">
        <v>8</v>
      </c>
    </row>
    <row r="9" spans="1:4">
      <c r="A9">
        <v>6</v>
      </c>
      <c r="B9" t="s">
        <v>9</v>
      </c>
      <c r="C9" t="s">
        <v>13</v>
      </c>
    </row>
    <row r="10" spans="1:4">
      <c r="A10">
        <v>7</v>
      </c>
      <c r="B10" t="s">
        <v>10</v>
      </c>
    </row>
    <row r="11" spans="1:4">
      <c r="A11">
        <v>8</v>
      </c>
      <c r="B11" t="s">
        <v>11</v>
      </c>
      <c r="C11" t="s">
        <v>13</v>
      </c>
    </row>
    <row r="12" spans="1:4">
      <c r="A12">
        <v>9</v>
      </c>
      <c r="B12" t="s">
        <v>12</v>
      </c>
      <c r="C12" t="s">
        <v>13</v>
      </c>
      <c r="D12" t="s">
        <v>28</v>
      </c>
    </row>
    <row r="13" spans="1:4">
      <c r="A13">
        <v>10</v>
      </c>
      <c r="B13" t="s">
        <v>25</v>
      </c>
      <c r="C13" t="s">
        <v>13</v>
      </c>
    </row>
    <row r="14" spans="1:4">
      <c r="A14">
        <v>11</v>
      </c>
    </row>
    <row r="15" spans="1:4">
      <c r="A15">
        <v>12</v>
      </c>
    </row>
    <row r="16" spans="1:4">
      <c r="A16">
        <v>13</v>
      </c>
    </row>
    <row r="17" spans="1:1">
      <c r="A17">
        <v>14</v>
      </c>
    </row>
    <row r="18" spans="1:1">
      <c r="A18">
        <v>15</v>
      </c>
    </row>
    <row r="19" spans="1:1">
      <c r="A19">
        <v>16</v>
      </c>
    </row>
    <row r="20" spans="1:1">
      <c r="A20">
        <v>17</v>
      </c>
    </row>
  </sheetData>
  <mergeCells count="1">
    <mergeCell ref="A1:B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B12" sqref="B12"/>
    </sheetView>
  </sheetViews>
  <sheetFormatPr defaultRowHeight="15"/>
  <cols>
    <col min="1" max="1" width="19" bestFit="1" customWidth="1"/>
    <col min="2" max="2" width="25.28515625" style="2" customWidth="1"/>
    <col min="3" max="3" width="14.28515625" style="2" bestFit="1" customWidth="1"/>
    <col min="6" max="6" width="19" bestFit="1" customWidth="1"/>
  </cols>
  <sheetData>
    <row r="1" spans="1:3" ht="18.75">
      <c r="A1" s="8" t="s">
        <v>26</v>
      </c>
      <c r="B1" s="8"/>
    </row>
    <row r="3" spans="1:3">
      <c r="A3" t="s">
        <v>16</v>
      </c>
      <c r="B3">
        <v>36</v>
      </c>
    </row>
    <row r="4" spans="1:3">
      <c r="A4" t="s">
        <v>18</v>
      </c>
      <c r="B4">
        <v>90</v>
      </c>
    </row>
    <row r="5" spans="1:3">
      <c r="A5" s="4" t="s">
        <v>19</v>
      </c>
      <c r="B5" s="4">
        <f>(B3*30)/B4</f>
        <v>12</v>
      </c>
    </row>
    <row r="7" spans="1:3">
      <c r="A7" t="s">
        <v>21</v>
      </c>
      <c r="B7" s="2">
        <v>200000</v>
      </c>
    </row>
    <row r="10" spans="1:3">
      <c r="A10" t="s">
        <v>14</v>
      </c>
      <c r="B10" s="2">
        <v>14000000</v>
      </c>
    </row>
    <row r="11" spans="1:3">
      <c r="A11" t="s">
        <v>15</v>
      </c>
      <c r="B11" s="2">
        <v>2000000</v>
      </c>
    </row>
    <row r="12" spans="1:3">
      <c r="A12" t="s">
        <v>27</v>
      </c>
      <c r="B12" s="3">
        <v>22</v>
      </c>
    </row>
    <row r="13" spans="1:3">
      <c r="A13" t="s">
        <v>20</v>
      </c>
      <c r="B13" s="2">
        <v>0</v>
      </c>
    </row>
    <row r="14" spans="1:3">
      <c r="B14" s="4" t="s">
        <v>22</v>
      </c>
      <c r="C14" s="5">
        <f>(B10-B11-B13+B7)</f>
        <v>12200000</v>
      </c>
    </row>
    <row r="15" spans="1:3">
      <c r="B15" s="4" t="s">
        <v>23</v>
      </c>
      <c r="C15" s="5">
        <f>B3/12</f>
        <v>3</v>
      </c>
    </row>
    <row r="16" spans="1:3">
      <c r="B16" s="4" t="s">
        <v>24</v>
      </c>
      <c r="C16" s="5">
        <f>(C14*(B12/100)*C15)</f>
        <v>8052000</v>
      </c>
    </row>
    <row r="17" spans="1:2">
      <c r="A17" s="4" t="s">
        <v>17</v>
      </c>
      <c r="B17" s="6">
        <f>ROUND((C14+C16)/B5, -3)</f>
        <v>1688000</v>
      </c>
    </row>
    <row r="18" spans="1:2">
      <c r="B18" s="2">
        <f>B17*36</f>
        <v>60768000</v>
      </c>
    </row>
    <row r="19" spans="1:2">
      <c r="B19" s="2">
        <f>B18-B17</f>
        <v>59080000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V-003</vt:lpstr>
      <vt:lpstr>Calculator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Whu</dc:creator>
  <cp:lastModifiedBy>Whu</cp:lastModifiedBy>
  <dcterms:created xsi:type="dcterms:W3CDTF">2014-08-05T04:07:17Z</dcterms:created>
  <dcterms:modified xsi:type="dcterms:W3CDTF">2014-08-05T09:22:09Z</dcterms:modified>
</cp:coreProperties>
</file>